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Ex2.xml" ContentType="application/vnd.ms-office.chartex+xml"/>
  <Override PartName="/xl/charts/style16.xml" ContentType="application/vnd.ms-office.chartstyle+xml"/>
  <Override PartName="/xl/charts/colors16.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Data Analyst\Vertocity\Excel\"/>
    </mc:Choice>
  </mc:AlternateContent>
  <xr:revisionPtr revIDLastSave="0" documentId="13_ncr:1_{FCE184FF-5B1C-4A7D-819D-564EB61C432F}" xr6:coauthVersionLast="47" xr6:coauthVersionMax="47" xr10:uidLastSave="{00000000-0000-0000-0000-000000000000}"/>
  <bookViews>
    <workbookView xWindow="-108" yWindow="-108" windowWidth="23256" windowHeight="12456" tabRatio="721" xr2:uid="{00000000-000D-0000-FFFF-FFFF00000000}"/>
  </bookViews>
  <sheets>
    <sheet name="Dashboard" sheetId="14" r:id="rId1"/>
    <sheet name="Insights" sheetId="15" r:id="rId2"/>
    <sheet name="Dataset!" sheetId="1" r:id="rId3"/>
    <sheet name="Genre!" sheetId="11" r:id="rId4"/>
    <sheet name="Genre" sheetId="4" r:id="rId5"/>
    <sheet name="Distributors" sheetId="5" r:id="rId6"/>
    <sheet name="Years" sheetId="6" r:id="rId7"/>
    <sheet name="Runtime" sheetId="7" r:id="rId8"/>
    <sheet name="Profits" sheetId="8" r:id="rId9"/>
    <sheet name="Top 15 Movies Percentage" sheetId="13" r:id="rId10"/>
    <sheet name="Distributor&amp;Country" sheetId="9" r:id="rId11"/>
    <sheet name="Pivot" sheetId="3" r:id="rId12"/>
  </sheets>
  <definedNames>
    <definedName name="_xlnm._FilterDatabase" localSheetId="2" hidden="1">'Dataset!'!$A$1:$N$1001</definedName>
    <definedName name="_xlnm._FilterDatabase" localSheetId="5" hidden="1">Distributors!$A$1:$D$1</definedName>
    <definedName name="_xlnm._FilterDatabase" localSheetId="11" hidden="1">Pivot!#REF!</definedName>
    <definedName name="_xlnm._FilterDatabase" localSheetId="8" hidden="1">Profits!$A$1:$D$989</definedName>
    <definedName name="_xlnm._FilterDatabase" localSheetId="9" hidden="1">'Top 15 Movies Percentage'!$A$1:$B$1</definedName>
    <definedName name="_xlchart.v1.0" hidden="1">'Distributor&amp;Country'!$A$2:$A$7</definedName>
    <definedName name="_xlchart.v1.1" hidden="1">'Distributor&amp;Country'!$B$1</definedName>
    <definedName name="_xlchart.v1.2" hidden="1">'Distributor&amp;Country'!$B$2:$B$7</definedName>
    <definedName name="_xlchart.v1.3" hidden="1">'Distributor&amp;Country'!$A$2:$A$7</definedName>
    <definedName name="_xlchart.v1.4" hidden="1">'Distributor&amp;Country'!$B$1</definedName>
    <definedName name="_xlchart.v1.5" hidden="1">'Distributor&amp;Country'!$B$2:$B$7</definedName>
  </definedNames>
  <calcPr calcId="191029"/>
  <pivotCaches>
    <pivotCache cacheId="0"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1" l="1"/>
  <c r="J4" i="11"/>
  <c r="J5" i="11"/>
  <c r="J6" i="11"/>
  <c r="J7" i="11"/>
  <c r="J8" i="11"/>
  <c r="J9" i="11"/>
  <c r="J10" i="11"/>
  <c r="J11" i="11"/>
  <c r="J12" i="11"/>
  <c r="J13" i="11"/>
  <c r="J14" i="11"/>
  <c r="J15" i="11"/>
  <c r="J16" i="11"/>
  <c r="J17" i="11"/>
  <c r="J18" i="11"/>
  <c r="J19" i="11"/>
  <c r="J20" i="11"/>
  <c r="J21" i="11"/>
  <c r="J2" i="11"/>
  <c r="L2" i="11" a="1"/>
  <c r="L2" i="11" s="1"/>
  <c r="C17" i="13"/>
  <c r="C3" i="13"/>
  <c r="C4" i="13"/>
  <c r="C5" i="13"/>
  <c r="C10" i="13"/>
  <c r="C11" i="13"/>
  <c r="C12" i="13"/>
  <c r="C13" i="13"/>
  <c r="C14" i="13"/>
  <c r="C15" i="13"/>
  <c r="C16" i="13"/>
  <c r="C2" i="13"/>
  <c r="B17" i="13"/>
  <c r="C6" i="13" s="1"/>
  <c r="D274" i="8"/>
  <c r="D99" i="8"/>
  <c r="D838" i="8"/>
  <c r="D867" i="8"/>
  <c r="D706" i="8"/>
  <c r="D667" i="8"/>
  <c r="D947" i="8"/>
  <c r="D849" i="8"/>
  <c r="D337" i="8"/>
  <c r="D583" i="8"/>
  <c r="D695" i="8"/>
  <c r="D482" i="8"/>
  <c r="D382" i="8"/>
  <c r="D707" i="8"/>
  <c r="D526" i="8"/>
  <c r="D739" i="8"/>
  <c r="D516" i="8"/>
  <c r="D378" i="8"/>
  <c r="D641" i="8"/>
  <c r="D670" i="8"/>
  <c r="D834" i="8"/>
  <c r="D591" i="8"/>
  <c r="D246" i="8"/>
  <c r="D980" i="8"/>
  <c r="D977" i="8"/>
  <c r="D964" i="8"/>
  <c r="D643" i="8"/>
  <c r="D751" i="8"/>
  <c r="D12" i="8"/>
  <c r="D69" i="8"/>
  <c r="D741" i="8"/>
  <c r="D587" i="8"/>
  <c r="D573" i="8"/>
  <c r="D511" i="8"/>
  <c r="D409" i="8"/>
  <c r="D530" i="8"/>
  <c r="D248" i="8"/>
  <c r="D307" i="8"/>
  <c r="D732" i="8"/>
  <c r="D887" i="8"/>
  <c r="D979" i="8"/>
  <c r="D435" i="8"/>
  <c r="D786" i="8"/>
  <c r="D171" i="8"/>
  <c r="D676" i="8"/>
  <c r="D219" i="8"/>
  <c r="D771" i="8"/>
  <c r="D488" i="8"/>
  <c r="D578" i="8"/>
  <c r="D476" i="8"/>
  <c r="D185" i="8"/>
  <c r="D141" i="8"/>
  <c r="D231" i="8"/>
  <c r="D361" i="8"/>
  <c r="D36" i="8"/>
  <c r="D871" i="8"/>
  <c r="D167" i="8"/>
  <c r="D661" i="8"/>
  <c r="D873" i="8"/>
  <c r="D497" i="8"/>
  <c r="D662" i="8"/>
  <c r="D654" i="8"/>
  <c r="D366" i="8"/>
  <c r="D984" i="8"/>
  <c r="D2" i="8"/>
  <c r="D6" i="8"/>
  <c r="D19" i="8"/>
  <c r="D3" i="8"/>
  <c r="D9" i="8"/>
  <c r="D730" i="8"/>
  <c r="D546" i="8"/>
  <c r="D556" i="8"/>
  <c r="D318" i="8"/>
  <c r="D432" i="8"/>
  <c r="D527" i="8"/>
  <c r="D242" i="8"/>
  <c r="D907" i="8"/>
  <c r="D696" i="8"/>
  <c r="D768" i="8"/>
  <c r="D833" i="8"/>
  <c r="D17" i="8"/>
  <c r="D431" i="8"/>
  <c r="D445" i="8"/>
  <c r="D646" i="8"/>
  <c r="D791" i="8"/>
  <c r="D371" i="8"/>
  <c r="D457" i="8"/>
  <c r="D76" i="8"/>
  <c r="D837" i="8"/>
  <c r="D442" i="8"/>
  <c r="D936" i="8"/>
  <c r="D11" i="8"/>
  <c r="D876" i="8"/>
  <c r="D413" i="8"/>
  <c r="D846" i="8"/>
  <c r="D748" i="8"/>
  <c r="D375" i="8"/>
  <c r="D880" i="8"/>
  <c r="D539" i="8"/>
  <c r="D163" i="8"/>
  <c r="D581" i="8"/>
  <c r="D271" i="8"/>
  <c r="D20" i="8"/>
  <c r="D90" i="8"/>
  <c r="D343" i="8"/>
  <c r="D292" i="8"/>
  <c r="D455" i="8"/>
  <c r="D43" i="8"/>
  <c r="D814" i="8"/>
  <c r="D465" i="8"/>
  <c r="D594" i="8"/>
  <c r="D198" i="8"/>
  <c r="D718" i="8"/>
  <c r="D988" i="8"/>
  <c r="D395" i="8"/>
  <c r="D440" i="8"/>
  <c r="D985" i="8"/>
  <c r="D462" i="8"/>
  <c r="D970" i="8"/>
  <c r="D203" i="8"/>
  <c r="D590" i="8"/>
  <c r="D354" i="8"/>
  <c r="D692" i="8"/>
  <c r="D45" i="8"/>
  <c r="D304" i="8"/>
  <c r="D179" i="8"/>
  <c r="D33" i="8"/>
  <c r="D544" i="8"/>
  <c r="D552" i="8"/>
  <c r="D170" i="8"/>
  <c r="D276" i="8"/>
  <c r="D143" i="8"/>
  <c r="D428" i="8"/>
  <c r="D250" i="8"/>
  <c r="D373" i="8"/>
  <c r="D640" i="8"/>
  <c r="D567" i="8"/>
  <c r="D376" i="8"/>
  <c r="D778" i="8"/>
  <c r="D479" i="8"/>
  <c r="D976" i="8"/>
  <c r="D386" i="8"/>
  <c r="D456" i="8"/>
  <c r="D635" i="8"/>
  <c r="D793" i="8"/>
  <c r="D939" i="8"/>
  <c r="D224" i="8"/>
  <c r="D605" i="8"/>
  <c r="D197" i="8"/>
  <c r="D566" i="8"/>
  <c r="D868" i="8"/>
  <c r="D810" i="8"/>
  <c r="D483" i="8"/>
  <c r="D603" i="8"/>
  <c r="D517" i="8"/>
  <c r="D499" i="8"/>
  <c r="D128" i="8"/>
  <c r="D813" i="8"/>
  <c r="D844" i="8"/>
  <c r="D658" i="8"/>
  <c r="D683" i="8"/>
  <c r="D719" i="8"/>
  <c r="D613" i="8"/>
  <c r="D897" i="8"/>
  <c r="D610" i="8"/>
  <c r="D349" i="8"/>
  <c r="D763" i="8"/>
  <c r="D804" i="8"/>
  <c r="D906" i="8"/>
  <c r="D519" i="8"/>
  <c r="D809" i="8"/>
  <c r="D244" i="8"/>
  <c r="D410" i="8"/>
  <c r="D521" i="8"/>
  <c r="D496" i="8"/>
  <c r="D134" i="8"/>
  <c r="D600" i="8"/>
  <c r="D878" i="8"/>
  <c r="D152" i="8"/>
  <c r="D174" i="8"/>
  <c r="D742" i="8"/>
  <c r="D820" i="8"/>
  <c r="D225" i="8"/>
  <c r="D177" i="8"/>
  <c r="D84" i="8"/>
  <c r="D35" i="8"/>
  <c r="D202" i="8"/>
  <c r="D114" i="8"/>
  <c r="D239" i="8"/>
  <c r="D520" i="8"/>
  <c r="D331" i="8"/>
  <c r="D740" i="8"/>
  <c r="D560" i="8"/>
  <c r="D589" i="8"/>
  <c r="D595" i="8"/>
  <c r="D508" i="8"/>
  <c r="D269" i="8"/>
  <c r="D839" i="8"/>
  <c r="D120" i="8"/>
  <c r="D125" i="8"/>
  <c r="D886" i="8"/>
  <c r="D615" i="8"/>
  <c r="D923" i="8"/>
  <c r="D826" i="8"/>
  <c r="D477" i="8"/>
  <c r="D645" i="8"/>
  <c r="D283" i="8"/>
  <c r="D652" i="8"/>
  <c r="D523" i="8"/>
  <c r="D417" i="8"/>
  <c r="D89" i="8"/>
  <c r="D764" i="8"/>
  <c r="D297" i="8"/>
  <c r="D257" i="8"/>
  <c r="D554" i="8"/>
  <c r="D419" i="8"/>
  <c r="D421" i="8"/>
  <c r="D464" i="8"/>
  <c r="D368" i="8"/>
  <c r="D930" i="8"/>
  <c r="D971" i="8"/>
  <c r="D929" i="8"/>
  <c r="D717" i="8"/>
  <c r="D774" i="8"/>
  <c r="D486" i="8"/>
  <c r="D470" i="8"/>
  <c r="D493" i="8"/>
  <c r="D962" i="8"/>
  <c r="D467" i="8"/>
  <c r="D122" i="8"/>
  <c r="D629" i="8"/>
  <c r="D914" i="8"/>
  <c r="D91" i="8"/>
  <c r="D138" i="8"/>
  <c r="D390" i="8"/>
  <c r="D380" i="8"/>
  <c r="D494" i="8"/>
  <c r="D339" i="8"/>
  <c r="D87" i="8"/>
  <c r="D215" i="8"/>
  <c r="D184" i="8"/>
  <c r="D135" i="8"/>
  <c r="D920" i="8"/>
  <c r="D408" i="8"/>
  <c r="D356" i="8"/>
  <c r="D461" i="8"/>
  <c r="D173" i="8"/>
  <c r="D67" i="8"/>
  <c r="D38" i="8"/>
  <c r="D951" i="8"/>
  <c r="D950" i="8"/>
  <c r="D136" i="8"/>
  <c r="D541" i="8"/>
  <c r="D359" i="8"/>
  <c r="D975" i="8"/>
  <c r="D22" i="8"/>
  <c r="D15" i="8"/>
  <c r="D903" i="8"/>
  <c r="D14" i="8"/>
  <c r="D900" i="8"/>
  <c r="D524" i="8"/>
  <c r="D389" i="8"/>
  <c r="D779" i="8"/>
  <c r="D934" i="8"/>
  <c r="D983" i="8"/>
  <c r="D671" i="8"/>
  <c r="D910" i="8"/>
  <c r="D898" i="8"/>
  <c r="D458" i="8"/>
  <c r="D564" i="8"/>
  <c r="D555" i="8"/>
  <c r="D597" i="8"/>
  <c r="D961" i="8"/>
  <c r="D328" i="8"/>
  <c r="D852" i="8"/>
  <c r="D623" i="8"/>
  <c r="D113" i="8"/>
  <c r="D234" i="8"/>
  <c r="D344" i="8"/>
  <c r="D364" i="8"/>
  <c r="D691" i="8"/>
  <c r="D557" i="8"/>
  <c r="D733" i="8"/>
  <c r="D710" i="8"/>
  <c r="D745" i="8"/>
  <c r="D958" i="8"/>
  <c r="D97" i="8"/>
  <c r="D327" i="8"/>
  <c r="D686" i="8"/>
  <c r="D888" i="8"/>
  <c r="D917" i="8"/>
  <c r="D543" i="8"/>
  <c r="D206" i="8"/>
  <c r="D65" i="8"/>
  <c r="D59" i="8"/>
  <c r="D845" i="8"/>
  <c r="D757" i="8"/>
  <c r="D702" i="8"/>
  <c r="D468" i="8"/>
  <c r="D340" i="8"/>
  <c r="D808" i="8"/>
  <c r="D534" i="8"/>
  <c r="D290" i="8"/>
  <c r="D118" i="8"/>
  <c r="D102" i="8"/>
  <c r="D23" i="8"/>
  <c r="D133" i="8"/>
  <c r="D100" i="8"/>
  <c r="D40" i="8"/>
  <c r="D81" i="8"/>
  <c r="D46" i="8"/>
  <c r="D777" i="8"/>
  <c r="D579" i="8"/>
  <c r="D358" i="8"/>
  <c r="D86" i="8"/>
  <c r="D902" i="8"/>
  <c r="D928" i="8"/>
  <c r="D866" i="8"/>
  <c r="D944" i="8"/>
  <c r="D286" i="8"/>
  <c r="D218" i="8"/>
  <c r="D387" i="8"/>
  <c r="D955" i="8"/>
  <c r="D537" i="8"/>
  <c r="D690" i="8"/>
  <c r="D569" i="8"/>
  <c r="D832" i="8"/>
  <c r="D726" i="8"/>
  <c r="D317" i="8"/>
  <c r="D243" i="8"/>
  <c r="D422" i="8"/>
  <c r="D750" i="8"/>
  <c r="D211" i="8"/>
  <c r="D139" i="8"/>
  <c r="D528" i="8"/>
  <c r="D941" i="8"/>
  <c r="D685" i="8"/>
  <c r="D759" i="8"/>
  <c r="D183" i="8"/>
  <c r="D722" i="8"/>
  <c r="D401" i="8"/>
  <c r="D341" i="8"/>
  <c r="D563" i="8"/>
  <c r="D83" i="8"/>
  <c r="D68" i="8"/>
  <c r="D150" i="8"/>
  <c r="D571" i="8"/>
  <c r="D70" i="8"/>
  <c r="D27" i="8"/>
  <c r="D565" i="8"/>
  <c r="D74" i="8"/>
  <c r="D300" i="8"/>
  <c r="D278" i="8"/>
  <c r="D168" i="8"/>
  <c r="D256" i="8"/>
  <c r="D531" i="8"/>
  <c r="D577" i="8"/>
  <c r="D795" i="8"/>
  <c r="D854" i="8"/>
  <c r="D57" i="8"/>
  <c r="D684" i="8"/>
  <c r="D121" i="8"/>
  <c r="D694" i="8"/>
  <c r="D954" i="8"/>
  <c r="D201" i="8"/>
  <c r="D348" i="8"/>
  <c r="D30" i="8"/>
  <c r="D149" i="8"/>
  <c r="D506" i="8"/>
  <c r="D568" i="8"/>
  <c r="D627" i="8"/>
  <c r="D625" i="8"/>
  <c r="D280" i="8"/>
  <c r="D205" i="8"/>
  <c r="D945" i="8"/>
  <c r="D540" i="8"/>
  <c r="D638" i="8"/>
  <c r="D715" i="8"/>
  <c r="D434" i="8"/>
  <c r="D429" i="8"/>
  <c r="D258" i="8"/>
  <c r="D28" i="8"/>
  <c r="D345" i="8"/>
  <c r="D495" i="8"/>
  <c r="D575" i="8"/>
  <c r="D940" i="8"/>
  <c r="D574" i="8"/>
  <c r="D160" i="8"/>
  <c r="D44" i="8"/>
  <c r="D553" i="8"/>
  <c r="D823" i="8"/>
  <c r="D510" i="8"/>
  <c r="D648" i="8"/>
  <c r="D26" i="8"/>
  <c r="D367" i="8"/>
  <c r="D10" i="8"/>
  <c r="D98" i="8"/>
  <c r="D21" i="8"/>
  <c r="D675" i="8"/>
  <c r="D127" i="8"/>
  <c r="D735" i="8"/>
  <c r="D987" i="8"/>
  <c r="D716" i="8"/>
  <c r="D164" i="8"/>
  <c r="D966" i="8"/>
  <c r="D558" i="8"/>
  <c r="D298" i="8"/>
  <c r="D630" i="8"/>
  <c r="D746" i="8"/>
  <c r="D561" i="8"/>
  <c r="D697" i="8"/>
  <c r="D188" i="8"/>
  <c r="D233" i="8"/>
  <c r="D237" i="8"/>
  <c r="D310" i="8"/>
  <c r="D481" i="8"/>
  <c r="D216" i="8"/>
  <c r="D904" i="8"/>
  <c r="D672" i="8"/>
  <c r="D273" i="8"/>
  <c r="D538" i="8"/>
  <c r="D392" i="8"/>
  <c r="D525" i="8"/>
  <c r="D473" i="8"/>
  <c r="D785" i="8"/>
  <c r="D299" i="8"/>
  <c r="D687" i="8"/>
  <c r="D792" i="8"/>
  <c r="D559" i="8"/>
  <c r="D466" i="8"/>
  <c r="D959" i="8"/>
  <c r="D424" i="8"/>
  <c r="D221" i="8"/>
  <c r="D618" i="8"/>
  <c r="D794" i="8"/>
  <c r="D586" i="8"/>
  <c r="D762" i="8"/>
  <c r="D620" i="8"/>
  <c r="D251" i="8"/>
  <c r="D698" i="8"/>
  <c r="D761" i="8"/>
  <c r="D189" i="8"/>
  <c r="D112" i="8"/>
  <c r="D156" i="8"/>
  <c r="D94" i="8"/>
  <c r="D267" i="8"/>
  <c r="D117" i="8"/>
  <c r="D260" i="8"/>
  <c r="D145" i="8"/>
  <c r="D924" i="8"/>
  <c r="D831" i="8"/>
  <c r="D608" i="8"/>
  <c r="D800" i="8"/>
  <c r="D548" i="8"/>
  <c r="D414" i="8"/>
  <c r="D861" i="8"/>
  <c r="D186" i="8"/>
  <c r="D363" i="8"/>
  <c r="D281" i="8"/>
  <c r="D437" i="8"/>
  <c r="D176" i="8"/>
  <c r="D147" i="8"/>
  <c r="D249" i="8"/>
  <c r="D562" i="8"/>
  <c r="D807" i="8"/>
  <c r="D24" i="8"/>
  <c r="D85" i="8"/>
  <c r="D319" i="8"/>
  <c r="D824" i="8"/>
  <c r="D631" i="8"/>
  <c r="D634" i="8"/>
  <c r="D720" i="8"/>
  <c r="D161" i="8"/>
  <c r="D93" i="8"/>
  <c r="D116" i="8"/>
  <c r="D130" i="8"/>
  <c r="D282" i="8"/>
  <c r="D438" i="8"/>
  <c r="D123" i="8"/>
  <c r="D598" i="8"/>
  <c r="D277" i="8"/>
  <c r="D415" i="8"/>
  <c r="D103" i="8"/>
  <c r="D381" i="8"/>
  <c r="D157" i="8"/>
  <c r="D407" i="8"/>
  <c r="D734" i="8"/>
  <c r="D860" i="8"/>
  <c r="D210" i="8"/>
  <c r="D584" i="8"/>
  <c r="D433" i="8"/>
  <c r="D978" i="8"/>
  <c r="D232" i="8"/>
  <c r="D400" i="8"/>
  <c r="D806" i="8"/>
  <c r="D430" i="8"/>
  <c r="D798" i="8"/>
  <c r="D916" i="8"/>
  <c r="D228" i="8"/>
  <c r="D463" i="8"/>
  <c r="D893" i="8"/>
  <c r="D320" i="8"/>
  <c r="D106" i="8"/>
  <c r="D968" i="8"/>
  <c r="D869" i="8"/>
  <c r="D362" i="8"/>
  <c r="D931" i="8"/>
  <c r="D195" i="8"/>
  <c r="D682" i="8"/>
  <c r="D306" i="8"/>
  <c r="D155" i="8"/>
  <c r="D472" i="8"/>
  <c r="D604" i="8"/>
  <c r="D374" i="8"/>
  <c r="D391" i="8"/>
  <c r="D352" i="8"/>
  <c r="D668" i="8"/>
  <c r="D892" i="8"/>
  <c r="D471" i="8"/>
  <c r="D411" i="8"/>
  <c r="D453" i="8"/>
  <c r="D788" i="8"/>
  <c r="D350" i="8"/>
  <c r="D723" i="8"/>
  <c r="D915" i="8"/>
  <c r="D843" i="8"/>
  <c r="D162" i="8"/>
  <c r="D52" i="8"/>
  <c r="D550" i="8"/>
  <c r="D989" i="8"/>
  <c r="D855" i="8"/>
  <c r="D394" i="8"/>
  <c r="D709" i="8"/>
  <c r="D450" i="8"/>
  <c r="D416" i="8"/>
  <c r="D607" i="8"/>
  <c r="D666" i="8"/>
  <c r="D653" i="8"/>
  <c r="D614" i="8"/>
  <c r="D877" i="8"/>
  <c r="D384" i="8"/>
  <c r="D969" i="8"/>
  <c r="D659" i="8"/>
  <c r="D223" i="8"/>
  <c r="D617" i="8"/>
  <c r="D680" i="8"/>
  <c r="D633" i="8"/>
  <c r="D911" i="8"/>
  <c r="D347" i="8"/>
  <c r="D632" i="8"/>
  <c r="D79" i="8"/>
  <c r="D61" i="8"/>
  <c r="D107" i="8"/>
  <c r="D77" i="8"/>
  <c r="D140" i="8"/>
  <c r="D570" i="8"/>
  <c r="D700" i="8"/>
  <c r="D704" i="8"/>
  <c r="D711" i="8"/>
  <c r="D404" i="8"/>
  <c r="D669" i="8"/>
  <c r="D264" i="8"/>
  <c r="D592" i="8"/>
  <c r="D908" i="8"/>
  <c r="D894" i="8"/>
  <c r="D439" i="8"/>
  <c r="D423" i="8"/>
  <c r="D921" i="8"/>
  <c r="D315" i="8"/>
  <c r="D773" i="8"/>
  <c r="D673" i="8"/>
  <c r="D172" i="8"/>
  <c r="D213" i="8"/>
  <c r="D159" i="8"/>
  <c r="D749" i="8"/>
  <c r="D369" i="8"/>
  <c r="D385" i="8"/>
  <c r="D338" i="8"/>
  <c r="D857" i="8"/>
  <c r="D593" i="8"/>
  <c r="D254" i="8"/>
  <c r="D812" i="8"/>
  <c r="D383" i="8"/>
  <c r="D180" i="8"/>
  <c r="D144" i="8"/>
  <c r="D889" i="8"/>
  <c r="D756" i="8"/>
  <c r="D657" i="8"/>
  <c r="D444" i="8"/>
  <c r="D937" i="8"/>
  <c r="D884" i="8"/>
  <c r="D208" i="8"/>
  <c r="D209" i="8"/>
  <c r="D426" i="8"/>
  <c r="D200" i="8"/>
  <c r="D828" i="8"/>
  <c r="D865" i="8"/>
  <c r="D287" i="8"/>
  <c r="D532" i="8"/>
  <c r="D721" i="8"/>
  <c r="D655" i="8"/>
  <c r="D403" i="8"/>
  <c r="D55" i="8"/>
  <c r="D576" i="8"/>
  <c r="D772" i="8"/>
  <c r="D491" i="8"/>
  <c r="D480" i="8"/>
  <c r="D932" i="8"/>
  <c r="D738" i="8"/>
  <c r="D500" i="8"/>
  <c r="D262" i="8"/>
  <c r="D946" i="8"/>
  <c r="D212" i="8"/>
  <c r="D427" i="8"/>
  <c r="D982" i="8"/>
  <c r="D425" i="8"/>
  <c r="D818" i="8"/>
  <c r="D827" i="8"/>
  <c r="D443" i="8"/>
  <c r="D326" i="8"/>
  <c r="D724" i="8"/>
  <c r="D449" i="8"/>
  <c r="D351" i="8"/>
  <c r="D312" i="8"/>
  <c r="D293" i="8"/>
  <c r="D766" i="8"/>
  <c r="D252" i="8"/>
  <c r="D379" i="8"/>
  <c r="D973" i="8"/>
  <c r="D204" i="8"/>
  <c r="D41" i="8"/>
  <c r="D166" i="8"/>
  <c r="D101" i="8"/>
  <c r="D789" i="8"/>
  <c r="D396" i="8"/>
  <c r="D901" i="8"/>
  <c r="D272" i="8"/>
  <c r="D505" i="8"/>
  <c r="D835" i="8"/>
  <c r="D37" i="8"/>
  <c r="D398" i="8"/>
  <c r="D801" i="8"/>
  <c r="D677" i="8"/>
  <c r="D334" i="8"/>
  <c r="D743" i="8"/>
  <c r="D624" i="8"/>
  <c r="D842" i="8"/>
  <c r="D291" i="8"/>
  <c r="D660" i="8"/>
  <c r="D402" i="8"/>
  <c r="D925" i="8"/>
  <c r="D752" i="8"/>
  <c r="D501" i="8"/>
  <c r="D963" i="8"/>
  <c r="D535" i="8"/>
  <c r="D115" i="8"/>
  <c r="D829" i="8"/>
  <c r="D71" i="8"/>
  <c r="D131" i="8"/>
  <c r="D88" i="8"/>
  <c r="D119" i="8"/>
  <c r="D32" i="8"/>
  <c r="D50" i="8"/>
  <c r="D294" i="8"/>
  <c r="D8" i="8"/>
  <c r="D322" i="8"/>
  <c r="D452" i="8"/>
  <c r="D799" i="8"/>
  <c r="D647" i="8"/>
  <c r="D754" i="8"/>
  <c r="D288" i="8"/>
  <c r="D335" i="8"/>
  <c r="D226" i="8"/>
  <c r="D42" i="8"/>
  <c r="D253" i="8"/>
  <c r="D58" i="8"/>
  <c r="D178" i="8"/>
  <c r="D75" i="8"/>
  <c r="D388" i="8"/>
  <c r="D207" i="8"/>
  <c r="D7" i="8"/>
  <c r="D29" i="8"/>
  <c r="D703" i="8"/>
  <c r="D650" i="8"/>
  <c r="D912" i="8"/>
  <c r="D478" i="8"/>
  <c r="D193" i="8"/>
  <c r="D636" i="8"/>
  <c r="D737" i="8"/>
  <c r="D879" i="8"/>
  <c r="D357" i="8"/>
  <c r="D736" i="8"/>
  <c r="D529" i="8"/>
  <c r="D769" i="8"/>
  <c r="D847" i="8"/>
  <c r="D217" i="8"/>
  <c r="D412" i="8"/>
  <c r="D196" i="8"/>
  <c r="D588" i="8"/>
  <c r="D279" i="8"/>
  <c r="D895" i="8"/>
  <c r="D329" i="8"/>
  <c r="D353" i="8"/>
  <c r="D259" i="8"/>
  <c r="D332" i="8"/>
  <c r="D448" i="8"/>
  <c r="D649" i="8"/>
  <c r="D858" i="8"/>
  <c r="D679" i="8"/>
  <c r="D92" i="8"/>
  <c r="D111" i="8"/>
  <c r="D469" i="8"/>
  <c r="D16" i="8"/>
  <c r="D693" i="8"/>
  <c r="D487" i="8"/>
  <c r="D148" i="8"/>
  <c r="D96" i="8"/>
  <c r="D674" i="8"/>
  <c r="D731" i="8"/>
  <c r="D890" i="8"/>
  <c r="D503" i="8"/>
  <c r="D270" i="8"/>
  <c r="D342" i="8"/>
  <c r="D953" i="8"/>
  <c r="D536" i="8"/>
  <c r="D909" i="8"/>
  <c r="D642" i="8"/>
  <c r="D688" i="8"/>
  <c r="D619" i="8"/>
  <c r="D782" i="8"/>
  <c r="D665" i="8"/>
  <c r="D305" i="8"/>
  <c r="D153" i="8"/>
  <c r="D360" i="8"/>
  <c r="D797" i="8"/>
  <c r="D853" i="8"/>
  <c r="D783" i="8"/>
  <c r="D266" i="8"/>
  <c r="D817" i="8"/>
  <c r="D770" i="8"/>
  <c r="D126" i="8"/>
  <c r="D72" i="8"/>
  <c r="D66" i="8"/>
  <c r="D181" i="8"/>
  <c r="D533" i="8"/>
  <c r="D397" i="8"/>
  <c r="D475" i="8"/>
  <c r="D942" i="8"/>
  <c r="D447" i="8"/>
  <c r="D850" i="8"/>
  <c r="D957" i="8"/>
  <c r="D747" i="8"/>
  <c r="D943" i="8"/>
  <c r="D393" i="8"/>
  <c r="D484" i="8"/>
  <c r="D678" i="8"/>
  <c r="D377" i="8"/>
  <c r="D712" i="8"/>
  <c r="D825" i="8"/>
  <c r="D31" i="8"/>
  <c r="D405" i="8"/>
  <c r="D498" i="8"/>
  <c r="D949" i="8"/>
  <c r="D918" i="8"/>
  <c r="D725" i="8"/>
  <c r="D960" i="8"/>
  <c r="D324" i="8"/>
  <c r="D301" i="8"/>
  <c r="D454" i="8"/>
  <c r="D952" i="8"/>
  <c r="D758" i="8"/>
  <c r="D602" i="8"/>
  <c r="D355" i="8"/>
  <c r="D311" i="8"/>
  <c r="D451" i="8"/>
  <c r="D303" i="8"/>
  <c r="D699" i="8"/>
  <c r="D459" i="8"/>
  <c r="D308" i="8"/>
  <c r="D639" i="8"/>
  <c r="D240" i="8"/>
  <c r="D154" i="8"/>
  <c r="D313" i="8"/>
  <c r="D851" i="8"/>
  <c r="D727" i="8"/>
  <c r="D755" i="8"/>
  <c r="D780" i="8"/>
  <c r="D105" i="8"/>
  <c r="D124" i="8"/>
  <c r="D60" i="8"/>
  <c r="D836" i="8"/>
  <c r="D981" i="8"/>
  <c r="D365" i="8"/>
  <c r="D109" i="8"/>
  <c r="D80" i="8"/>
  <c r="D151" i="8"/>
  <c r="D190" i="8"/>
  <c r="D622" i="8"/>
  <c r="D874" i="8"/>
  <c r="D689" i="8"/>
  <c r="D830" i="8"/>
  <c r="D275" i="8"/>
  <c r="D728" i="8"/>
  <c r="D255" i="8"/>
  <c r="D875" i="8"/>
  <c r="D34" i="8"/>
  <c r="D781" i="8"/>
  <c r="D309" i="8"/>
  <c r="D241" i="8"/>
  <c r="D580" i="8"/>
  <c r="D229" i="8"/>
  <c r="D330" i="8"/>
  <c r="D664" i="8"/>
  <c r="D515" i="8"/>
  <c r="D938" i="8"/>
  <c r="D4" i="8"/>
  <c r="D192" i="8"/>
  <c r="D513" i="8"/>
  <c r="D899" i="8"/>
  <c r="D891" i="8"/>
  <c r="D51" i="8"/>
  <c r="D25" i="8"/>
  <c r="D63" i="8"/>
  <c r="D729" i="8"/>
  <c r="D245" i="8"/>
  <c r="D974" i="8"/>
  <c r="D235" i="8"/>
  <c r="D585" i="8"/>
  <c r="D502" i="8"/>
  <c r="D542" i="8"/>
  <c r="D199" i="8"/>
  <c r="D236" i="8"/>
  <c r="D681" i="8"/>
  <c r="D420" i="8"/>
  <c r="D175" i="8"/>
  <c r="D967" i="8"/>
  <c r="D753" i="8"/>
  <c r="D158" i="8"/>
  <c r="D372" i="8"/>
  <c r="D263" i="8"/>
  <c r="D819" i="8"/>
  <c r="D822" i="8"/>
  <c r="D514" i="8"/>
  <c r="D802" i="8"/>
  <c r="D965" i="8"/>
  <c r="D905" i="8"/>
  <c r="D165" i="8"/>
  <c r="D609" i="8"/>
  <c r="D948" i="8"/>
  <c r="D612" i="8"/>
  <c r="D399" i="8"/>
  <c r="D572" i="8"/>
  <c r="D805" i="8"/>
  <c r="D882" i="8"/>
  <c r="D872" i="8"/>
  <c r="D922" i="8"/>
  <c r="D518" i="8"/>
  <c r="D187" i="8"/>
  <c r="D856" i="8"/>
  <c r="D512" i="8"/>
  <c r="D705" i="8"/>
  <c r="D796" i="8"/>
  <c r="D54" i="8"/>
  <c r="D285" i="8"/>
  <c r="D663" i="8"/>
  <c r="D656" i="8"/>
  <c r="D474" i="8"/>
  <c r="D268" i="8"/>
  <c r="D191" i="8"/>
  <c r="D169" i="8"/>
  <c r="D509" i="8"/>
  <c r="D787" i="8"/>
  <c r="D549" i="8"/>
  <c r="D406" i="8"/>
  <c r="D913" i="8"/>
  <c r="D18" i="8"/>
  <c r="D708" i="8"/>
  <c r="D441" i="8"/>
  <c r="D933" i="8"/>
  <c r="D104" i="8"/>
  <c r="D64" i="8"/>
  <c r="D132" i="8"/>
  <c r="D142" i="8"/>
  <c r="D621" i="8"/>
  <c r="D545" i="8"/>
  <c r="D626" i="8"/>
  <c r="D110" i="8"/>
  <c r="D811" i="8"/>
  <c r="D926" i="8"/>
  <c r="D261" i="8"/>
  <c r="D289" i="8"/>
  <c r="D321" i="8"/>
  <c r="D863" i="8"/>
  <c r="D596" i="8"/>
  <c r="D485" i="8"/>
  <c r="D599" i="8"/>
  <c r="D129" i="8"/>
  <c r="D62" i="8"/>
  <c r="D137" i="8"/>
  <c r="D5" i="8"/>
  <c r="D446" i="8"/>
  <c r="D346" i="8"/>
  <c r="D972" i="8"/>
  <c r="D714" i="8"/>
  <c r="D302" i="8"/>
  <c r="D13" i="8"/>
  <c r="D637" i="8"/>
  <c r="D611" i="8"/>
  <c r="D296" i="8"/>
  <c r="D53" i="8"/>
  <c r="D49" i="8"/>
  <c r="D775" i="8"/>
  <c r="D108" i="8"/>
  <c r="D47" i="8"/>
  <c r="D39" i="8"/>
  <c r="D73" i="8"/>
  <c r="D238" i="8"/>
  <c r="D227" i="8"/>
  <c r="D336" i="8"/>
  <c r="D760" i="8"/>
  <c r="D651" i="8"/>
  <c r="D490" i="8"/>
  <c r="D935" i="8"/>
  <c r="D323" i="8"/>
  <c r="D436" i="8"/>
  <c r="D816" i="8"/>
  <c r="D582" i="8"/>
  <c r="D230" i="8"/>
  <c r="D628" i="8"/>
  <c r="D492" i="8"/>
  <c r="D265" i="8"/>
  <c r="D146" i="8"/>
  <c r="D848" i="8"/>
  <c r="D896" i="8"/>
  <c r="D606" i="8"/>
  <c r="D881" i="8"/>
  <c r="D986" i="8"/>
  <c r="D460" i="8"/>
  <c r="D883" i="8"/>
  <c r="D78" i="8"/>
  <c r="D222" i="8"/>
  <c r="D547" i="8"/>
  <c r="D885" i="8"/>
  <c r="D182" i="8"/>
  <c r="D765" i="8"/>
  <c r="D841" i="8"/>
  <c r="D247" i="8"/>
  <c r="D316" i="8"/>
  <c r="D295" i="8"/>
  <c r="D821" i="8"/>
  <c r="D220" i="8"/>
  <c r="D504" i="8"/>
  <c r="D927" i="8"/>
  <c r="D840" i="8"/>
  <c r="D644" i="8"/>
  <c r="D507" i="8"/>
  <c r="D870" i="8"/>
  <c r="D919" i="8"/>
  <c r="D784" i="8"/>
  <c r="D790" i="8"/>
  <c r="D767" i="8"/>
  <c r="D701" i="8"/>
  <c r="D370" i="8"/>
  <c r="D601" i="8"/>
  <c r="D956" i="8"/>
  <c r="D56" i="8"/>
  <c r="D803" i="8"/>
  <c r="D82" i="8"/>
  <c r="D194" i="8"/>
  <c r="D776" i="8"/>
  <c r="D284" i="8"/>
  <c r="D815" i="8"/>
  <c r="D418" i="8"/>
  <c r="D864" i="8"/>
  <c r="D214" i="8"/>
  <c r="D95" i="8"/>
  <c r="D325" i="8"/>
  <c r="D713" i="8"/>
  <c r="D489" i="8"/>
  <c r="D333" i="8"/>
  <c r="D862" i="8"/>
  <c r="D744" i="8"/>
  <c r="D616" i="8"/>
  <c r="D551" i="8"/>
  <c r="D522" i="8"/>
  <c r="D859" i="8"/>
  <c r="D48" i="8"/>
  <c r="D314" i="8"/>
  <c r="C9" i="13" l="1"/>
  <c r="C8" i="13"/>
  <c r="C7" i="13"/>
  <c r="U47" i="11"/>
  <c r="U1001" i="11"/>
  <c r="U922" i="11"/>
  <c r="U696" i="11"/>
  <c r="U436" i="11"/>
  <c r="U231" i="11"/>
  <c r="U956" i="11"/>
  <c r="U800" i="11"/>
  <c r="U627" i="11"/>
  <c r="U435" i="11"/>
  <c r="U152" i="11"/>
  <c r="U953" i="11"/>
  <c r="U737" i="11"/>
  <c r="U548" i="11"/>
  <c r="U278" i="11"/>
  <c r="U59" i="11"/>
  <c r="U854" i="11"/>
  <c r="U671" i="11"/>
  <c r="U479" i="11"/>
  <c r="U349" i="11"/>
  <c r="U277" i="11"/>
  <c r="U131" i="11"/>
  <c r="U951" i="11"/>
  <c r="U840" i="11"/>
  <c r="U735" i="11"/>
  <c r="U670" i="11"/>
  <c r="U608" i="11"/>
  <c r="U540" i="11"/>
  <c r="U478" i="11"/>
  <c r="U410" i="11"/>
  <c r="U348" i="11"/>
  <c r="U276" i="11"/>
  <c r="U203" i="11"/>
  <c r="U123" i="11"/>
  <c r="U50" i="11"/>
  <c r="U984" i="11"/>
  <c r="U950" i="11"/>
  <c r="U897" i="11"/>
  <c r="U839" i="11"/>
  <c r="U792" i="11"/>
  <c r="U734" i="11"/>
  <c r="U669" i="11"/>
  <c r="U605" i="11"/>
  <c r="U539" i="11"/>
  <c r="U477" i="11"/>
  <c r="U409" i="11"/>
  <c r="U347" i="11"/>
  <c r="U275" i="11"/>
  <c r="U195" i="11"/>
  <c r="U122" i="11"/>
  <c r="U49" i="11"/>
  <c r="U983" i="11"/>
  <c r="U945" i="11"/>
  <c r="U892" i="11"/>
  <c r="U836" i="11"/>
  <c r="U778" i="11"/>
  <c r="U729" i="11"/>
  <c r="U668" i="11"/>
  <c r="U604" i="11"/>
  <c r="U538" i="11"/>
  <c r="U476" i="11"/>
  <c r="U408" i="11"/>
  <c r="U346" i="11"/>
  <c r="U267" i="11"/>
  <c r="U194" i="11"/>
  <c r="U121" i="11"/>
  <c r="U48" i="11"/>
  <c r="U982" i="11"/>
  <c r="U929" i="11"/>
  <c r="U887" i="11"/>
  <c r="U829" i="11"/>
  <c r="U771" i="11"/>
  <c r="U724" i="11"/>
  <c r="U665" i="11"/>
  <c r="U599" i="11"/>
  <c r="U537" i="11"/>
  <c r="U469" i="11"/>
  <c r="U407" i="11"/>
  <c r="U339" i="11"/>
  <c r="U266" i="11"/>
  <c r="U193" i="11"/>
  <c r="U120" i="11"/>
  <c r="U26" i="11"/>
  <c r="U5" i="11"/>
  <c r="U34" i="11"/>
  <c r="U60" i="11"/>
  <c r="U81" i="11"/>
  <c r="U107" i="11"/>
  <c r="U133" i="11"/>
  <c r="U159" i="11"/>
  <c r="U180" i="11"/>
  <c r="U206" i="11"/>
  <c r="U232" i="11"/>
  <c r="U253" i="11"/>
  <c r="U279" i="11"/>
  <c r="U305" i="11"/>
  <c r="U333" i="11"/>
  <c r="U351" i="11"/>
  <c r="U375" i="11"/>
  <c r="U395" i="11"/>
  <c r="U419" i="11"/>
  <c r="U437" i="11"/>
  <c r="U461" i="11"/>
  <c r="U481" i="11"/>
  <c r="U505" i="11"/>
  <c r="U525" i="11"/>
  <c r="U549" i="11"/>
  <c r="U567" i="11"/>
  <c r="U591" i="11"/>
  <c r="U611" i="11"/>
  <c r="U635" i="11"/>
  <c r="U653" i="11"/>
  <c r="U677" i="11"/>
  <c r="U697" i="11"/>
  <c r="U721" i="11"/>
  <c r="U741" i="11"/>
  <c r="U765" i="11"/>
  <c r="U783" i="11"/>
  <c r="U807" i="11"/>
  <c r="U827" i="11"/>
  <c r="U851" i="11"/>
  <c r="U869" i="11"/>
  <c r="U893" i="11"/>
  <c r="U913" i="11"/>
  <c r="U937" i="11"/>
  <c r="U957" i="11"/>
  <c r="U981" i="11"/>
  <c r="U999" i="11"/>
  <c r="U14" i="11"/>
  <c r="U35" i="11"/>
  <c r="U61" i="11"/>
  <c r="U87" i="11"/>
  <c r="U108" i="11"/>
  <c r="U134" i="11"/>
  <c r="U160" i="11"/>
  <c r="U181" i="11"/>
  <c r="U207" i="11"/>
  <c r="U233" i="11"/>
  <c r="U261" i="11"/>
  <c r="U280" i="11"/>
  <c r="U308" i="11"/>
  <c r="U334" i="11"/>
  <c r="U352" i="11"/>
  <c r="U376" i="11"/>
  <c r="U396" i="11"/>
  <c r="U420" i="11"/>
  <c r="U440" i="11"/>
  <c r="U464" i="11"/>
  <c r="U482" i="11"/>
  <c r="U506" i="11"/>
  <c r="U526" i="11"/>
  <c r="U550" i="11"/>
  <c r="U568" i="11"/>
  <c r="U592" i="11"/>
  <c r="U612" i="11"/>
  <c r="U636" i="11"/>
  <c r="U656" i="11"/>
  <c r="U680" i="11"/>
  <c r="U698" i="11"/>
  <c r="U722" i="11"/>
  <c r="U742" i="11"/>
  <c r="U766" i="11"/>
  <c r="U784" i="11"/>
  <c r="U808" i="11"/>
  <c r="U828" i="11"/>
  <c r="U852" i="11"/>
  <c r="U872" i="11"/>
  <c r="U896" i="11"/>
  <c r="U17" i="11"/>
  <c r="U45" i="11"/>
  <c r="U64" i="11"/>
  <c r="U92" i="11"/>
  <c r="U118" i="11"/>
  <c r="U137" i="11"/>
  <c r="U165" i="11"/>
  <c r="U191" i="11"/>
  <c r="U217" i="11"/>
  <c r="U238" i="11"/>
  <c r="U264" i="11"/>
  <c r="U290" i="11"/>
  <c r="U311" i="11"/>
  <c r="U337" i="11"/>
  <c r="U361" i="11"/>
  <c r="U381" i="11"/>
  <c r="U405" i="11"/>
  <c r="U423" i="11"/>
  <c r="U447" i="11"/>
  <c r="U467" i="11"/>
  <c r="U491" i="11"/>
  <c r="U509" i="11"/>
  <c r="U533" i="11"/>
  <c r="U553" i="11"/>
  <c r="U577" i="11"/>
  <c r="U597" i="11"/>
  <c r="U621" i="11"/>
  <c r="U639" i="11"/>
  <c r="U663" i="11"/>
  <c r="U683" i="11"/>
  <c r="U707" i="11"/>
  <c r="U725" i="11"/>
  <c r="U749" i="11"/>
  <c r="U769" i="11"/>
  <c r="U793" i="11"/>
  <c r="U813" i="11"/>
  <c r="U837" i="11"/>
  <c r="U855" i="11"/>
  <c r="U879" i="11"/>
  <c r="U899" i="11"/>
  <c r="U923" i="11"/>
  <c r="U941" i="11"/>
  <c r="U965" i="11"/>
  <c r="U985" i="11"/>
  <c r="U21" i="11"/>
  <c r="U46" i="11"/>
  <c r="U65" i="11"/>
  <c r="U93" i="11"/>
  <c r="U119" i="11"/>
  <c r="U145" i="11"/>
  <c r="U166" i="11"/>
  <c r="U192" i="11"/>
  <c r="U218" i="11"/>
  <c r="U239" i="11"/>
  <c r="U265" i="11"/>
  <c r="U291" i="11"/>
  <c r="U317" i="11"/>
  <c r="U338" i="11"/>
  <c r="U362" i="11"/>
  <c r="U382" i="11"/>
  <c r="U406" i="11"/>
  <c r="U424" i="11"/>
  <c r="U448" i="11"/>
  <c r="U468" i="11"/>
  <c r="U492" i="11"/>
  <c r="U512" i="11"/>
  <c r="U536" i="11"/>
  <c r="U554" i="11"/>
  <c r="U578" i="11"/>
  <c r="U598" i="11"/>
  <c r="U622" i="11"/>
  <c r="U640" i="11"/>
  <c r="U664" i="11"/>
  <c r="U684" i="11"/>
  <c r="U708" i="11"/>
  <c r="U728" i="11"/>
  <c r="U752" i="11"/>
  <c r="U770" i="11"/>
  <c r="U794" i="11"/>
  <c r="U814" i="11"/>
  <c r="U838" i="11"/>
  <c r="U856" i="11"/>
  <c r="U880" i="11"/>
  <c r="U900" i="11"/>
  <c r="U924" i="11"/>
  <c r="U28" i="11"/>
  <c r="U62" i="11"/>
  <c r="U101" i="11"/>
  <c r="U135" i="11"/>
  <c r="U176" i="11"/>
  <c r="U208" i="11"/>
  <c r="U249" i="11"/>
  <c r="U281" i="11"/>
  <c r="U322" i="11"/>
  <c r="U353" i="11"/>
  <c r="U389" i="11"/>
  <c r="U421" i="11"/>
  <c r="U453" i="11"/>
  <c r="U483" i="11"/>
  <c r="U519" i="11"/>
  <c r="U551" i="11"/>
  <c r="U581" i="11"/>
  <c r="U613" i="11"/>
  <c r="U649" i="11"/>
  <c r="U681" i="11"/>
  <c r="U711" i="11"/>
  <c r="U743" i="11"/>
  <c r="U779" i="11"/>
  <c r="U809" i="11"/>
  <c r="U841" i="11"/>
  <c r="U873" i="11"/>
  <c r="U909" i="11"/>
  <c r="U936" i="11"/>
  <c r="U959" i="11"/>
  <c r="U986" i="11"/>
  <c r="U29" i="11"/>
  <c r="U63" i="11"/>
  <c r="U104" i="11"/>
  <c r="U136" i="11"/>
  <c r="U177" i="11"/>
  <c r="U209" i="11"/>
  <c r="U250" i="11"/>
  <c r="U289" i="11"/>
  <c r="U323" i="11"/>
  <c r="U360" i="11"/>
  <c r="U392" i="11"/>
  <c r="U422" i="11"/>
  <c r="U454" i="11"/>
  <c r="U490" i="11"/>
  <c r="U520" i="11"/>
  <c r="U552" i="11"/>
  <c r="U584" i="11"/>
  <c r="U620" i="11"/>
  <c r="U650" i="11"/>
  <c r="U682" i="11"/>
  <c r="U712" i="11"/>
  <c r="U748" i="11"/>
  <c r="U780" i="11"/>
  <c r="U812" i="11"/>
  <c r="U842" i="11"/>
  <c r="U878" i="11"/>
  <c r="U910" i="11"/>
  <c r="U938" i="11"/>
  <c r="U964" i="11"/>
  <c r="U987" i="11"/>
  <c r="U32" i="11"/>
  <c r="U73" i="11"/>
  <c r="U105" i="11"/>
  <c r="U146" i="11"/>
  <c r="U178" i="11"/>
  <c r="U219" i="11"/>
  <c r="U251" i="11"/>
  <c r="U292" i="11"/>
  <c r="U324" i="11"/>
  <c r="U363" i="11"/>
  <c r="U393" i="11"/>
  <c r="U425" i="11"/>
  <c r="U455" i="11"/>
  <c r="U493" i="11"/>
  <c r="U521" i="11"/>
  <c r="U555" i="11"/>
  <c r="U585" i="11"/>
  <c r="U623" i="11"/>
  <c r="U651" i="11"/>
  <c r="U685" i="11"/>
  <c r="U713" i="11"/>
  <c r="U753" i="11"/>
  <c r="U781" i="11"/>
  <c r="U815" i="11"/>
  <c r="U843" i="11"/>
  <c r="U881" i="11"/>
  <c r="U911" i="11"/>
  <c r="U939" i="11"/>
  <c r="U968" i="11"/>
  <c r="U994" i="11"/>
  <c r="U33" i="11"/>
  <c r="U74" i="11"/>
  <c r="U106" i="11"/>
  <c r="U147" i="11"/>
  <c r="U179" i="11"/>
  <c r="U220" i="11"/>
  <c r="U252" i="11"/>
  <c r="U293" i="11"/>
  <c r="U325" i="11"/>
  <c r="U364" i="11"/>
  <c r="U394" i="11"/>
  <c r="U432" i="11"/>
  <c r="U460" i="11"/>
  <c r="U494" i="11"/>
  <c r="U524" i="11"/>
  <c r="U562" i="11"/>
  <c r="U590" i="11"/>
  <c r="U624" i="11"/>
  <c r="U652" i="11"/>
  <c r="U692" i="11"/>
  <c r="U720" i="11"/>
  <c r="U754" i="11"/>
  <c r="U782" i="11"/>
  <c r="U820" i="11"/>
  <c r="U850" i="11"/>
  <c r="U884" i="11"/>
  <c r="U912" i="11"/>
  <c r="U940" i="11"/>
  <c r="U969" i="11"/>
  <c r="U995" i="11"/>
  <c r="U36" i="11"/>
  <c r="U75" i="11"/>
  <c r="U109" i="11"/>
  <c r="U148" i="11"/>
  <c r="U189" i="11"/>
  <c r="U221" i="11"/>
  <c r="U262" i="11"/>
  <c r="U296" i="11"/>
  <c r="U335" i="11"/>
  <c r="U365" i="11"/>
  <c r="U397" i="11"/>
  <c r="U433" i="11"/>
  <c r="U465" i="11"/>
  <c r="U495" i="11"/>
  <c r="U527" i="11"/>
  <c r="U563" i="11"/>
  <c r="U593" i="11"/>
  <c r="U625" i="11"/>
  <c r="U657" i="11"/>
  <c r="U693" i="11"/>
  <c r="U723" i="11"/>
  <c r="U755" i="11"/>
  <c r="U785" i="11"/>
  <c r="U821" i="11"/>
  <c r="U853" i="11"/>
  <c r="U885" i="11"/>
  <c r="U914" i="11"/>
  <c r="U944" i="11"/>
  <c r="U970" i="11"/>
  <c r="U996" i="11"/>
  <c r="U37" i="11"/>
  <c r="U76" i="11"/>
  <c r="U117" i="11"/>
  <c r="U149" i="11"/>
  <c r="U190" i="11"/>
  <c r="U224" i="11"/>
  <c r="U263" i="11"/>
  <c r="U297" i="11"/>
  <c r="U336" i="11"/>
  <c r="U368" i="11"/>
  <c r="U404" i="11"/>
  <c r="U434" i="11"/>
  <c r="U466" i="11"/>
  <c r="U496" i="11"/>
  <c r="U532" i="11"/>
  <c r="U564" i="11"/>
  <c r="U596" i="11"/>
  <c r="U626" i="11"/>
  <c r="U662" i="11"/>
  <c r="U694" i="11"/>
  <c r="U865" i="11"/>
  <c r="U756" i="11"/>
  <c r="U566" i="11"/>
  <c r="U374" i="11"/>
  <c r="U153" i="11"/>
  <c r="U740" i="11"/>
  <c r="U565" i="11"/>
  <c r="U303" i="11"/>
  <c r="U77" i="11"/>
  <c r="U857" i="11"/>
  <c r="U676" i="11"/>
  <c r="U418" i="11"/>
  <c r="U132" i="11"/>
  <c r="U952" i="11"/>
  <c r="U796" i="11"/>
  <c r="U541" i="11"/>
  <c r="U204" i="11"/>
  <c r="U388" i="11"/>
  <c r="U958" i="11"/>
  <c r="U801" i="11"/>
  <c r="U634" i="11"/>
  <c r="U504" i="11"/>
  <c r="U304" i="11"/>
  <c r="U80" i="11"/>
  <c r="U915" i="11"/>
  <c r="U864" i="11"/>
  <c r="U695" i="11"/>
  <c r="U497" i="11"/>
  <c r="U369" i="11"/>
  <c r="U225" i="11"/>
  <c r="U1000" i="11"/>
  <c r="U908" i="11"/>
  <c r="U797" i="11"/>
  <c r="U610" i="11"/>
  <c r="U480" i="11"/>
  <c r="U350" i="11"/>
  <c r="U205" i="11"/>
  <c r="U998" i="11"/>
  <c r="U901" i="11"/>
  <c r="U736" i="11"/>
  <c r="U609" i="11"/>
  <c r="U411" i="11"/>
  <c r="U51" i="11"/>
  <c r="U997" i="11"/>
  <c r="U898" i="11"/>
  <c r="U795" i="11"/>
  <c r="U980" i="11"/>
  <c r="U928" i="11"/>
  <c r="U886" i="11"/>
  <c r="U826" i="11"/>
  <c r="U768" i="11"/>
  <c r="U710" i="11"/>
  <c r="U648" i="11"/>
  <c r="U580" i="11"/>
  <c r="U518" i="11"/>
  <c r="U452" i="11"/>
  <c r="U321" i="11"/>
  <c r="U248" i="11"/>
  <c r="U173" i="11"/>
  <c r="U95" i="11"/>
  <c r="U23" i="11"/>
  <c r="U973" i="11"/>
  <c r="U927" i="11"/>
  <c r="U868" i="11"/>
  <c r="U825" i="11"/>
  <c r="U767" i="11"/>
  <c r="U709" i="11"/>
  <c r="U641" i="11"/>
  <c r="U579" i="11"/>
  <c r="U513" i="11"/>
  <c r="U449" i="11"/>
  <c r="U383" i="11"/>
  <c r="U320" i="11"/>
  <c r="U245" i="11"/>
  <c r="U167" i="11"/>
  <c r="U94" i="11"/>
  <c r="U22" i="11"/>
  <c r="U972" i="11"/>
  <c r="U926" i="11"/>
  <c r="U867" i="11"/>
  <c r="U824" i="11"/>
  <c r="U764" i="11"/>
  <c r="U706" i="11"/>
  <c r="U638" i="11"/>
  <c r="U576" i="11"/>
  <c r="U508" i="11"/>
  <c r="U446" i="11"/>
  <c r="U380" i="11"/>
  <c r="U310" i="11"/>
  <c r="U237" i="11"/>
  <c r="U164" i="11"/>
  <c r="U89" i="11"/>
  <c r="U16" i="11"/>
  <c r="U971" i="11"/>
  <c r="U925" i="11"/>
  <c r="U866" i="11"/>
  <c r="U806" i="11"/>
  <c r="U757" i="11"/>
  <c r="U699" i="11"/>
  <c r="U637" i="11"/>
  <c r="U569" i="11"/>
  <c r="U507" i="11"/>
  <c r="U441" i="11"/>
  <c r="U377" i="11"/>
  <c r="U309" i="11"/>
  <c r="U236" i="11"/>
  <c r="U161" i="11"/>
  <c r="U88" i="11"/>
  <c r="U15" i="11"/>
  <c r="U993" i="11"/>
  <c r="U963" i="11"/>
  <c r="U935" i="11"/>
  <c r="U905" i="11"/>
  <c r="U891" i="11"/>
  <c r="U863" i="11"/>
  <c r="U805" i="11"/>
  <c r="U777" i="11"/>
  <c r="U747" i="11"/>
  <c r="U719" i="11"/>
  <c r="U675" i="11"/>
  <c r="U647" i="11"/>
  <c r="U617" i="11"/>
  <c r="U603" i="11"/>
  <c r="U575" i="11"/>
  <c r="U545" i="11"/>
  <c r="U517" i="11"/>
  <c r="U473" i="11"/>
  <c r="U445" i="11"/>
  <c r="U417" i="11"/>
  <c r="U387" i="11"/>
  <c r="U373" i="11"/>
  <c r="U359" i="11"/>
  <c r="U329" i="11"/>
  <c r="U315" i="11"/>
  <c r="U301" i="11"/>
  <c r="U287" i="11"/>
  <c r="U273" i="11"/>
  <c r="U243" i="11"/>
  <c r="U229" i="11"/>
  <c r="U215" i="11"/>
  <c r="U201" i="11"/>
  <c r="U171" i="11"/>
  <c r="U157" i="11"/>
  <c r="U143" i="11"/>
  <c r="U113" i="11"/>
  <c r="U99" i="11"/>
  <c r="U71" i="11"/>
  <c r="U57" i="11"/>
  <c r="U27" i="11"/>
  <c r="U992" i="11"/>
  <c r="U962" i="11"/>
  <c r="U948" i="11"/>
  <c r="U920" i="11"/>
  <c r="U862" i="11"/>
  <c r="U832" i="11"/>
  <c r="U790" i="11"/>
  <c r="U760" i="11"/>
  <c r="U732" i="11"/>
  <c r="U688" i="11"/>
  <c r="U660" i="11"/>
  <c r="U632" i="11"/>
  <c r="U602" i="11"/>
  <c r="U560" i="11"/>
  <c r="U530" i="11"/>
  <c r="U502" i="11"/>
  <c r="U472" i="11"/>
  <c r="U430" i="11"/>
  <c r="U400" i="11"/>
  <c r="U314" i="11"/>
  <c r="U2" i="11"/>
  <c r="U6" i="11"/>
  <c r="U18" i="11"/>
  <c r="U30" i="11"/>
  <c r="U42" i="11"/>
  <c r="U54" i="11"/>
  <c r="U66" i="11"/>
  <c r="U78" i="11"/>
  <c r="U90" i="11"/>
  <c r="U102" i="11"/>
  <c r="U114" i="11"/>
  <c r="U126" i="11"/>
  <c r="U138" i="11"/>
  <c r="U150" i="11"/>
  <c r="U162" i="11"/>
  <c r="U174" i="11"/>
  <c r="U186" i="11"/>
  <c r="U198" i="11"/>
  <c r="U210" i="11"/>
  <c r="U222" i="11"/>
  <c r="U234" i="11"/>
  <c r="U246" i="11"/>
  <c r="U258" i="11"/>
  <c r="U270" i="11"/>
  <c r="U282" i="11"/>
  <c r="U294" i="11"/>
  <c r="U306" i="11"/>
  <c r="U318" i="11"/>
  <c r="U330" i="11"/>
  <c r="U342" i="11"/>
  <c r="U354" i="11"/>
  <c r="U366" i="11"/>
  <c r="U378" i="11"/>
  <c r="U390" i="11"/>
  <c r="U402" i="11"/>
  <c r="U414" i="11"/>
  <c r="U426" i="11"/>
  <c r="U438" i="11"/>
  <c r="U450" i="11"/>
  <c r="U462" i="11"/>
  <c r="U474" i="11"/>
  <c r="U486" i="11"/>
  <c r="U498" i="11"/>
  <c r="U510" i="11"/>
  <c r="U522" i="11"/>
  <c r="U534" i="11"/>
  <c r="U546" i="11"/>
  <c r="U558" i="11"/>
  <c r="U570" i="11"/>
  <c r="U582" i="11"/>
  <c r="U594" i="11"/>
  <c r="U606" i="11"/>
  <c r="U618" i="11"/>
  <c r="U630" i="11"/>
  <c r="U642" i="11"/>
  <c r="U654" i="11"/>
  <c r="U666" i="11"/>
  <c r="U678" i="11"/>
  <c r="U690" i="11"/>
  <c r="U702" i="11"/>
  <c r="U714" i="11"/>
  <c r="U726" i="11"/>
  <c r="U738" i="11"/>
  <c r="U750" i="11"/>
  <c r="U762" i="11"/>
  <c r="U774" i="11"/>
  <c r="U786" i="11"/>
  <c r="U798" i="11"/>
  <c r="U810" i="11"/>
  <c r="U822" i="11"/>
  <c r="U834" i="11"/>
  <c r="U846" i="11"/>
  <c r="U858" i="11"/>
  <c r="U870" i="11"/>
  <c r="U882" i="11"/>
  <c r="U894" i="11"/>
  <c r="U906" i="11"/>
  <c r="U918" i="11"/>
  <c r="U930" i="11"/>
  <c r="U942" i="11"/>
  <c r="U954" i="11"/>
  <c r="U966" i="11"/>
  <c r="U978" i="11"/>
  <c r="U990" i="11"/>
  <c r="U3" i="11"/>
  <c r="U20" i="11"/>
  <c r="U7" i="11"/>
  <c r="U19" i="11"/>
  <c r="U31" i="11"/>
  <c r="U43" i="11"/>
  <c r="U55" i="11"/>
  <c r="U67" i="11"/>
  <c r="U79" i="11"/>
  <c r="U91" i="11"/>
  <c r="U103" i="11"/>
  <c r="U115" i="11"/>
  <c r="U127" i="11"/>
  <c r="U139" i="11"/>
  <c r="U151" i="11"/>
  <c r="U163" i="11"/>
  <c r="U175" i="11"/>
  <c r="U187" i="11"/>
  <c r="U199" i="11"/>
  <c r="U211" i="11"/>
  <c r="U223" i="11"/>
  <c r="U235" i="11"/>
  <c r="U247" i="11"/>
  <c r="U259" i="11"/>
  <c r="U271" i="11"/>
  <c r="U283" i="11"/>
  <c r="U295" i="11"/>
  <c r="U307" i="11"/>
  <c r="U319" i="11"/>
  <c r="U331" i="11"/>
  <c r="U343" i="11"/>
  <c r="U355" i="11"/>
  <c r="U367" i="11"/>
  <c r="U379" i="11"/>
  <c r="U391" i="11"/>
  <c r="U403" i="11"/>
  <c r="U415" i="11"/>
  <c r="U427" i="11"/>
  <c r="U439" i="11"/>
  <c r="U451" i="11"/>
  <c r="U463" i="11"/>
  <c r="U475" i="11"/>
  <c r="U487" i="11"/>
  <c r="U499" i="11"/>
  <c r="U511" i="11"/>
  <c r="U523" i="11"/>
  <c r="U535" i="11"/>
  <c r="U547" i="11"/>
  <c r="U559" i="11"/>
  <c r="U571" i="11"/>
  <c r="U583" i="11"/>
  <c r="U595" i="11"/>
  <c r="U607" i="11"/>
  <c r="U619" i="11"/>
  <c r="U631" i="11"/>
  <c r="U643" i="11"/>
  <c r="U655" i="11"/>
  <c r="U667" i="11"/>
  <c r="U679" i="11"/>
  <c r="U691" i="11"/>
  <c r="U703" i="11"/>
  <c r="U715" i="11"/>
  <c r="U727" i="11"/>
  <c r="U739" i="11"/>
  <c r="U751" i="11"/>
  <c r="U763" i="11"/>
  <c r="U775" i="11"/>
  <c r="U787" i="11"/>
  <c r="U799" i="11"/>
  <c r="U811" i="11"/>
  <c r="U823" i="11"/>
  <c r="U835" i="11"/>
  <c r="U847" i="11"/>
  <c r="U859" i="11"/>
  <c r="U871" i="11"/>
  <c r="U883" i="11"/>
  <c r="U895" i="11"/>
  <c r="U907" i="11"/>
  <c r="U919" i="11"/>
  <c r="U931" i="11"/>
  <c r="U943" i="11"/>
  <c r="U955" i="11"/>
  <c r="U967" i="11"/>
  <c r="U979" i="11"/>
  <c r="U991" i="11"/>
  <c r="U4" i="11"/>
  <c r="U8" i="11"/>
  <c r="U975" i="11"/>
  <c r="U961" i="11"/>
  <c r="U947" i="11"/>
  <c r="U933" i="11"/>
  <c r="U917" i="11"/>
  <c r="U903" i="11"/>
  <c r="U889" i="11"/>
  <c r="U875" i="11"/>
  <c r="U861" i="11"/>
  <c r="U845" i="11"/>
  <c r="U831" i="11"/>
  <c r="U817" i="11"/>
  <c r="U803" i="11"/>
  <c r="U789" i="11"/>
  <c r="U773" i="11"/>
  <c r="U759" i="11"/>
  <c r="U745" i="11"/>
  <c r="U731" i="11"/>
  <c r="U717" i="11"/>
  <c r="U701" i="11"/>
  <c r="U687" i="11"/>
  <c r="U673" i="11"/>
  <c r="U659" i="11"/>
  <c r="U645" i="11"/>
  <c r="U629" i="11"/>
  <c r="U615" i="11"/>
  <c r="U601" i="11"/>
  <c r="U587" i="11"/>
  <c r="U573" i="11"/>
  <c r="U557" i="11"/>
  <c r="U543" i="11"/>
  <c r="U529" i="11"/>
  <c r="U515" i="11"/>
  <c r="U501" i="11"/>
  <c r="U485" i="11"/>
  <c r="U471" i="11"/>
  <c r="U457" i="11"/>
  <c r="U443" i="11"/>
  <c r="U429" i="11"/>
  <c r="U413" i="11"/>
  <c r="U399" i="11"/>
  <c r="U385" i="11"/>
  <c r="U371" i="11"/>
  <c r="U357" i="11"/>
  <c r="U341" i="11"/>
  <c r="U327" i="11"/>
  <c r="U313" i="11"/>
  <c r="U299" i="11"/>
  <c r="U285" i="11"/>
  <c r="U269" i="11"/>
  <c r="U255" i="11"/>
  <c r="U241" i="11"/>
  <c r="U227" i="11"/>
  <c r="U213" i="11"/>
  <c r="U197" i="11"/>
  <c r="U183" i="11"/>
  <c r="U169" i="11"/>
  <c r="U155" i="11"/>
  <c r="U141" i="11"/>
  <c r="U125" i="11"/>
  <c r="U111" i="11"/>
  <c r="U97" i="11"/>
  <c r="U83" i="11"/>
  <c r="U69" i="11"/>
  <c r="U53" i="11"/>
  <c r="U39" i="11"/>
  <c r="U25" i="11"/>
  <c r="U10" i="11"/>
  <c r="U332" i="11"/>
  <c r="U316" i="11"/>
  <c r="U302" i="11"/>
  <c r="U288" i="11"/>
  <c r="U274" i="11"/>
  <c r="U260" i="11"/>
  <c r="U244" i="11"/>
  <c r="U230" i="11"/>
  <c r="U216" i="11"/>
  <c r="U202" i="11"/>
  <c r="U188" i="11"/>
  <c r="U172" i="11"/>
  <c r="U158" i="11"/>
  <c r="U144" i="11"/>
  <c r="U130" i="11"/>
  <c r="U116" i="11"/>
  <c r="U100" i="11"/>
  <c r="U86" i="11"/>
  <c r="U72" i="11"/>
  <c r="U58" i="11"/>
  <c r="U44" i="11"/>
  <c r="U13" i="11"/>
  <c r="U977" i="11"/>
  <c r="U949" i="11"/>
  <c r="U921" i="11"/>
  <c r="U877" i="11"/>
  <c r="U849" i="11"/>
  <c r="U833" i="11"/>
  <c r="U819" i="11"/>
  <c r="U791" i="11"/>
  <c r="U761" i="11"/>
  <c r="U733" i="11"/>
  <c r="U705" i="11"/>
  <c r="U689" i="11"/>
  <c r="U661" i="11"/>
  <c r="U633" i="11"/>
  <c r="U589" i="11"/>
  <c r="U561" i="11"/>
  <c r="U531" i="11"/>
  <c r="U503" i="11"/>
  <c r="U489" i="11"/>
  <c r="U459" i="11"/>
  <c r="U431" i="11"/>
  <c r="U401" i="11"/>
  <c r="U345" i="11"/>
  <c r="U257" i="11"/>
  <c r="U185" i="11"/>
  <c r="U129" i="11"/>
  <c r="U85" i="11"/>
  <c r="U41" i="11"/>
  <c r="U12" i="11"/>
  <c r="U976" i="11"/>
  <c r="U934" i="11"/>
  <c r="U904" i="11"/>
  <c r="U890" i="11"/>
  <c r="U876" i="11"/>
  <c r="U848" i="11"/>
  <c r="U818" i="11"/>
  <c r="U804" i="11"/>
  <c r="U776" i="11"/>
  <c r="U746" i="11"/>
  <c r="U718" i="11"/>
  <c r="U704" i="11"/>
  <c r="U674" i="11"/>
  <c r="U646" i="11"/>
  <c r="U616" i="11"/>
  <c r="U588" i="11"/>
  <c r="U574" i="11"/>
  <c r="U544" i="11"/>
  <c r="U516" i="11"/>
  <c r="U488" i="11"/>
  <c r="U458" i="11"/>
  <c r="U444" i="11"/>
  <c r="U416" i="11"/>
  <c r="U386" i="11"/>
  <c r="U372" i="11"/>
  <c r="U358" i="11"/>
  <c r="U344" i="11"/>
  <c r="U328" i="11"/>
  <c r="U300" i="11"/>
  <c r="U286" i="11"/>
  <c r="U272" i="11"/>
  <c r="U256" i="11"/>
  <c r="U242" i="11"/>
  <c r="U228" i="11"/>
  <c r="U214" i="11"/>
  <c r="U200" i="11"/>
  <c r="U184" i="11"/>
  <c r="U170" i="11"/>
  <c r="U156" i="11"/>
  <c r="U142" i="11"/>
  <c r="U128" i="11"/>
  <c r="U112" i="11"/>
  <c r="U98" i="11"/>
  <c r="U84" i="11"/>
  <c r="U70" i="11"/>
  <c r="U56" i="11"/>
  <c r="U40" i="11"/>
  <c r="U11" i="11"/>
  <c r="U989" i="11"/>
  <c r="U988" i="11"/>
  <c r="U974" i="11"/>
  <c r="U960" i="11"/>
  <c r="U946" i="11"/>
  <c r="U932" i="11"/>
  <c r="U916" i="11"/>
  <c r="U902" i="11"/>
  <c r="U888" i="11"/>
  <c r="U874" i="11"/>
  <c r="U860" i="11"/>
  <c r="U844" i="11"/>
  <c r="U830" i="11"/>
  <c r="U816" i="11"/>
  <c r="U802" i="11"/>
  <c r="U788" i="11"/>
  <c r="U772" i="11"/>
  <c r="U758" i="11"/>
  <c r="U744" i="11"/>
  <c r="U730" i="11"/>
  <c r="U716" i="11"/>
  <c r="U700" i="11"/>
  <c r="U686" i="11"/>
  <c r="U672" i="11"/>
  <c r="U658" i="11"/>
  <c r="U644" i="11"/>
  <c r="U628" i="11"/>
  <c r="U614" i="11"/>
  <c r="U600" i="11"/>
  <c r="U586" i="11"/>
  <c r="U572" i="11"/>
  <c r="U556" i="11"/>
  <c r="U542" i="11"/>
  <c r="U528" i="11"/>
  <c r="U514" i="11"/>
  <c r="U500" i="11"/>
  <c r="U484" i="11"/>
  <c r="U470" i="11"/>
  <c r="U456" i="11"/>
  <c r="U442" i="11"/>
  <c r="U428" i="11"/>
  <c r="U412" i="11"/>
  <c r="U398" i="11"/>
  <c r="U384" i="11"/>
  <c r="U370" i="11"/>
  <c r="U356" i="11"/>
  <c r="U340" i="11"/>
  <c r="U326" i="11"/>
  <c r="U312" i="11"/>
  <c r="U298" i="11"/>
  <c r="U284" i="11"/>
  <c r="U268" i="11"/>
  <c r="U254" i="11"/>
  <c r="U240" i="11"/>
  <c r="U226" i="11"/>
  <c r="U212" i="11"/>
  <c r="U196" i="11"/>
  <c r="U182" i="11"/>
  <c r="U168" i="11"/>
  <c r="U154" i="11"/>
  <c r="U140" i="11"/>
  <c r="U124" i="11"/>
  <c r="U110" i="11"/>
  <c r="U96" i="11"/>
  <c r="U82" i="11"/>
  <c r="U68" i="11"/>
  <c r="U52" i="11"/>
  <c r="U38" i="11"/>
  <c r="U24" i="11"/>
  <c r="U9"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<sst xmlns="http://schemas.openxmlformats.org/spreadsheetml/2006/main" count="10829" uniqueCount="2126">
  <si>
    <t>Title</t>
  </si>
  <si>
    <t>Movie Info</t>
  </si>
  <si>
    <t>Year</t>
  </si>
  <si>
    <t>Distributor</t>
  </si>
  <si>
    <t>Release Date</t>
  </si>
  <si>
    <t>Genre</t>
  </si>
  <si>
    <t>Running Time</t>
  </si>
  <si>
    <t>License</t>
  </si>
  <si>
    <t>Avatar</t>
  </si>
  <si>
    <t>A paraplegic Marine dispatched to the moon Pandora on a unique mission becomes torn between following his orders and protecting the world he feels is his home.</t>
  </si>
  <si>
    <t>Twentieth Century Fox</t>
  </si>
  <si>
    <t>PG-13</t>
  </si>
  <si>
    <t>Avengers: Endgame</t>
  </si>
  <si>
    <t>After the devastating events of Avengers: Infinity War, the universe is in ruins. With the help of remaining allies, the Avengers assemble once more in order to reverse Thanos' actions and restore balance to the universe.</t>
  </si>
  <si>
    <t>Walt Disney Studios Motion Pictures</t>
  </si>
  <si>
    <t>Avatar: The Way of Water</t>
  </si>
  <si>
    <t>Jake Sully lives with his newfound family formed on the extrasolar moon Pandora. Once a familiar threat returns to finish what was previously started, Jake must work with Neytiri and the army of the Na'vi race to protect their home.</t>
  </si>
  <si>
    <t>20th Century Studios</t>
  </si>
  <si>
    <t>Titanic</t>
  </si>
  <si>
    <t>A seventeen-year-old aristocrat falls in love with a kind but poor artist aboard the luxurious, ill-fated R.M.S. Titanic.</t>
  </si>
  <si>
    <t>Paramount Pictures</t>
  </si>
  <si>
    <t>Star Wars: Episode VII - The Force Awakens</t>
  </si>
  <si>
    <t>As a new threat to the galaxy rises, Rey, a desert scavenger, and Finn, an ex-stormtrooper, must join Han Solo and Chewbacca to search for the one hope of restoring peace.</t>
  </si>
  <si>
    <t>Avengers: Infinity War</t>
  </si>
  <si>
    <t>The Avengers and their allies must be willing to sacrifice all in an attempt to defeat the powerful Thanos before his blitz of devastation and ruin puts an end to the universe.</t>
  </si>
  <si>
    <t>Spider-Man: No Way Home</t>
  </si>
  <si>
    <t>With Spider-Man's identity now revealed, Peter asks Doctor Strange for help. When a spell goes wrong, dangerous foes from other worlds start to appear, forcing Peter to discover what it truly means to be Spider-Man.</t>
  </si>
  <si>
    <t>Sony Pictures Entertainment (SPE)</t>
  </si>
  <si>
    <t>Jurassic World</t>
  </si>
  <si>
    <t>A new theme park, built on the original site of Jurassic Park, creates a genetically modified hybrid dinosaur, the Indominus Rex, which escapes containment and goes on a killing spree.</t>
  </si>
  <si>
    <t>Universal Pictures</t>
  </si>
  <si>
    <t>The Lion King</t>
  </si>
  <si>
    <t>After the murder of his father, a young lion prince flees his kingdom only to learn the true meaning of responsibility and bravery.</t>
  </si>
  <si>
    <t>PG</t>
  </si>
  <si>
    <t>The Avengers</t>
  </si>
  <si>
    <t>Earth's mightiest heroes must come together and learn to fight as a team if they are going to stop the mischievous Loki and his alien army from enslaving humanity.</t>
  </si>
  <si>
    <t>Furious 7</t>
  </si>
  <si>
    <t>Deckard Shaw seeks revenge against Dominic Toretto and his family for his comatose brother.</t>
  </si>
  <si>
    <t>Top Gun: Maverick</t>
  </si>
  <si>
    <t>After thirty years, Maverick is still pushing the envelope as a top naval aviator, but must confront ghosts of his past when he leads TOP GUN's elite graduates on a mission that demands the ultimate sacrifice from those chosen to fly it.</t>
  </si>
  <si>
    <t>Frozen II</t>
  </si>
  <si>
    <t>Anna, Elsa, Kristoff, Olaf and Sven leave Arendelle to travel to an ancient, autumn-bound forest of an enchanted land. They set out to find the origin of Elsa's powers in order to save their kingdom.</t>
  </si>
  <si>
    <t>Barbie</t>
  </si>
  <si>
    <t>Barbie suffers a crisis that leads her to question her world and her existence.</t>
  </si>
  <si>
    <t>Warner Bros.</t>
  </si>
  <si>
    <t>Avengers: Age of Ultron</t>
  </si>
  <si>
    <t>When Tony Stark and Bruce Banner try to jump-start a dormant peacekeeping program called Ultron, things go horribly wrong and it's up to Earth's mightiest heroes to stop the villainous Ultron from enacting his terrible plan.</t>
  </si>
  <si>
    <t>The Super Mario Bros. Movie</t>
  </si>
  <si>
    <t>A plumber named Mario travels through an underground labyrinth with his brother, Luigi, trying to save a captured princess.</t>
  </si>
  <si>
    <t>Black Panther</t>
  </si>
  <si>
    <t>T'Challa, heir to the hidden but advanced kingdom of Wakanda, must step forward to lead his people into a new future and must confront a challenger from his country's past.</t>
  </si>
  <si>
    <t>Harry Potter and the Deathly Hallows: Part 2</t>
  </si>
  <si>
    <t>Harry, Ron, and Hermione search for Voldemort's remaining Horcruxes in their effort to destroy the Dark Lord as the final battle rages on at Hogwarts.</t>
  </si>
  <si>
    <t>Star Wars: Episode VIII - The Last Jedi</t>
  </si>
  <si>
    <t>The Star Wars saga continues as new heroes and galactic legends go on an epic adventure, unlocking mysteries of the Force and shocking revelations of the past.</t>
  </si>
  <si>
    <t>Jurassic World: Fallen Kingdom</t>
  </si>
  <si>
    <t>When the island's dormant volcano begins roaring to life, Owen and Claire mount a campaign to rescue the remaining dinosaurs from this extinction-level event.</t>
  </si>
  <si>
    <t>Frozen</t>
  </si>
  <si>
    <t>When the newly crowned Queen Elsa accidentally uses her power to turn things into ice to curse her home in infinite winter, her sister Anna teams up with a mountain man, his playful reindeer, and a snowman to change the weather condition.</t>
  </si>
  <si>
    <t>Beauty and the Beast</t>
  </si>
  <si>
    <t>A selfish Prince is cursed to become a monster for the rest of his life, unless he learns to fall in love with a beautiful young woman he keeps prisoner.</t>
  </si>
  <si>
    <t>Incredibles 2</t>
  </si>
  <si>
    <t>The Incredibles family takes on a new mission which involves a change in family roles: Bob Parr (Mr. Incredible) must manage the house while his wife Helen (Elastigirl) goes out to save the world.</t>
  </si>
  <si>
    <t>The Fate of the Furious</t>
  </si>
  <si>
    <t>When a mysterious woman seduces Dominic Toretto into the world of terrorism and a betrayal of those closest to him, the crew face trials that will test them as never before.</t>
  </si>
  <si>
    <t>Iron Man 3</t>
  </si>
  <si>
    <t>When Tony Stark's world is torn apart by a formidable terrorist called the Mandarin, he starts an odyssey of rebuilding and retribution.</t>
  </si>
  <si>
    <t>Minions</t>
  </si>
  <si>
    <t>Minions Stuart, Kevin, and Bob are recruited by Scarlet Overkill, a supervillain who, alongside her inventor husband Herb, hatches a plot to take over the world.</t>
  </si>
  <si>
    <t>Captain America: Civil War</t>
  </si>
  <si>
    <t>Political involvement in the Avengers' affairs causes a rift between Captain America and Iron Man.</t>
  </si>
  <si>
    <t>Aquaman</t>
  </si>
  <si>
    <t>Arthur Curry, the human-born heir to the underwater kingdom of Atlantis, goes on a quest to prevent a war between the worlds of ocean and land.</t>
  </si>
  <si>
    <t>The Lord of the Rings: The Return of the King</t>
  </si>
  <si>
    <t>Gandalf and Aragorn lead the World of Men against Sauron's army to draw his gaze from Frodo and Sam as they approach Mount Doom with the One Ring.</t>
  </si>
  <si>
    <t>New Line Cinema</t>
  </si>
  <si>
    <t>Skyfall</t>
  </si>
  <si>
    <t>James Bond's loyalty to M is tested when her past comes back to haunt her. When MI6 comes under attack, 007 must track down and destroy the threat, no matter how personal the cost.</t>
  </si>
  <si>
    <t>Spider-Man: Far from Home</t>
  </si>
  <si>
    <t>Following the events of Avengers: Endgame, Spider-Man must step up to take on new threats in a world that has changed forever.</t>
  </si>
  <si>
    <t>Captain Marvel</t>
  </si>
  <si>
    <t>Carol Danvers becomes one of the universe's most powerful heroes when Earth is caught in the middle of a galactic war between two alien races.</t>
  </si>
  <si>
    <t>Transformers: Dark of the Moon</t>
  </si>
  <si>
    <t>The Autobots learn of a Cybertronian spacecraft hidden on the moon, and race against the Decepticons to reach it and to learn its secrets.</t>
  </si>
  <si>
    <t>DreamWorks</t>
  </si>
  <si>
    <t>Jurassic Park</t>
  </si>
  <si>
    <t>A pragmatic paleontologist touring an almost complete theme park on an island in Central America is tasked with protecting a couple of kids after a power failure causes the park's cloned dinosaurs to run loose.</t>
  </si>
  <si>
    <t>Transformers: Age of Extinction</t>
  </si>
  <si>
    <t>When humanity allies with a bounty hunter in pursuit of Optimus Prime, the Autobots turn to a mechanic and his family for help.</t>
  </si>
  <si>
    <t>The Dark Knight Rises</t>
  </si>
  <si>
    <t>Eight years after the Joker's reign of chaos, Batman is coerced out of exile with the assistance of the mysterious Selina Kyle in order to defend Gotham City from the vicious guerrilla terrorist Bane.</t>
  </si>
  <si>
    <t>Star Wars: Episode IX - The Rise of Skywalker</t>
  </si>
  <si>
    <t>In the riveting conclusion of the landmark Skywalker saga, new legends will be born-and the final battle for freedom is yet to come.</t>
  </si>
  <si>
    <t>Joker</t>
  </si>
  <si>
    <t>During the 1980's, a failed stand-up comedian is driven insane and turns to a life of crime and chaos in Gotham City while becoming an infamous psychopathic crime figure.</t>
  </si>
  <si>
    <t>R</t>
  </si>
  <si>
    <t>Toy Story 4</t>
  </si>
  <si>
    <t>When a new toy called "Forky" joins Woody and the gang, a road trip alongside old and new friends reveals how big the world can be for a toy.</t>
  </si>
  <si>
    <t>G</t>
  </si>
  <si>
    <t>Toy Story 3</t>
  </si>
  <si>
    <t>The toys are mistakenly delivered to a day-care center instead of the attic right before Andy leaves for college, and it's up to Woody to convince the other toys that they weren't abandoned and to return home.</t>
  </si>
  <si>
    <t>Pirates of the Caribbean: Dead Man's Chest</t>
  </si>
  <si>
    <t>Jack Sparrow races to recover the heart of Davy Jones to avoid enslaving his soul to Jones' service, as other friends and foes seek the heart for their own agenda as well.</t>
  </si>
  <si>
    <t>Rogue One: A Star Wars Story</t>
  </si>
  <si>
    <t>In a time of conflict, a group of unlikely heroes band together on a mission to steal the plans to the Death Star, the Empire's ultimate weapon of destruction.</t>
  </si>
  <si>
    <t>Aladdin</t>
  </si>
  <si>
    <t>A kind-hearted street urchin and a power-hungry Grand Vizier vie for a magic lamp that has the power to make their deepest wishes come true.</t>
  </si>
  <si>
    <t>Pirates of the Caribbean: On Stranger Tides</t>
  </si>
  <si>
    <t>Jack Sparrow and Barbossa embark on a quest to find the elusive fountain of youth, only to discover that Blackbeard and his daughter are after it too.</t>
  </si>
  <si>
    <t>Despicable Me 3</t>
  </si>
  <si>
    <t>Gru meets his long-lost, charming, cheerful, and more successful twin brother Dru, who wants to team up with him for one last criminal heist.</t>
  </si>
  <si>
    <t>Finding Dory</t>
  </si>
  <si>
    <t>Friendly but forgetful blue tang Dory begins a search for her long-lost parents and everyone learns a few things about the real meaning of family along the way.</t>
  </si>
  <si>
    <t>Star Wars: Episode I - The Phantom Menace</t>
  </si>
  <si>
    <t>Two Jedi escape a hostile blockade to find allies and come across a young boy who may bring balance to the Force, but the long dormant Sith resurface to claim their original glory.</t>
  </si>
  <si>
    <t>Zootopia</t>
  </si>
  <si>
    <t>In a city of anthropomorphic animals, a rookie bunny cop and a cynical con artist fox must work together to uncover a conspiracy.</t>
  </si>
  <si>
    <t>Alice in Wonderland</t>
  </si>
  <si>
    <t>Nineteen-year-old Alice returns to the magical world from her childhood adventure, where she reunites with her old friends and learns of her true destiny: to end the Red Queen's reign of terror.</t>
  </si>
  <si>
    <t>Harry Potter and the Sorcerer's Stone</t>
  </si>
  <si>
    <t>An orphaned boy enrolls in a school of wizardry, where he learns the truth about himself, his family and the terrible evil that haunts the magical world.</t>
  </si>
  <si>
    <t>The Hobbit: An Unexpected Journey</t>
  </si>
  <si>
    <t>A reluctant Hobbit, Bilbo Baggins, sets out to the Lonely Mountain with a spirited group of dwarves to reclaim their mountain home, and the gold within it from the dragon Smaug.</t>
  </si>
  <si>
    <t>The Dark Knight</t>
  </si>
  <si>
    <t>When the menace known as the Joker wreaks havoc and chaos on the people of Gotham, Batman must accept one of the greatest psychological and physical tests of his ability to fight injustice.</t>
  </si>
  <si>
    <t>Jurassic World Dominion</t>
  </si>
  <si>
    <t>Four years after the destruction of Isla Nublar, Biosyn operatives attempt to track down Maisie Lockwood, while Dr Ellie Sattler investigates a genetically engineered swarm of giant insects.</t>
  </si>
  <si>
    <t>Jumanji: Welcome to the Jungle</t>
  </si>
  <si>
    <t>Four teenagers are sucked into a magical video game, and the only way they can escape is to work together to finish the game.</t>
  </si>
  <si>
    <t>Harry Potter and the Deathly Hallows: Part 1</t>
  </si>
  <si>
    <t>As Harry, Ron and Hermione race against time and evil to destroy the Horcruxes, they uncover the existence of the three most powerful objects in the wizarding world: the Deathly Hallows.</t>
  </si>
  <si>
    <t>Despicable Me 2</t>
  </si>
  <si>
    <t>When Gru, the world's most super-bad turned super-dad has been recruited by a team of officials to stop lethal muscle and a host of Gru's own, He has to fight back with new gadgetry, cars, and more minion madness.</t>
  </si>
  <si>
    <t>Lion prince Simba and his father are targeted by his bitter uncle, who wants to ascend the throne himself.</t>
  </si>
  <si>
    <t>The Jungle Book</t>
  </si>
  <si>
    <t>After a threat from the tiger Shere Khan forces him to flee the jungle, a man-cub named Mowgli embarks on a journey of self discovery with the help of panther Bagheera and free-spirited bear Baloo.</t>
  </si>
  <si>
    <t>The Hobbit: The Battle of the Five Armies</t>
  </si>
  <si>
    <t>Bilbo and company are forced to engage in a war against an array of combatants and keep the Lonely Mountain from falling into the hands of a rising darkness.</t>
  </si>
  <si>
    <t>Pirates of the Caribbean: At World's End</t>
  </si>
  <si>
    <t>Captain Barbossa, Will Turner and Elizabeth Swann must sail off the edge of the map, navigate treachery and betrayal, find Jack Sparrow, and make their final alliances for one last decisive battle.</t>
  </si>
  <si>
    <t>The Hobbit: The Desolation of Smaug</t>
  </si>
  <si>
    <t>The dwarves, along with Bilbo Baggins and Gandalf the Grey, continue their quest to reclaim Erebor, their homeland, from Smaug. Bilbo Baggins is in possession of a mysterious and magical ring.</t>
  </si>
  <si>
    <t>Doctor Strange in the Multiverse of Madness</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</si>
  <si>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</si>
  <si>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The Lord of the Rings: The Two Towers</t>
  </si>
  <si>
    <t>While Frodo and Sam edge closer to Mordor with the help of the shifty Gollum, the divided fellowship makes a stand against Sauron's new ally, Saruman, and his hordes of Isengard.</t>
  </si>
  <si>
    <t>Harry Potter and the Order of the Phoenix</t>
  </si>
  <si>
    <t>With their warning about Lord Voldemort's return scoffed at, Harry and Dumbledore are targeted by the Wizard authorities as an authoritarian bureaucrat slowly seizes power at Hogwarts.</t>
  </si>
  <si>
    <t>Finding Nemo</t>
  </si>
  <si>
    <t>After his son is captured in the Great Barrier Reef and taken to Sydney, a timid clownfish sets out on a journey to bring him home.</t>
  </si>
  <si>
    <t>Minions: The Rise of Gru</t>
  </si>
  <si>
    <t>The untold story of one twelve-year-old's dream to become the world's greatest supervillain.</t>
  </si>
  <si>
    <t>Harry Potter and the Half-Blood Prince</t>
  </si>
  <si>
    <t>As Harry Potter begins his sixth year at Hogwarts, he discovers an old book marked as "the property of the Half-Blood Prince" and begins to learn more about Lord Voldemort's dark past.</t>
  </si>
  <si>
    <t>Shrek 2</t>
  </si>
  <si>
    <t>Shrek and Fiona travel to the Kingdom of Far Far Away, where Fiona's parents are King and Queen, to celebrate their marriage. When they arrive, they find they are not as welcome as they thought they would be.</t>
  </si>
  <si>
    <t>DreamWorks Distribution</t>
  </si>
  <si>
    <t>Oppenheimer</t>
  </si>
  <si>
    <t>The story of American scientist, J. Robert Oppenheimer, and his role in the development of the atomic bomb.</t>
  </si>
  <si>
    <t>Harry Potter and the Chamber of Secrets</t>
  </si>
  <si>
    <t>An ancient prophecy seems to be coming true when a mysterious presence begins stalking the corridors of a school of magic and leaving its victims paralyzed.</t>
  </si>
  <si>
    <t>Bohemian Rhapsody</t>
  </si>
  <si>
    <t>The story of the legendary British rock band Queen and lead singer Freddie Mercury, leading up to their famous performance at Live Aid.</t>
  </si>
  <si>
    <t>The Battle at Lake Changjin</t>
  </si>
  <si>
    <t>In the fierce battlefield in the midst of the harsh weather conditions, Wu Qian Li and Wu Wan Li, two brothers soldier including the brave Chinese soldiers must fight together and find a way to cope with the invasion of US forces.</t>
  </si>
  <si>
    <t>CMC Pictures</t>
  </si>
  <si>
    <t>The Lord of the Rings: The Fellowship of the Ring</t>
  </si>
  <si>
    <t>A meek Hobbit from the Shire and eight companions set out on a journey to destroy the powerful One Ring and save Middle-earth from the Dark Lord Sauron.</t>
  </si>
  <si>
    <t>Harry Potter and the Goblet of Fire</t>
  </si>
  <si>
    <t>Harry Potter finds himself competing in a hazardous tournament between rival schools of magic, but he is distracted by recurring nightmares.</t>
  </si>
  <si>
    <t>Spider-Man 3</t>
  </si>
  <si>
    <t>A strange black entity from another world bonds with Peter Parker and causes inner turmoil as he contends with new villains, temptations, and revenge.</t>
  </si>
  <si>
    <t>The Secret Life of Pets</t>
  </si>
  <si>
    <t>The quiet life of a terrier named Max is upended when his owner takes in Duke, a stray whom Max instantly dislikes.</t>
  </si>
  <si>
    <t>Ice Age: Dawn of the Dinosaurs</t>
  </si>
  <si>
    <t>When Sid's attempt to adopt three dinosaur eggs gets him abducted by their real mother to an underground lost world, his friends attempt to rescue him.</t>
  </si>
  <si>
    <t>Spectre</t>
  </si>
  <si>
    <t>A cryptic message from James Bond's past sends him on a trail to uncover the existence of a sinister organisation named SPECTRE. With a new threat dawning, Bond learns the terrible truth about the author of all his pain in his most recent missions.</t>
  </si>
  <si>
    <t>Spider-Man: Homecoming</t>
  </si>
  <si>
    <t>Peter Parker balances his life as an ordinary high school student in Queens with his superhero alter-ego Spider-Man, and finds himself on the trail of a new menace prowling the skies of New York City.</t>
  </si>
  <si>
    <t>Ice Age: Continental Drift</t>
  </si>
  <si>
    <t>Manny, Diego, and Sid embark upon another adventure after their continent is set adrift. Using an iceberg as a ship, they encounter sea creatures and battle pirates as they explore a new world.</t>
  </si>
  <si>
    <t>Batman v Superman: Dawn of Justice</t>
  </si>
  <si>
    <t>Batman is manipulated by Lex Luthor to fear Superman. SupermanÂ´s existence is meanwhile dividing the world and he is framed for murder during an international crisis. The heroes clash and force the neutral Wonder Woman to reemerge.</t>
  </si>
  <si>
    <t>Wolf Warrior 2</t>
  </si>
  <si>
    <t>China's deadliest special forces operative settles into a quiet life on the sea. When sadistic mercenaries begin targeting nearby civilians, he must leave his newfound peace behind and return to his duties as a soldier and protector.</t>
  </si>
  <si>
    <t>The H Collective</t>
  </si>
  <si>
    <t>Star Wars: Episode III - Revenge of the Sith</t>
  </si>
  <si>
    <t>Three years into the Clone Wars, Obi-Wan pursues a new threat, while Anakin is lured by Chancellor Palpatine into a sinister plot to rule the galaxy.</t>
  </si>
  <si>
    <t>The Hunger Games: Catching Fire</t>
  </si>
  <si>
    <t>Katniss Everdeen and Peeta Mellark become targets of the Capitol after their victory in the 74th Hunger Games sparks a rebellion in the Districts of Panem.</t>
  </si>
  <si>
    <t>Lionsgate</t>
  </si>
  <si>
    <t>Guardians of the Galaxy Vol. 2</t>
  </si>
  <si>
    <t>The Guardians struggle to keep together as a team while dealing with their personal family issues, notably Star-Lord's encounter with his father, the ambitious celestial being Ego.</t>
  </si>
  <si>
    <t>Black Panther: Wakanda Forever</t>
  </si>
  <si>
    <t>The people of Wakanda fight to protect their home from intervening world powers as they mourn the death of King T'Challa.</t>
  </si>
  <si>
    <t>Inside Out</t>
  </si>
  <si>
    <t>After young Riley is uprooted from her Midwest life and moved to San Francisco, her emotions - Joy, Fear, Anger, Disgust, and Sadness - conflict on how best to navigate a new city, house, and school.</t>
  </si>
  <si>
    <t>Venom</t>
  </si>
  <si>
    <t>A failed reporter is bonded to an alien entity, one of many symbiotes who have invaded Earth. But the being takes a liking to Earth and decides to protect it.</t>
  </si>
  <si>
    <t>Thor: Ragnarok</t>
  </si>
  <si>
    <t>Imprisoned on the planet Sakaar, Thor must race against time to return to Asgard and stop RagnarÃ¶k, the destruction of his world, at the hands of the powerful and ruthless villain Hela.</t>
  </si>
  <si>
    <t>The Twilight Saga: Breaking Dawn - Part 2</t>
  </si>
  <si>
    <t>After the birth of Renesmee/Nessie, the Cullens gather other vampire clans in order to protect the child from a false allegation that puts the family in front of the Volturi.</t>
  </si>
  <si>
    <t>Guardians of the Galaxy Vol. 3</t>
  </si>
  <si>
    <t>Still reeling from the loss of Gamora, Peter Quill rallies his team to defend the universe and one of their own - a mission that could mean the end of the Guardians if not successful.</t>
  </si>
  <si>
    <t>Inception</t>
  </si>
  <si>
    <t>A thief who steals corporate secrets through the use of dream-sharing technology is given the inverse task of planting an idea into the mind of a C.E.O., but his tragic past may doom the project and his team to disaster.</t>
  </si>
  <si>
    <t>Transformers: Revenge of the Fallen</t>
  </si>
  <si>
    <t>Sam Witwicky leaves the Autobots behind for a normal life. But when his mind is filled with cryptic symbols, the Decepticons target him and he is dragged back into the Transformers' war.</t>
  </si>
  <si>
    <t>Spider-Man</t>
  </si>
  <si>
    <t>After being bitten by a genetically-modified spider, a shy teenager gains spider-like abilities that he uses to fight injustice as a masked superhero and face a vengeful enemy.</t>
  </si>
  <si>
    <t>Wonder Woman</t>
  </si>
  <si>
    <t>When a pilot crashes and tells of conflict in the outside world, Diana, an Amazonian warrior in training, leaves home to fight a war, discovering her full powers and true destiny.</t>
  </si>
  <si>
    <t>Hi, Mom</t>
  </si>
  <si>
    <t>A woman travels back in time to befriend her own mother in an attempt to make her life better.</t>
  </si>
  <si>
    <t>Independence Day</t>
  </si>
  <si>
    <t>The aliens are coming and their goal is to invade and destroy Earth. Fighting superior technology, mankind's best weapon is the will to survive.</t>
  </si>
  <si>
    <t>Coco</t>
  </si>
  <si>
    <t>Aspiring musician Miguel, confronted with his family's ancestral ban on music, enters the Land of the Dead to find his great-great-grandfather, a legendary singer.</t>
  </si>
  <si>
    <t>Fantastic Beasts and Where to Find Them</t>
  </si>
  <si>
    <t>The adventures of writer Newt Scamander in New York's secret community of witches and wizards seventy years before Harry Potter reads his book in school.</t>
  </si>
  <si>
    <t>Shrek the Third</t>
  </si>
  <si>
    <t>Reluctantly designated as the heir to the land of Far, Far Away, Shrek hatches a plan to install the rebellious Artie as the new king while Princess Fiona tries to fend off a coup d'Ã©tat by the jilted Prince Charming.</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</si>
  <si>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</si>
  <si>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</si>
  <si>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</si>
  <si>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</si>
  <si>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Pirates of the Caribbean: Dead Men Tell No Tales</t>
  </si>
  <si>
    <t>Captain Jack Sparrow is pursued by old rival Captain Salazar and a crew of deadly ghosts who have escaped from the Devil's Triangle. They're determined to kill every pirate at sea...notably Jack.</t>
  </si>
  <si>
    <t>E.T. the Extra-Terrestrial</t>
  </si>
  <si>
    <t>A troubled child summons the courage to help a friendly alien escape from Earth and return to his home planet.</t>
  </si>
  <si>
    <t>Mission: Impossible - Fallout</t>
  </si>
  <si>
    <t>Ethan Hunt and his IMF team, along with some familiar allies, race against time after a mission gone wrong.</t>
  </si>
  <si>
    <t>A frustrated writer struggles to keep his family alive when a series of global catastrophes threatens to annihilate mankind.</t>
  </si>
  <si>
    <t>Indiana Jones and the Kingdom of the Crystal Skull</t>
  </si>
  <si>
    <t>In 1957, Indiana Jones becomes entangled in a Soviet plot to uncover the secret behind mysterious artifacts known as the Crystal Skulls.</t>
  </si>
  <si>
    <t>Spider-Man 2</t>
  </si>
  <si>
    <t>Peter Parker is beset with troubles in his failing personal life as he battles a brilliant scientist named Doctor Otto Octavius.</t>
  </si>
  <si>
    <t>Fast &amp; Furious 6</t>
  </si>
  <si>
    <t>Hobbs has Dominic and Brian reassemble their crew to take down a team of mercenaries: Dominic unexpectedly gets sidetracked with facing his presumed deceased girlfriend, Letty.</t>
  </si>
  <si>
    <t>Deadpool 2</t>
  </si>
  <si>
    <t>Foul-mouthed mutant mercenary Wade Wilson (a.k.a. Deadpool) assembles a team of fellow mutant rogues to protect a young boy with supernatural abilities from the brutal, time-traveling cyborg Cable.</t>
  </si>
  <si>
    <t>Deadpool</t>
  </si>
  <si>
    <t>A wisecracking mercenary gets experimented on and becomes immortal yet hideously scarred, and sets out to track down the man who ruined his looks.</t>
  </si>
  <si>
    <t>Star Wars: Episode IV - A New Hope</t>
  </si>
  <si>
    <t>Luke Skywalker joins forces with a Jedi Knight, a cocky pilot, a Wookiee and two droids to save the galaxy from the Empire's world-destroying battle station, while also attempting to rescue Princess Leia from the mysterious Darth Vader.</t>
  </si>
  <si>
    <t>No Time to Die</t>
  </si>
  <si>
    <t>James Bond has left active service. His peace is short-lived when Felix Leiter, an old friend from the CIA, turns up asking for help, leading Bond onto the trail of a mysterious villain armed with dangerous new technology.</t>
  </si>
  <si>
    <t>Metro-Goldwyn-Mayer (MGM)</t>
  </si>
  <si>
    <t>Guardians of the Galaxy</t>
  </si>
  <si>
    <t>A group of intergalactic criminals must pull together to stop a fanatical warrior with plans to purge the universe.</t>
  </si>
  <si>
    <t>The Batman</t>
  </si>
  <si>
    <t>When a sadistic serial killer begins murdering key political figures in Gotham, Batman is forced to investigate the city's hidden corruption and question his family's involvement.</t>
  </si>
  <si>
    <t>Thor: Love and Thunder</t>
  </si>
  <si>
    <t>Thor enlists the help of Valkyrie, Korg and ex-girlfriend Jane Foster to fight Gorr the God Butcher, who intends to make the gods extinct.</t>
  </si>
  <si>
    <t>Fast &amp; Furious Presents: Hobbs &amp; Shaw</t>
  </si>
  <si>
    <t>Lawman Luke Hobbs and outcast Deckard Shaw form an unlikely alliance when a cyber-genetically enhanced villain threatens the future of humanity.</t>
  </si>
  <si>
    <t>The Da Vinci Code</t>
  </si>
  <si>
    <t>A murder inside the Louvre, and clues in Da Vinci paintings, lead to the discovery of a religious mystery protected by a secret society for two thousand years, which could shake the foundations of Christianity.</t>
  </si>
  <si>
    <t>Maleficent</t>
  </si>
  <si>
    <t>A vengeful fairy is driven to curse an infant princess, only to discover that the child could be the one person who can restore peace to their troubled land.</t>
  </si>
  <si>
    <t>The Amazing Spider-Man</t>
  </si>
  <si>
    <t>After Peter Parker is bitten by a genetically altered spider, he gains newfound, spider-like powers and ventures out to save the city from the machinations of a mysterious reptilian foe.</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</si>
  <si>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</si>
  <si>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</si>
  <si>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Shrek Forever After</t>
  </si>
  <si>
    <t>Rumpelstiltskin tricks a mid-life crisis burdened Shrek into allowing himself to be erased from existence and cast in a dark alternate timeline where Rumpelstiltskin rules supreme.</t>
  </si>
  <si>
    <t>Gravity</t>
  </si>
  <si>
    <t>Two astronauts work together to survive after an accident leaves them stranded in space.</t>
  </si>
  <si>
    <t>Madagascar 3: Europe's Most Wanted</t>
  </si>
  <si>
    <t>The Madagascar animals join a struggling European circus to get back to New York, but find themselves being pursued by a psychotic animal-control officer.</t>
  </si>
  <si>
    <t>Suicide Squad</t>
  </si>
  <si>
    <t>A secret government agency recruits some of the most dangerous incarcerated super-villains to form a defensive task force. Their first mission: save the world from the apocalypse.</t>
  </si>
  <si>
    <t>X-Men: Days of Future Past</t>
  </si>
  <si>
    <t>The X-Men send Wolverine to the past in a desperate effort to change history and prevent an event that results in doom for both humans and mutants.</t>
  </si>
  <si>
    <t>The Chronicles of Narnia: The Lion, the Witch and the Wardrobe</t>
  </si>
  <si>
    <t>Four kids travel through a wardrobe to the land of Narnia and learn of their destiny to free it with the guidance of a mystical lion.</t>
  </si>
  <si>
    <t>Monsters University</t>
  </si>
  <si>
    <t>A look at the relationship between Mike Wazowski (Billy Crystal) and James P. "Sully" Sullivan (John Goodman) during their days at Monsters University, when they weren't necessarily the best of friends.</t>
  </si>
  <si>
    <t>The Matrix Reloaded</t>
  </si>
  <si>
    <t>Freedom fighters Neo, Trinity and Morpheus continue to lead the revolt against the Machine Army, unleashing their arsenal of extraordinary skills and weaponry against the systematic forces of repression and exploitation.</t>
  </si>
  <si>
    <t>Up</t>
  </si>
  <si>
    <t>78-year-old Carl Fredricksen travels to Paradise Falls in his house equipped with balloons, inadvertently taking a young stowaway.</t>
  </si>
  <si>
    <t>Ne Zha</t>
  </si>
  <si>
    <t>Born with unique powers, a boy is recruited to fight demons and save the community that fears him.</t>
  </si>
  <si>
    <t>Well Go USA Entertainment</t>
  </si>
  <si>
    <t>F9: The Fast Saga</t>
  </si>
  <si>
    <t>Dom and the crew must take on an international terrorist who turns out to be Dom and Mia's estranged brother.</t>
  </si>
  <si>
    <t>Captain America: The Winter Soldier</t>
  </si>
  <si>
    <t>As Steve Rogers struggles to embrace his role in the modern world, he teams up with a fellow Avenger and S.H.I.E.L.D agent, Black Widow, to battle a new threat from history: an assassin known as the Winter Soldier.</t>
  </si>
  <si>
    <t>The Twilight Saga: Breaking Dawn - Part 1</t>
  </si>
  <si>
    <t>The Quileutes close in on expecting parents Edward and Bella, whose unborn child poses a threat to the Wolf Pack and the towns people of Forks.</t>
  </si>
  <si>
    <t>Summit Entertainment</t>
  </si>
  <si>
    <t>The Twilight Saga: New Moon</t>
  </si>
  <si>
    <t>Edward leaves Bella after an attack that nearly claimed her life, and, in her depression, she falls into yet another difficult relationship - this time with her close friend, Jacob Black.</t>
  </si>
  <si>
    <t>Dawn of the Planet of the Apes</t>
  </si>
  <si>
    <t>The fragile peace between apes and humans is threatened as mistrust and betrayal threaten to plunge both tribes into a war for dominance over the Earth.</t>
  </si>
  <si>
    <t>Transformers</t>
  </si>
  <si>
    <t>An ancient struggle between two Cybertronian races, the heroic Autobots and the evil Decepticons, comes to Earth, with a clue to the ultimate power held by a teenager.</t>
  </si>
  <si>
    <t>The Amazing Spider-Man 2</t>
  </si>
  <si>
    <t>When New York is put under siege by Oscorp, it is up to Spider-Man to save the city he swore to protect as well as his loved ones.</t>
  </si>
  <si>
    <t>Fast X</t>
  </si>
  <si>
    <t>Dom Toretto and his family are targeted by the vengeful son of drug kingpin Hernan Reyes.</t>
  </si>
  <si>
    <t>Interstellar</t>
  </si>
  <si>
    <t>When Earth becomes uninhabitable in the future, a farmer and ex-NASA pilot, Joseph Cooper, is tasked to pilot a spacecraft, along with a team of researchers, to find a new planet for humans.</t>
  </si>
  <si>
    <t>It</t>
  </si>
  <si>
    <t>In the summer of 1989, a group of bullied kids band together to destroy a shape-shifting monster, which disguises itself as a clown and preys on the children of Derry, their small Maine town.</t>
  </si>
  <si>
    <t>The Wandering Earth</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</si>
  <si>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</si>
  <si>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The Twilight Saga: Eclipse</t>
  </si>
  <si>
    <t>As a string of mysterious killings grips Seattle, Bella, whose high school graduation is fast approaching, is forced to choose between her love for vampire Edward and her friendship with werewolf Jacob.</t>
  </si>
  <si>
    <t>Mission: Impossible - Ghost Protocol</t>
  </si>
  <si>
    <t>The IMF is shut down when it's implicated in the bombing of the Kremlin, causing Ethan Hunt and his new team to go rogue to clear their organization's name.</t>
  </si>
  <si>
    <t>Mamma Mia!</t>
  </si>
  <si>
    <t>The story of a bride-to-be trying to find her real father told using hit songs by the popular 1970s group ABBA.</t>
  </si>
  <si>
    <t>The Hunger Games</t>
  </si>
  <si>
    <t>Katniss Everdeen voluntarily takes her younger sister's place in the Hunger Games: a televised competition in which two teenagers from each of the twelve Districts of Panem are chosen at random to fight to the death.</t>
  </si>
  <si>
    <t>Spider-Man: Across the Spider-Verse</t>
  </si>
  <si>
    <t>Miles Morales catapults across the Multiverse, where he encounters a team of Spider-People charged with protecting its very existence. When the heroes clash on how to handle a new threat, Miles must redefine what it means to be a hero.</t>
  </si>
  <si>
    <t>Columbia Pictures</t>
  </si>
  <si>
    <t>Moana</t>
  </si>
  <si>
    <t>In Ancient Polynesia, when a terrible curse incurred by the Demigod Maui reaches Moana's island, she answers the Ocean's call to seek out the Demigod to set things right.</t>
  </si>
  <si>
    <t>Detective Chinatown 3</t>
  </si>
  <si>
    <t>A major crime occurs in Tokyo when detectives Tang Ren and Qin Feng are invited to investigate the crime. A battle between the strongest detectives in Asia is about to break out with bursts of laughter.</t>
  </si>
  <si>
    <t>Mission: Impossible - Rogue Nation</t>
  </si>
  <si>
    <t>Ethan and his team take on their most impossible mission yet when they have to eradicate an international rogue organization as highly skilled as they are and committed to destroying the IMF.</t>
  </si>
  <si>
    <t>Forrest Gump</t>
  </si>
  <si>
    <t>The history of the United States from the 1950s to the '70s unfolds from the perspective of an Alabama man with an IQ of 75, who yearns to be reunited with his childhood sweetheart.</t>
  </si>
  <si>
    <t>Doctor Strange</t>
  </si>
  <si>
    <t>While on a journey of physical and spiritual healing, a brilliant neurosurgeon is drawn into the world of the mystic arts.</t>
  </si>
  <si>
    <t>The Sixth Sense</t>
  </si>
  <si>
    <t>Malcolm Crowe, a child psychologist, starts treating a young boy, Cole, who encounters dead people and convinces him to help them. In turn, Cole helps Malcolm reconcile with his estranged wife.</t>
  </si>
  <si>
    <t>Man of Steel</t>
  </si>
  <si>
    <t>An alien child is evacuated from his dying world and sent to Earth to live among humans. His peace is threatened when other survivors of his home planet invade Earth.</t>
  </si>
  <si>
    <t>Ice Age: The Meltdown</t>
  </si>
  <si>
    <t>Manny, Sid and Diego discover that the ice age is coming to an end, and join everybody for a journey to higher ground. On the trip, they discover that Manny is not in fact the last of the woolly mammoths.</t>
  </si>
  <si>
    <t>Kung Fu Panda 2</t>
  </si>
  <si>
    <t>Po and his friends fight to stop a peacock villain from conquering China with a deadly new weapon, but first the Dragon Warrior must come to terms with his past.</t>
  </si>
  <si>
    <t>Justice League</t>
  </si>
  <si>
    <t>Fueled by his restored faith in humanity and inspired by Superman's selfless act, Bruce Wayne enlists the help of his new-found ally, Diana Prince, to face an even greater enemy.</t>
  </si>
  <si>
    <t>Big Hero 6</t>
  </si>
  <si>
    <t>A special bond develops between plus-sized inflatable robot Baymax and prodigy Hiro Hamada, who together team up with a group of friends to form a band of high-tech heroes.</t>
  </si>
  <si>
    <t>Fantastic Beasts: The Crimes of Grindelwald</t>
  </si>
  <si>
    <t>The second installment of the "Fantastic Beasts" series featuring the adventures of Magizoologist Newt Scamander.</t>
  </si>
  <si>
    <t>Pirates of the Caribbean: The Curse of the Black Pearl</t>
  </si>
  <si>
    <t>Blacksmith Will Turner teams up with eccentric pirate "Captain" Jack Sparrow to save his love, the governor's daughter, from Jack's former pirate allies, who are now undead.</t>
  </si>
  <si>
    <t>Men in Black 3</t>
  </si>
  <si>
    <t>Agent J travels in time to M.I.B.'s early days in 1969 to stop an alien from assassinating his friend Agent K and changing history.</t>
  </si>
  <si>
    <t>Star Wars: Episode II - Attack of the Clones</t>
  </si>
  <si>
    <t>Ten years after initially meeting, Anakin Skywalker shares a forbidden romance with PadmÃ© Amidala, while Obi-Wan Kenobi discovers a secret clone army crafted for the Jedi.</t>
  </si>
  <si>
    <t>The Hunger Games: Mockingjay - Part 2</t>
  </si>
  <si>
    <t>Katniss and a team of rebels from District 13 prepare for the final battle that will decide the fate of Panem.</t>
  </si>
  <si>
    <t>Thor: The Dark World</t>
  </si>
  <si>
    <t>When the Dark Elves attempt to plunge the universe into darkness, Thor must embark on a perilous and personal journey that will reunite him with doctor Jane Foster.</t>
  </si>
  <si>
    <t>Sing</t>
  </si>
  <si>
    <t>In a city of humanoid animals, a hustling theater impresario's attempt to save his theater with a singing competition becomes grander than he anticipates even as its finalists find that their lives will never be the same.</t>
  </si>
  <si>
    <t>Kung Fu Panda</t>
  </si>
  <si>
    <t>To everyone's surprise, including his own, Po, an overweight, clumsy panda, is chosen as protector of the Valley of Peace. His suitability will soon be tested as the valley's arch-enemy is on his way.</t>
  </si>
  <si>
    <t>The Incredibles</t>
  </si>
  <si>
    <t>While trying to lead a quiet suburban life, a family of undercover superheroes are forced into action to save the world.</t>
  </si>
  <si>
    <t>The Martian</t>
  </si>
  <si>
    <t>An astronaut becomes stranded on Mars after his team assume him dead, and must rely on his ingenuity to find a way to signal to Earth that he is alive and can survive until a potential rescue.</t>
  </si>
  <si>
    <t>Hancock</t>
  </si>
  <si>
    <t>Hancock is a superhero whose ill-considered behavior regularly causes damage in the millions. He changes when the person he saves helps him improve his public image.</t>
  </si>
  <si>
    <t>Water Gate Bridge</t>
  </si>
  <si>
    <t>Sequel to "The Battle at Lake Changjin". Follows the Chinese People's Volunteers (CPV) soldiers on a new task, and now their battlefield is a crucial bridge on the retreat route of American troops.</t>
  </si>
  <si>
    <t>Fast Five</t>
  </si>
  <si>
    <t>Dominic Toretto and his crew of street racers plan a massive heist to buy their freedom while in the sights of a powerful Brazilian drug lord and a dangerous federal agent.</t>
  </si>
  <si>
    <t>Iron Man 2</t>
  </si>
  <si>
    <t>With the world now aware of his identity as Iron Man, Tony Stark must contend with both his declining health and a vengeful mad man with ties to his father's legacy.</t>
  </si>
  <si>
    <t>Ratatouille</t>
  </si>
  <si>
    <t>A rat who can cook makes an unusual alliance with a young kitchen worker at a famous Paris restaurant.</t>
  </si>
  <si>
    <t>Ant-Man and the Wasp</t>
  </si>
  <si>
    <t>As Scott Lang balances being both a superhero and a father, Hope van Dyne and Dr. Hank Pym present an urgent new mission that finds the Ant-Man fighting alongside The Wasp to uncover secrets from their past.</t>
  </si>
  <si>
    <t>How to Train Your Dragon 2</t>
  </si>
  <si>
    <t>When Hiccup and Toothless discover an ice cave that is home to hundreds of new wild dragons and the mysterious Dragon Rider, the two friends find themselves at the center of a battle to protect the peace.</t>
  </si>
  <si>
    <t>Logan</t>
  </si>
  <si>
    <t>In a future where mutants are nearly extinct, an elderly and weary Logan leads a quiet life. But when Laura, a mutant child pursued by scientists, comes to him for help, he must get her to safety.</t>
  </si>
  <si>
    <t>The Lost World: Jurassic Park</t>
  </si>
  <si>
    <t>A research team is sent to the Jurassic Park Site B island to study the dinosaurs there, while an InGen team approaches with another agenda.</t>
  </si>
  <si>
    <t>Casino Royale</t>
  </si>
  <si>
    <t>After earning 00 status and a licence to kill, secret agent James Bond sets out on his first mission as 007. Bond must defeat a private banker funding terrorists in a high-stakes game of poker at Casino Royale, Montenegro.</t>
  </si>
  <si>
    <t>The Passion of the Christ</t>
  </si>
  <si>
    <t>Depicts the final twelve hours in the life of Jesus of Nazareth, on the day of his crucifixion in Jerusalem.</t>
  </si>
  <si>
    <t>Newmarket Films</t>
  </si>
  <si>
    <t>Life of Pi</t>
  </si>
  <si>
    <t>A young man who survives a disaster at sea is hurtled into an epic journey of adventure and discovery. While cast away, he forms an unexpected connection with another survivor: a fearsome Bengal tiger.</t>
  </si>
  <si>
    <t>Ready Player One</t>
  </si>
  <si>
    <t>When the creator of a virtual reality called the OASIS dies, he makes a posthumous challenge to all OASIS users to find his Easter Egg, which will give the finder his fortune and control of his world.</t>
  </si>
  <si>
    <t>Transformers: The Last Knight</t>
  </si>
  <si>
    <t>A deadly threat from Earth's history reappears and a hunt for a lost artifact takes place between Autobots and Decepticons, while Optimus Prime encounters his creator in space.</t>
  </si>
  <si>
    <t>Madagascar: Escape 2 Africa</t>
  </si>
  <si>
    <t>The Madagascar animals fly back to New York City, but crash-land on an African nature reserve in Kenya, where they meet others of their own kind, and Alex especially discovers his royal heritage as prince of a lion pride.</t>
  </si>
  <si>
    <t>War of the Worlds</t>
  </si>
  <si>
    <t>An alien invasion threatens the future of humanity. The catastrophic nightmare is depicted through the eyes of one American family fighting for survival.</t>
  </si>
  <si>
    <t>Tangled</t>
  </si>
  <si>
    <t>The magically long-haired Rapunzel has spent her entire life in a tower, but now that a runaway thief has stumbled upon her, she is about to discover the world for the first time, and who she really is.</t>
  </si>
  <si>
    <t>Quantum of Solace</t>
  </si>
  <si>
    <t>James Bond descends into mystery as he tries to stop a mysterious organisation from eliminating a country's most valuable resource.</t>
  </si>
  <si>
    <t>Men in Black</t>
  </si>
  <si>
    <t>A police officer joins a secret organization that polices and monitors extraterrestrial interactions on Earth.</t>
  </si>
  <si>
    <t>The Croods</t>
  </si>
  <si>
    <t>After their cave is destroyed, a caveman family must trek through an unfamiliar fantastical world with the help of an inventive boy.</t>
  </si>
  <si>
    <t>The Hangover Part II</t>
  </si>
  <si>
    <t>Two years after the bachelor party in Las Vegas, Phil, Stu, Alan, and Doug jet to Thailand for Stu's wedding. Stu's plan for a subdued pre-wedding brunch, however, goes seriously awry.</t>
  </si>
  <si>
    <t>Iron Man</t>
  </si>
  <si>
    <t>After being held captive in an Afghan cave, billionaire engineer Tony Stark creates a unique weaponized suit of armor to fight evil.</t>
  </si>
  <si>
    <t>I Am Legend</t>
  </si>
  <si>
    <t>Years after a plague kills most of humanity and transforms the rest into monsters, the sole survivor in New York City struggles valiantly to find a cure.</t>
  </si>
  <si>
    <t>Monsters, Inc.</t>
  </si>
  <si>
    <t>In order to power the city, monsters have to scare children so that they scream. However, the children are toxic to the monsters, and after a child gets through, two monsters realize things may not be what they think.</t>
  </si>
  <si>
    <t>Operation Red Sea</t>
  </si>
  <si>
    <t>PLA Navy Marine Corps launch a hostage rescue operation in the fictional Republic of Ihwea and undergo a fierce battle with rebellions and terrorism.</t>
  </si>
  <si>
    <t>Night at the Museum</t>
  </si>
  <si>
    <t>A newly recruited night security guard at the Museum of Natural History discovers that an ancient curse causes the animals and exhibits on display to come to life and wreak havoc.</t>
  </si>
  <si>
    <t>Fifty Shades of Grey</t>
  </si>
  <si>
    <t>Literature student Anastasia Steele's life changes forever when she meets handsome, yet tormented, billionaire Christian Grey.</t>
  </si>
  <si>
    <t>The Little Mermaid</t>
  </si>
  <si>
    <t>A young mermaid makes a deal with a sea witch to trade her beautiful voice for human legs so she can discover the world above water and impress a prince.</t>
  </si>
  <si>
    <t>Mission: Impossible - Dead Reckoning Part One</t>
  </si>
  <si>
    <t>Ethan Hunt and his IMF team must track down a dangerous weapon before it falls into the wrong hands.</t>
  </si>
  <si>
    <t>Kong: Skull Island</t>
  </si>
  <si>
    <t>After the Vietnam war, a team of scientists explores an uncharted island in the Pacific, venturing into the domain of the mighty Kong and must fight to escape a primal Eden.</t>
  </si>
  <si>
    <t>The Smurfs</t>
  </si>
  <si>
    <t>When the evil wizard Gargamel chases the tiny blue Smurfs out of their village, they tumble from their magical world into New York City.</t>
  </si>
  <si>
    <t>Cars 2</t>
  </si>
  <si>
    <t>Star race car Lightning McQueen and his pal Mater head overseas to compete in the World Grand Prix race. But the road to the championship becomes rocky as Mater gets caught up in an intriguing adventure of his own: international espionage.</t>
  </si>
  <si>
    <t>King Kong</t>
  </si>
  <si>
    <t>A greedy film producer assembles a team of moviemakers and sets out for the infamous Skull Island, where they find more than just cannibalistic natives.</t>
  </si>
  <si>
    <t>Puss in Boots</t>
  </si>
  <si>
    <t>An outlaw cat, his childhood egg-friend, and a seductive thief kitty set out in search for the eggs of the fabled Golden Goose to clear his name, restore his lost honor, and regain the trust of his mother and town.</t>
  </si>
  <si>
    <t>The Mermaid</t>
  </si>
  <si>
    <t>Shan, a mermaid, is sent to assassinate Xuan, a developer who threatens the ecosystem of her race, but ends up falling in love with him instead.</t>
  </si>
  <si>
    <t>Armageddon</t>
  </si>
  <si>
    <t>After discovering that an asteroid the size of Texas will impact Earth in less than a month, NASA recruits a misfit team of deep-core drillers to save the planet.</t>
  </si>
  <si>
    <t>The Day After Tomorrow</t>
  </si>
  <si>
    <t>Jack Hall, paleoclimatologist, must make a daring trek from Washington, D.C. to New York City to reach his son, trapped in the cross-hairs of a sudden international storm which plunges the planet into a new Ice Age.</t>
  </si>
  <si>
    <t>Ted</t>
  </si>
  <si>
    <t>John Bennett, a man whose childhood wish of bringing his teddy bear to life came true, now must decide between keeping the relationship with the bear, Ted or his girlfriend, Lori.</t>
  </si>
  <si>
    <t>American Sniper</t>
  </si>
  <si>
    <t>Navy S.E.A.L. sniper Chris Kyle's pinpoint accuracy saves countless lives on the battlefield and turns him into a legend. Back home with his family after four tours of duty, however, Chris finds that it is the war he can't leave behind.</t>
  </si>
  <si>
    <t>Mission: Impossible II</t>
  </si>
  <si>
    <t>IMF agent Ethan Hunt is sent to Sydney to find and destroy a genetically modified disease called "Chimera".</t>
  </si>
  <si>
    <t>Detective Chinatown 2</t>
  </si>
  <si>
    <t>Tang and Qin team up to solve a murder in New York's Chinatown.</t>
  </si>
  <si>
    <t>X-Men: Apocalypse</t>
  </si>
  <si>
    <t>In the 1980s the X-Men must defeat an ancient all-powerful mutant, En Sabah Nur, who intends to thrive through bringing destruction to the world.</t>
  </si>
  <si>
    <t>Sherlock Holmes: A Game of Shadows</t>
  </si>
  <si>
    <t>Detective Sherlock Holmes is on the trail of criminal mastermind Professor Moriarty, who is carrying out a string of random crimes across Europe.</t>
  </si>
  <si>
    <t>Despicable Me</t>
  </si>
  <si>
    <t>When a criminal mastermind uses a trio of orphan girls as pawns for a grand scheme, he finds their love is profoundly changing him for the better.</t>
  </si>
  <si>
    <t>Cinderella</t>
  </si>
  <si>
    <t>When her father unexpectedly dies, young Ella finds herself at the mercy of her cruel stepmother and her scheming stepsisters. Never one to give up hope, Ella's fortunes begin to change after meeting a dashing stranger.</t>
  </si>
  <si>
    <t>Madagascar</t>
  </si>
  <si>
    <t>A group of animals who have spent all their life in a New York zoo end up in the jungles of Madagascar, and must adjust to living in the wild.</t>
  </si>
  <si>
    <t>World War Z</t>
  </si>
  <si>
    <t>Former United Nations employee Gerry Lane traverses the world in a race against time to stop a zombie pandemic that is toppling armies and governments and threatens to destroy humanity itself.</t>
  </si>
  <si>
    <t>Brave</t>
  </si>
  <si>
    <t>Determined to make her own path in life, Princess Merida defies a custom that brings chaos to her kingdom. Granted one wish, Merida must rely on her bravery and her archery skills to undo a beastly curse.</t>
  </si>
  <si>
    <t>Star Wars: Episode V - The Empire Strikes Back</t>
  </si>
  <si>
    <t>After the Rebels are overpowered by the Empire, Luke Skywalker begins his Jedi training with Yoda, while his friends are pursued across the galaxy by Darth Vader and bounty hunter Boba Fett.</t>
  </si>
  <si>
    <t>The Simpsons Movie</t>
  </si>
  <si>
    <t>After Homer pollutes the town's water supply, Springfield is encased in a gigantic dome by the EPA and the Simpsons are declared fugitives.</t>
  </si>
  <si>
    <t>The Revenant</t>
  </si>
  <si>
    <t>A frontiersman on a fur trading expedition in the 1820s fights for survival after being mauled by a bear and left for dead by members of his own hunting team.</t>
  </si>
  <si>
    <t>The Meg</t>
  </si>
  <si>
    <t>A group of scientists exploring the Marianas Trench encounter the largest marine predator that has ever existed - the Megalodon.</t>
  </si>
  <si>
    <t>Ralph Breaks the Internet</t>
  </si>
  <si>
    <t>Six years after the events of "Wreck-It Ralph," Ralph and Vanellope, now friends, discover a wi-fi router in their arcade, leading them into a new adventure.</t>
  </si>
  <si>
    <t>Hotel Transylvania 3: Summer Vacation</t>
  </si>
  <si>
    <t>Count Dracula and company participate in a cruise for sea-loving monsters, unaware that their boat is being commandeered by the monster-hating Van Helsing family.</t>
  </si>
  <si>
    <t>The Boss Baby</t>
  </si>
  <si>
    <t>A suit-wearing, briefcase-carrying baby pairs up with his 7-year old brother to stop the dastardly plot of the CEO of Puppy Co.</t>
  </si>
  <si>
    <t>Dunkirk</t>
  </si>
  <si>
    <t>Allied soldiers from Belgium, the British Commonwealth and Empire, and France are surrounded by the German Army and evacuated during a fierce battle in World War II.</t>
  </si>
  <si>
    <t>The Grinch</t>
  </si>
  <si>
    <t>A grumpy Grinch plots to ruin Christmas for the village of Whoville.</t>
  </si>
  <si>
    <t>Godzilla</t>
  </si>
  <si>
    <t>The world is beset by the appearance of monstrous creatures, but one of them may be the only one who can save humanity.</t>
  </si>
  <si>
    <t>How to Train Your Dragon: The Hidden World</t>
  </si>
  <si>
    <t>When Hiccup discovers Toothless isn't the only Night Fury, he must seek "The Hidden World", a secret Dragon Utopia before a hired tyrant named Grimmel finds it first.</t>
  </si>
  <si>
    <t>Sherlock Holmes</t>
  </si>
  <si>
    <t>Detective Sherlock Holmes and his stalwart partner Watson engage in a battle of wits and brawn with a nemesis whose plot is a threat to all of England.</t>
  </si>
  <si>
    <t>Meet the Fockers</t>
  </si>
  <si>
    <t>All hell breaks loose when the Byrnes family meets the Focker family for the first time.</t>
  </si>
  <si>
    <t>WALLÂ·E</t>
  </si>
  <si>
    <t>In the distant future, a small waste-collecting robot inadvertently embarks on a space journey that will ultimately decide the fate of mankind.</t>
  </si>
  <si>
    <t>NA</t>
  </si>
  <si>
    <t>Kung Fu Panda 3</t>
  </si>
  <si>
    <t>Continuing his "legendary adventures of awesomeness", Po must face two hugely epic, but different threats: one supernatural and the other a little closer to home.</t>
  </si>
  <si>
    <t>Terminator 2: Judgment Day</t>
  </si>
  <si>
    <t>A cyborg, identical to the one who failed to kill Sarah Connor, must now protect her ten year old son John from an even more advanced and powerful cyborg.</t>
  </si>
  <si>
    <t>TriStar Pictures</t>
  </si>
  <si>
    <t>Ant-Man</t>
  </si>
  <si>
    <t>Armed with a super-suit with the astonishing ability to shrink in scale but increase in strength, cat burglar Scott Lang must embrace his inner hero and help his mentor, Dr. Hank Pym, pull off a plan that will save the world.</t>
  </si>
  <si>
    <t>Venom: Let There Be Carnage</t>
  </si>
  <si>
    <t>Eddie Brock attempts to reignite his career by interviewing serial killer Cletus Kasady, who becomes the host of the symbiote Carnage and escapes prison after a failed execution.</t>
  </si>
  <si>
    <t>Ghost</t>
  </si>
  <si>
    <t>After a young man is murdered, his spirit stays behind to warn his lover of impending danger, with the help of a reluctant psychic.</t>
  </si>
  <si>
    <t>Gladiator</t>
  </si>
  <si>
    <t>A former Roman General sets out to exact vengeance against the corrupt emperor who murdered his family and sent him into slavery.</t>
  </si>
  <si>
    <t>Rio 2</t>
  </si>
  <si>
    <t>It's a jungle out there for Blu, Jewel, and their three kids after they're hurtled from Rio de Janeiro to the wilds of the Amazon. As Blu tries to fit in, he goes beak-to-beak with the vengeful Nigel and meets his father-in-law.</t>
  </si>
  <si>
    <t>Troy</t>
  </si>
  <si>
    <t>An adaptation of Homer's great epic, the film follows the assault on Troy by the united Greek forces and chronicles the fates of the men involved.</t>
  </si>
  <si>
    <t>Toy Story 2</t>
  </si>
  <si>
    <t>When Woody is stolen by a toy collector, Buzz and his friends set out on a rescue mission to save Woody before he becomes a museum toy property with his roundup gang Jessie, Prospector, and Bullseye.</t>
  </si>
  <si>
    <t>How to Train Your Dragon</t>
  </si>
  <si>
    <t>A hapless young Viking who aspires to hunt dragons becomes the unlikely friend of a young dragon himself, and learns there may be more to the creatures than he assumed.</t>
  </si>
  <si>
    <t>Twister</t>
  </si>
  <si>
    <t>Bill and Jo Harding, advanced storm chasers on the brink of divorce, must join together to create an advanced weather alert system by putting themselves in the cross-hairs of extremely violent tornadoes.</t>
  </si>
  <si>
    <t>Oz the Great and Powerful</t>
  </si>
  <si>
    <t>A small-time magician is swept away to an enchanted land and is forced into a power struggle between three witches.</t>
  </si>
  <si>
    <t>Clash of the Titans</t>
  </si>
  <si>
    <t>Perseus, a demigod and the son of Zeus, battles the minions of Hades and the Underworld in order to stop them from conquering Olympus and Earth.</t>
  </si>
  <si>
    <t>Maleficent: Mistress of Evil</t>
  </si>
  <si>
    <t>Maleficent and her goddaughter Aurora begin to question the complex family ties that bind them as they are pulled in different directions by impending nuptials, unexpected allies, and dark new forces at play.</t>
  </si>
  <si>
    <t>War for the Planet of the Apes</t>
  </si>
  <si>
    <t>After the apes suffer unimaginable losses, Caesar wrestles with his darker instincts and begins his own mythic quest to avenge his kind.</t>
  </si>
  <si>
    <t>Shrek</t>
  </si>
  <si>
    <t>A mean lord exiles fairytale creatures to the swamp of a grumpy ogre, who must go on a quest and rescue a princess for the lord in order to get his land back.</t>
  </si>
  <si>
    <t>Mr. &amp; Mrs. Smith</t>
  </si>
  <si>
    <t>A bored married couple is surprised to learn that they are both assassins hired by competing agencies to kill each other.</t>
  </si>
  <si>
    <t>Elemental</t>
  </si>
  <si>
    <t>Follows Ember and Wade, in a city where fire-, water-, earth- and air-residents live together.</t>
  </si>
  <si>
    <t>Angels &amp; Demons</t>
  </si>
  <si>
    <t>Harvard symbologist Robert Langdon works with a nuclear physicist to solve a murder and prevent a terrorist act against the Vatican during one of the significant events within the church.</t>
  </si>
  <si>
    <t>Teenage Mutant Ninja Turtles</t>
  </si>
  <si>
    <t>When a kingpin threatens New York City, a group of mutated turtle warriors must emerge from the shadows to protect their home.</t>
  </si>
  <si>
    <t>Bruce Almighty</t>
  </si>
  <si>
    <t>A whiny news reporter is given the chance to step into God's shoes.</t>
  </si>
  <si>
    <t>The King's Speech</t>
  </si>
  <si>
    <t>The story of King George VI, his unexpected ascension to the throne of the British Empire in 1936, and the speech therapist who helped the unsure monarch overcome his stammer.</t>
  </si>
  <si>
    <t>The Weinstein Company</t>
  </si>
  <si>
    <t>Rio</t>
  </si>
  <si>
    <t>When Blu, a domesticated macaw from small-town Minnesota, meets the fiercely independent Jewel, he takes off on an adventure to Rio de Janeiro with the bird of his dreams.</t>
  </si>
  <si>
    <t>Saving Private Ryan</t>
  </si>
  <si>
    <t>Following the Normandy Landings, a group of U.S. soldiers go behind enemy lines to retrieve a paratrooper whose brothers have been killed in action.</t>
  </si>
  <si>
    <t>Rise of the Planet of the Apes</t>
  </si>
  <si>
    <t>A substance designed to help the brain repair itself gives advanced intelligence to a chimpanzee who leads an ape uprising.</t>
  </si>
  <si>
    <t>Puss in Boots: The Last Wish</t>
  </si>
  <si>
    <t>When Puss in Boots discovers that his passion for adventure has taken its toll and he has burned through eight of his nine lives, he launches an epic journey to restore them by finding the mythical Last Wish.</t>
  </si>
  <si>
    <t>Home Alone</t>
  </si>
  <si>
    <t>An eight-year-old troublemaker, mistakenly left home alone, must defend his home against a pair of burglars on Christmas eve.</t>
  </si>
  <si>
    <t>Jaws</t>
  </si>
  <si>
    <t>When a killer shark unleashes chaos on a beach community off Cape Cod, it's up to a local sheriff, a marine biologist, and an old seafarer to hunt the beast down.</t>
  </si>
  <si>
    <t>Ant-Man and the Wasp: Quantumania</t>
  </si>
  <si>
    <t>Scott Lang and Hope Van Dyne are dragged into the Quantum Realm, along with Hope's parents and Scott's daughter Cassie. Together they must find a way to escape, but what secrets is Hope's mother hiding? And who is the mysterious Kang?</t>
  </si>
  <si>
    <t>Hotel Transylvania 2</t>
  </si>
  <si>
    <t>Dracula and his friends try to bring out the monster in his half human, half vampire grandson in order to keep Mavis from leaving the hotel.</t>
  </si>
  <si>
    <t>Star Wars: Episode VI - Return of the Jedi</t>
  </si>
  <si>
    <t>After rescuing Han Solo from Jabba the Hutt, the Rebels attempt to destroy the second Death Star, while Luke struggles to help Darth Vader back from the dark side.</t>
  </si>
  <si>
    <t>Charlie and the Chocolate Factory</t>
  </si>
  <si>
    <t>A young boy wins a tour through the most magnificent chocolate factory in the world, led by the world's most unusual candy maker.</t>
  </si>
  <si>
    <t>Indiana Jones and the Last Crusade</t>
  </si>
  <si>
    <t>In 1938, after his father goes missing while pursuing the Holy Grail, Indiana Jones finds himself up against the Nazis again to stop them from obtaining its powers.</t>
  </si>
  <si>
    <t>San Andreas</t>
  </si>
  <si>
    <t>In the aftermath of a massive earthquake in California, a rescue-chopper pilot makes a dangerous journey with his ex-wife across the state in order to rescue his daughter.</t>
  </si>
  <si>
    <t>It Chapter Two</t>
  </si>
  <si>
    <t>Twenty-seven years after their first encounter with the terrifying Pennywise, the Losers Club have grown up and moved away, until a devastating phone call brings them back.</t>
  </si>
  <si>
    <t>La La Land</t>
  </si>
  <si>
    <t>While navigating their careers in Los Angeles, a pianist and an actress fall in love while attempting to reconcile their aspirations for the future.</t>
  </si>
  <si>
    <t>Wreck-It Ralph</t>
  </si>
  <si>
    <t>A video game villain wants to be a hero and sets out to fulfill his dream, but his quest brings havoc to the whole arcade where he lives.</t>
  </si>
  <si>
    <t>Godzilla vs. Kong</t>
  </si>
  <si>
    <t>The epic next chapter in the cinematic Monsterverse pits two of the greatest icons in motion picture history against each other--the fearsome Godzilla and the mighty Kong--with humanity caught in the balance.</t>
  </si>
  <si>
    <t>The Hangover</t>
  </si>
  <si>
    <t>Three buddies wake up from a bachelor party in Las Vegas, with no memory of the previous night and the bachelor missing. They make their way around the city in order to find their friend before his wedding.</t>
  </si>
  <si>
    <t>Lucy</t>
  </si>
  <si>
    <t>A woman, accidentally caught in a dark deal, turns the tables on her captors and transforms into a merciless warrior evolved beyond human logic.</t>
  </si>
  <si>
    <t>The Lego Movie</t>
  </si>
  <si>
    <t>An ordinary LEGO construction worker, thought to be the prophesied as "special", is recruited to join a quest to stop an evil tyrant from gluing the LEGO universe into eternal stasis.</t>
  </si>
  <si>
    <t>Bumblebee</t>
  </si>
  <si>
    <t>On the run in the year 1987, Bumblebee finds refuge in a junkyard in a small California beach town. On the cusp of turning 18 and trying to find her place in the world, Charlie Watson discovers Bumblebee, battle-scarred and broken.</t>
  </si>
  <si>
    <t>Star Trek Into Darkness</t>
  </si>
  <si>
    <t>After the crew of the Enterprise find an unstoppable force of terror from within their own organization, Captain Kirk leads a manhunt to a war-zone world to capture a one-man weapon of mass destruction.</t>
  </si>
  <si>
    <t>The Matrix</t>
  </si>
  <si>
    <t>When a beautiful stranger leads computer hacker Neo to a forbidding underworld, he discovers the shocking truth--the life he knows is the elaborate deception of an evil cyber-intelligence.</t>
  </si>
  <si>
    <t>Pretty Woman</t>
  </si>
  <si>
    <t>A man in a legal but hurtful business needs an escort for some social events, and hires a beautiful prostitute he meets... only to fall in love.</t>
  </si>
  <si>
    <t>Cars</t>
  </si>
  <si>
    <t>On the way to the biggest race of his life, a hotshot rookie race car gets stranded in a rundown town and learns that winning isn't everything in life.</t>
  </si>
  <si>
    <t>The Eight Hundred</t>
  </si>
  <si>
    <t>From the acclaimed filmmaker behind Mr. Six comes a riveting war epic. In 1937, 800 Chinese soldiers fight under siege from a warehouse in the middle of the Shanghai battlefield, completely surrounded by the Japanese army.</t>
  </si>
  <si>
    <t>X-Men: The Last Stand</t>
  </si>
  <si>
    <t>The human government develops a cure for mutations, and Jean Gray becomes a darker uncontrollable persona called the Phoenix who allies with Magneto, causing escalation into an all-out battle for the X-Men.</t>
  </si>
  <si>
    <t>Moon Man</t>
  </si>
  <si>
    <t>After being left unexpectedly on the moon, an asteroid destroys the earth, leaving Duguyue being the last person in existence.</t>
  </si>
  <si>
    <t>National Treasure: Book of Secrets</t>
  </si>
  <si>
    <t>Benjamin Gates must follow a clue left in John Wilkes Booth's diary to prove his ancestor's innocence in the assassination of Abraham Lincoln.</t>
  </si>
  <si>
    <t>Mission: Impossible</t>
  </si>
  <si>
    <t>An American agent, under false suspicion of disloyalty, must discover and expose the real spy without the help of his organization.</t>
  </si>
  <si>
    <t>King Leonidas of Sparta and a force of 300 men fight the Persians at Thermopylae in 480 B.C.</t>
  </si>
  <si>
    <t>The Last Samurai</t>
  </si>
  <si>
    <t>An American military advisor embraces the Samurai culture he was hired to destroy after he is captured in battle.</t>
  </si>
  <si>
    <t>Demon Slayer the Movie: Mugen Train</t>
  </si>
  <si>
    <t>After his family was brutally murdered and his sister turned into a demon, Tanjiro Kamado's journey as a demon slayer began. Tanjiro and his comrades embark on a new mission aboard the Mugen Train, on track to despair.</t>
  </si>
  <si>
    <t>FUNimation Entertainment</t>
  </si>
  <si>
    <t>Dying to Survive</t>
  </si>
  <si>
    <t>The story of how a small drugstore owner became the exclusive selling agent of a cheap Indian generic drug against Chronic Granulocytic Leukemia in China.</t>
  </si>
  <si>
    <t>Ocean's Eleven</t>
  </si>
  <si>
    <t>Danny Ocean and his ten accomplices plan to rob three Las Vegas casinos simultaneously.</t>
  </si>
  <si>
    <t>My People, My Country</t>
  </si>
  <si>
    <t>An anthology film consist of 7 short stories directed by several different directors, which are based on 7 moments since the founding of People's Republic of China.</t>
  </si>
  <si>
    <t>PokÃ©mon: Detective Pikachu</t>
  </si>
  <si>
    <t>In a world where people collect PokÃ©mon to do battle, a boy comes across an intelligent talking Pikachu who seeks to be a detective.</t>
  </si>
  <si>
    <t>Thor</t>
  </si>
  <si>
    <t>The powerful but arrogant god Thor is cast out of Asgard to live amongst humans in Midgard (Earth), where he soon becomes one of their finest defenders.</t>
  </si>
  <si>
    <t>Pearl Harbor</t>
  </si>
  <si>
    <t>A tale of war and romance mixed in with history. The story follows two lifelong friends and a beautiful nurse who are caught up in the horror of an infamous Sunday morning in 1941.</t>
  </si>
  <si>
    <t>Tarzan</t>
  </si>
  <si>
    <t>A man raised by gorillas must decide where he really belongs when he discovers he is a human.</t>
  </si>
  <si>
    <t>Men in Black II</t>
  </si>
  <si>
    <t>Agent Jay is sent to find Agent Kay and restore his memory after the re-appearance of a case from Kay's past.</t>
  </si>
  <si>
    <t>The Bourne Ultimatum</t>
  </si>
  <si>
    <t>Jason Bourne dodges a ruthless C.I.A. official and his Agents from a new assassination program while searching for the origins of his life as a trained killer.</t>
  </si>
  <si>
    <t>The Mummy Returns</t>
  </si>
  <si>
    <t>The mummified body of Imhotep is shipped to a museum in London, where he once again wakes and begins his campaign of rage and terror.</t>
  </si>
  <si>
    <t>Alvin and the Chipmunks: The Squeakquel</t>
  </si>
  <si>
    <t>The world-famous singing preteen chipmunk trio return to contend with the pressures of school, celebrity, and a rival female music group known as The Chipettes.</t>
  </si>
  <si>
    <t>Les MisÃ©rables</t>
  </si>
  <si>
    <t>In 19th-century France, Jean Valjean, who for decades has been hunted by the ruthless policeman Javert after breaking parole, agrees to care for a factory worker's daughter. The decision changes their lives forever.</t>
  </si>
  <si>
    <t>The Exorcist</t>
  </si>
  <si>
    <t>When a young girl is possessed by a mysterious entity, her mother seeks the help of two priests to save her daughter.</t>
  </si>
  <si>
    <t>Mrs. Doubtfire</t>
  </si>
  <si>
    <t>After a bitter divorce, an actor disguises himself as a female housekeeper to spend time with his children held in custody by his former wife.</t>
  </si>
  <si>
    <t>Terminator Genisys</t>
  </si>
  <si>
    <t>When John Connor, leader of the human resistance, sends Sgt. Kyle Reese back to 1984 to protect Sarah Connor and safeguard the future, an unexpected turn of events creates a fractured timeline.</t>
  </si>
  <si>
    <t>Warcraft</t>
  </si>
  <si>
    <t>As an Orc horde invades the planet Azeroth using a magic portal, a few human heroes and dissenting Orcs must attempt to stop the true evil behind this war.</t>
  </si>
  <si>
    <t>Transformers: Rise of the Beasts</t>
  </si>
  <si>
    <t>During the '90s, a new faction of Transformers - the Maximals - join the Autobots as allies in the battle for Earth.</t>
  </si>
  <si>
    <t>A Star Is Born</t>
  </si>
  <si>
    <t>A musician helps a young singer find fame as age and alcoholism send his own career into a downward spiral.</t>
  </si>
  <si>
    <t>The Greatest Showman</t>
  </si>
  <si>
    <t>Celebrates the birth of show business and tells of a visionary who rose from nothing to create a spectacle that became a worldwide sensation.</t>
  </si>
  <si>
    <t>Terminator 3: Rise of the Machines</t>
  </si>
  <si>
    <t>A machine from a post-apocalyptic future travels back in time to protect a man and a woman from an advanced robotic assassin to ensure they both survive a nuclear attack.</t>
  </si>
  <si>
    <t>Shang-Chi and the Legend of the Ten Rings</t>
  </si>
  <si>
    <t>Shang-Chi, the master of weaponry-based Kung Fu, is forced to confront his past after being drawn into the Ten Rings organization.</t>
  </si>
  <si>
    <t>Die Another Day</t>
  </si>
  <si>
    <t>James Bond is sent to investigate the connection between a North Korean terrorist and a diamond mogul, who is funding the development of an international space weapon.</t>
  </si>
  <si>
    <t>The Secret Life of Pets 2</t>
  </si>
  <si>
    <t>Continuing the story of Max and his pet friends, following their secret lives after their owners leave them for work or school each day.</t>
  </si>
  <si>
    <t>Cast Away</t>
  </si>
  <si>
    <t>A FedEx executive undergoes a physical and emotional transformation after crash landing on a deserted island.</t>
  </si>
  <si>
    <t>Rampage</t>
  </si>
  <si>
    <t>When three different animals become infected with a dangerous pathogen, a primatologist and a geneticist team up to stop them from destroying Chicago.</t>
  </si>
  <si>
    <t>The Matrix Revolutions</t>
  </si>
  <si>
    <t>The human city of Zion defends itself against the massive invasion of the machines as Neo fights to end the war at another front while also opposing the rogue Agent Smith.</t>
  </si>
  <si>
    <t>The Intouchables</t>
  </si>
  <si>
    <t>After he becomes a quadriplegic from a paragliding accident, an aristocrat hires a young man from the projects to be his caregiver.</t>
  </si>
  <si>
    <t>John Wick: Chapter 4</t>
  </si>
  <si>
    <t>John Wick uncovers a path to defeating The High Table. But before he can earn his freedom, Wick must face off against a new enemy with powerful alliances across the globe and forces that turn old friends into foes.</t>
  </si>
  <si>
    <t>Bad Boys for Life</t>
  </si>
  <si>
    <t>Miami detectives Mike Lowrey and Marcus Burnett must face off against a mother-and-son pair of drug lords who wreak vengeful havoc on their city.</t>
  </si>
  <si>
    <t>Django Unchained</t>
  </si>
  <si>
    <t>With the help of a German bounty-hunter, a freed slave sets out to rescue his wife from a brutal plantation owner in Mississippi.</t>
  </si>
  <si>
    <t>A prince cursed to spend his days as a hideous monster sets out to regain his humanity by earning a young woman's love.</t>
  </si>
  <si>
    <t>Dances with Wolves</t>
  </si>
  <si>
    <t>Lieutenant John Dunbar, assigned to a remote western Civil War outpost, finds himself engaging with a neighbouring Sioux settlement, causing him to question his own purpose.</t>
  </si>
  <si>
    <t>Orion Pictures</t>
  </si>
  <si>
    <t>My People, My Homeland</t>
  </si>
  <si>
    <t>In different parts of rural China, various people explore what makes their communities unique.</t>
  </si>
  <si>
    <t>The Chronicles of Narnia: Prince Caspian</t>
  </si>
  <si>
    <t>The Pevensie siblings return to Narnia, where they are enlisted to once again help ward off an evil king and restore the rightful heir to the land's throne, Prince Caspian.</t>
  </si>
  <si>
    <t>Sex and the City</t>
  </si>
  <si>
    <t>A New York City writer on sex and love is finally getting married to her Mr. Big. But her three best girlfriends must console her after one of them inadvertently leads Mr. Big to jilt her.</t>
  </si>
  <si>
    <t>The Captain</t>
  </si>
  <si>
    <t>When the windshield of his commercial airplane shatters at 30,000 feet in the air, a pilot and his flight crew work to ensure the safety of the passengers and land the plane.</t>
  </si>
  <si>
    <t>The Mummy</t>
  </si>
  <si>
    <t>At an archaeological dig in the ancient city of Hamunaptra, an American serving in the French Foreign Legion accidentally awakens a mummy who begins to wreak havoc as he searches for the reincarnation of his long-lost love.</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</si>
  <si>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</si>
  <si>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</si>
  <si>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Jason Bourne</t>
  </si>
  <si>
    <t>The CIA's most dangerous former operative is drawn out of hiding to uncover more explosive truths about his past.</t>
  </si>
  <si>
    <t>The Wolverine</t>
  </si>
  <si>
    <t>Wolverine comes to Japan to meet an old friend whose life he saved years ago, and gets embroiled in a conspiracy involving yakuza and mutants.</t>
  </si>
  <si>
    <t>Kingsman: The Secret Service</t>
  </si>
  <si>
    <t>A spy organisation recruits a promising street kid into the agency's training program, while a global threat emerges from a twisted tech genius.</t>
  </si>
  <si>
    <t>Night at the Museum: Battle of the Smithsonian</t>
  </si>
  <si>
    <t>Security guard Larry Daley infiltrates the Smithsonian Institution in order to rescue Jedediah and Octavius, who have been shipped to the museum by mistake.</t>
  </si>
  <si>
    <t>Batman</t>
  </si>
  <si>
    <t>The Dark Knight of Gotham City begins his war on crime with his first major enemy being Jack Napier, a criminal who becomes the clownishly homicidal Joker.</t>
  </si>
  <si>
    <t>The Bodyguard</t>
  </si>
  <si>
    <t>A former Secret Service agent takes on the job of bodyguard to an R&amp;B singer, whose lifestyle is most unlike a President's.</t>
  </si>
  <si>
    <t>Pacific Rim</t>
  </si>
  <si>
    <t>As a war between humankind and monstrous sea creatures wages on, a former pilot and a trainee are paired up to drive a seemingly obsolete special weapon in a desperate effort to save the world from the apocalypse.</t>
  </si>
  <si>
    <t>Kingsman: The Golden Circle</t>
  </si>
  <si>
    <t>After the Kingsman's headquarters is destroyed and the world is held hostage, an allied spy organization in the United States is discovered. These two elite secret agencies must band together to defeat a common enemy.</t>
  </si>
  <si>
    <t>An ancient Egyptian princess is awakened from her crypt beneath the desert, bringing with her malevolence grown over millennia, and terrors that defy human comprehension.</t>
  </si>
  <si>
    <t>Ice Age: Collision Course</t>
  </si>
  <si>
    <t>When Scrat's acorn sends an asteroid to Earth, the Herd must find a way to stop the asteroid from hitting Earth with the help of a returning friend.</t>
  </si>
  <si>
    <t>Twilight</t>
  </si>
  <si>
    <t>When Bella Swan moves to a small town in the Pacific Northwest, she falls in love with Edward Cullen, a mysterious classmate who reveals himself to be a 108-year-old vampire.</t>
  </si>
  <si>
    <t>Sing 2</t>
  </si>
  <si>
    <t>Buster Moon and his friends must persuade reclusive rock star Clay Calloway to join them for the opening of a new show.</t>
  </si>
  <si>
    <t>Signs</t>
  </si>
  <si>
    <t>A widowed former reverend living with his children and brother on a Pennsylvania farm finds mysterious crop circles in their fields, which suggests something more frightening to come.</t>
  </si>
  <si>
    <t>X2</t>
  </si>
  <si>
    <t>When anti-mutant Colonel William Stryker kidnaps Professor X and attacks his school, the X-Men must ally with their archenemy Magneto to stop him.</t>
  </si>
  <si>
    <t>Fantastic Beasts: The Secrets of Dumbledore</t>
  </si>
  <si>
    <t>Professor Albus Dumbledore must assist Newt Scamander and his partners as Grindelwald begins to lead an army to eliminate all Muggles.</t>
  </si>
  <si>
    <t>Uncharted</t>
  </si>
  <si>
    <t>Street-smart Nathan Drake is recruited by seasoned treasure hunter Victor "Sully" Sullivan to recover a fortune amassed by Ferdinand Magellan, and lost 500 years ago by the House of Moncada.</t>
  </si>
  <si>
    <t>The Wolf of Wall Street</t>
  </si>
  <si>
    <t>Based on the true story of Jordan Belfort, from his rise to a wealthy stock-broker living the high life to his fall involving crime, corruption and the federal government.</t>
  </si>
  <si>
    <t>Sonic the Hedgehog 2</t>
  </si>
  <si>
    <t>When the manic Dr. Robotnik returns to Earth with a new ally, Knuckles the Echidna, Sonic and his new friend Tails is all that stands in their way.</t>
  </si>
  <si>
    <t>Alita: Battle Angel</t>
  </si>
  <si>
    <t>A deactivated cyborg's revived, but can't remember anything of her past and goes on a quest to find out who she is.</t>
  </si>
  <si>
    <t>The Mummy: Tomb of the Dragon Emperor</t>
  </si>
  <si>
    <t>In the Far East, Alex O'Connell, the son of famed mummy fighters Rick and Evy O'Connell, unearths the mummy of the first Emperor of Qin -- a shape-shifting entity cursed by a witch centuries ago.</t>
  </si>
  <si>
    <t>Prometheus</t>
  </si>
  <si>
    <t>Following clues to the origin of mankind, a team finds a structure on a distant moon, but they soon realize they are not alone.</t>
  </si>
  <si>
    <t>Gone with the Wind</t>
  </si>
  <si>
    <t>A sheltered and manipulative Southern belle and a roguish profiteer face off in a turbulent romance as the society around them crumbles with the end of slavery and is rebuilt during the Civil War and Reconstruction periods.</t>
  </si>
  <si>
    <t>Mamma Mia! Here We Go Again</t>
  </si>
  <si>
    <t>Five years after the events of Mamma Mia!, Sophie prepares for the grand reopening of the Hotel Bella Donna as she learns more about her mother's past.</t>
  </si>
  <si>
    <t>Eternals</t>
  </si>
  <si>
    <t>The saga of the Eternals, a race of immortal beings who lived on Earth and shaped its history and civilizations.</t>
  </si>
  <si>
    <t>Dune</t>
  </si>
  <si>
    <t>A noble family becomes embroiled in a war for control over the galaxy's most valuable asset while its heir becomes troubled by visions of a dark future.</t>
  </si>
  <si>
    <t>TRON: Legacy</t>
  </si>
  <si>
    <t>The son of a virtual world designer goes looking for his father and ends up inside the digital world that his father designed. He meets his father's corrupted creation and a unique ally who was born inside the digital world.</t>
  </si>
  <si>
    <t>Mission: Impossible III</t>
  </si>
  <si>
    <t>IMF agent Ethan Hunt comes into conflict with a dangerous and sadistic arms dealer who threatens his life and his fiancÃ©e in response.</t>
  </si>
  <si>
    <t>Snow White and the Huntsman</t>
  </si>
  <si>
    <t>In a twist to the fairy tale, the Huntsman ordered to take Snow White into the woods to be killed winds up becoming her protector and mentor in a quest to vanquish the Evil Queen.</t>
  </si>
  <si>
    <t>Grease</t>
  </si>
  <si>
    <t>Good girl Sandy Olsson and greaser Danny Zuko fell in love over the summer. When they unexpectedly discover they're now in the same high school, will they be able to rekindle their romance?</t>
  </si>
  <si>
    <t>Toy Story</t>
  </si>
  <si>
    <t>A cowboy doll is profoundly threatened and jealous when a new spaceman action figure supplants him as top toy in a boy's bedroom.</t>
  </si>
  <si>
    <t>Black Adam</t>
  </si>
  <si>
    <t>Nearly 5,000 years after he was bestowed with the almighty powers of the Egyptian gods--and imprisoned just as quickly--Black Adam is freed from his earthly tomb, ready to unleash his unique form of justice on the modern world.</t>
  </si>
  <si>
    <t>Solo: A Star Wars Story</t>
  </si>
  <si>
    <t>Board the Millennium Falcon and journey to a galaxy far, far away in an epic action-adventure that will set the course of one of the Star Wars saga's most unlikely heroes.</t>
  </si>
  <si>
    <t>Superman Returns</t>
  </si>
  <si>
    <t>Superman returns to Earth after spending five years in space examining his homeworld Krypton. But he finds things have changed while he was gone, and he must once again prove himself important to the world.</t>
  </si>
  <si>
    <t>Meg 2: The Trench</t>
  </si>
  <si>
    <t>A research team encounters multiple threats while exploring the depths of the ocean, including a malevolent mining operation.</t>
  </si>
  <si>
    <t>Robin Hood: Prince of Thieves</t>
  </si>
  <si>
    <t>Robin Hood decides to fight back as an outlaw when faced with the tyranny of the Sheriff of Nottingham.</t>
  </si>
  <si>
    <t>Raiders of the Lost Ark</t>
  </si>
  <si>
    <t>In 1936, archaeologist and adventurer Indiana Jones is hired by the U.S. government to find the Ark of the Covenant before the Nazis can obtain its awesome powers.</t>
  </si>
  <si>
    <t>Independence Day: Resurgence</t>
  </si>
  <si>
    <t>Two decades after the first Independence Day invasion, Earth is faced with a new extra-Solar threat. But will mankind's new space defenses be enough?</t>
  </si>
  <si>
    <t>Live Free or Die Hard</t>
  </si>
  <si>
    <t>John McClane and a young hacker join forces to take down master cyber-terrorist Thomas Gabriel in Washington D.C.</t>
  </si>
  <si>
    <t>Monster Hunt</t>
  </si>
  <si>
    <t>Human and monsters have lived in their separate worlds, but after the birth of Wuba, the last of the monster kings, begins the adventure to bring the two races together.</t>
  </si>
  <si>
    <t>FilmRise</t>
  </si>
  <si>
    <t>Godzilla: King of the Monsters</t>
  </si>
  <si>
    <t>The crypto-zoological agency Monarch faces off against a battery of god-sized monsters, including the mighty Godzilla, who collides with Mothra, Rodan, and his ultimate nemesis, the three-headed King Ghidorah.</t>
  </si>
  <si>
    <t>Home</t>
  </si>
  <si>
    <t>An alien on the run from his own people makes friends with a girl. He tries to help her on her quest, but can be an interference.</t>
  </si>
  <si>
    <t>Star Trek</t>
  </si>
  <si>
    <t>The brash James T. Kirk tries to live up to his father's legacy with Mr. Spock keeping him in check as a vengeful Romulan from the future creates black holes to destroy the Federation one planet at a time.</t>
  </si>
  <si>
    <t>April 6th, 1917. As an infantry battalion assembles to wage war deep in enemy territory, two soldiers are assigned to race against time and deliver a message that will stop 1,600 men from walking straight into a deadly trap.</t>
  </si>
  <si>
    <t>Happy Feet</t>
  </si>
  <si>
    <t>Into the world of the Emperor Penguins, who find their soul mates through song, a penguin is born who cannot sing. But he can tap dance something fierce!</t>
  </si>
  <si>
    <t>Spider-Man: Into the Spider-Verse</t>
  </si>
  <si>
    <t>Teen Miles Morales becomes the Spider-Man of his universe and must join with five spider-powered individuals from other dimensions to stop a threat for all realities.</t>
  </si>
  <si>
    <t>Cars 3</t>
  </si>
  <si>
    <t>Lightning McQueen sets out to prove to a new generation of racers that he's still the best race car in the world.</t>
  </si>
  <si>
    <t>Back to the Future</t>
  </si>
  <si>
    <t>Marty McFly, a 17-year-old high school student, is accidentally sent 30 years into the past in a time-traveling DeLorean invented by his close friend, the maverick scientist Doc Brown.</t>
  </si>
  <si>
    <t>Ice Age</t>
  </si>
  <si>
    <t>The story revolves around sub-zero heroes: a woolly mammoth, a saber-toothed tiger, a sloth and a prehistoric combination of a squirrel and rat, known as Scrat.</t>
  </si>
  <si>
    <t>Indiana Jones and the Dial of Destiny</t>
  </si>
  <si>
    <t>Archaeologist Indiana Jones races against time to retrieve a legendary artifact that can change the course of history.</t>
  </si>
  <si>
    <t>Your Name.</t>
  </si>
  <si>
    <t>Two teenagers share a profound, magical connection upon discovering they are swapping bodies. Things manage to become even more complicated when the boy and girl decide to meet in person.</t>
  </si>
  <si>
    <t>Fifty Shades Darker</t>
  </si>
  <si>
    <t>While Christian wrestles with his inner demons, Anastasia must confront the anger and envy of the women who came before her.</t>
  </si>
  <si>
    <t>Monsters vs. Aliens</t>
  </si>
  <si>
    <t>A woman transformed into a giant after she is struck by a meteorite on her wedding day becomes part of a team of monsters sent in by the U.S. government to defeat an alien mastermind trying to take over Earth.</t>
  </si>
  <si>
    <t>Mad Max: Fury Road</t>
  </si>
  <si>
    <t>In a post-apocalyptic wasteland, a woman rebels against a tyrannical ruler in search for her homeland with the aid of a group of female prisoners, a psychotic worshiper and a drifter named Max.</t>
  </si>
  <si>
    <t>Black Widow</t>
  </si>
  <si>
    <t>Natasha Romanoff confronts the darker parts of her ledger when a dangerous conspiracy with ties to her past arises.</t>
  </si>
  <si>
    <t>French nuclear tests irradiate an iguana into a giant monster that heads off to New York City. The American military must chase the monster across the city to stop it before it reproduces.</t>
  </si>
  <si>
    <t>True Lies</t>
  </si>
  <si>
    <t>A fearless, globe-trotting, terrorist-battling secret agent has his life turned upside down when he discovers his wife might be having an affair with a used-car salesman while terrorists smuggle nuclear war heads into the United States.</t>
  </si>
  <si>
    <t>Slumdog Millionaire</t>
  </si>
  <si>
    <t>A Mumbai teenager reflects on his life after being accused of cheating on the Indian version of "Who Wants to be a Millionaire?".</t>
  </si>
  <si>
    <t>Fox Searchlight</t>
  </si>
  <si>
    <t>Once Upon a Time in Hollywood</t>
  </si>
  <si>
    <t>A faded television actor and his stunt double strive to achieve fame and success in the final years of Hollywood's Golden Age in 1969 Los Angeles.</t>
  </si>
  <si>
    <t>Taken 2</t>
  </si>
  <si>
    <t>In Istanbul, retired CIA operative Bryan Mills and his wife are taken hostage by the father of a kidnapper Mills killed while rescuing his daughter.</t>
  </si>
  <si>
    <t>G.I. Joe: Retaliation</t>
  </si>
  <si>
    <t>The G.I. Joes are not only fighting their mortal enemy Cobra; they are forced to contend with threats from within the government that jeopardize their very existence.</t>
  </si>
  <si>
    <t>Shark Tale</t>
  </si>
  <si>
    <t>When a son of a gangster shark boss is accidentally killed while on the hunt, his would-be prey and his vegetarian brother decide to use the incident to their own advantage.</t>
  </si>
  <si>
    <t>What Women Want</t>
  </si>
  <si>
    <t>A cocky, chauvinistic advertising executive magically acquires the ability to hear what women are thinking.</t>
  </si>
  <si>
    <t>The Adventures of Tintin</t>
  </si>
  <si>
    <t>Intrepid reporter Tintin and Captain Haddock set off on a treasure hunt for a sunken ship commanded by Haddock's ancestor.</t>
  </si>
  <si>
    <t>Batman Begins</t>
  </si>
  <si>
    <t>After witnessing his parents' death, Bruce learns the art of fighting to confront injustice. When he returns to Gotham as Batman, he must stop a secret society that intends to destroy the city.</t>
  </si>
  <si>
    <t>Penguins of Madagascar</t>
  </si>
  <si>
    <t>Skipper, Kowalski, Rico and Private join forces with undercover organization The North Wind to stop the villainous Dr. Octavius Brine from destroying the world as we know it.</t>
  </si>
  <si>
    <t>X-Men Origins: Wolverine</t>
  </si>
  <si>
    <t>The early years of James Logan, featuring his rivalry with his brother Victor Creed, his service in the special forces team Weapon X, and his experimentation into the metal-lined mutant Wolverine.</t>
  </si>
  <si>
    <t>The Golden Compass</t>
  </si>
  <si>
    <t>In a parallel universe, young Lyra Belacqua journeys to the far North to save her best friend and other kidnapped children from terrible experiments by a mysterious organization.</t>
  </si>
  <si>
    <t>Fifty Shades Freed</t>
  </si>
  <si>
    <t>Anastasia (Dakota Johnson) and Christian (Jamie Dornan) get married, but Jack Hyde (Eric Johnson) continues to threaten their relationship.</t>
  </si>
  <si>
    <t>Hitch</t>
  </si>
  <si>
    <t>A smooth-talking man falls for a hardened columnist while helping a shy accountant woo a beautiful heiress.</t>
  </si>
  <si>
    <t>Terminator Salvation</t>
  </si>
  <si>
    <t>In 2018, a mysterious new weapon in the war against the machines, half-human and half-machine, comes to John Connor on the eve of a resistance attack on Skynet. But whose side is he on, and can he be trusted?</t>
  </si>
  <si>
    <t>Captain America: The First Avenger</t>
  </si>
  <si>
    <t>Steve Rogers, a rejected military soldier, transforms into Captain America after taking a dose of a "Super-Soldier serum". But being Captain America comes at a price as he attempts to take down a warmonger and a terrorist organization.</t>
  </si>
  <si>
    <t>Edge of Tomorrow</t>
  </si>
  <si>
    <t>A soldier fighting aliens gets to relive the same day over and over again, the day restarting every time he dies.</t>
  </si>
  <si>
    <t>There's Something About Mary</t>
  </si>
  <si>
    <t>A man gets a chance to meet up with his dream girl from high school, even though his date with her back then was a complete disaster.</t>
  </si>
  <si>
    <t>Gone Girl</t>
  </si>
  <si>
    <t>With his wife's disappearance having become the focus of an intense media circus, a man sees the spotlight turned on him when it's suspected that he may not be innocent.</t>
  </si>
  <si>
    <t>The Fugitive</t>
  </si>
  <si>
    <t>Dr. Richard Kimble, unjustly accused of murdering his wife, must find the real killer while being the target of a nationwide manhunt led by a seasoned U.S. Marshal.</t>
  </si>
  <si>
    <t>Jurassic Park III</t>
  </si>
  <si>
    <t>A decidedly odd couple with ulterior motives convince Dr. Grant to go to Isla Sorna for a holiday, but their unexpected landing startles the island's new inhabitants.</t>
  </si>
  <si>
    <t>My Big Fat Greek Wedding</t>
  </si>
  <si>
    <t>A young Greek woman falls in love with a non-Greek and struggles to get her family to accept him while she comes to terms with her heritage and cultural identity.</t>
  </si>
  <si>
    <t>IFC Films</t>
  </si>
  <si>
    <t>Shazam!</t>
  </si>
  <si>
    <t>A newly fostered young boy in search of his mother instead finds unexpected super powers and soon gains a powerful enemy.</t>
  </si>
  <si>
    <t>Hello Mr. Billionaire</t>
  </si>
  <si>
    <t>A pathetic minor league Soccer Goalkeeper was given a task - to spend 1 Billion in thirty days, if successful he will get 30 Billion. However, he's not allowed to tell anyone about the task and he must not own any valuables by end of it.</t>
  </si>
  <si>
    <t>Die Hard with a Vengeance</t>
  </si>
  <si>
    <t>John McClane and a Harlem store owner are targeted by German terrorist Simon in New York City, where he plans to rob the Federal Reserve Building.</t>
  </si>
  <si>
    <t>The Nun</t>
  </si>
  <si>
    <t>A priest with a haunted past and a novice on the threshold of her final vows are sent by the Vatican to investigate the death of a young nun in Romania and confront a malevolent force in the form of a demonic nun.</t>
  </si>
  <si>
    <t>Alvin and the Chipmunks</t>
  </si>
  <si>
    <t>Three musical chipmunks are discovered by an aspiring songwriter who wants to use their amazing singing abilities to become famous.</t>
  </si>
  <si>
    <t>Tenet</t>
  </si>
  <si>
    <t>Armed with only one word, Tenet, and fighting for the survival of the entire world, a Protagonist journeys through a twilight world of international espionage on a mission that will unfold in something beyond real time.</t>
  </si>
  <si>
    <t>Notting Hill</t>
  </si>
  <si>
    <t>The life of a simple bookshop owner changes when he meets the most famous film star in the world.</t>
  </si>
  <si>
    <t>A Bug's Life</t>
  </si>
  <si>
    <t>A misfit ant, looking for "warriors" to save his colony from greedy grasshoppers, recruits a group of bugs that turn out to be an inept circus troupe.</t>
  </si>
  <si>
    <t>Night at the Museum: Secret of the Tomb</t>
  </si>
  <si>
    <t>Larry spans the globe, uniting favorite and new characters while embarking on an epic quest to save the magic before it's gone forever.</t>
  </si>
  <si>
    <t>Ocean's Twelve</t>
  </si>
  <si>
    <t>Daniel Ocean recruits one more team member so he can pull off three major European heists in this sequel to Ocean's Eleven.</t>
  </si>
  <si>
    <t>Planet of the Apes</t>
  </si>
  <si>
    <t>In 2029, an Air Force astronaut crash-lands on a mysterious planet where evolved, talking apes dominate a race of primitive humans.</t>
  </si>
  <si>
    <t>The Hangover Part III</t>
  </si>
  <si>
    <t>When one of their own is kidnapped by an angry gangster, the Wolf Pack must track down Mr. Chow, who has escaped from prison and is on the run.</t>
  </si>
  <si>
    <t>The World Is Not Enough</t>
  </si>
  <si>
    <t>James Bond uncovers a nuclear plot while protecting an oil heiress from her former kidnapper, an international terrorist who can't feel pain.</t>
  </si>
  <si>
    <t>Monster Hunt 2</t>
  </si>
  <si>
    <t>The story continues with Wuba after he parts way with his human parents Tian and Lan for his own journey. Peace has not been restored in the monster world after the death of the evil monster king.</t>
  </si>
  <si>
    <t>Fast &amp; Furious</t>
  </si>
  <si>
    <t>Brian O'Conner, back working for the FBI in Los Angeles, teams up with Dominic Toretto to bring down a heroin importer by infiltrating his operation.</t>
  </si>
  <si>
    <t>Noah</t>
  </si>
  <si>
    <t>Noah is chosen by God to undertake a momentous mission before an apocalyptic flood cleanses the world.</t>
  </si>
  <si>
    <t>The Karate Kid</t>
  </si>
  <si>
    <t>Work causes a single mother to move to China with her young son; in his new home, the boy embraces kung fu, taught to him by a master.</t>
  </si>
  <si>
    <t>Home Alone 2: Lost in New York</t>
  </si>
  <si>
    <t>One year after Kevin McCallister was left home alone and had to defeat a pair of bumbling burglars, he accidentally finds himself stranded in New York City - and the same criminals are not far behind.</t>
  </si>
  <si>
    <t>Hotel Transylvania</t>
  </si>
  <si>
    <t>Dracula, who operates a high-end resort away from the human world, goes into overprotective mode when a boy discovers the resort and falls for the count's teenaged daughter.</t>
  </si>
  <si>
    <t>Minority Report</t>
  </si>
  <si>
    <t>In a future where a special police unit is able to arrest murderers before they commit their crimes, an officer from that unit is himself accused of a future murder.</t>
  </si>
  <si>
    <t>Top Gun</t>
  </si>
  <si>
    <t>As students at the United States Navy's elite fighter weapons school compete to be best in the class, one daring young pilot learns a few things from a civilian instructor that are not taught in the classroom.</t>
  </si>
  <si>
    <t>Spirited Away</t>
  </si>
  <si>
    <t>During her family's move to the suburbs, a sullen 10-year-old girl wanders into a world ruled by gods, witches and spirits, a world where humans are changed into beasts.</t>
  </si>
  <si>
    <t>The Legend of Tarzan</t>
  </si>
  <si>
    <t>Tarzan, having acclimated to life in London, is called back to his former home in the jungle to investigate the activities at a mining encampment.</t>
  </si>
  <si>
    <t>American Beauty</t>
  </si>
  <si>
    <t>A sexually frustrated suburban father has a mid-life crisis after becoming infatuated with his daughter's best friend.</t>
  </si>
  <si>
    <t>Apollo 13</t>
  </si>
  <si>
    <t>NASA must devise a strategy to return Apollo 13 to Earth safely after the spacecraft undergoes massive internal damage putting the lives of the three astronauts on board in jeopardy.</t>
  </si>
  <si>
    <t>Rain Man</t>
  </si>
  <si>
    <t>After a selfish L.A. yuppie learns his estranged father left a fortune to an autistic-savant brother in Ohio that he didn't know existed, he absconds with his brother and sets out across the country, hoping to gain a larger inheritance.</t>
  </si>
  <si>
    <t>The Great Gatsby</t>
  </si>
  <si>
    <t>A writer and wall street trader, Nick, finds himself drawn to the past and lifestyle of his millionaire neighbor, Jay Gatsby.</t>
  </si>
  <si>
    <t>Dumbo</t>
  </si>
  <si>
    <t>A young elephant, whose oversized ears enable him to fly, helps save a struggling circus, but when the circus plans a new venture, Dumbo and his friends discover dark secrets beneath its shiny veneer.</t>
  </si>
  <si>
    <t>I, Robot</t>
  </si>
  <si>
    <t>In 2035, a technophobic cop investigates a crime that may have been perpetrated by a robot, which leads to a larger threat to humanity.</t>
  </si>
  <si>
    <t>Basic Instinct</t>
  </si>
  <si>
    <t>A violent police detective investigates a brutal murder that might involve a manipulative and seductive novelist.</t>
  </si>
  <si>
    <t>Murder on the Orient Express</t>
  </si>
  <si>
    <t>When a murder occurs on the train on which he's travelling, celebrated detective Hercule Poirot is recruited to solve the case.</t>
  </si>
  <si>
    <t>X-Men: First Class</t>
  </si>
  <si>
    <t>In the 1960s, superpowered humans Charles Xavier and Erik Lensherr work together to find others like them, but Erik's vengeful pursuit of an ambitious mutant who ruined his life causes a schism to divide them.</t>
  </si>
  <si>
    <t>The Angry Birds Movie</t>
  </si>
  <si>
    <t>When an island populated by happy, flightless birds is visited by mysterious green piggies, it's up to three unlikely outcasts - Red, Chuck and Bomb - to figure out what the pigs are up to.</t>
  </si>
  <si>
    <t>GoldenEye</t>
  </si>
  <si>
    <t>Years after a friend and fellow 00 agent is killed on a joint mission, a Russian crime syndicate steals a secret space-based weapons program known as "GoldenEye" and James Bond has to stop them from using it.</t>
  </si>
  <si>
    <t>Catch Me If You Can</t>
  </si>
  <si>
    <t>Barely 21 yet, Frank is a skilled forger who has passed as a doctor, lawyer and pilot. FBI agent Carl becomes obsessed with tracking down the con man, who only revels in the pursuit.</t>
  </si>
  <si>
    <t>Now You See Me</t>
  </si>
  <si>
    <t>An F.B.I. Agent and an Interpol Detective track a team of illusionists who pull off bank heists during their performances, and reward their audiences with the money.</t>
  </si>
  <si>
    <t>Hannibal</t>
  </si>
  <si>
    <t>Living in exile, Dr. Hannibal Lecter tries to reconnect with now disgraced F.B.I. Agent Clarice Starling, and finds himself a target for revenge from a powerful victim.</t>
  </si>
  <si>
    <t>The Mask</t>
  </si>
  <si>
    <t>Bank clerk Stanley Ipkiss is transformed into a manic superhero when he wears a mysterious mask.</t>
  </si>
  <si>
    <t>Peter Rabbit</t>
  </si>
  <si>
    <t>A rebellious rabbit tries to sneak into a farmer's vegetable garden.</t>
  </si>
  <si>
    <t>Speed</t>
  </si>
  <si>
    <t>A young police officer must prevent a bomb exploding aboard a city bus by keeping its speed above 50 mph.</t>
  </si>
  <si>
    <t>Dinosaur</t>
  </si>
  <si>
    <t>An orphaned dinosaur raised by lemurs joins an arduous trek to a sanctuary after a meteorite shower destroys his family home.</t>
  </si>
  <si>
    <t>Mary Poppins Returns</t>
  </si>
  <si>
    <t>A few decades after her original visit, Mary Poppins, the magical nanny, returns to help the Banks siblings and Michael's children through a difficult time in their lives.</t>
  </si>
  <si>
    <t>Deep Impact</t>
  </si>
  <si>
    <t>A comet is discovered to be on a collision course with Earth. As doomsday nears, the human race prepares for the worst.</t>
  </si>
  <si>
    <t>The Lorax</t>
  </si>
  <si>
    <t>A 12-year-old boy searches for the one thing that will enable him to win the affection of the girl of his dreams. To find it he must discover the story of the Lorax, the grumpy yet charming creature who fights to protect his world.</t>
  </si>
  <si>
    <t>The Maze Runner</t>
  </si>
  <si>
    <t>Thomas is deposited in a community of boys after his memory is erased, soon learning they're all trapped in a maze that will require him to join forces with fellow "runners" for a shot at escape.</t>
  </si>
  <si>
    <t>The Smurfs 2</t>
  </si>
  <si>
    <t>The Smurfs team up with their human friends to rescue Smurfette, who has been abducted by Gargamel, since she knows a secret spell that can turn the evil sorcerer's newest creation, creatures called "The Naughties", into real Smurfs.</t>
  </si>
  <si>
    <t>National Treasure</t>
  </si>
  <si>
    <t>A historian races to find the legendary Templar Treasure before a team of mercenaries.</t>
  </si>
  <si>
    <t>Rush Hour 2</t>
  </si>
  <si>
    <t>Carter and Lee head to Hong Kong for a vacation, but become embroiled in a counterfeit money scam.</t>
  </si>
  <si>
    <t>Trolls</t>
  </si>
  <si>
    <t>After the Bergens invade Troll Village, Poppy, the happiest Troll ever born, and the curmudgeonly Branch set off on a journey to rescue her friends.</t>
  </si>
  <si>
    <t>xXx: Return of Xander Cage</t>
  </si>
  <si>
    <t>Xander Cage is left for dead after an incident, though he secretly returns to action for a new, tough assignment with his handler Augustus Gibbons.</t>
  </si>
  <si>
    <t>Pocahontas</t>
  </si>
  <si>
    <t>An English soldier and the daughter of an Algonquin chief share a romance when English colonists invade seventeenth century Virginia.</t>
  </si>
  <si>
    <t>How the Grinch Stole Christmas</t>
  </si>
  <si>
    <t>On the outskirts of Whoville lives a green, revenge-seeking Grinch who plans to ruin Christmas for all of the citizens of the town.</t>
  </si>
  <si>
    <t>Star Trek Beyond</t>
  </si>
  <si>
    <t>The crew of the USS Enterprise explores the furthest reaches of uncharted space, where they encounter a new ruthless enemy, who puts them, and everything the Federation stands for, to the test.</t>
  </si>
  <si>
    <t>Alvin and the Chipmunks: Chipwrecked</t>
  </si>
  <si>
    <t>Playing around while aboard a cruise ship, the Chipmunks and Chipettes accidentally go overboard and end up marooned in a tropical paradise. They discover their new turf is not as deserted as it seems.</t>
  </si>
  <si>
    <t>Wanted</t>
  </si>
  <si>
    <t>A frustrated office worker discovers that he is the son of a professional assassin, and that he shares his father's superhuman killing abilities.</t>
  </si>
  <si>
    <t>The Flintstones</t>
  </si>
  <si>
    <t>In a parallel modern-day Stone Age world, a working-class family, the Flintstones, are set up for an executive job. But they learn that money can't buy happiness.</t>
  </si>
  <si>
    <t>A Quiet Place</t>
  </si>
  <si>
    <t>A family struggles for survival in a world where most humans have been killed by blind but noise-sensitive creatures. They are forced to communicate in sign language to keep the creatures at bay.</t>
  </si>
  <si>
    <t>Enchanted</t>
  </si>
  <si>
    <t>A young maiden in a land called Andalasia, who is prepared to be wed, is sent away to New York City by an evil Queen, where she falls in love with a lawyer.</t>
  </si>
  <si>
    <t>Over the Hedge</t>
  </si>
  <si>
    <t>A scheming raccoon fools a mismatched family of forest creatures into helping him repay a debt of food, by invading the new suburban sprawl that popped up while they were hibernating...and learns a lesson about family himself.</t>
  </si>
  <si>
    <t>300: Rise of an Empire</t>
  </si>
  <si>
    <t>Greek general Themistocles of Athens leads the naval charge against invading Persian forces led by mortal-turned-god Xerxes and Artemisia, vengeful commander of the Persian navy.</t>
  </si>
  <si>
    <t>Batman Forever</t>
  </si>
  <si>
    <t>Batman must battle former district attorney Harvey Dent, who is now Two-Face and Edward Nygma, The Riddler with help from an amorous psychologist and a young circus acrobat who becomes his sidekick, Robin.</t>
  </si>
  <si>
    <t>Prince of Persia: The Sands of Time</t>
  </si>
  <si>
    <t>A young fugitive prince and princess must stop a villain who unknowingly threatens to destroy the world with a special dagger that enables the magic sand inside to reverse time.</t>
  </si>
  <si>
    <t>The Curious Case of Benjamin Button</t>
  </si>
  <si>
    <t>Tells the story of Benjamin Button, a man who starts aging backwards with consequences.</t>
  </si>
  <si>
    <t>Journey 2: The Mysterious Island</t>
  </si>
  <si>
    <t>Sean Anderson partners with his mom's husband on a mission to find his grandfather, who is thought to be missing on a mythical island.</t>
  </si>
  <si>
    <t>The Rock</t>
  </si>
  <si>
    <t>A mild-mannered chemist and an ex-con must lead the counterstrike when a rogue group of military men, led by a renegade general, threaten a nerve gas attack from Alcatraz against San Francisco.</t>
  </si>
  <si>
    <t>The Great Wall</t>
  </si>
  <si>
    <t>In ancient China, a group of European mercenaries encounters a secret army that maintains and defends the Great Wall of China against a horde of monstrous creatures.</t>
  </si>
  <si>
    <t>Now You See Me 2</t>
  </si>
  <si>
    <t>The Four Horsemen resurface, and are forcibly recruited by a tech genius to pull off their most impossible heist yet.</t>
  </si>
  <si>
    <t>Never Say Die</t>
  </si>
  <si>
    <t>A male UFC boxer switches bodies with the female reporter who exposed his bribes. Now they must help each other win the championship.</t>
  </si>
  <si>
    <t>Bridget Jones's Diary</t>
  </si>
  <si>
    <t>Bridget Jones is determined to improve herself while she looks for love in a year in which she keeps a personal diary.</t>
  </si>
  <si>
    <t>Miramax</t>
  </si>
  <si>
    <t>Fantastic Four</t>
  </si>
  <si>
    <t>A group of astronauts gain superpowers after a cosmic radiation exposure and must use them to oppose the plans of their enemy, Doctor Victor Von Doom.</t>
  </si>
  <si>
    <t>Indiana Jones and the Temple of Doom</t>
  </si>
  <si>
    <t>In 1935, Indiana Jones is tasked by Indian villagers with reclaiming a rock stolen from them by a secret cult beneath the catacombs of an ancient palace.</t>
  </si>
  <si>
    <t>Tomorrow Never Dies</t>
  </si>
  <si>
    <t>James Bond sets out to stop a media mogul's plan to induce war between China and the UK in order to obtain exclusive global media coverage.</t>
  </si>
  <si>
    <t>Back to the Future Part II</t>
  </si>
  <si>
    <t>After visiting 2015, Marty McFly must repeat his visit to 1955 to prevent disastrous changes to 1985...without interfering with his first trip.</t>
  </si>
  <si>
    <t>The Good Dinosaur</t>
  </si>
  <si>
    <t>In a world where dinosaurs and humans live side-by-side, an Apatosaurus named Arlo makes an unlikely human friend.</t>
  </si>
  <si>
    <t>Free Guy</t>
  </si>
  <si>
    <t>When Guy, a bank teller, learns that he is a non-player character in a bloodthirsty, open-world video game, he goes on to become the hero of the story and takes the responsibility of saving the world.</t>
  </si>
  <si>
    <t>22 Jump Street</t>
  </si>
  <si>
    <t>After making their way through high school (twice), big changes are in store for officers Schmidt and Jenko when they go deep undercover at a local college.</t>
  </si>
  <si>
    <t>Meet the Parents</t>
  </si>
  <si>
    <t>Male nurse Greg Focker meets his girlfriend's parents before proposing, but her suspicious father is every date's worst nightmare.</t>
  </si>
  <si>
    <t>Who Framed Roger Rabbit</t>
  </si>
  <si>
    <t>A toon-hating detective is a cartoon rabbit's only hope to prove his innocence when he is accused of murder.</t>
  </si>
  <si>
    <t>Black Swan</t>
  </si>
  <si>
    <t>Nina is a talented but unstable ballerina on the verge of stardom. Pushed to the breaking point by her artistic director and a seductive rival, Nina's grip on reality slips, plunging her into a waking nightmare.</t>
  </si>
  <si>
    <t>The Perfect Storm</t>
  </si>
  <si>
    <t>An unusually intense storm pattern catches some commercial fishermen unaware and puts them in mortal danger.</t>
  </si>
  <si>
    <t>John Wick: Chapter 3 - Parabellum</t>
  </si>
  <si>
    <t>John Wick is on the run after killing a member of the international assassins' guild, and with a $14 million price tag on his head, he is the target of hit men and women everywhere.</t>
  </si>
  <si>
    <t>Crocodile Dundee</t>
  </si>
  <si>
    <t>An American reporter goes to the Australian outback to meet an eccentric crocodile poacher and invites him to New York City.</t>
  </si>
  <si>
    <t>Crazy Alien</t>
  </si>
  <si>
    <t>A monkey trainer whose act goes wrong after an alien crash lands on Earth and injures his monkey. Desperate to perform the act, he attempts to train the alien instead, but is punished after the alien regains his powers.</t>
  </si>
  <si>
    <t>Se7en</t>
  </si>
  <si>
    <t>Two detectives, a rookie and a veteran, hunt a serial killer who uses the seven deadly sins as his motives.</t>
  </si>
  <si>
    <t>The Devil Wears Prada</t>
  </si>
  <si>
    <t>A smart but sensible new graduate lands a job as an assistant to Miranda Priestly, the demanding editor-in-chief of a high fashion magazine.</t>
  </si>
  <si>
    <t>Taken 3</t>
  </si>
  <si>
    <t>Accused of a ruthless murder he never committed or witnessed, Bryan Mills goes on the run and brings out his particular set of skills to find the true killer and clear his name.</t>
  </si>
  <si>
    <t>The Hunchback of Notre Dame</t>
  </si>
  <si>
    <t>A deformed bell-ringer must assert his independence from a vicious government minister in order to help his friend, a gypsy dancer.</t>
  </si>
  <si>
    <t>A Christmas Carol</t>
  </si>
  <si>
    <t>An animated retelling of Charles Dickens' classic novel about a Victorian-era miser taken on a journey of self-redemption, courtesy of several mysterious Christmas apparitions.</t>
  </si>
  <si>
    <t>The SpongeBob Movie: Sponge Out of Water</t>
  </si>
  <si>
    <t>When a diabolical pirate above the sea steals the secret Krabby Patty formula, SpongeBob and his nemesis Plankton must team up in order to get it back.</t>
  </si>
  <si>
    <t>Schindler's List</t>
  </si>
  <si>
    <t>In German-occupied Poland during World War II, industrialist Oskar Schindler gradually becomes concerned for his Jewish workforce after witnessing their persecution by the Nazis.</t>
  </si>
  <si>
    <t>Megamind</t>
  </si>
  <si>
    <t>Evil genius Megamind finally defeats his do-gooder nemesis, Metro Man, but is left without a purpose in a superhero-free world.</t>
  </si>
  <si>
    <t>The Conjuring 2</t>
  </si>
  <si>
    <t>Ed and Lorraine Warren travel to North London to help a single mother raising four children alone in a house plagued by a supernatural spirit.</t>
  </si>
  <si>
    <t>Green Book</t>
  </si>
  <si>
    <t>A working-class Italian-American bouncer becomes the driver for an African-American classical pianist on a tour of venues through the 1960s American South.</t>
  </si>
  <si>
    <t>Lethal Weapon 3</t>
  </si>
  <si>
    <t>Martin Riggs and Roger Murtaugh pursue a former LAPD officer who uses his knowledge of police procedure and policies to steal and sell confiscated guns and ammunition to local street gangs.</t>
  </si>
  <si>
    <t>Robin Hood</t>
  </si>
  <si>
    <t>In twelfth-century England, Robin Longstride and his band of marauders confront corruption in a local village and lead an uprising against the crown that will forever alter the balance of world power.</t>
  </si>
  <si>
    <t>Inglourious Basterds</t>
  </si>
  <si>
    <t>In Nazi-occupied France during World War II, a plan to assassinate Nazi leaders by a group of Jewish U.S. soldiers coincides with a theatre owner's vengeful plans for the same.</t>
  </si>
  <si>
    <t>101 Dalmatians</t>
  </si>
  <si>
    <t>An evil high-fashion designer plots to steal dalmatian puppies in order to make an extravagant fur coat but creates an extravagant mess instead.</t>
  </si>
  <si>
    <t>The Conjuring</t>
  </si>
  <si>
    <t>Paranormal investigators Ed and Lorraine Warren work to help a family terrorized by a dark presence in their farmhouse.</t>
  </si>
  <si>
    <t>Fatal Attraction</t>
  </si>
  <si>
    <t>A married man's one-night stand comes back to haunt him when that lover begins to stalk him and his family.</t>
  </si>
  <si>
    <t>Sonic the Hedgehog</t>
  </si>
  <si>
    <t>After discovering a small, blue, fast hedgehog, a small-town police officer must help him defeat an evil genius who wants to do experiments on him.</t>
  </si>
  <si>
    <t>The Last Airbender</t>
  </si>
  <si>
    <t>Follows the adventures of Aang, a young successor to a long line of Avatars, who must master all four elements and stop the Fire Nation from enslaving the Water Tribes and the Earth Kingdom.</t>
  </si>
  <si>
    <t>The Proposal</t>
  </si>
  <si>
    <t>A pushy boss forces her young assistant to marry her in order to keep her visa status in the U.S. and avoid deportation to Canada.</t>
  </si>
  <si>
    <t>The Polar Express</t>
  </si>
  <si>
    <t>On Christmas Eve, a young boy embarks on a magical adventure to the North Pole on the Polar Express, while learning about friendship, bravery, and the spirit of Christmas.</t>
  </si>
  <si>
    <t>A Beautiful Mind</t>
  </si>
  <si>
    <t>After John Nash, a brilliant but asocial mathematician, accepts secret work in cryptography, his life takes a turn for the nightmarish.</t>
  </si>
  <si>
    <t>Beverly Hills Cop</t>
  </si>
  <si>
    <t>A freewheeling Detroit cop pursuing a murder investigation finds himself dealing with the very different culture of Beverly Hills.</t>
  </si>
  <si>
    <t>Air Force One</t>
  </si>
  <si>
    <t>Communist radicals hijack Air Force One with the U.S. President and his family on board. The Vice President negotiates from Washington D.C., while the President, a veteran, fights to rescue the hostages on board.</t>
  </si>
  <si>
    <t>Wonder</t>
  </si>
  <si>
    <t>Based on the New York Times bestseller, this movie tells the incredibly inspiring and heartwarming story of August Pullman, a boy with facial differences who enters the fifth grade, attending a mainstream elementary school for the first time.</t>
  </si>
  <si>
    <t>The Expendables 2</t>
  </si>
  <si>
    <t>Mr. Church reunites the Expendables for what should be an easy paycheck, but when one of their men is murdered on the job, their quest for revenge puts them deep in enemy territory and up against an unexpected threat.</t>
  </si>
  <si>
    <t>Chicken Little</t>
  </si>
  <si>
    <t>After ruining his reputation with the town, a courageous chicken must come to the rescue of his fellow citizens when aliens start an invasion.</t>
  </si>
  <si>
    <t>As Good as It Gets</t>
  </si>
  <si>
    <t>A single mother and waitress, a misanthropic author, and a gay artist form an unlikely friendship after the artist is assaulted in a robbery.</t>
  </si>
  <si>
    <t>Austin Powers: The Spy Who Shagged Me</t>
  </si>
  <si>
    <t>Dr. Evil is back and has invented a new time machine that allows him to go back to the 1960s and steal Austin Powers' mojo, inadvertently leaving him "shagless".</t>
  </si>
  <si>
    <t>Knives Out</t>
  </si>
  <si>
    <t>A detective investigates the death of the patriarch of an eccentric, combative family.</t>
  </si>
  <si>
    <t>Maze Runner: The Scorch Trials</t>
  </si>
  <si>
    <t>After having escaped the Maze, the Gladers now face a new set of challenges on the open roads of a desolate landscape filled with unimaginable obstacles.</t>
  </si>
  <si>
    <t>Resident Evil: The Final Chapter</t>
  </si>
  <si>
    <t>Alice returns to where the nightmare began: The Hive in Raccoon City, where the Umbrella Corporation is gathering its forces for a final strike against the only remaining survivors of the apocalypse.</t>
  </si>
  <si>
    <t>Screen Gems</t>
  </si>
  <si>
    <t>The Lego Batman Movie</t>
  </si>
  <si>
    <t>A cooler-than-ever Bruce Wayne must deal with the usual suspects as they plan to rule Gotham City, while discovering that he has accidentally adopted a teenage orphan who wishes to become his sidekick.</t>
  </si>
  <si>
    <t>Ocean's Thirteen</t>
  </si>
  <si>
    <t>Danny Ocean rounds up the boys for a third heist after casino owner Willy Bank double-crosses one of the original eleven, Reuben Tishkoff.</t>
  </si>
  <si>
    <t>Little Fockers</t>
  </si>
  <si>
    <t>Family-patriarch Jack Byrnes wants to appoint a successor. Does his son-in-law, the male nurse Greg Focker, have what it takes?</t>
  </si>
  <si>
    <t>Bolt</t>
  </si>
  <si>
    <t>The canine star of a fictional sci-fi/action show that believes his powers are real embarks on a cross country trek to save his co-star from a threat he believes is just as real.</t>
  </si>
  <si>
    <t>Ransom</t>
  </si>
  <si>
    <t>Multi-millionaire Tom Mullen's son is kidnapped, but after initially agreeing to pay the ransom Mullen then decides to use the ransom money as a bounty.</t>
  </si>
  <si>
    <t>Runaway Bride</t>
  </si>
  <si>
    <t>A reporter is assigned to write a story about a woman who has left a string of fiancÃ©s at the altar.</t>
  </si>
  <si>
    <t>The Blind Side</t>
  </si>
  <si>
    <t>The story of Michael Oher, a homeless and traumatized boy who became an All-American football player and first-round NFL draft pick with the help of a caring woman and her family.</t>
  </si>
  <si>
    <t>The Ex-File 3: Return of the Exes</t>
  </si>
  <si>
    <t>A couples relationship is tested by the untimely appearances of their exes!</t>
  </si>
  <si>
    <t>China Lion Film Distribution</t>
  </si>
  <si>
    <t>The Fault in Our Stars</t>
  </si>
  <si>
    <t>Two teenage cancer patients begin a life-affirming journey to visit a reclusive author in Amsterdam.</t>
  </si>
  <si>
    <t>The Pursuit of Happyness</t>
  </si>
  <si>
    <t>A struggling salesman takes custody of his son as he's poised to begin a life-changing professional career.</t>
  </si>
  <si>
    <t>Rise of the Guardians</t>
  </si>
  <si>
    <t>When the evil spirit Pitch launches an assault on Earth, the Immortal Guardians team up to protect the innocence of children all around the world.</t>
  </si>
  <si>
    <t>Close Encounters of the Third Kind</t>
  </si>
  <si>
    <t>Roy Neary, an Indiana electric lineman, finds his quiet and ordinary daily life turned upside down after a close encounter with a UFO, spurring him to an obsessed cross-country quest for answers as a momentous event approaches.</t>
  </si>
  <si>
    <t>Chicago</t>
  </si>
  <si>
    <t>Two death-row murderesses develop a fierce rivalry while competing for publicity, celebrity, and a sleazy lawyer's attention.</t>
  </si>
  <si>
    <t>Annabelle: Creation</t>
  </si>
  <si>
    <t>Twelve years after the tragic death of their little girl, a doll-maker and his wife welcome a nun and several girls from a shuttered orphanage into their home, where they become the target of the doll-maker's possessed creation, Annabelle.</t>
  </si>
  <si>
    <t>Bridesmaids</t>
  </si>
  <si>
    <t>Competition between the maid of honor and a bridesmaid, over who is the bride's best friend, threatens to upend the life of an out-of-work pastry chef.</t>
  </si>
  <si>
    <t>Skyscraper</t>
  </si>
  <si>
    <t>A security expert must infiltrate a burning skyscraper, 225 stories above ground, when his family is trapped inside by criminals.</t>
  </si>
  <si>
    <t>A Good Day to Die Hard</t>
  </si>
  <si>
    <t>John McClane travels to Russia to help out his seemingly wayward son, Jack, only to discover that Jack is a CIA operative working undercover, causing the father and son to team up against underworld forces.</t>
  </si>
  <si>
    <t>Mulan</t>
  </si>
  <si>
    <t>To save her father from death in the army, a young maiden secretly goes in his place and becomes one of China's greatest heroines in the process.</t>
  </si>
  <si>
    <t>Dangal</t>
  </si>
  <si>
    <t>Former wrestler Mahavir Singh Phogat and his two wrestler daughters struggle towards glory at the Commonwealth Games in the face of societal oppression.</t>
  </si>
  <si>
    <t>UTV Motion Pictures</t>
  </si>
  <si>
    <t>Passengers</t>
  </si>
  <si>
    <t>A malfunction in a sleeping pod on a spacecraft traveling to a distant colony planet wakes one passenger 90 years early.</t>
  </si>
  <si>
    <t>Battleship</t>
  </si>
  <si>
    <t>A fleet of ships is forced to do battle with an armada of unknown origins in order to discover and thwart their destructive goals.</t>
  </si>
  <si>
    <t>Liar Liar</t>
  </si>
  <si>
    <t>A pathological liar-lawyer finds his career turned upside down when he inexplicably cannot physically lie for 24 whole hours.</t>
  </si>
  <si>
    <t>G.I. Joe: The Rise of Cobra</t>
  </si>
  <si>
    <t>An elite military unit comprised of special operatives known as G.I. Joe, operating out of The Pit, takes on an evil organization led by a notorious arms dealer.</t>
  </si>
  <si>
    <t>Wrath of the Titans</t>
  </si>
  <si>
    <t>Perseus braves the treacherous underworld to rescue his father, Zeus, captured by his son, Ares, and brother Hades who unleash the ancient Titans upon the world.</t>
  </si>
  <si>
    <t>Fantastic Four: Rise of the Silver Surfer</t>
  </si>
  <si>
    <t>The Fantastic Four learn that they aren't the only super-powered beings in the universe when they square off against the powerful Silver Surfer and the planet-eating Galactus.</t>
  </si>
  <si>
    <t>Hook</t>
  </si>
  <si>
    <t>When Captain James Hook kidnaps his children, an adult Peter Pan must return to Neverland and reclaim his youthful spirit in order to challenge his old enemy.</t>
  </si>
  <si>
    <t>Superman</t>
  </si>
  <si>
    <t>An alien orphan is sent from his dying planet to Earth, where he grows up to become his adoptive home's first and greatest superhero.</t>
  </si>
  <si>
    <t>Rocky IV</t>
  </si>
  <si>
    <t>Rocky Balboa proudly holds the world heavyweight boxing championship, but a new challenger has stepped forward: Drago, a six-foot-four, 261-pound fighter who has the backing of the Soviet Union.</t>
  </si>
  <si>
    <t>United Artists</t>
  </si>
  <si>
    <t>Rambo: First Blood Part II</t>
  </si>
  <si>
    <t>Rambo returns to the jungles of Vietnam on a mission to infiltrate an enemy base-camp and rescue the American POWs still held captive there.</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</si>
  <si>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</si>
  <si>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</si>
  <si>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Van Helsing</t>
  </si>
  <si>
    <t>The famed monster hunter is sent to Transylvania to stop Count Dracula, who is using Dr. Frankenstein's research and a werewolf for nefarious purposes.</t>
  </si>
  <si>
    <t>Stuart Little</t>
  </si>
  <si>
    <t>The Little family adopt a charming young mouse named Stuart, but the family cat wants rid of him.</t>
  </si>
  <si>
    <t>Beverly Hills Cop II</t>
  </si>
  <si>
    <t>Axel Foley returns to Beverly Hills to help Taggart and Rosewood investigate Chief Bogomil's near-fatal shooting and the series of "alphabet crimes" associated with it.</t>
  </si>
  <si>
    <t>Alice Through the Looking Glass</t>
  </si>
  <si>
    <t>Alice is appointed to save her beloved Mad Hatter from deadly grief by travelling back to the past, but this means fatally harming Time himself, the noble clockwork man with the device needed to save the Hatter's family from the Red Queen.</t>
  </si>
  <si>
    <t>My Best Friend's Wedding</t>
  </si>
  <si>
    <t>When a woman's long-time friend reveals he's engaged, she realizes she loves him herself and sets out to get him, with only days before the wedding.</t>
  </si>
  <si>
    <t>Real Steel</t>
  </si>
  <si>
    <t>In the near future, robot boxing is a top sport. A struggling ex-boxer feels he's found a champion in a discarded robot.</t>
  </si>
  <si>
    <t>Horton Hears a Who!</t>
  </si>
  <si>
    <t>Horton the Elephant struggles to protect a microscopic community from his neighbors who refuse to believe it exists.</t>
  </si>
  <si>
    <t>Ocean's Eight</t>
  </si>
  <si>
    <t>Debbie Ocean gathers an all-female crew to attempt an impossible heist at New York City's annual Met Gala.</t>
  </si>
  <si>
    <t>A Quiet Place Part II</t>
  </si>
  <si>
    <t>Following the events at home, the Abbott family now face the terrors of the outside world. Forced to venture into the unknown, they realize the creatures that hunt by sound are not the only threats lurking beyond the sand path.</t>
  </si>
  <si>
    <t>The Divergent Series: Insurgent</t>
  </si>
  <si>
    <t>Beatrice Prior must confront her inner demons and continue her fight against a powerful alliance which threatens to tear her society apart with the help from others on her side.</t>
  </si>
  <si>
    <t>Look Who's Talking</t>
  </si>
  <si>
    <t>After a single, career-minded woman is left on her own to give birth to the child of a married man, she finds a new romantic chance in a cab driver. Meanwhile, the point-of-view of the newborn baby is narrated through voice-over.</t>
  </si>
  <si>
    <t>Austin Powers in Goldmember</t>
  </si>
  <si>
    <t>Upon learning that his father has been kidnapped, Austin Powers must travel to 1975 and defeat the aptly named villain Goldmember, who is working with Dr. Evil.</t>
  </si>
  <si>
    <t>Ghostbusters</t>
  </si>
  <si>
    <t>Three parapsychologists forced out of their university funding set up shop as a unique ghost removal service in New York City, attracting frightened yet skeptical customers.</t>
  </si>
  <si>
    <t>Miss Peregrine's Home for Peculiar Children</t>
  </si>
  <si>
    <t>When Jacob (Asa Butterfield) discovers clues to a mystery that stretches across time, he finds Miss Peregrine's Home for Peculiar Children. But the danger deepens after he gets to know the residents and learns about their special powers.</t>
  </si>
  <si>
    <t>X-Men</t>
  </si>
  <si>
    <t>In a world where mutants (evolved super-powered humans) exist and are discriminated against, two groups form for an inevitable clash: the supremacist Brotherhood, and the pacifist X-Men.</t>
  </si>
  <si>
    <t>Ferdinand</t>
  </si>
  <si>
    <t>After Ferdinand, a bull with a big heart, is mistaken for a dangerous beast, he is captured and torn from his home. Determined to return to his family, he rallies a misfit team on the ultimate adventure.</t>
  </si>
  <si>
    <t>Shutter Island</t>
  </si>
  <si>
    <t>Teddy Daniels and Chuck Aule, two US marshals, are sent to an asylum on a remote island in order to investigate the disappearance of a patient, where Teddy uncovers a shocking truth about the place.</t>
  </si>
  <si>
    <t>Doctor Dolittle</t>
  </si>
  <si>
    <t>A doctor discovers that he can communicate with animals.</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</si>
  <si>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</si>
  <si>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</si>
  <si>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Salt</t>
  </si>
  <si>
    <t>A CIA agent goes on the run after a defector accuses her of being a Russian spy.</t>
  </si>
  <si>
    <t>G-Force</t>
  </si>
  <si>
    <t>A specially trained squad of guinea pigs is dispatched to stop a diabolical billionaire from taking over the world.</t>
  </si>
  <si>
    <t>The Departed</t>
  </si>
  <si>
    <t>An undercover cop and a mole in the police attempt to identify each other while infiltrating an Irish gang in South Boston.</t>
  </si>
  <si>
    <t>What Lies Beneath</t>
  </si>
  <si>
    <t>The wife of a university research scientist believes that her lakeside Vermont home is haunted by a ghost - or that she is losing her mind.</t>
  </si>
  <si>
    <t>Pacific Rim: Uprising</t>
  </si>
  <si>
    <t>Jake Pentecost, son of Stacker Pentecost, reunites with Mako Mori to lead a new generation of Jaeger pilots, including rival Lambert and 15-year-old hacker Amara, against a new Kaiju threat.</t>
  </si>
  <si>
    <t>The Bourne Supremacy</t>
  </si>
  <si>
    <t>When Jason Bourne is framed for a CIA operation gone awry, he is forced to resume his former life as a trained assassin to survive.</t>
  </si>
  <si>
    <t>Sex and the City 2</t>
  </si>
  <si>
    <t>While wrestling with the pressures of life, love, and work in Manhattan, Carrie, Miranda, and Charlotte join Samantha for a trip to Abu Dhabi (United Arab Emirates), where Samantha's ex is filming a new movie.</t>
  </si>
  <si>
    <t>Shakespeare in Love</t>
  </si>
  <si>
    <t>The world's greatest ever playwright, William Shakespeare, is young, out of ideas and short of cash, but meets his ideal woman and is inspired to write one of his most famous plays.</t>
  </si>
  <si>
    <t>Divergent</t>
  </si>
  <si>
    <t>In a world divided by factions based on virtues, Tris learns she's Divergent and won't fit in. When she discovers a plot to destroy Divergents, Tris and the mysterious Four must find out what makes Divergents dangerous before it's too late.</t>
  </si>
  <si>
    <t>Coming to America</t>
  </si>
  <si>
    <t>An extremely pampered African prince travels to Queens, New York and goes undercover to find a wife that he can respect for her intelligence and strong will.</t>
  </si>
  <si>
    <t>Elvis</t>
  </si>
  <si>
    <t>The life of American music icon Elvis Presley, from his childhood to becoming a rock and movie star in the 1950s while maintaining a complex relationship with his manager, Colonel Tom Parker.</t>
  </si>
  <si>
    <t>Wedding Crashers</t>
  </si>
  <si>
    <t>John Beckwith and Jeremy Grey, a pair of committed womanizers who sneak into weddings to take advantage of the romantic tinge in the air, find themselves at odds with one another when John meets and falls for Claire Cleary.</t>
  </si>
  <si>
    <t>Maze Runner: The Death Cure</t>
  </si>
  <si>
    <t>Young hero Thomas embarks on a mission to find a cure for a deadly disease known as "The Flare".</t>
  </si>
  <si>
    <t>Casper</t>
  </si>
  <si>
    <t>An afterlife therapist and his daughter meet a friendly young ghost when they move into a crumbling mansion in order to rid the premises of wicked spirits.</t>
  </si>
  <si>
    <t>American Pie 2</t>
  </si>
  <si>
    <t>Jim and his friends are now in college, and they decide to meet up at the beach house for some fun.</t>
  </si>
  <si>
    <t>Pitch Perfect 2</t>
  </si>
  <si>
    <t>After a humiliating command performance at The Kennedy Center, the Barden Bellas enter an international competition that no American group has ever won in order to regain their status and right to perform.</t>
  </si>
  <si>
    <t>The Green Mile</t>
  </si>
  <si>
    <t>A tale set on death row in a Southern jail, where gentle giant John possesses the mysterious power to heal people's ailments. When the lead guard, Paul, recognizes John's gift, he tries to help stave off the condemned man's execution.</t>
  </si>
  <si>
    <t>Oblivion</t>
  </si>
  <si>
    <t>A veteran assigned to extract Earth's remaining resources begins to question what he knows about his mission and himself.</t>
  </si>
  <si>
    <t>Elysium</t>
  </si>
  <si>
    <t>In the year 2154, the very wealthy live on a man-made space station while the rest of the population resides on a ruined Earth. A man takes on a mission that could bring equality to the polarized worlds.</t>
  </si>
  <si>
    <t>Lethal Weapon 4</t>
  </si>
  <si>
    <t>With personal crises and age weighing in on them, LAPD officers Riggs and Murtaugh must contend with deadly Chinese triads that are trying to free their former leaders out of prison and onto American soil.</t>
  </si>
  <si>
    <t>John Carter</t>
  </si>
  <si>
    <t>Transported to Barsoom, a Civil War vet discovers a barren planet seemingly inhabited by 12-foot tall barbarians. Finding himself prisoner of these creatures, he escapes, only to encounter Woola and a princess in desperate need of a savior.</t>
  </si>
  <si>
    <t>Turbo</t>
  </si>
  <si>
    <t>A freak accident might just help an everyday garden snail achieve his biggest dream: winning the Indy 500.</t>
  </si>
  <si>
    <t>Paddington</t>
  </si>
  <si>
    <t>A young Peruvian bear travels to London in search of a home. Finding himself lost and alone at Paddington Station, he meets the kindly Brown family, who offer him a temporary haven.</t>
  </si>
  <si>
    <t>Dimension Films</t>
  </si>
  <si>
    <t>The Tourist</t>
  </si>
  <si>
    <t>Revolves around Frank, an American tourist visiting Italy to mend a broken heart. Elise is an extraordinary woman who deliberately crosses his path.</t>
  </si>
  <si>
    <t>Split</t>
  </si>
  <si>
    <t>Three girls are kidnapped by a man with a diagnosed 23 distinct personalities. They must try to escape before the apparent emergence of a frightful new 24th.</t>
  </si>
  <si>
    <t>Scary Movie</t>
  </si>
  <si>
    <t>A year after disposing of the body of a man they accidentally killed, a group of dumb teenagers are stalked by a bumbling serial killer.</t>
  </si>
  <si>
    <t>xXx</t>
  </si>
  <si>
    <t>The US government recruits extreme sports athlete Xander Cage to infiltrate a Russian criminal ring, which is plotting the destruction of the world.</t>
  </si>
  <si>
    <t>Revolution Studios</t>
  </si>
  <si>
    <t>The Bourne Legacy</t>
  </si>
  <si>
    <t>An expansion of the universe from Robert Ludlum's novels, centered on a new hero whose stakes have been triggered by the events of the previous three films.</t>
  </si>
  <si>
    <t>Mr. Peabody &amp; Sherman</t>
  </si>
  <si>
    <t>The time-travelling adventures of an advanced canine and his adopted son, as they endeavor to fix a time rift they created.</t>
  </si>
  <si>
    <t>Scooby-Doo</t>
  </si>
  <si>
    <t>After an acrimonious break up, the Mystery Inc. gang are individually brought to an island resort to investigate strange goings on.</t>
  </si>
  <si>
    <t>Lincoln</t>
  </si>
  <si>
    <t>As the American Civil War continues to rage, America's president struggles with continuing carnage on the battlefield as he fights with many inside his own cabinet on the decision to emancipate the slaves.</t>
  </si>
  <si>
    <t>Creed III</t>
  </si>
  <si>
    <t>Adonis has been thriving in both his career and family life, but when a childhood friend and former boxing prodigy resurfaces, the face-off is more than just a fight.</t>
  </si>
  <si>
    <t>United Artists Releasing</t>
  </si>
  <si>
    <t>Lara Croft: Tomb Raider</t>
  </si>
  <si>
    <t>Video game adventurer Lara Croft comes to life in a movie where she races against time and villains to recover powerful ancient artifacts.</t>
  </si>
  <si>
    <t>Tomb Raider</t>
  </si>
  <si>
    <t>Lara Croft, the fiercely independent daughter of a missing adventurer, must push herself beyond her limits when she discovers the island where her father, Lord Richard Croft disappeared.</t>
  </si>
  <si>
    <t>The Expendables</t>
  </si>
  <si>
    <t>A CIA operative hires a team of mercenaries to eliminate a Latin dictator and a renegade CIA agent.</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</si>
  <si>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</si>
  <si>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</si>
  <si>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The Nutty Professor</t>
  </si>
  <si>
    <t>Grossly overweight yet good-hearted professor Sherman Klump takes a special chemical that turns him into the slim but obnoxious Buddy Love.</t>
  </si>
  <si>
    <t>Jerry Maguire</t>
  </si>
  <si>
    <t>When a sports agent has a moral epiphany and is fired for expressing it, he decides to put his new philosophy to the test as an independent agent with the only athlete who stays with him and his former colleague.</t>
  </si>
  <si>
    <t>Bad Boys II</t>
  </si>
  <si>
    <t>Two loose-cannon narcotics cops investigate the flow of Ecstasy into Florida from a Cuban drug cartel.</t>
  </si>
  <si>
    <t>Lilo &amp; Stitch</t>
  </si>
  <si>
    <t>A young and parentless girl adopts a 'dog' from the local pound, completely unaware that it's supposedly a dangerous scientific experiment that's taken refuge on Earth and is now hiding from its creator and those who see it as a menace.</t>
  </si>
  <si>
    <t>The Silence of the Lambs</t>
  </si>
  <si>
    <t>A young F.B.I. cadet must receive the help of an incarcerated and manipulative cannibal killer to help catch another serial killer, a madman who skins his victims.</t>
  </si>
  <si>
    <t>Grown Ups</t>
  </si>
  <si>
    <t>After their high school basketball coach passes away, five good friends and former teammates reunite for a Fourth of July holiday weekend.</t>
  </si>
  <si>
    <t>Neighbors</t>
  </si>
  <si>
    <t>After they are forced to live next to a fraternity house, a couple with a newborn baby do whatever they can to take them down.</t>
  </si>
  <si>
    <t>The Firm</t>
  </si>
  <si>
    <t>A young lawyer joins a prestigious law firm only to discover that it has a sinister dark side.</t>
  </si>
  <si>
    <t>We're the Millers</t>
  </si>
  <si>
    <t>A veteran pot dealer creates a fake family as part of his plan to move a huge shipment of weed into the U.S. from Mexico.</t>
  </si>
  <si>
    <t>Gran Torino</t>
  </si>
  <si>
    <t>After a Hmong teenager tries to steal his prized 1972 Gran Torino, a disgruntled, prejudiced Korean War veteran seeks to redeem both the boy and himself.</t>
  </si>
  <si>
    <t>10,000 BC</t>
  </si>
  <si>
    <t>In the prehistoric past, D'Leh is a mammoth hunter who bonds with the beautiful Evolet. When warriors on horseback capture Evolet and the tribesmen, D'Leh must embark on an odyssey to save his true love.</t>
  </si>
  <si>
    <t>American Gangster</t>
  </si>
  <si>
    <t>An outcast New York City cop is charged with bringing down Harlem drug lord Frank Lucas, whose real life inspired this partly biographical film.</t>
  </si>
  <si>
    <t>The Flash</t>
  </si>
  <si>
    <t>Barry Allen uses his super speed to change the past, but his attempt to save his family creates a world without super heroes, forcing him to race for his life in order to save the future.</t>
  </si>
  <si>
    <t>Epic</t>
  </si>
  <si>
    <t>A teenager finds herself transported to a deep forest setting where a battle between the forces of good and evil is taking place. She bands together with a ragtag group of characters to save their world--and ours.</t>
  </si>
  <si>
    <t>Exodus: Gods and Kings</t>
  </si>
  <si>
    <t>The defiant leader Moses rises up against Egyptian Pharaoh Ramses II, setting six hundred thousand slaves on a monumental journey of escape from Egypt and its terrifying cycle of deadly plagues.</t>
  </si>
  <si>
    <t>Blade Runner 2049</t>
  </si>
  <si>
    <t>Young Blade Runner K's discovery of a long-buried secret leads him to track down former Blade Runner Rick Deckard, who's been missing for thirty years.</t>
  </si>
  <si>
    <t>Bambi</t>
  </si>
  <si>
    <t>The story of a young deer growing up in the forest.</t>
  </si>
  <si>
    <t>RKO Radio Pictures</t>
  </si>
  <si>
    <t>The Princess and the Frog</t>
  </si>
  <si>
    <t>A waitress, desperate to fulfill her dreams as a restaurant owner, is set on a journey to turn a frog prince back into a human being, but she has to face the same problem after she kisses him.</t>
  </si>
  <si>
    <t>Batman Returns</t>
  </si>
  <si>
    <t>While Batman deals with a deformed man calling himself the Penguin wreaking havoc across Gotham with the help of a cruel businessman, a female employee of the latter becomes the Catwoman with her own vendetta.</t>
  </si>
  <si>
    <t>Indecent Proposal</t>
  </si>
  <si>
    <t>A billionaire offers $1,000,000 to a young married couple for one night with the wife.</t>
  </si>
  <si>
    <t>Something's Gotta Give</t>
  </si>
  <si>
    <t>A swinger on the cusp of being a senior citizen with a taste for young women falls in love with an accomplished woman closer to his age.</t>
  </si>
  <si>
    <t>Bridget Jones: The Edge of Reason</t>
  </si>
  <si>
    <t>After finding love, Bridget Jones questions if she really has everything she'd ever dreamed of having.</t>
  </si>
  <si>
    <t>The Incredible Hulk</t>
  </si>
  <si>
    <t>Bruce Banner, a scientist on the run from the U.S. Government, must find a cure for the monster he turns into whenever he loses his temper.</t>
  </si>
  <si>
    <t>Waterworld</t>
  </si>
  <si>
    <t>In a future where the polar ice-caps have melted and Earth is almost entirely submerged, a mutated mariner fights starvation and outlaw "smokers," and reluctantly helps a woman and a young girl try to find dry land.</t>
  </si>
  <si>
    <t>The Truman Show</t>
  </si>
  <si>
    <t>An insurance salesman discovers his whole life is actually a reality TV show.</t>
  </si>
  <si>
    <t>Charlie's Angels</t>
  </si>
  <si>
    <t>Three women, detectives with a mysterious boss, retrieve stolen voice-ID software, using martial arts, tech skills, and sex appeal.</t>
  </si>
  <si>
    <t>The Fifth Element</t>
  </si>
  <si>
    <t>In the colorful future, a cab driver unwittingly becomes the central figure in the search for a legendary cosmic weapon to keep Evil and Mr. Zorg at bay.</t>
  </si>
  <si>
    <t>Jumanji</t>
  </si>
  <si>
    <t>When two kids find and play a magical board game, they release a man trapped in it for decades - and a host of dangers that can only be stopped by finishing the game.</t>
  </si>
  <si>
    <t>Parasite</t>
  </si>
  <si>
    <t>Greed and class discrimination threaten the newly formed symbiotic relationship between the wealthy Park family and the destitute Kim clan.</t>
  </si>
  <si>
    <t>Neon</t>
  </si>
  <si>
    <t>Borat</t>
  </si>
  <si>
    <t>Kazakh TV talking head Borat is dispatched to the United States to report on the greatest country in the world. With a documentary crew in tow, Borat becomes more interested in locating and marrying Pamela Anderson.</t>
  </si>
  <si>
    <t>Robots</t>
  </si>
  <si>
    <t>In a robot world, a young idealistic inventor travels to the big city to join his inspiration's company, only to find himself opposing its sinister new management.</t>
  </si>
  <si>
    <t>Knight and Day</t>
  </si>
  <si>
    <t>A young woman gets mixed up with a disgraced spy who is trying to clear his name.</t>
  </si>
  <si>
    <t>Total Recall</t>
  </si>
  <si>
    <t>When a man goes in to have virtual vacation memories of the planet Mars implanted in his mind, an unexpected and harrowing series of events forces him to go to the planet for real - or is he?</t>
  </si>
  <si>
    <t>This Is It</t>
  </si>
  <si>
    <t>A compilation of interviews, rehearsals, and backstage footage of Michael Jackson as he prepared for his series of sold-out shows in London.</t>
  </si>
  <si>
    <t>Terminator: Dark Fate</t>
  </si>
  <si>
    <t>An augmented human and Sarah Connor must stop an advanced liquid Terminator from hunting down a young girl, whose fate is critical to the human race.</t>
  </si>
  <si>
    <t>The Lone Ranger</t>
  </si>
  <si>
    <t>Native American warrior Tonto recounts the untold tales that transformed John Reid, a man of the law, into a legend of justice.</t>
  </si>
  <si>
    <t>Super 8</t>
  </si>
  <si>
    <t>During the summer of 1979, a group of friends witness a train crash and investigate subsequent unexplained events in their small town.</t>
  </si>
  <si>
    <t>Halloween</t>
  </si>
  <si>
    <t>Laurie Strode confronts her long-time foe, Michael Myers, the masked figure who has haunted her since she narrowly escaped his killing spree on Halloween night four decades ago.</t>
  </si>
  <si>
    <t>Mojin: The Lost Legend</t>
  </si>
  <si>
    <t>In 1969 PRChina, two men survive a supernatural tomb. They later become tomb raiders with Shirley/Shu Qi. 20 years later in NYC, one is hired to find that tomb again and the 2 friends follow later.</t>
  </si>
  <si>
    <t>Charlie's Angels: Full Throttle</t>
  </si>
  <si>
    <t>The Angels investigate a series of murders which occur after the theft of a witness protection profile database.</t>
  </si>
  <si>
    <t>Rush Hour 3</t>
  </si>
  <si>
    <t>After an attempted assassination on Ambassador Han, Lee and Carter head to Paris to protect a French woman with knowledge of the Triads' secret leaders.</t>
  </si>
  <si>
    <t>The Full Monty</t>
  </si>
  <si>
    <t>Six unemployed steel workers form a male striptease act. The women cheer them on to go for "the full monty" - total nudity.</t>
  </si>
  <si>
    <t>Kung Fu Yoga</t>
  </si>
  <si>
    <t>Two professors team up to locate a lost treasure and embark on an adventure that takes them from a Tibetan ice cave to Dubai, and to a mountain temple in India.</t>
  </si>
  <si>
    <t>Annabelle</t>
  </si>
  <si>
    <t>A couple begins to experience terrifying supernatural occurrences involving a vintage doll shortly after their home is invaded by satanic cultists.</t>
  </si>
  <si>
    <t>Encanto</t>
  </si>
  <si>
    <t>A Colombian teenage girl has to face the frustration of being the only member of her family without magical powers.</t>
  </si>
  <si>
    <t>The Village</t>
  </si>
  <si>
    <t>A series of events tests the beliefs of a small isolated countryside village.</t>
  </si>
  <si>
    <t>Lost in Hong Kong</t>
  </si>
  <si>
    <t>The film follows Xu Lai, a former artist whose dreams were dashed when the responsibilities of life set in. With his life now revolving around his wife Cai Bo who is obsessed with having children, the quirks of his eccentric family and his mediocre, ordinary existence, Xu Lai hopes to reconnect with his first love Yang YIi on an upcoming vacation. However, his hopes are dashed when he finds himself wrapped up in a murder investigation that proves truth is often stranger than fiction.</t>
  </si>
  <si>
    <t>Erin Brockovich</t>
  </si>
  <si>
    <t>An unemployed single mother becomes a legal assistant and almost single-handedly brings down a California power company accused of polluting a city's water supply.</t>
  </si>
  <si>
    <t>Us</t>
  </si>
  <si>
    <t>A family's serene beach vacation turns to chaos when their doppelgÃ¤ngers appear and begin to terrorize them.</t>
  </si>
  <si>
    <t>Pegasus</t>
  </si>
  <si>
    <t>An old-time racing champion tries to come back to the race track.</t>
  </si>
  <si>
    <t>Get Out</t>
  </si>
  <si>
    <t>A young African-American visits his White girlfriend's parents for the weekend, where his simmering uneasiness about their reception of him eventually reaches a boiling point.</t>
  </si>
  <si>
    <t>Marley &amp; Me</t>
  </si>
  <si>
    <t>A family learns important life lessons from their adorable, but naughty and neurotic dog.</t>
  </si>
  <si>
    <t>Cliffhanger</t>
  </si>
  <si>
    <t>A botched mid-air heist results in suitcases full of cash being searched for by various groups throughout the Rocky Mountains.</t>
  </si>
  <si>
    <t>Baahubali 2: The Conclusion</t>
  </si>
  <si>
    <t>Amarendra Baahubali, the heir apparent to the throne of Mahishmati, finds his life and relationships endangered as his adoptive brother Bhallaladeva conspires to claim the throne.</t>
  </si>
  <si>
    <t>Great India Films</t>
  </si>
  <si>
    <t>Babe</t>
  </si>
  <si>
    <t>Babe, a pig raised by sheepdogs on a rural English farm, learns to herd sheep with a little help from Farmer Hoggett.</t>
  </si>
  <si>
    <t>Men in Black: International</t>
  </si>
  <si>
    <t>The Men in Black have always protected the Earth from the scum of the universe. In this new adventure, they tackle their biggest threat to date: a mole in the Men in Black organization.</t>
  </si>
  <si>
    <t>Wild Hogs</t>
  </si>
  <si>
    <t>A group of suburban biker wannabes looking for adventure hit the open road, but get more than they bargained for when they encounter a New Mexico gang called the Del Fuegos.</t>
  </si>
  <si>
    <t>High School Musical 3: Senior Year</t>
  </si>
  <si>
    <t>As seniors in high school, Troy and Gabriella struggle with the idea of being separated from one another as college approaches. Along with the rest of the Wildcats, they stage a spring musical to address their experiences, hopes and fears about their future.</t>
  </si>
  <si>
    <t>Hercules</t>
  </si>
  <si>
    <t>The son of Zeus and Hera is stripped of his immortality as an infant and must become a true hero in order to reclaim it.</t>
  </si>
  <si>
    <t>Dark Phoenix</t>
  </si>
  <si>
    <t>Jean Grey begins to develop incredible powers that corrupt and turn her into a Dark Phoenix, causing the X-Men to decide if her life is worth more than all of humanity.</t>
  </si>
  <si>
    <t>True Grit</t>
  </si>
  <si>
    <t>A stubborn teenager enlists the help of a tough U.S. Marshal to track down her father's murderer.</t>
  </si>
  <si>
    <t>Dolittle</t>
  </si>
  <si>
    <t>A physician who can talk to animals embarks on an adventure to find a legendary island with a young apprentice and a crew of strange pets.</t>
  </si>
  <si>
    <t>Bean</t>
  </si>
  <si>
    <t>The bumbling Mr. Bean travels to America when he is given the responsibility of bringing a highly valuable painting to a Los Angeles museum.</t>
  </si>
  <si>
    <t>Gramercy Pictures (I)</t>
  </si>
  <si>
    <t>American Hustle</t>
  </si>
  <si>
    <t>A con man, Irving Rosenfeld, along with his seductive partner Sydney Prosser, is forced to work for a wild F.B.I. Agent, Richie DiMaso, who pushes them into a world of Jersey powerbrokers and the Mafia.</t>
  </si>
  <si>
    <t>Enemy of the State</t>
  </si>
  <si>
    <t>A lawyer becomes targeted by a corrupt politician and his N.S.A. goons when he accidentally receives key evidence to a politically motivated crime.</t>
  </si>
  <si>
    <t>You've Got Mail</t>
  </si>
  <si>
    <t>Book superstore magnate Joe Fox and independent book shop owner Kathleen Kelly fall in love in the anonymity of the Internet, both blissfully unaware that he's trying to put her out of business.</t>
  </si>
  <si>
    <t>Eragon</t>
  </si>
  <si>
    <t>In his homeland of Alagaesia, a farm boy happens upon a dragon's egg -- a discovery that leads him on a predestined journey where he realizes he's the one person who can defend his home against an evil king.</t>
  </si>
  <si>
    <t>Brother Bear</t>
  </si>
  <si>
    <t>When a young Inuit hunter needlessly kills a bear, he is magically changed into a bear himself as punishment with a talkative cub being his only guide to changing back.</t>
  </si>
  <si>
    <t>The Godfather</t>
  </si>
  <si>
    <t>Don Vito Corleone, head of a mafia family, decides to hand over his empire to his youngest son Michael. However, his decision unintentionally puts the lives of his loved ones in grave danger.</t>
  </si>
  <si>
    <t>The Mask of Zorro</t>
  </si>
  <si>
    <t>A young thief seeking revenge for his brother's death is trained by the once-great, aging Zorro, who is pursuing his own vengeance.</t>
  </si>
  <si>
    <t>The Bad Guys</t>
  </si>
  <si>
    <t>To avoid prison, a gang of notorious animal criminals pretends to seek being rehabilitated, only for their leader to realize that he genuinely wants to change his ways.</t>
  </si>
  <si>
    <t>The Ring</t>
  </si>
  <si>
    <t>A journalist must investigate a mysterious videotape which seems to cause the death of anyone one week to the day after they view it.</t>
  </si>
  <si>
    <t>The Blair Witch Project</t>
  </si>
  <si>
    <t>Three film students vanish after traveling into a Maryland forest to film a documentary on the local Blair Witch legend, leaving only their footage behind.</t>
  </si>
  <si>
    <t>Artisan Entertainment</t>
  </si>
  <si>
    <t>Unbreakable</t>
  </si>
  <si>
    <t>A man learns something extraordinary about himself after a devastating accident.</t>
  </si>
  <si>
    <t>Love Actually</t>
  </si>
  <si>
    <t>Follows the lives of eight very different couples in dealing with their love lives in various loosely interrelated tales all set during a frantic month before Christmas in London, England.</t>
  </si>
  <si>
    <t>Journey to the West: The Demons Strike Back</t>
  </si>
  <si>
    <t>A monk and his three disciples continue on their journey to battle demons.</t>
  </si>
  <si>
    <t>Dumb and Dumber</t>
  </si>
  <si>
    <t>After a woman leaves a briefcase at the airport terminal, a dumb limo driver and his dumber friend set out on a hilarious cross-country road trip to Aspen to return it.</t>
  </si>
  <si>
    <t>Glass</t>
  </si>
  <si>
    <t>Security guard David Dunn uses his supernatural abilities to track Kevin Wendell Crumb, a disturbed man who has twenty-four personalities.</t>
  </si>
  <si>
    <t>Grown Ups 2</t>
  </si>
  <si>
    <t>After moving his family back to his hometown to be with his friends and their kids, Lenny finds out that between old bullies, new bullies, schizo bus drivers, drunk cops on skis, and four hundred costumed party crashers sometimes crazy follows you.</t>
  </si>
  <si>
    <t>The Peanuts Movie</t>
  </si>
  <si>
    <t>Snoopy embarks upon his greatest mission as he and his team take to the skies to pursue their archnemesis, while his best pal Charlie Brown begins his own epic quest back home to win the love of his life.</t>
  </si>
  <si>
    <t>Rango</t>
  </si>
  <si>
    <t>Rango is an ordinary chameleon who accidentally winds up in the town of Dirt, a lawless outpost in the Wild West in desperate need of a new sheriff.</t>
  </si>
  <si>
    <t>Four Weddings and a Funeral</t>
  </si>
  <si>
    <t>Over the course of five social occasions, a committed bachelor must consider the notion that he may have discovered love.</t>
  </si>
  <si>
    <t>Face/Off</t>
  </si>
  <si>
    <t>To foil a terrorist plot, an FBI agent assumes the identity of the criminal who murdered his son through facial transplant surgery, but the crook wakes up prematurely and vows revenge.</t>
  </si>
  <si>
    <t>Teenage Mutant Ninja Turtles: Out of the Shadows</t>
  </si>
  <si>
    <t>The Turtles get into another battle with their enemy the Shredder, who has acquired new allies: the mutant thugs Bebop and Rocksteady and the alien being Krang.</t>
  </si>
  <si>
    <t>Dark Shadows</t>
  </si>
  <si>
    <t>An imprisoned vampire, Barnabas Collins, is set free and returns to his ancestral home, where his dysfunctional descendants are in need of his protection.</t>
  </si>
  <si>
    <t>Hulk</t>
  </si>
  <si>
    <t>Bruce Banner, a genetics researcher with a tragic past, suffers an accident that causes him to transform into a raging green monster when he gets angry.</t>
  </si>
  <si>
    <t>The Bravest</t>
  </si>
  <si>
    <t>Chinese firefighters struggle to contain a huge fire after an oil pipeline explodes.</t>
  </si>
  <si>
    <t>Welcome to the Sticks</t>
  </si>
  <si>
    <t>A French public servant from Provence is banished to the far North. Strongly prejudiced against this cold and inhospitable place, he leaves his family behind to relocate temporarily there, with the firm intent to quickly come back.</t>
  </si>
  <si>
    <t>Back to the Future Part III</t>
  </si>
  <si>
    <t>Stranded in 1955, Marty McFly learns about the death of Doc Brown in 1885 and must travel back in time to save him. With no fuel readily available for the DeLorean, the two must figure how to escape the Old West before Emmett is murdered.</t>
  </si>
  <si>
    <t>Pixels</t>
  </si>
  <si>
    <t>When aliens misinterpret video feeds of classic arcade games as a declaration of war, they attack the Earth in the form of the video games.</t>
  </si>
  <si>
    <t>Having endured his legendary twelve labors, Hercules, the Greek demigod, has his life as a sword-for-hire tested when the King of Thrace and his daughter seek his aid in defeating a tyrannical warlord.</t>
  </si>
  <si>
    <t>Rush Hour</t>
  </si>
  <si>
    <t>A loyal and dedicated Hong Kong Inspector teams up with a reckless and loudmouthed L.A.P.D. detective to rescue the Chinese Consul's kidnapped daughter, while trying to arrest a dangerous crime lord along the way.</t>
  </si>
  <si>
    <t>Journey to the Center of the Earth</t>
  </si>
  <si>
    <t>On a quest to find out what happened to his missing brother, a scientist, his nephew and their mountain guide discover a fantastic and dangerous lost world in the center of the earth.</t>
  </si>
  <si>
    <t>After Earth</t>
  </si>
  <si>
    <t>A crash landing leaves Kitai Raige and his father Cypher stranded on Earth, a millennium after events forced humanity's escape. With Cypher injured, Kitai must embark on a perilous journey to signal for help.</t>
  </si>
  <si>
    <t>A Few Good Men</t>
  </si>
  <si>
    <t>Military lawyer Lieutenant Daniel Kaffee defends Marines accused of murder. They contend they were acting under orders.</t>
  </si>
  <si>
    <t>Cloudy with a Chance of Meatballs</t>
  </si>
  <si>
    <t>A local scientist is often regarded as a failure until he invents a machine that can make food fall from the sky. But little does he know that things are about to take a turn for the worst.</t>
  </si>
  <si>
    <t>8 Mile</t>
  </si>
  <si>
    <t>Follows a young rapper in the Detroit area, struggling with every aspect of his life, wants to make it big but his friends and foes make this odyssey of rap harder than it may seem.</t>
  </si>
  <si>
    <t>Daddy's Home</t>
  </si>
  <si>
    <t>Brad Whitaker is a radio host trying to get his stepchildren to love him and call him Dad. But his plans turn upside down when their biological father, Dusty Mayron, returns.</t>
  </si>
  <si>
    <t>RoboCop</t>
  </si>
  <si>
    <t>In 2028 Detroit, when Alex Murphy, a loving husband, father and good cop, is critically injured in the line of duty, the multinational conglomerate OmniCorp sees their chance for a part-man, part-robot police officer.</t>
  </si>
  <si>
    <t>Eraser</t>
  </si>
  <si>
    <t>A Witness Protection specialist becomes suspicious of his co-workers when dealing with a case involving high-tech weapons.</t>
  </si>
  <si>
    <t>Alien: Covenant</t>
  </si>
  <si>
    <t>The crew of a colony ship, bound for a remote planet, discover an uncharted paradise with a threat beyond their imagination, and must attempt a harrowing escape.</t>
  </si>
  <si>
    <t>Sully</t>
  </si>
  <si>
    <t>When pilot Chesley "Sully" Sullenberger lands his damaged plane on the Hudson River in order to save the flight's passengers and crew, some consider him a hero while others think he was reckless.</t>
  </si>
  <si>
    <t>Assassin's Creed</t>
  </si>
  <si>
    <t>Callum Lynch explores the memories of his ancestor Aguilar de Nerha and gains the skills of a Master Assassin, before taking on the secret Templar society.</t>
  </si>
  <si>
    <t>Click</t>
  </si>
  <si>
    <t>A workaholic architect finds a universal remote that allows him to fast-forward and rewind to different parts of his life. Complications arise when the remote starts to overrule his choices.</t>
  </si>
  <si>
    <t>Legend of Deification</t>
  </si>
  <si>
    <t>Banished to the mortal world, a warrior has to slay a demon to return to the heavenly realm and become a god.</t>
  </si>
  <si>
    <t>Planes</t>
  </si>
  <si>
    <t>A cropdusting plane with a fear of heights lives his dream of competing in a famous around-the-world aerial race.</t>
  </si>
  <si>
    <t>Resident Evil: Retribution</t>
  </si>
  <si>
    <t>Alice fights alongside a resistance movement to regain her freedom from an Umbrella Corporation testing facility.</t>
  </si>
  <si>
    <t>Die Hard 2</t>
  </si>
  <si>
    <t>John McClane attempts to avert disaster as rogue military operatives seize control of Dulles International Airport in Washington, D.C.</t>
  </si>
  <si>
    <t>Crocodile Dundee II</t>
  </si>
  <si>
    <t>Australian outback expert protects his New York love from gangsters who've followed her down under.</t>
  </si>
  <si>
    <t>Bullet Train</t>
  </si>
  <si>
    <t>Five assassins aboard a swiftly-moving bullet train find out that their missions have something in common.</t>
  </si>
  <si>
    <t>Crazy Rich Asians</t>
  </si>
  <si>
    <t>This contemporary romantic comedy based on a global bestseller follows native New Yorker Rachel Chu to Singapore to meet her boyfriend's family.</t>
  </si>
  <si>
    <t>Batman &amp; Robin</t>
  </si>
  <si>
    <t>Batman and Robin try to keep their relationship together even as they must stop Mr. Freeze and Poison Ivy from freezing Gotham City.</t>
  </si>
  <si>
    <t>Howl's Moving Castle</t>
  </si>
  <si>
    <t>When an unconfident young woman is cursed with an old body by a spiteful witch, her only chance of breaking the spell lies with a self-indulgent yet insecure young wizard and his companions in his legged, walking castle.</t>
  </si>
  <si>
    <t>Gulliver's Travels</t>
  </si>
  <si>
    <t>Travel writer Lemuel Gulliver takes an assignment in Bermuda but ends up on the island of Lilliput, where he towers over its tiny citizens.</t>
  </si>
  <si>
    <t>Gone in 60 Seconds</t>
  </si>
  <si>
    <t>A retired master car thief must come back to the industry and steal fifty cars with his crew in one night to save his brother's life.</t>
  </si>
  <si>
    <t>Saturday Night Fever</t>
  </si>
  <si>
    <t>Anxious about his future after high school, a 19-year-old Italian-American from Brooklyn tries to escape the harsh reality of his bleak family life by dominating the dance floor at the local disco.</t>
  </si>
  <si>
    <t>Silver Linings Playbook</t>
  </si>
  <si>
    <t>After a stint in a mental institution, former teacher Pat Solitano moves back in with his parents and tries to reconcile with his ex-wife. Things get more challenging when Pat meets Tiffany, a mysterious girl with problems of her own.</t>
  </si>
  <si>
    <t>2 Fast 2 Furious</t>
  </si>
  <si>
    <t>Former cop Brian O'Conner is called upon to bust a dangerous criminal and he recruits the help of a former childhood friend and street racer who has a chance to redeem himself.</t>
  </si>
  <si>
    <t>Hidden Figures</t>
  </si>
  <si>
    <t>The story of a team of female African-American mathematicians who served a vital role in NASA during the early years of the U.S. space program.</t>
  </si>
  <si>
    <t>A.I. Artificial Intelligence</t>
  </si>
  <si>
    <t>A highly advanced robotic boy longs to become "real" so that he can regain the love of his human mother.</t>
  </si>
  <si>
    <t>Dead Poets Society</t>
  </si>
  <si>
    <t>Maverick teacher John Keating returns in 1959 to the prestigious New England boys' boarding school where he was once a star student, using poetry to embolden his pupils to new heights of self-expression.</t>
  </si>
  <si>
    <t>Spy</t>
  </si>
  <si>
    <t>A desk-bound CIA analyst volunteers to go undercover to infiltrate the world of a deadly arms dealer and prevent diabolical global disaster.</t>
  </si>
  <si>
    <t>American Pie</t>
  </si>
  <si>
    <t>Four teenage boys enter a pact to lose their virginity by prom night.</t>
  </si>
  <si>
    <t>American Reunion</t>
  </si>
  <si>
    <t>Jim, Michelle, Stifler, and their friends reunite in East Great Falls, Michigan for their high school reunion.</t>
  </si>
  <si>
    <t>Big Daddy</t>
  </si>
  <si>
    <t>A lazy law-school grad adopts a kid to impress his girlfriend, but everything doesn't go as planned and he becomes the unlikely foster father.</t>
  </si>
  <si>
    <t>Alvin and the Chipmunks: The Road Chip</t>
  </si>
  <si>
    <t>The Chipmunks believe that Dave plans to propose to his new girlfriend in Miami.--and dump them. They have three days to get to him and save themselves not only from losing Dave but also from gaining a terrible stepbrother.</t>
  </si>
  <si>
    <t>The Imitation Game</t>
  </si>
  <si>
    <t>During World War II, the English mathematical genius Alan Turing tries to crack the German Enigma code with help from fellow mathematicians while attempting to come to terms with his troubled private life.</t>
  </si>
  <si>
    <t>Cruella</t>
  </si>
  <si>
    <t>A live-action prequel feature film following a young Cruella de Vil.</t>
  </si>
  <si>
    <t>The Day the Earth Stood Still</t>
  </si>
  <si>
    <t>A remake of the 1951 classic science fiction film about an alien visitor and his giant robot counterpart who visit Earth.</t>
  </si>
  <si>
    <t>American Wedding</t>
  </si>
  <si>
    <t>It's the wedding of Jim and Michelle and the gathering of their families and friends, including Jim's old friends from high school and Michelle's little sister.</t>
  </si>
  <si>
    <t>The Girl with the Dragon Tattoo</t>
  </si>
  <si>
    <t>Journalist Mikael Blomkvist is aided in his search for a woman who has been missing for 40 years by young computer hacker Lisbeth Salander.</t>
  </si>
  <si>
    <t>Juno</t>
  </si>
  <si>
    <t>Faced with an unplanned pregnancy, an offbeat young woman makes a selfless decision regarding the unborn child.</t>
  </si>
  <si>
    <t>Argo</t>
  </si>
  <si>
    <t>Acting under the cover of a Hollywood producer scouting a location for a science fiction film, a CIA agent launches a dangerous operation to rescue six Americans in Tehran during the U.S. hostage crisis in Iran in 1979.</t>
  </si>
  <si>
    <t>Mr. Bean's Holiday</t>
  </si>
  <si>
    <t>Mr. Bean wins a trip to Cannes where he unwittingly separates a young boy from his father and must help the two reunite. On the way he discovers France, bicycling, and true love.</t>
  </si>
  <si>
    <t>The English Patient</t>
  </si>
  <si>
    <t>At the close of World War II, a young nurse tends to a badly-burned plane crash victim. His past is shown in flashbacks, revealing an involvement in a fateful love affair.</t>
  </si>
  <si>
    <t>Sister Act</t>
  </si>
  <si>
    <t>When a nightclub singer is forced to take refuge from the mob in a convent, she ends up turning the convent choir into a soulful chorus complete with a Motown repertoire, until the sudden celebrity of the choir jeopardizes her identity.</t>
  </si>
  <si>
    <t>Annabelle Comes Home</t>
  </si>
  <si>
    <t>While babysitting the daughter of Ed and Lorraine Warren, a teenager and her friend unknowingly awaken an evil spirit trapped in a doll.</t>
  </si>
  <si>
    <t>Constantine</t>
  </si>
  <si>
    <t>Supernatural exorcist and demonologist John Constantine helps a policewoman prove her sister's death was not a suicide, but something more.</t>
  </si>
  <si>
    <t>Get Smart</t>
  </si>
  <si>
    <t>Maxwell Smart, a highly intellectual but bumbling spy working for the CONTROL agency, is tasked with preventing a terrorist attack from rival spy agency KAOS.</t>
  </si>
  <si>
    <t>Space Jam</t>
  </si>
  <si>
    <t>In a desperate attempt to win a basketball match and earn their freedom, the Looney Tunes seek the aid of retired basketball champion, Michael Jordan.</t>
  </si>
  <si>
    <t>Life Is Beautiful</t>
  </si>
  <si>
    <t>When an open-minded Jewish waiter and his son become victims of the Holocaust, he uses a perfect mixture of will, humor and imagination to protect his son from the dangers around their camp.</t>
  </si>
  <si>
    <t>The Heat</t>
  </si>
  <si>
    <t>An uptight FBI Special Agent is paired with a foul-mouthed Boston cop to take down a ruthless drug lord.</t>
  </si>
  <si>
    <t>Following a ghost invasion of Manhattan, paranormal enthusiasts Erin Gilbert and Abby Yates, nuclear engineer Jillian Holtzmann, and subway worker Patty Tolan band together to stop the otherworldly threat.</t>
  </si>
  <si>
    <t>Ghost Rider</t>
  </si>
  <si>
    <t>When motorcycle rider Johnny Blaze sells his soul to the Devil to save his father's life, he is transformed into the Ghost Rider, the Devil's own bounty hunter, and is sent to hunt down sinners.</t>
  </si>
  <si>
    <t>Goodbye Mr. Loser</t>
  </si>
  <si>
    <t>After attending a wedding of his high school crush Qiuya, Xia Luo gets drunk embarrassing himself and angers his wife Ma Dongmei.</t>
  </si>
  <si>
    <t>Paddington 2</t>
  </si>
  <si>
    <t>Paddington, now happily settled with the Brown family and a popular member of the local community, picks up a series of odd jobs to buy the perfect present for his Aunt Lucy's 100th birthday, only for the gift to be stolen.</t>
  </si>
  <si>
    <t>Sleepless in Seattle</t>
  </si>
  <si>
    <t>A recently widowed man's son calls a radio talk-show in an attempt to find his father a partner.</t>
  </si>
  <si>
    <t>Lethal Weapon 2</t>
  </si>
  <si>
    <t>Riggs and Murtaugh are on the trail of South African diplomats who are using their immunity to engage in criminal activities.</t>
  </si>
  <si>
    <t>The Green Hornet</t>
  </si>
  <si>
    <t>Following the death of his father, Britt Reid, heir to his father's large company, teams up with his late dad's assistant Kato to become a masked crime fighting team.</t>
  </si>
  <si>
    <t>Out of Africa</t>
  </si>
  <si>
    <t>In 20th-century colonial Kenya, a Danish baroness/plantation owner has a passionate love affair with a free-spirited big-game hunter.</t>
  </si>
  <si>
    <t>Elf</t>
  </si>
  <si>
    <t>Raised as an oversized elf, Buddy travels from the North Pole to New York City to meet his biological father, Walter Hobbs, who doesn't know he exists and is in desperate need of some Christmas spirit.</t>
  </si>
  <si>
    <t>Youth</t>
  </si>
  <si>
    <t>A look at the lives of members of a Military Cultural Troupe in the 1970s.</t>
  </si>
  <si>
    <t>Baby Driver</t>
  </si>
  <si>
    <t>After being coerced into working for a crime boss, a young getaway driver finds himself taking part in a heist doomed to fail.</t>
  </si>
  <si>
    <t>Immortals</t>
  </si>
  <si>
    <t>Theseus is a mortal man chosen by Zeus to lead the fight against the ruthless King Hyperion, who is on a rampage across Greece to obtain a weapon that can destroy humanity.</t>
  </si>
  <si>
    <t>Relativity Media</t>
  </si>
  <si>
    <t>Taken</t>
  </si>
  <si>
    <t>A retired CIA agent travels across Europe and relies on his old skills to save his estranged daughter, who has been kidnapped while on a trip to Paris.</t>
  </si>
  <si>
    <t>Percy Jackson &amp; the Olympians: The Lightning Thief</t>
  </si>
  <si>
    <t>A teenager discovers he's the descendant of a Greek god and sets out on an adventure to settle an on-going battle between the gods.</t>
  </si>
  <si>
    <t>Lightyear</t>
  </si>
  <si>
    <t>While spending years attempting to return home, marooned Space Ranger Buzz Lightyear encounters an army of ruthless robots commanded by Zurg who are attempting to steal his fuel source.</t>
  </si>
  <si>
    <t>Hansel &amp; Gretel: Witch Hunters</t>
  </si>
  <si>
    <t>Brother/sister duo Hansel and Gretel are professional witch-hunters who help innocent villagers. One day they stumble upon a case that could hold the key to their past.</t>
  </si>
  <si>
    <t>Valerian and the City of a Thousand Planets</t>
  </si>
  <si>
    <t>A dark force threatens Alpha, a vast metropolis and home to species from a thousand planets. Special operatives Valerian and Laureline must race to identify the marauding menace and safeguard not just Alpha, but the future of the universe.</t>
  </si>
  <si>
    <t>STX Entertainment</t>
  </si>
  <si>
    <t>Good Will Hunting</t>
  </si>
  <si>
    <t>Will Hunting, a janitor at M.I.T., has a gift for mathematics, but needs help from a psychologist to find direction in his life.</t>
  </si>
  <si>
    <t>Better Days</t>
  </si>
  <si>
    <t>While she copes the the pressures of her final examinations, a bullied teenage girl forms an unlikely friendship with a mysterious young man who protects her from her assailants.</t>
  </si>
  <si>
    <t>Ford v Ferrari</t>
  </si>
  <si>
    <t>American car designer Carroll Shelby and driver Ken Miles battle corporate interference and the laws of physics to build a revolutionary race car for Ford in order to defeat Ferrari at the 24 Hours of Le Mans in 1966.</t>
  </si>
  <si>
    <t>Jumper</t>
  </si>
  <si>
    <t>A teenager with teleportation abilities suddenly finds himself in the middle of an ancient war between those like him and their sworn annihilators.</t>
  </si>
  <si>
    <t>The Social Network</t>
  </si>
  <si>
    <t>As Harvard student Mark Zuckerberg creates the social networking site that would become known as Facebook, he is sued by the twins who claimed he stole their idea and by the co-founder who was later squeezed out of the business.</t>
  </si>
  <si>
    <t>Chicken Run</t>
  </si>
  <si>
    <t>When a cockerel apparently flies into a chicken farm, the chickens see him as an opportunity to escape their evil owners.</t>
  </si>
  <si>
    <t>Con Air</t>
  </si>
  <si>
    <t>Newly-paroled ex-con and former U.S. Ranger Cameron Poe finds himself trapped in a prisoner-transport plane when the passengers seize control.</t>
  </si>
  <si>
    <t>Interview with the Vampire: The Vampire Chronicles</t>
  </si>
  <si>
    <t>A vampire tells his epic life story: love, betrayal, loneliness, and hunger.</t>
  </si>
  <si>
    <t>Flightplan</t>
  </si>
  <si>
    <t>A bereaved woman and her daughter are flying home from Berlin to America. At 30,000 feet, the child vanishes, and nobody will admit she was ever on the plane.</t>
  </si>
  <si>
    <t>Yes Man</t>
  </si>
  <si>
    <t>A man challenges himself to say "yes" to everything.</t>
  </si>
  <si>
    <t>Non-Stop</t>
  </si>
  <si>
    <t>An air marshal springs into action during a transatlantic flight after receiving a series of text messages demanding $150 million into an off-shore account, or someone will die every 20 minutes.</t>
  </si>
  <si>
    <t>Honey, I Shrunk the Kids</t>
  </si>
  <si>
    <t>The scientist father of a teenage girl and boy accidentally shrinks his and two other neighborhood teens to the size of insects. Now the teens must fight diminutive dangers as the father searches for them.</t>
  </si>
  <si>
    <t>Fahrenheit 9/11</t>
  </si>
  <si>
    <t>Michael Moore's view on what happened to the United States after September 11 and how the Bush Administration allegedly used the tragic event to push forward its agenda for unjust wars in Afghanistan and Iraq.</t>
  </si>
  <si>
    <t>Wild Wild West</t>
  </si>
  <si>
    <t>The two best special agents in the Wild West must save President Grant from the clutches of a diabolical, wheelchair-bound, steampunk-savvy, Confederate scientist bent on revenge for losing the Civil War.</t>
  </si>
  <si>
    <t>My Country, My Parents</t>
  </si>
  <si>
    <t>Included as the third installment of "National Day Celebration" trilogy with My People, My Country (2019) and My People, My Homeland (2020), My Country, My Parents focuses on four Chinese families in four different eras. Combined with 4 stories, through the perspective of "home" and "country", representing several generations of our predecessors' dedication and sacrifice. The whole movie bring back the audiences to the collective memories of our country, as well as the ordinary and great parental affection between every generation.</t>
  </si>
  <si>
    <t>Geostorm</t>
  </si>
  <si>
    <t>When the network of satellites designed to control the global climate starts to attack Earth, it's a race against the clock for its creator to uncover the real threat before a worldwide Geostorm wipes out everything and everyone.</t>
  </si>
  <si>
    <t>Presumed Innocent</t>
  </si>
  <si>
    <t>As a lawyer investigates the murder of a colleague, he finds himself more connected to the crime than anyone else.</t>
  </si>
  <si>
    <t>Jungle Cruise</t>
  </si>
  <si>
    <t>Based on Disneyland's theme park ride where a small riverboat takes a group of travelers through a jungle filled with dangerous animals and reptiles but with a supernatural element.</t>
  </si>
  <si>
    <t>Scary Movie 3</t>
  </si>
  <si>
    <t>Cindy must investigate mysterious crop circles and video tapes, and help the President in preventing an alien invasion.</t>
  </si>
  <si>
    <t>Collateral</t>
  </si>
  <si>
    <t>A cab driver finds himself the hostage of an engaging contract killer as he makes his rounds from hit to hit during one night in Los Angeles.</t>
  </si>
  <si>
    <t>Inferno</t>
  </si>
  <si>
    <t>When Robert Langdon wakes up in an Italian hospital with amnesia, he teams up with Dr. Sienna Brooks and they race across Europe together against the clock to foil a deadly global plot.</t>
  </si>
  <si>
    <t>Knocked Up</t>
  </si>
  <si>
    <t>For fun-loving party animal Ben Stone, the last thing he ever expected was for his one-night stand to show up on his doorstep eight weeks later to tell him she's pregnant with his child.</t>
  </si>
  <si>
    <t>Green Lantern</t>
  </si>
  <si>
    <t>Reckless test pilot Hal Jordan is granted an alien ring that bestows him with otherworldly powers that inducts him into an intergalactic police force, the Green Lantern Corps.</t>
  </si>
  <si>
    <t>What Happens in Vegas</t>
  </si>
  <si>
    <t>A man and a woman are compelled, for legal reasons, to live life as a couple for a limited period of time. At stake is a large amount of money.</t>
  </si>
  <si>
    <t>It's Complicated</t>
  </si>
  <si>
    <t>When attending their son's college graduation, a couple reignite the spark in their relationship. But the complicated fact is they're divorced and he's remarried.</t>
  </si>
  <si>
    <t>The Terminal</t>
  </si>
  <si>
    <t>An Eastern European tourist unexpectedly finds himself stranded in JFK airport, and must take up temporary residence there.</t>
  </si>
  <si>
    <t>Little Women</t>
  </si>
  <si>
    <t>Jo March reflects back and forth on her life, telling the beloved story of the March sisters - four young women, each determined to live life on her own terms.</t>
  </si>
  <si>
    <t>Captain Phillips</t>
  </si>
  <si>
    <t>The true story of Captain Richard Phillips and the 2009 hijacking by Somali pirates of the U.S.-flagged MV Maersk Alabama, the first American cargo ship to be hijacked in two hundred years.</t>
  </si>
  <si>
    <t>The Prince of Egypt</t>
  </si>
  <si>
    <t>Egyptian Prince Moses learns of his identity as a Hebrew and his destiny to become the chosen deliverer of his people.</t>
  </si>
  <si>
    <t>Jack Reacher</t>
  </si>
  <si>
    <t>A homicide investigator digs deeper into a case involving a trained military sniper responsible for a mass shooting.</t>
  </si>
  <si>
    <t>Kingdom of Heaven</t>
  </si>
  <si>
    <t>Balian of Ibelin travels to Jerusalem during the Crusades of the 12th century, and there he finds himself as the defender of the city and its people.</t>
  </si>
  <si>
    <t>The Emoji Movie</t>
  </si>
  <si>
    <t>Gene, a multi-expressional emoji, sets out on a journey to become a normal emoji.</t>
  </si>
  <si>
    <t>Smile</t>
  </si>
  <si>
    <t>After witnessing a bizarre, traumatic incident involving a patient, a psychiatrist becomes increasingly convinced she is being threatened by an uncanny entity.</t>
  </si>
  <si>
    <t>Too Cool to Kill</t>
  </si>
  <si>
    <t>In order to fully realize his dream of being a comedian, Wei Chenggong (Wei Xiang) accidentally broke into a dangerous scam under the "persuasion" of actress Milan (Li Ma). But Wei Chenggong didn't know he was already involved in another real and ridiculous plot.</t>
  </si>
  <si>
    <t>Dracula Untold</t>
  </si>
  <si>
    <t>As his kingdom is being threatened by the Turks, young prince Vlad Tepes must become a monster feared by his own people in order to obtain the power needed to protect his own family, and the families of his kingdom.</t>
  </si>
  <si>
    <t>Central Intelligence</t>
  </si>
  <si>
    <t>After he reconnects with an awkward pal from high school through Facebook, a mild-mannered accountant is lured into the world of international espionage.</t>
  </si>
  <si>
    <t>Million Dollar Baby</t>
  </si>
  <si>
    <t>Frankie, an ill-tempered old coach, reluctantly agrees to train aspiring boxer Maggie. Impressed with her determination and talent, he helps her become the best and the two soon form a close bond.</t>
  </si>
  <si>
    <t>The Help</t>
  </si>
  <si>
    <t>An aspiring author during the civil rights movement of the 1960s decides to write a book detailing the African American maids' point of view on the white families for which they work, and the hardships they go through on a daily basis.</t>
  </si>
  <si>
    <t>Twins</t>
  </si>
  <si>
    <t>A physically perfect but innocent man goes in search of his long-lost twin brother, who is short, a womanizer, and small-time crook.</t>
  </si>
  <si>
    <t>Valentine's Day</t>
  </si>
  <si>
    <t>Intertwining couples and singles in Los Angeles break-up and make-up based on the pressures and expectations of Valentine's Day.</t>
  </si>
  <si>
    <t>Bad Teacher</t>
  </si>
  <si>
    <t>A lazy, incompetent middle school teacher who hates her job, her students, and her co-workers is forced to return to teaching to make enough money for breast implants after her wealthy fiancÃ© dumps her.</t>
  </si>
  <si>
    <t>A Little Red Flower</t>
  </si>
  <si>
    <t>The film tells a warm and realistic story, thinking and facing the ultimate problem that every ordinary person will face-imagining that death may come at any time, the only thing we have to do is love and cherish.</t>
  </si>
  <si>
    <t>The Croods: A New Age</t>
  </si>
  <si>
    <t>The prehistoric family the Croods are challenged by a rival family the Bettermans, who claim to be better and more evolved.</t>
  </si>
  <si>
    <t>Clear and Present Danger</t>
  </si>
  <si>
    <t>CIA Analyst Jack Ryan is drawn into an illegal war fought by the US government against a Colombian drug cartel.</t>
  </si>
  <si>
    <t>One Hundred and One Dalmatians</t>
  </si>
  <si>
    <t>When a litter of Dalmatian puppies are abducted by the minions of Cruella De Vil, the owners must find them before she uses them for a diabolical fashion statement.</t>
  </si>
  <si>
    <t>Ted 2</t>
  </si>
  <si>
    <t>Newlywed couple Ted and Tami-Lynn want to have a baby, but in order to qualify to be a parent, Ted will have to prove he's a person in a court of law.</t>
  </si>
  <si>
    <t>Bram Stoker's Dracula</t>
  </si>
  <si>
    <t>The centuries old vampire Count Dracula comes to England to seduce his barrister Jonathan Harker's fiancÃ©e Mina Murray and inflict havoc in the foreign land.</t>
  </si>
  <si>
    <t>Vertical Limit</t>
  </si>
  <si>
    <t>A climber must rescue his sister on top of K2, one of the world's biggest mountains.</t>
  </si>
  <si>
    <t>Ghostbusters II</t>
  </si>
  <si>
    <t>The discovery of a massive river of ectoplasm and a resurgence of spectral activity allows the staff of Ghostbusters to revive the business.</t>
  </si>
  <si>
    <t>The Patriot</t>
  </si>
  <si>
    <t>Peaceful farmer Benjamin Martin is driven to lead the Colonial Militia during the American Revolution when a sadistic British officer murders his son.</t>
  </si>
  <si>
    <t>The Sorcerer's Apprentice</t>
  </si>
  <si>
    <t>A protege of the magician Merlin must train his teacher's successor - an introverted but resourceful physics prodigy - in the art of sorcery to prevent the return of Morgana le Fay.</t>
  </si>
  <si>
    <t>Just Go with It</t>
  </si>
  <si>
    <t>On a weekend trip to Hawaii, a plastic surgeon convinces his loyal assistant to pose as his soon-to-be-divorced wife in order to cover up a careless lie he told to his much-younger girlfriend.</t>
  </si>
  <si>
    <t>The Expendables 3</t>
  </si>
  <si>
    <t>Barney augments his team with new blood for a personal battle: to take down Conrad Stonebanks, the Expendables co-founder and notorious arms trader who is hell bent on wiping out Barney and every single one of his associates.</t>
  </si>
  <si>
    <t>Dirty Dancing</t>
  </si>
  <si>
    <t>Spending the summer at a Catskills resort with her family, Frances "Baby" Houseman falls in love with the camp's dance instructor, Johnny Castle.</t>
  </si>
  <si>
    <t>Vestron Pictures</t>
  </si>
  <si>
    <t>Creed II</t>
  </si>
  <si>
    <t>Under the tutelage of Rocky Balboa, newly crowned heavyweight champion Adonis Creed faces off against Viktor Drago, the son of Ivan Drago.</t>
  </si>
  <si>
    <t>Smallfoot</t>
  </si>
  <si>
    <t>High up on a mountain peak surrounded by clouds, a secret Yeti society lives in peace and harmony. One day, a Yeti witnesses an airplane crash; Inside lies "Smallfoot", a legendary creature that will rock the society to its core.</t>
  </si>
  <si>
    <t>Public Enemies</t>
  </si>
  <si>
    <t>The Feds try to take down notorious American gangsters John Dillinger, Baby Face Nelson, and Pretty Boy Floyd during a booming crime wave in the 1930s.</t>
  </si>
  <si>
    <t>The Bourne Identity</t>
  </si>
  <si>
    <t>A man is picked up by a fishing boat, bullet-riddled and suffering from amnesia, before racing to elude assassins and attempting to regain his memory.</t>
  </si>
  <si>
    <t>Disclosure</t>
  </si>
  <si>
    <t>A computer specialist is sued for sexual harassment by a former lover turned boss who initiated the act forcefully, which threatens both his career and his personal life.</t>
  </si>
  <si>
    <t>Crouching Tiger, Hidden Dragon</t>
  </si>
  <si>
    <t>A young Chinese warrior steals a sword from a famed swordsman and then escapes into a world of romantic adventure with a mysterious man in the frontier of the nation.</t>
  </si>
  <si>
    <t>Sony Pictures Classics</t>
  </si>
  <si>
    <t>Pulp Fiction</t>
  </si>
  <si>
    <t>The lives of two mob hitmen, a boxer, a gangster and his wife, and a pair of diner bandits intertwine in four tales of violence and redemption.</t>
  </si>
  <si>
    <t>The Aviator</t>
  </si>
  <si>
    <t>A biopic depicting the early years of legendary director and aviator Howard Hughes' career from the late 1920s to the mid 1940s.</t>
  </si>
  <si>
    <t>Braveheart</t>
  </si>
  <si>
    <t>Scottish warrior William Wallace leads his countrymen in a rebellion to free his homeland from the tyranny of King Edward I of England.</t>
  </si>
  <si>
    <t>Into the Woods</t>
  </si>
  <si>
    <t>A witch tasks a childless baker and his wife with procuring magical items from classic fairy tales to reverse the curse put on their family tree.</t>
  </si>
  <si>
    <t>Bedtime Stories</t>
  </si>
  <si>
    <t>A hotel handyman's life changes when the lavish bedtime stories he tells his niece and nephew start to magically come true.</t>
  </si>
  <si>
    <t>Miss Congeniality</t>
  </si>
  <si>
    <t>An F.B.I. Agent must go undercover in the Miss United States beauty pageant to prevent a group from bombing the event.</t>
  </si>
  <si>
    <t>Sound of Freedom</t>
  </si>
  <si>
    <t>The incredible true story of a former government agent turned vigilante who embarks on a dangerous mission to rescue hundreds of children from traffickers.</t>
  </si>
  <si>
    <t>Angel Studios</t>
  </si>
  <si>
    <t>Entrapment</t>
  </si>
  <si>
    <t>An insurance agent is sent by her employer to track down and help capture an art thief.</t>
  </si>
  <si>
    <t>Ace Ventura: When Nature Calls</t>
  </si>
  <si>
    <t>Ace Ventura, Pet Detective, returns from a spiritual quest to investigate the disappearance of a rare white bat, the sacred animal of a tribe in Africa.</t>
  </si>
  <si>
    <t>End of Days</t>
  </si>
  <si>
    <t>At the end of the century, Satan visits New York in search of a bride. It's up to an ex-cop who now runs an elite security outfit to stop him.</t>
  </si>
  <si>
    <t>Bridget Jones's Baby</t>
  </si>
  <si>
    <t>Forty-something and single again, Bridget decides to focus on her job and surround herself with friends. Then she discovers that she is pregnant--but she is only 50% sure of the baby's father's identity.</t>
  </si>
  <si>
    <t>Fury</t>
  </si>
  <si>
    <t>A grizzled tank commander makes tough decisions as he and his crew fight their way across Germany in April, 1945.</t>
  </si>
  <si>
    <t>Battle Los Angeles</t>
  </si>
  <si>
    <t>A squad of U.S. Marines becomes the last line of defense against a global invasion.</t>
  </si>
  <si>
    <t>Australia</t>
  </si>
  <si>
    <t>Set in northern Australia before WWII, an Englishwoman who inherits a sprawling ranch reluctantly pacts with a stock-man in order to drive 2,000 head of cattle over unforgiving landscapes.</t>
  </si>
  <si>
    <t>Due Date</t>
  </si>
  <si>
    <t>High-strung father-to-be Peter Highman is forced to hitch a ride with aspiring actor Ethan Tremblay on a road trip in order to make it to his child's birth on time.</t>
  </si>
  <si>
    <t>Master and Commander: The Far Side of the World</t>
  </si>
  <si>
    <t>During the Napoleonic Wars, a brash British captain pushes his ship and crew to their limits in pursuit of a formidable French war vessel around South America.</t>
  </si>
  <si>
    <t>A Series of Unfortunate Events</t>
  </si>
  <si>
    <t>When a massive fire kills their parents, three children are delivered to the custody of cousin and stage actor Count Olaf, who is secretly plotting to steal their parents' vast fortune.</t>
  </si>
  <si>
    <t>A mermaid princess makes a Faustian bargain in an attempt to become human and win a prince's love.</t>
  </si>
  <si>
    <t>Nice View</t>
  </si>
  <si>
    <t>20-year-old Jing Hao came to Shenzhen to live with his young sister alone. The siblings live a warm yet straitened life. In an effort to pay for his sister's expensive surgery, Jing Hao gets an opportunity by chance, thinking that a better life is coming, but unexpectedly encounters a serious setback. Under the pressure of both time and money, Jing Hao, who has no way out, decides to take a desperate gamble. Can this ignite the spark of hope for his troubled ordinary life?</t>
  </si>
  <si>
    <t>District 9</t>
  </si>
  <si>
    <t>Violence ensues after an extraterrestrial race forced to live in slum-like conditions on Earth finds a kindred spirit in a government agent exposed to their biotechnology.</t>
  </si>
  <si>
    <t>Moonraker</t>
  </si>
  <si>
    <t>James Bond investigates the mid-air theft of a space shuttle, and discovers a plot to commit global genocide.</t>
  </si>
  <si>
    <t>The Others</t>
  </si>
  <si>
    <t>During World War II, a woman who lives with her two photosensitive children on her darkened old family estate in the Channel Islands becomes convinced that the home is haunted.</t>
  </si>
  <si>
    <t>Horrible Bosses</t>
  </si>
  <si>
    <t>Three friends conspire to murder their awful bosses when they realize they are standing in the way of their happiness.</t>
  </si>
  <si>
    <t>Us and Them</t>
  </si>
  <si>
    <t>During the hectic chunyun period, two strangers traveling home meet on the train.</t>
  </si>
  <si>
    <t>Red Dragon</t>
  </si>
  <si>
    <t>A retired FBI agent with psychological gifts is assigned to help track down "The Tooth Fairy", a mysterious serial killer. Aiding him is imprisoned forensic psychiatrist Dr. Hannibal "The Cannibal" Lecter.</t>
  </si>
  <si>
    <t>Tomorrowland</t>
  </si>
  <si>
    <t>Bound by a shared destiny, a teen bursting with scientific curiosity and a former boy-genius inventor embark on a mission to unearth the secrets of a place somewhere in time and space that exists in their collective memory.</t>
  </si>
  <si>
    <t>Me Before You</t>
  </si>
  <si>
    <t>A girl in a small town forms an unlikely bond with a recently-paralyzed man she's taking care of.</t>
  </si>
  <si>
    <t>Dungeons &amp; Dragons: Honor Among Thieves</t>
  </si>
  <si>
    <t>A charming thief and a band of unlikely adventurers embark on an epic quest to retrieve a lost relic, but things go dangerously awry when they run afoul of the wrong people.</t>
  </si>
  <si>
    <t>Safe House</t>
  </si>
  <si>
    <t>A young CIA agent is tasked with looking after a fugitive in a safe house. But when the safe house is attacked, he finds himself on the run with his charge.</t>
  </si>
  <si>
    <t>S.W.A.T.</t>
  </si>
  <si>
    <t>An imprisoned drug kingpin offers a huge cash reward to anyone that can break him out of police custody, and only the L.A.P.D.'s Special Weapons and Tactics team can prevent it.</t>
  </si>
  <si>
    <t>DC League of Super-Pets</t>
  </si>
  <si>
    <t>Krypto the Super-Dog and Superman are inseparable best friends, sharing the same superpowers and fighting crime side by side in Metropolis. However, Krypto must master his own powers for a rescue mission when Superman is kidnapped.</t>
  </si>
  <si>
    <t>The Fast and the Furious</t>
  </si>
  <si>
    <t>Los Angeles police officer Brian O'Conner must decide where his loyalty really lies when he becomes enamored with the street racing world he has been sent undercover to destroy.</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</si>
  <si>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</si>
  <si>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</si>
  <si>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USA Films</t>
  </si>
  <si>
    <t>Paranormal Activity 3</t>
  </si>
  <si>
    <t>In 1988, young sisters Katie and Kristi befriend an invisible entity called Toby, who resides in their home.</t>
  </si>
  <si>
    <t>Philadelphia</t>
  </si>
  <si>
    <t>When a man with HIV is fired by his law firm because of his condition, he hires a homophobic small time lawyer as the only willing advocate for a wrongful dismissal suit.</t>
  </si>
  <si>
    <t>The Conjuring: The Devil Made Me Do It</t>
  </si>
  <si>
    <t>The Warrens investigate a murder that may be linked to a demonic possession.</t>
  </si>
  <si>
    <t>Sleepy Hollow</t>
  </si>
  <si>
    <t>Ichabod Crane is sent to Sleepy Hollow to investigate the decapitations of three people; the culprit is legendary apparition The Headless Horseman.</t>
  </si>
  <si>
    <t>The Holiday</t>
  </si>
  <si>
    <t>Two women troubled with guy-problems swap homes in each other's countries, where they each meet a local guy and fall in love.</t>
  </si>
  <si>
    <t>Bagheera the Panther and Baloo the Bear have a difficult time trying to convince a boy to leave the jungle for human civilization.</t>
  </si>
  <si>
    <t>Raging Fire</t>
  </si>
  <si>
    <t>Cheung Sung-bong is an officer of the Regional Crime Unit who worked in the front line for many years. His protege, Yau Kong-ngo, respects and looks up to him. However, fate conspires to pit them against each other.</t>
  </si>
  <si>
    <t>London Has Fallen</t>
  </si>
  <si>
    <t>In London for the Prime Minister's funeral, Mike Banning is caught up in a plot to assassinate all the attending world leaders.</t>
  </si>
  <si>
    <t>Focus Features</t>
  </si>
  <si>
    <t>The Break-Up</t>
  </si>
  <si>
    <t>A couple's break-up proceeds to get uglier and nastier by the moment as each tries to keep their luxurious condo from the other.</t>
  </si>
  <si>
    <t>Journey to the West</t>
  </si>
  <si>
    <t>Tang Sanzang, an aspiring Buddhist hero tries to protect a village from three demons. He develops complex feelings for Miss Duan, the demon hunter who repeatedly helps him, and finally quests to meet the legendary Monkey King.</t>
  </si>
  <si>
    <t>Magnolia Pictures</t>
  </si>
  <si>
    <t>The Ugly Truth</t>
  </si>
  <si>
    <t>An uptight television producer takes control of a morning show segment on modern relationships hosted by a misogynistic man.</t>
  </si>
  <si>
    <t>JFK</t>
  </si>
  <si>
    <t>New Orleans District Attorney Jim Garrison discovers there's more to the Kennedy assassination than the official story.</t>
  </si>
  <si>
    <t>Birds of Prey</t>
  </si>
  <si>
    <t>After splitting with the Joker, Harley Quinn joins superheroines Black Canary, Huntress, and Renee Montoya to save a young girl from an evil crime lord.</t>
  </si>
  <si>
    <t>White House Down</t>
  </si>
  <si>
    <t>While on a tour of the White House with his young daughter, a Capitol policeman springs into action to save his child and protect the president from a heavily armed group of paramilitary invaders.</t>
  </si>
  <si>
    <t>A Dog's Purpose</t>
  </si>
  <si>
    <t>A dog looks to discover his purpose in life over the course of several lifetimes and owners.</t>
  </si>
  <si>
    <t>Ponyo</t>
  </si>
  <si>
    <t>A five-year-old boy develops a relationship with Ponyo, a young goldfish princess who longs to become a human after falling in love with him.</t>
  </si>
  <si>
    <t>Fun with Dick and Jane</t>
  </si>
  <si>
    <t>When an affluent couple lose all their money following a series of blunders, they turn to a life of crime to make ends meet.</t>
  </si>
  <si>
    <t>Eat Pray Love</t>
  </si>
  <si>
    <t>A married woman realizes how unhappy her marriage really is, and that her life needs to go in a different direction. After a painful divorce, she takes off on a round-the-world journey to "find herself".</t>
  </si>
  <si>
    <t>The Addams Family</t>
  </si>
  <si>
    <t>The eccentrically macabre family moves to a bland suburb where Wednesday Addams' friendship with the daughter of a hostile and conformist local reality show host exacerbates conflict between the families.</t>
  </si>
  <si>
    <t>Ghostbusters: Afterlife</t>
  </si>
  <si>
    <t>When a single mom and her two kids arrive in a small town, they begin to discover their connection to the original Ghostbusters and the secret legacy their grandfather left behind.</t>
  </si>
  <si>
    <t>You Don't Mess with the Zohan</t>
  </si>
  <si>
    <t>An Israeli Special Forces Soldier fakes his death so he can re-emerge in New York City as a hair stylist.</t>
  </si>
  <si>
    <t>The Nun II</t>
  </si>
  <si>
    <t>1956 - France. A priest is murdered. An evil is spreading. The sequel to the worldwide smash hit follows Sister Irene as she once again comes face-to-face with Valak, the demon nun.</t>
  </si>
  <si>
    <t>Hairspray</t>
  </si>
  <si>
    <t>Pleasantly plump teenager Tracy Turnblad teaches 1962 Baltimore a thing or two about integration after landing a spot on a local TV dance show.</t>
  </si>
  <si>
    <t>King Arthur</t>
  </si>
  <si>
    <t>A demystified take on the tale of King Arthur and the Knights of the Round Table.</t>
  </si>
  <si>
    <t>Yogi Bear</t>
  </si>
  <si>
    <t>A documentary filmmaker travels to Jellystone Park to shoot a project and soon crosses paths with Yogi Bear, his sidekick Boo-Boo and Ranger Smith.</t>
  </si>
  <si>
    <t>Everest</t>
  </si>
  <si>
    <t>The story of New Zealand mountaineer Rob Hall, who on May 10, 1996, together with Scott Fischer, teamed up on a joint expedition to ascend Mount Everest.</t>
  </si>
  <si>
    <t>Vanilla Sky</t>
  </si>
  <si>
    <t>A self-indulgent and vain publishing magnate finds his privileged life upended after a vehicular accident with a resentful lover.</t>
  </si>
  <si>
    <t>Arrival</t>
  </si>
  <si>
    <t>A linguist works with the military to communicate with alien lifeforms after twelve mysterious spacecraft appear around the world.</t>
  </si>
  <si>
    <t>Need for Speed</t>
  </si>
  <si>
    <t>Fresh from prison, a street racer who was framed by a wealthy business associate joins a cross-country race with revenge in mind. His ex-partner, learning of the plan, places a massive bounty on his head as the race begins.</t>
  </si>
  <si>
    <t>Garfield</t>
  </si>
  <si>
    <t>Jon Arbuckle buys a second pet, a dog named Odie. However, Odie is then abducted and it is up to Jon's cat, Garfield, to find and rescue the canine.</t>
  </si>
  <si>
    <t>Patch Adams</t>
  </si>
  <si>
    <t>The true story of a heroic man, Hunter "Patch" Adams, determined to become a medical doctor because he enjoys helping people. He ventured where no doctor had ventured before, using humour and pathos.</t>
  </si>
  <si>
    <t>Four teenage mutant ninja turtles emerge from the shadows to protect New York City from a gang of criminal ninjas.</t>
  </si>
  <si>
    <t>Kindergarten Cop</t>
  </si>
  <si>
    <t>A tough cop must pose as a kindergarten teacher in order to locate a dangerous criminal's ex-wife, who may hold the key to putting him behind bars.</t>
  </si>
  <si>
    <t>Straight Outta Compton</t>
  </si>
  <si>
    <t>The rap group NWA emerges from the mean streets of Compton in Los Angeles, California, in the mid-1980s and revolutionizes Hip Hop culture with their music and tales about life in the hood.</t>
  </si>
  <si>
    <t>21 Jump Street</t>
  </si>
  <si>
    <t>A pair of underachieving cops are sent back to a local high school to blend in and bring down a synthetic drug ring.</t>
  </si>
  <si>
    <t>Valkyrie</t>
  </si>
  <si>
    <t>A dramatization of the July 20, 1944 assassination and political coup plot by desperate renegade German Army officers against Adolf Hitler during World War II.</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</si>
  <si>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</si>
  <si>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</si>
  <si>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Cats &amp; Dogs</t>
  </si>
  <si>
    <t>A look at the top-secret, high-tech espionage war going on between cats and dogs, of which their human owners are blissfully unaware.</t>
  </si>
  <si>
    <t>The Hunt for Red October</t>
  </si>
  <si>
    <t>In November 1984, the Soviet Union's best submarine captain violates orders and heads for the U.S. in a new undetectable sub. The American CIA and military must quickly determine: Is he trying to defect or to start a war?</t>
  </si>
  <si>
    <t>Percy Jackson: Sea of Monsters</t>
  </si>
  <si>
    <t>In order to restore their dying safe haven, the son of Poseidon and his friends embark on a quest to the Sea of Monsters, to find the mythical Golden Fleece, all the while trying to stop an ancient evil from rising.</t>
  </si>
  <si>
    <t>The Lego Movie 2: The Second Part</t>
  </si>
  <si>
    <t>It's been five years since everything was awesome and the citizens are facing a huge new threat: Lego Duplo invaders from outer space, wrecking everything faster than they can rebuild.</t>
  </si>
  <si>
    <t>Two Weeks Notice</t>
  </si>
  <si>
    <t>A lawyer decides that she's used too much like a nanny by her boss, so she walks out on him.</t>
  </si>
  <si>
    <t>RED</t>
  </si>
  <si>
    <t>When his peaceful life is threatened by a high-tech assassin, former black-ops agent Frank Moses reassembles his old team in a last-ditch effort to survive and uncover his assailants.</t>
  </si>
  <si>
    <t>Shock Wave 2</t>
  </si>
  <si>
    <t>A terrorist expert in explosives, whose gang has been dismantled, seeks revenge. He threatens to blow up a Hong Kong tunnel with hundreds of hostages. The policeman who has already beaten him once must stop him again.</t>
  </si>
  <si>
    <t>City of Angels</t>
  </si>
  <si>
    <t>An angel on Earth, a doctor unable to believe, a patient with a secret, a love story made in Heaven.</t>
  </si>
  <si>
    <t>The Pacifier</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</si>
  <si>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</si>
  <si>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50 First Dates</t>
  </si>
  <si>
    <t>Henry Roth is a man afraid of commitment until he meets the beautiful Lucy. They hit it off and Henry think he's finally found the girl of his dreams until discovering she has short-term memory loss and forgets him the next day.</t>
  </si>
  <si>
    <t>A factory worker, Douglas Quaid, begins to suspect that he is a spy after visiting Rekall - a company that provides its clients with implanted fake memories of a life they would like to have led - goes wrong and he finds himself on the run.</t>
  </si>
  <si>
    <t>The Island</t>
  </si>
  <si>
    <t>A cataclysmic event causes a man, who dreams of winning the lottery, to become stranded on an island with his co-workers.</t>
  </si>
  <si>
    <t>The Impossible</t>
  </si>
  <si>
    <t>The story of a tourist family in Thailand caught in the destruction and chaotic aftermath of the 2004 Indian Ocean tsunami.</t>
  </si>
  <si>
    <t>Lost in Thailand</t>
  </si>
  <si>
    <t>On a wild road trip, three men find inner peace in the city that never sleeps.</t>
  </si>
  <si>
    <t>AMC Theaters</t>
  </si>
  <si>
    <t>Christopher Robin</t>
  </si>
  <si>
    <t>A working-class family man, Christopher Robin, encounters his childhood friend Winnie-the-Pooh, who helps him to rediscover the joys of life.</t>
  </si>
  <si>
    <t>Jack the Giant Slayer</t>
  </si>
  <si>
    <t>The ancient war between humans and a race of giants is reignited when Jack, a young farmhand fighting for a kingdom and the love of a princess, opens a gateway between the two worlds.</t>
  </si>
  <si>
    <t>Smurfs: The Lost Village</t>
  </si>
  <si>
    <t>In this fully animated, all-new take on the Smurfs, a mysterious map sets Smurfette and her friends Brainy, Clumsy, and Hefty on an exciting race through the Forbidden Forest, leading to the discovery of the biggest secret in Smurf history.</t>
  </si>
  <si>
    <t>Chinese Doctors</t>
  </si>
  <si>
    <t>A group of doctors at a hospital in Wuhan, China are the first in the world to deal with a new disease, COVID-19.</t>
  </si>
  <si>
    <t>Spy Kids 3: Game Over</t>
  </si>
  <si>
    <t>Carmen's caught in a virtual reality game designed by the Kids' new nemesis, the Toymaker. It's up to Juni to save his sister, and ultimately the world.</t>
  </si>
  <si>
    <t>Panic Room</t>
  </si>
  <si>
    <t>A divorced woman and her diabetic daughter take refuge in their newly-purchased house's safe room when three men break-in, searching for a missing fortune.</t>
  </si>
  <si>
    <t>The Other Woman</t>
  </si>
  <si>
    <t>After discovering that her boyfriend is married, Carly meets the wife he's been betraying; when yet another affair is discovered, all three women team up to plot revenge on the three-timing S.O.B.</t>
  </si>
  <si>
    <t>Stargate</t>
  </si>
  <si>
    <t>An interstellar teleportation device, found in Egypt, leads to a planet with humans resembling ancient Egyptians who worship the god Ra.</t>
  </si>
  <si>
    <t>Beowulf</t>
  </si>
  <si>
    <t>The warrior Beowulf must fight and defeat the monster Grendel, who is terrorizing Denmark, then Grendel's Mother, who begins killing out of revenge.</t>
  </si>
  <si>
    <t>The Vow</t>
  </si>
  <si>
    <t>A car accident puts Paige in a coma, and when she wakes up with severe memory loss, her husband Leo works to win her heart again.</t>
  </si>
  <si>
    <t>Anger Management</t>
  </si>
  <si>
    <t>Dave Buznik is a businessman who is wrongly sentenced to an anger management program, where he meets an aggressive instructor.</t>
  </si>
  <si>
    <t>Tropic Thunder</t>
  </si>
  <si>
    <t>Through a series of freak occurrences, a group of actors shooting a big-budget war movie are forced to become the soldiers they are portraying.</t>
  </si>
  <si>
    <t>Rocketman</t>
  </si>
  <si>
    <t>A musical fantasy about the fantastical human story of Elton John's breakthrough years.</t>
  </si>
  <si>
    <t>The Pelican Brief</t>
  </si>
  <si>
    <t>A law student uncovers a conspiracy, putting herself and others in danger.</t>
  </si>
  <si>
    <t>The Shape of Water</t>
  </si>
  <si>
    <t>At a top secret research facility in the 1960s, a lonely janitor forms a unique relationship with an amphibious creature that is being held in captivity.</t>
  </si>
  <si>
    <t>The BFG</t>
  </si>
  <si>
    <t>An orphan little girl befriends a benevolent giant who takes her to Giant Country, where they attempt to stop the man-eating giants that are invading the human world.</t>
  </si>
  <si>
    <t>Downton Abbey</t>
  </si>
  <si>
    <t>The continuing story of the Crawley family, wealthy owners of a large estate in the English countryside in the early twentieth century.</t>
  </si>
  <si>
    <t>The Intern</t>
  </si>
  <si>
    <t>Seventy-year-old widower Ben Whittaker has discovered that retirement isn't all it's cracked up to be. Seizing an opportunity to get back in the game, he becomes a senior intern at an online fashion site, founded and run by Jules Ostin.</t>
  </si>
  <si>
    <t>Wallace &amp; Gromit: The Curse of the Were-Rabbit</t>
  </si>
  <si>
    <t>Wallace and his loyal dog, Gromit, set out to discover the mystery behind the garden sabotage that plagues their village and threatens the annual giant vegetable growing contest.</t>
  </si>
  <si>
    <t>Gnomeo &amp; Juliet</t>
  </si>
  <si>
    <t>Separated by a garden fence and a feud, are blue gnomes on one side and red gnomes on the other. This doesn't stop blue Gnomeo and red Juliet from falling in love with each other. Do they have a future together?</t>
  </si>
  <si>
    <t>The Sum of All Fears</t>
  </si>
  <si>
    <t>CIA analyst Jack Ryan must stop the plans of a Neo-Nazi faction that threatens to induce a catastrophic conflict between the United States and Russia's President by detonating a nuclear weapon at a football game in Baltimore, Maryland.</t>
  </si>
  <si>
    <t>Gangs of New York</t>
  </si>
  <si>
    <t>In 1862, Amsterdam Vallon returns to the Five Points area of New York City seeking revenge against Bill the Butcher, his father's killer.</t>
  </si>
  <si>
    <t>The Post</t>
  </si>
  <si>
    <t>A cover-up spanning four U.S. Presidents pushes the country's first female newspaper publisher and her editor to join an unprecedented battle between press and government.</t>
  </si>
  <si>
    <t>The Monkey King 2</t>
  </si>
  <si>
    <t>When a travelling monk is stranded in a wasteland, The Monkey King must escort him across the land to retrieve sacred scriptures and protect him from an evil demon.</t>
  </si>
  <si>
    <t>Paranormal Activity</t>
  </si>
  <si>
    <t>After moving into a suburban home, a couple becomes increasingly disturbed by a nightly demonic presence.</t>
  </si>
  <si>
    <t>Weathering with You</t>
  </si>
  <si>
    <t>Set during a period of exceptionally rainy weather, high-school boy Hodaka Morishima runs away from his troubled rural home to Tokyo and befriends an orphan girl who can manipulate the weather.</t>
  </si>
  <si>
    <t>GKIDS</t>
  </si>
  <si>
    <t>The Lost City</t>
  </si>
  <si>
    <t>A reclusive romance novelist on a book tour with her cover model gets swept up in a kidnapping attempt that lands them both in a cutthroat jungle adventure.</t>
  </si>
  <si>
    <t>The Equalizer</t>
  </si>
  <si>
    <t>A man who believes he has put his mysterious past behind him cannot stand idly by when he meets a young girl under the control of ultra-violent Russian gangsters.</t>
  </si>
  <si>
    <t>Sheep Without a Shepherd</t>
  </si>
  <si>
    <t>Desperate measures are taken by a man who tries to save his family from the dark side of the law, after they commit an unexpected crime.</t>
  </si>
  <si>
    <t>Con artists plan to fleece an eccentric family using an accomplice who claims to be their long-lost uncle.</t>
  </si>
  <si>
    <t>The Longest Yard</t>
  </si>
  <si>
    <t>Prison inmates form a football team to challenge the prison guards.</t>
  </si>
  <si>
    <t>The Santa Clause</t>
  </si>
  <si>
    <t>When a man inadvertently makes Santa fall off his roof on Christmas Eve, he finds himself magically recruited to take his place.</t>
  </si>
  <si>
    <t>Cheaper by the Dozen</t>
  </si>
  <si>
    <t>With his wife doing a book tour, a father of twelve must handle a new job and his unstable brood.</t>
  </si>
  <si>
    <t>The Equalizer 2</t>
  </si>
  <si>
    <t>Robert McCall serves an unflinching justice for the exploited and oppressed, but how far will he go when that is someone he loves?</t>
  </si>
  <si>
    <t>Abominable</t>
  </si>
  <si>
    <t>Three teenagers must help a Yeti return to his family while avoiding a wealthy man and a zoologist who want him for their own needs.</t>
  </si>
  <si>
    <t>Hollow Man</t>
  </si>
  <si>
    <t>A brilliant scientist's discovery renders him invisible, but transforms him into an omnipotent, dangerous megalomaniac.</t>
  </si>
  <si>
    <t>Outbreak</t>
  </si>
  <si>
    <t>Army doctors struggle to find a cure for a deadly virus spreading throughout a California town that was brought to America by an African monkey.</t>
  </si>
  <si>
    <t>The White Storm 2: Drug Lords</t>
  </si>
  <si>
    <t>A wealthy businessman tries to take down a drug kingpin that he used to work with, while a policeman tries to find justice without breaking the law.</t>
  </si>
  <si>
    <t>The X Files</t>
  </si>
  <si>
    <t>Mulder and Scully must fight the government in a conspiracy and find the truth about an alien colonization of Earth.</t>
  </si>
  <si>
    <t>Breakup Buddies</t>
  </si>
  <si>
    <t>Recently cuckolded and reeling from a messy divorce, a hapless former singer hits the road and the bar with his all-too-helpful best bud.</t>
  </si>
  <si>
    <t>Rambo III</t>
  </si>
  <si>
    <t>Rambo mounts a one-man mission to rescue his friend Colonel Trautman from the clutches of the formidable invading Soviet forces in Afghanistan.</t>
  </si>
  <si>
    <t>Insidious: The Red Door</t>
  </si>
  <si>
    <t>The Lamberts must go deeper into The Further than ever before to put their demons to rest once and for all.</t>
  </si>
  <si>
    <t>The Secret Life of Walter Mitty</t>
  </si>
  <si>
    <t>When both he and a colleague are about to lose their job, Walter takes action by embarking on an adventure more extraordinary than anything he ever imagined.</t>
  </si>
  <si>
    <t>Project Gutenberg</t>
  </si>
  <si>
    <t>Hong Kong police are hunting a counterfeiting gang led by a mastermind code-named "Painter". In order to crack this true identity, the police recruit gang member Lee Man to unmask "Painter's" secret identity.</t>
  </si>
  <si>
    <t>Jaws 2</t>
  </si>
  <si>
    <t>Police chief Brody must protect the citizens of Amity after a second monstrous shark begins terrorizing the waters.</t>
  </si>
  <si>
    <t>12 Years a Slave</t>
  </si>
  <si>
    <t>In the antebellum United States, Solomon Northup, a free black man from upstate New York, is abducted and sold into slavery.</t>
  </si>
  <si>
    <t>Heat</t>
  </si>
  <si>
    <t>A group of high-end professional thieves start to feel the heat from the LAPD when they unknowingly leave a clue at their latest heist.</t>
  </si>
  <si>
    <t>Mr. Popper's Penguins</t>
  </si>
  <si>
    <t>The life of a businessman begins to change after he inherits six penguins, and as he transforms his apartment into a winter wonderland, his professional side starts to unravel.</t>
  </si>
  <si>
    <t>The Grudge</t>
  </si>
  <si>
    <t>An American nurse living and working in Tokyo is exposed to a mysterious supernatural curse, one that locks a person in a powerful rage before claiming their life and spreading to another victim.</t>
  </si>
  <si>
    <t>One Piece Film: Red</t>
  </si>
  <si>
    <t>For the first time ever, Uta - the most beloved singer in the world - will reveal herself to the world at a live concert. The voice that the whole world has been waiting for is about to resound.</t>
  </si>
  <si>
    <t>Crunchyroll</t>
  </si>
  <si>
    <t>I Now Pronounce You Chuck &amp; Larry</t>
  </si>
  <si>
    <t>Two straight, single Brooklyn firefighters pretend to be a gay couple in order to receive domestic partner benefits.</t>
  </si>
  <si>
    <t>The Horse Whisperer</t>
  </si>
  <si>
    <t>The mother of a severely traumatized daughter enlists the aid of a unique horse trainer to help the girl's equally injured horse.</t>
  </si>
  <si>
    <t>Walk the Line</t>
  </si>
  <si>
    <t>A chronicle of country music legend Johnny Cash's life, from his early days on an Arkansas cotton farm to his rise to fame with Sun Records in Memphis, where he recorded alongside Elvis Presley, Jerry Lee Lewis, and Carl Perkins.</t>
  </si>
  <si>
    <t>Jian Bing Man</t>
  </si>
  <si>
    <t>A story of a disgraced actor struggling to find a way back to the top, finding the meaning of true friends on the way.</t>
  </si>
  <si>
    <t>The Jungle Book 2</t>
  </si>
  <si>
    <t>Mowgli, missing the jungle and his old friends, runs away from the man village unaware of the danger he's in by going back to the wild.</t>
  </si>
  <si>
    <t>The Final Destination</t>
  </si>
  <si>
    <t>A horrifying premonition saves a young man and his friends from death during a racetrack accident but terrible fates await them nonetheless.</t>
  </si>
  <si>
    <t>Atlantis: The Lost Empire</t>
  </si>
  <si>
    <t>A young linguist named Milo Thatch joins an intrepid group of explorers to find the mysterious lost continent of Atlantis.</t>
  </si>
  <si>
    <t>Inside Man</t>
  </si>
  <si>
    <t>A police detective, a bank robber, and a high-power broker enter high-stakes negotiations after the criminal's brilliant heist spirals into a hostage situation.</t>
  </si>
  <si>
    <t>The Waterboy</t>
  </si>
  <si>
    <t>A waterboy for a college football team discovers he has a unique tackling ability and becomes a member of the team.</t>
  </si>
  <si>
    <t>Hugo</t>
  </si>
  <si>
    <t>In 1931 Paris, an orphan living in the walls of a train station gets wrapped up in a mystery involving his late father and an automaton.</t>
  </si>
  <si>
    <t>Pitch Perfect 3</t>
  </si>
  <si>
    <t>Following their win at the world championship, the now separated Bellas reunite for one last singing competition at an overseas USO tour, but face a group who uses both instruments and voices.</t>
  </si>
  <si>
    <t>Watchmen</t>
  </si>
  <si>
    <t>In 1985 where former superheroes exist, the murder of a colleague sends active vigilante Rorschach into his own sprawling investigation, uncovering something that could completely change the course of history as we know it.</t>
  </si>
  <si>
    <t>The Birdcage</t>
  </si>
  <si>
    <t>A gay cabaret owner and his drag queen companion agree to put up a false straight front so that their son can introduce them to his fiancÃ©e's right-wing moralistic parents.</t>
  </si>
  <si>
    <t>Moulin Rouge!</t>
  </si>
  <si>
    <t>A poor Bohemian poet in 1890s Paris falls for a beautiful courtesan and nightclub star coveted by a jealous duke.</t>
  </si>
  <si>
    <t>Snow White and the Seven Dwarfs</t>
  </si>
  <si>
    <t>Exiled into the dangerous forest by her wicked stepmother, a princess is rescued by seven dwarf miners who make her part of their household.</t>
  </si>
  <si>
    <t>Ode to My Father</t>
  </si>
  <si>
    <t>Amid the time of Korean War, a young boy's vow to take care of his family marked the beginning of a lifelong promise spanning 60 years.</t>
  </si>
  <si>
    <t>CJ Entertainment</t>
  </si>
  <si>
    <t>Hop</t>
  </si>
  <si>
    <t>E.B., the Easter Bunny's teenage son, heads to Hollywood, determined to become a drummer in a rock 'n' roll band. In LA, he's taken in by Fred after the out-of-work slacker hits E.B. with his car.</t>
  </si>
  <si>
    <t>Bad Moms</t>
  </si>
  <si>
    <t>When three overworked and under-appreciated moms are pushed beyond their limits, they ditch their conventional responsibilities for a jolt of long overdue freedom, fun and comedic self-indulgence.</t>
  </si>
  <si>
    <t>Jupiter Ascending</t>
  </si>
  <si>
    <t>A young woman discovers her destiny as an heiress of intergalactic nobility and must fight to protect the inhabitants of Earth from an ancient and destructive industry.</t>
  </si>
  <si>
    <t>Knowing</t>
  </si>
  <si>
    <t>M.I.T. professor John Koestler links a mysterious list of numbers from a time capsule to past and future disasters and sets out to prevent the ultimate catastrophe.</t>
  </si>
  <si>
    <t>102 Dalmatians</t>
  </si>
  <si>
    <t>Cruella DeVil gets out of prison and goes after the puppies once more.</t>
  </si>
  <si>
    <t>Storks</t>
  </si>
  <si>
    <t>Storks have moved on from delivering babies to packages. But when an order for a baby appears, the best delivery stork must scramble to fix the error by delivering the baby.</t>
  </si>
  <si>
    <t>Stand by Me Doraemon</t>
  </si>
  <si>
    <t>What will happen to Nobita's life after Doraemon leaves?</t>
  </si>
  <si>
    <t>The Hitman's Bodyguard</t>
  </si>
  <si>
    <t>One of the world's top bodyguards gets a new client, a world class hitman who must testify at the International Criminal Court. They must put their differences aside and work together to make it to the trial alive and on time.</t>
  </si>
  <si>
    <t>Paul Blart: Mall Cop</t>
  </si>
  <si>
    <t>When a shopping mall is taken over by a gang of organized crooks, it's up to a mild-mannered security guard to save the day.</t>
  </si>
  <si>
    <t>Wayne's World</t>
  </si>
  <si>
    <t>Two slacker friends try to promote their public-access cable show.</t>
  </si>
  <si>
    <t>Maverick</t>
  </si>
  <si>
    <t>Bret Maverick, needing money for a poker tournament, faces various comic mishaps and challenges, including a charming woman thief.</t>
  </si>
  <si>
    <t>Mirror Mirror</t>
  </si>
  <si>
    <t>An evil queen steals control of a kingdom and an exiled princess enlists the help of seven resourceful rebels to win back her birthright.</t>
  </si>
  <si>
    <t>The Man in the Iron Mask</t>
  </si>
  <si>
    <t>The cruel King Louis XIV of France has a secret twin brother whom he keeps imprisoned. Can the twin be substituted for the real king?</t>
  </si>
  <si>
    <t>Cape Fear</t>
  </si>
  <si>
    <t>A convicted rapist, released from prison after serving a fourteen-year sentence, stalks the family of the lawyer who originally defended him.</t>
  </si>
  <si>
    <t>The Haunted Mansion</t>
  </si>
  <si>
    <t>A realtor and his wife and children are summoned to a mansion, which they soon discover is haunted, and while they attempt to escape, he learns an important lesson about the family he has neglected.</t>
  </si>
  <si>
    <t>The Monkey King: Havoc in Heaven's Palace</t>
  </si>
  <si>
    <t>A monkey born from heavenly stone acquires supernatural powers and must battle the armies of both gods and demons to find his place in the heavens.</t>
  </si>
  <si>
    <t>While You Were Sleeping</t>
  </si>
  <si>
    <t>A hopelessly romantic Chicago Transit Authority token collector is mistaken for the fiancÃ©e of a coma patient.</t>
  </si>
  <si>
    <t>The Bridges of Madison County</t>
  </si>
  <si>
    <t>Photographer Robert Kincaid wanders into the life of housewife Francesca Johnson for four days in the 1960s.</t>
  </si>
  <si>
    <t>From Vegas to Macau III</t>
  </si>
  <si>
    <t>Ken is holding a wedding ceremony in Macau for her daughter, Rainbow, who is marrying his protege, Vincent. Ken's best buddies, Vic and Mark, are invited to the wedding. On the wedding day itself, Mark receives a phone call from Michael Chen, who warns him that a mysterious tycoon has hired mercenaries to assassinate Ken. The wedding is then sabotaged, while Ken and Mark are accused to have engulfed DOA's illicit money. Once again, Ken and Mark are being chased by assassins and Michael arrives to rescue the guys along with the help of Faye, Ko Chun's niece.</t>
  </si>
  <si>
    <t>Poseidon</t>
  </si>
  <si>
    <t>On New Year's Eve, the luxury ocean liner Poseidon capsizes after being swamped by a rogue wave. The survivors are left to fight for their lives as they attempt to escape the sinking ship.</t>
  </si>
  <si>
    <t>The First Wives Club</t>
  </si>
  <si>
    <t>Reunited by the death of a college friend, three divorced women seek revenge on the husbands who left them for younger women.</t>
  </si>
  <si>
    <t>Cliff Walkers</t>
  </si>
  <si>
    <t>In the puppet state of Manchukuo in the 1930s, four Communist party special agents, after returning to China, embark on a secret mission. Sold out by a traitor, the team find themselves surrounded by threats on all sides.</t>
  </si>
  <si>
    <t>Scooby-Doo 2: Monsters Unleashed</t>
  </si>
  <si>
    <t>The Mystery Inc. gang must save Coolsville from an attack of their past monsters brought to life by an evil masked figure trying to take down the gang.</t>
  </si>
  <si>
    <t>Hot Shots!</t>
  </si>
  <si>
    <t>A parody of Top Gun in which a talented but unstable fighter pilot must overcome the ghosts of his father and save a mission sabotaged by greedy weapons manufacturers.</t>
  </si>
  <si>
    <t>Road to Perdition</t>
  </si>
  <si>
    <t>A mob enforcer's son in 1930s Illinois witnesses a murder, forcing him and his father to take to the road, and his father down a path of redemption and revenge.</t>
  </si>
  <si>
    <t>Kill Bill: Vol. 1</t>
  </si>
  <si>
    <t>After awakening from a four-year coma, a former assassin wreaks vengeance on the team of assassins who betrayed her.</t>
  </si>
  <si>
    <t>The Scorpion King</t>
  </si>
  <si>
    <t>A desert warrior rises up against the evil army that is destroying his homeland. He captures the enemy's key sorcerer, takes her deep into the desert and prepares for a final showdown.</t>
  </si>
  <si>
    <t>Sweet Home Alabama</t>
  </si>
  <si>
    <t>A young woman who has reinvented herself as a New York City socialite must return home to Alabama to obtain a divorce from her husband after seven years of separation.</t>
  </si>
  <si>
    <t>Daddy's Home 2</t>
  </si>
  <si>
    <t>Having finally gotten used to each other's existence, Brad and Dusty must now deal with their intrusive fathers during the holidays.</t>
  </si>
  <si>
    <t>Hacksaw Ridge</t>
  </si>
  <si>
    <t>World War II American Army Medic Desmond T. Doss, serving during the Battle of Okinawa, refuses to kill people and becomes the first man in American history to receive the Medal of Honor without firing a shot.</t>
  </si>
  <si>
    <t>Deja Vu</t>
  </si>
  <si>
    <t>After a ferry is bombed in New Orleans, an A.T.F. agent joins a unique investigation using experimental surveillance technology to find the bomber, but soon finds himself becoming obsessed with one of the victims.</t>
  </si>
  <si>
    <t>M3GAN</t>
  </si>
  <si>
    <t>A robotics engineer at a toy company builds a life-like doll that begins to take on a life of its own.</t>
  </si>
  <si>
    <t>Index</t>
  </si>
  <si>
    <t>Budget (in Millions)</t>
  </si>
  <si>
    <t>Domestic Opening (in Millions)</t>
  </si>
  <si>
    <t>Domestic Sales (in Millions)</t>
  </si>
  <si>
    <t>International Sales (in Billions)</t>
  </si>
  <si>
    <t>World Wide Sales (in Billions)</t>
  </si>
  <si>
    <t>2:30 to 3 Hr</t>
  </si>
  <si>
    <t>3 Hr to More</t>
  </si>
  <si>
    <t>2 to 2:30 Hr</t>
  </si>
  <si>
    <t>1:30 to 2 Hr</t>
  </si>
  <si>
    <t>Action</t>
  </si>
  <si>
    <t>Adventure</t>
  </si>
  <si>
    <t>Fantasy</t>
  </si>
  <si>
    <t>Sci-Fi</t>
  </si>
  <si>
    <t>Drama</t>
  </si>
  <si>
    <t>Romance</t>
  </si>
  <si>
    <t>Family</t>
  </si>
  <si>
    <t>Crime</t>
  </si>
  <si>
    <t>Thriller</t>
  </si>
  <si>
    <t>Animation</t>
  </si>
  <si>
    <t>Comedy</t>
  </si>
  <si>
    <t>Mystery</t>
  </si>
  <si>
    <t>Biography</t>
  </si>
  <si>
    <t>Music</t>
  </si>
  <si>
    <t>War</t>
  </si>
  <si>
    <t>Horror</t>
  </si>
  <si>
    <t>Sport</t>
  </si>
  <si>
    <t>Western</t>
  </si>
  <si>
    <t>Documentary</t>
  </si>
  <si>
    <t>Grand Total</t>
  </si>
  <si>
    <t>Total International Sales (in Billions)</t>
  </si>
  <si>
    <t>Total Domestic Sales (in Billions)</t>
  </si>
  <si>
    <t>Total World Wide Sales (in Billions)</t>
  </si>
  <si>
    <t>Distributors</t>
  </si>
  <si>
    <t>Years</t>
  </si>
  <si>
    <t>Tiger Pictures Entertainment</t>
  </si>
  <si>
    <t>Pathe</t>
  </si>
  <si>
    <t>Little Monster Entertainment</t>
  </si>
  <si>
    <t>Huaxia Film Distribution</t>
  </si>
  <si>
    <t>Wanda Pictures</t>
  </si>
  <si>
    <t>Alibaba Pictures</t>
  </si>
  <si>
    <t>Beijing Enlight Pictures</t>
  </si>
  <si>
    <t>Mahua FunAge</t>
  </si>
  <si>
    <t>20th Century Fox</t>
  </si>
  <si>
    <t>Huanxi Media Group</t>
  </si>
  <si>
    <t>Universe Films Distribution</t>
  </si>
  <si>
    <t>Toho Entertainments</t>
  </si>
  <si>
    <t>Filmko Entertainment</t>
  </si>
  <si>
    <t>Mega-Vision Project Workshop Limited</t>
  </si>
  <si>
    <t>Country</t>
  </si>
  <si>
    <t>China</t>
  </si>
  <si>
    <t>India</t>
  </si>
  <si>
    <t>France</t>
  </si>
  <si>
    <t>Hong Kong</t>
  </si>
  <si>
    <t>Japan</t>
  </si>
  <si>
    <t>United States</t>
  </si>
  <si>
    <t>Musical</t>
  </si>
  <si>
    <t>History</t>
  </si>
  <si>
    <t>Less to 1:30 Hr</t>
  </si>
  <si>
    <t>Movie Name</t>
  </si>
  <si>
    <t>Profits in Billions</t>
  </si>
  <si>
    <t>Budget (in Billions)</t>
  </si>
  <si>
    <t>Movie Runtime Category</t>
  </si>
  <si>
    <t>Percentage</t>
  </si>
  <si>
    <t>Total Domestic Sales (in Millions)</t>
  </si>
  <si>
    <t>Movie Count</t>
  </si>
  <si>
    <t>Count of Distributor</t>
  </si>
  <si>
    <t>Count</t>
  </si>
  <si>
    <t>&lt;===</t>
  </si>
  <si>
    <t>Click here on drop down to change the values</t>
  </si>
  <si>
    <t>Sum of Budget (in Millions)</t>
  </si>
  <si>
    <t>Popular Genre Movies</t>
  </si>
  <si>
    <t>Movie Count By Genre</t>
  </si>
  <si>
    <t>Yearly Sales of Movies</t>
  </si>
  <si>
    <t>Total Sales of Movies By Runtime</t>
  </si>
  <si>
    <t>Distributors By Country</t>
  </si>
  <si>
    <t xml:space="preserve">Top 15 Movies Total Collections </t>
  </si>
  <si>
    <t>Movies All Time Profits</t>
  </si>
  <si>
    <t>Top 15 Distributors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</si>
</sst>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7" formatCode="&quot;$&quot;#,##0.00_);\(&quot;$&quot;#,##0.00\)"/>
    <numFmt numFmtId="44" formatCode="_(&quot;$&quot;* #,##0.00_);_(&quot;$&quot;* \(#,##0.00\);_(&quot;$&quot;*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Segoe UI"/>
      <family val="2"/>
    </font>
    <font>
      <b/>
      <sz val="12"/>
      <color theme="1"/>
      <name val="Calibri"/>
      <family val="2"/>
      <scheme val="minor"/>
    </font>
    <font>
      <b/>
      <sz val="12"/>
      <color theme="0"/>
      <name val="Calibri"/>
      <family val="2"/>
      <scheme val="minor"/>
    </font>
    <font>
      <b/>
      <shadow/>
      <sz val="16"/>
      <color theme="4" tint="0.59999389629810485"/>
      <name val="Calibri"/>
      <family val="2"/>
      <scheme val="minor"/>
    </font>
    <font>
      <b/>
      <sz val="18"/>
      <color theme="4" tint="0.59999389629810485"/>
      <name val="Calibri"/>
      <family val="2"/>
      <scheme val="minor"/>
    </font>
    <font>
      <b/>
      <sz val="16"/>
      <color theme="4" tint="0.59999389629810485"/>
      <name val="Calibri"/>
      <family val="2"/>
      <scheme val="minor"/>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7"/>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1" tint="4.9989318521683403E-2"/>
        <bgColor indexed="64"/>
      </patternFill>
    </fill>
    <fill>
      <patternFill patternType="solid">
        <fgColor theme="4" tint="-0.49998474074526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3" tint="-0.49998474074526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1">
    <xf numFmtId="0" fontId="0" fillId="0" borderId="0" xfId="0"/>
    <xf numFmtId="44" fontId="0" fillId="0" borderId="0" xfId="1" applyFont="1"/>
    <xf numFmtId="0" fontId="0" fillId="0" borderId="0" xfId="0" pivotButton="1"/>
    <xf numFmtId="0" fontId="0" fillId="0" borderId="0" xfId="0" applyAlignment="1">
      <alignment horizontal="left"/>
    </xf>
    <xf numFmtId="0" fontId="18" fillId="0" borderId="0" xfId="0" applyFont="1" applyAlignment="1">
      <alignment horizontal="left" vertical="center" indent="1"/>
    </xf>
    <xf numFmtId="44" fontId="0" fillId="0" borderId="0" xfId="0" applyNumberFormat="1"/>
    <xf numFmtId="10" fontId="0" fillId="0" borderId="0" xfId="43" applyNumberFormat="1" applyFont="1"/>
    <xf numFmtId="0" fontId="0" fillId="33" borderId="0" xfId="0" applyFill="1"/>
    <xf numFmtId="0" fontId="13" fillId="37" borderId="0" xfId="0" applyFont="1" applyFill="1"/>
    <xf numFmtId="0" fontId="13" fillId="37" borderId="10" xfId="0" applyFont="1" applyFill="1" applyBorder="1"/>
    <xf numFmtId="0" fontId="0" fillId="38" borderId="10" xfId="0" applyFill="1" applyBorder="1"/>
    <xf numFmtId="0" fontId="0" fillId="36" borderId="10" xfId="0" applyFill="1" applyBorder="1"/>
    <xf numFmtId="0" fontId="0" fillId="38" borderId="11" xfId="0" applyFill="1" applyBorder="1"/>
    <xf numFmtId="0" fontId="0" fillId="36" borderId="11" xfId="0" applyFill="1" applyBorder="1"/>
    <xf numFmtId="0" fontId="0" fillId="34" borderId="10" xfId="0" applyFill="1" applyBorder="1"/>
    <xf numFmtId="0" fontId="0" fillId="35" borderId="10" xfId="0" applyFill="1" applyBorder="1"/>
    <xf numFmtId="0" fontId="0" fillId="0" borderId="12" xfId="0" applyBorder="1"/>
    <xf numFmtId="0" fontId="0" fillId="0" borderId="13" xfId="0" applyBorder="1"/>
    <xf numFmtId="0" fontId="0" fillId="0" borderId="14" xfId="0" applyBorder="1"/>
    <xf numFmtId="0" fontId="0" fillId="0" borderId="11"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7" fontId="0" fillId="0" borderId="10" xfId="1" applyNumberFormat="1" applyFont="1" applyBorder="1"/>
    <xf numFmtId="15" fontId="0" fillId="0" borderId="10" xfId="0" applyNumberFormat="1" applyBorder="1"/>
    <xf numFmtId="0" fontId="0" fillId="0" borderId="10" xfId="0" applyBorder="1" applyAlignment="1">
      <alignment horizontal="left"/>
    </xf>
    <xf numFmtId="0" fontId="18" fillId="0" borderId="10" xfId="0" applyFont="1" applyBorder="1"/>
    <xf numFmtId="7" fontId="0" fillId="0" borderId="17" xfId="1" applyNumberFormat="1" applyFont="1" applyBorder="1"/>
    <xf numFmtId="15" fontId="0" fillId="0" borderId="17" xfId="0" applyNumberFormat="1" applyBorder="1"/>
    <xf numFmtId="0" fontId="19" fillId="0" borderId="12" xfId="0" applyFont="1" applyBorder="1"/>
    <xf numFmtId="0" fontId="19" fillId="0" borderId="13" xfId="0" applyFont="1" applyBorder="1"/>
    <xf numFmtId="5" fontId="19" fillId="0" borderId="13" xfId="1" applyNumberFormat="1" applyFont="1" applyBorder="1"/>
    <xf numFmtId="0" fontId="19" fillId="0" borderId="14" xfId="0" applyFont="1" applyBorder="1"/>
    <xf numFmtId="0" fontId="0" fillId="40" borderId="10" xfId="0" applyFill="1" applyBorder="1"/>
    <xf numFmtId="0" fontId="0" fillId="41" borderId="10" xfId="0" applyFill="1" applyBorder="1"/>
    <xf numFmtId="44" fontId="0" fillId="41" borderId="10" xfId="1" applyFont="1" applyFill="1" applyBorder="1"/>
    <xf numFmtId="44" fontId="0" fillId="35" borderId="10" xfId="1" applyFont="1" applyFill="1" applyBorder="1"/>
    <xf numFmtId="0" fontId="20" fillId="42" borderId="10" xfId="0" applyFont="1" applyFill="1" applyBorder="1"/>
    <xf numFmtId="0" fontId="0" fillId="43" borderId="10" xfId="0" applyFill="1" applyBorder="1"/>
    <xf numFmtId="44" fontId="0" fillId="43" borderId="10" xfId="1" applyFont="1" applyFill="1" applyBorder="1"/>
    <xf numFmtId="0" fontId="0" fillId="44" borderId="10" xfId="0" applyFill="1" applyBorder="1"/>
    <xf numFmtId="44" fontId="0" fillId="44" borderId="10" xfId="1" applyFont="1" applyFill="1" applyBorder="1"/>
    <xf numFmtId="0" fontId="0" fillId="41" borderId="10" xfId="1" applyNumberFormat="1" applyFont="1" applyFill="1" applyBorder="1"/>
    <xf numFmtId="0" fontId="0" fillId="35" borderId="10" xfId="1" applyNumberFormat="1" applyFont="1" applyFill="1" applyBorder="1"/>
    <xf numFmtId="0" fontId="13" fillId="37" borderId="0" xfId="0" applyFont="1" applyFill="1" applyAlignment="1">
      <alignment horizontal="center"/>
    </xf>
    <xf numFmtId="0" fontId="18" fillId="45" borderId="10" xfId="0" applyFont="1" applyFill="1" applyBorder="1" applyAlignment="1">
      <alignment horizontal="left" vertical="center" indent="1"/>
    </xf>
    <xf numFmtId="0" fontId="0" fillId="45" borderId="10" xfId="0" applyFill="1" applyBorder="1"/>
    <xf numFmtId="0" fontId="18" fillId="43" borderId="10" xfId="0" applyFont="1" applyFill="1" applyBorder="1" applyAlignment="1">
      <alignment horizontal="left" vertical="center" indent="1"/>
    </xf>
    <xf numFmtId="0" fontId="18" fillId="44" borderId="10" xfId="0" applyFont="1" applyFill="1" applyBorder="1" applyAlignment="1">
      <alignment horizontal="left" vertical="center" indent="1"/>
    </xf>
    <xf numFmtId="0" fontId="0" fillId="46" borderId="0" xfId="0" applyFill="1"/>
    <xf numFmtId="0" fontId="20" fillId="47" borderId="10" xfId="0" applyFont="1" applyFill="1" applyBorder="1"/>
    <xf numFmtId="44" fontId="0" fillId="38" borderId="10" xfId="1" applyFont="1" applyFill="1" applyBorder="1"/>
    <xf numFmtId="44" fontId="0" fillId="36" borderId="10" xfId="1" applyFont="1" applyFill="1" applyBorder="1"/>
    <xf numFmtId="0" fontId="20" fillId="39" borderId="10" xfId="0" applyFont="1" applyFill="1" applyBorder="1"/>
    <xf numFmtId="0" fontId="0" fillId="48" borderId="10" xfId="0" applyFill="1" applyBorder="1"/>
    <xf numFmtId="44" fontId="0" fillId="48" borderId="10" xfId="1" applyFont="1" applyFill="1" applyBorder="1"/>
    <xf numFmtId="10" fontId="0" fillId="48" borderId="10" xfId="43" applyNumberFormat="1" applyFont="1" applyFill="1" applyBorder="1"/>
    <xf numFmtId="0" fontId="0" fillId="49" borderId="10" xfId="0" applyFill="1" applyBorder="1"/>
    <xf numFmtId="44" fontId="0" fillId="49" borderId="10" xfId="1" applyFont="1" applyFill="1" applyBorder="1"/>
    <xf numFmtId="10" fontId="0" fillId="49" borderId="10" xfId="43" applyNumberFormat="1" applyFont="1" applyFill="1" applyBorder="1"/>
    <xf numFmtId="0" fontId="0" fillId="50" borderId="0" xfId="0" applyFill="1"/>
    <xf numFmtId="0" fontId="23" fillId="46" borderId="0" xfId="0" applyFont="1" applyFill="1" applyAlignment="1">
      <alignment horizontal="left" vertical="center" indent="2" readingOrder="1"/>
    </xf>
    <xf numFmtId="0" fontId="23" fillId="46" borderId="0" xfId="0" applyFont="1" applyFill="1" applyAlignment="1">
      <alignment horizontal="left" vertical="center" indent="3" readingOrder="1"/>
    </xf>
    <xf numFmtId="0" fontId="21" fillId="46" borderId="0" xfId="0" applyFont="1" applyFill="1" applyAlignment="1">
      <alignment horizontal="left" vertical="center" indent="2" readingOrder="1"/>
    </xf>
    <xf numFmtId="0" fontId="21" fillId="46" borderId="0" xfId="0" applyFont="1" applyFill="1" applyAlignment="1">
      <alignment horizontal="left" vertical="center" readingOrder="1"/>
    </xf>
    <xf numFmtId="0" fontId="22" fillId="46" borderId="0" xfId="0" applyFont="1" applyFill="1" applyAlignment="1">
      <alignment horizontal="center" vertical="center" readingOrder="1"/>
    </xf>
    <xf numFmtId="0" fontId="23" fillId="46" borderId="0" xfId="0" applyFont="1" applyFill="1" applyAlignment="1">
      <alignment horizontal="left" vertical="center" indent="1" readingOrder="1"/>
    </xf>
    <xf numFmtId="0" fontId="21" fillId="46" borderId="0" xfId="0" applyFont="1" applyFill="1" applyAlignment="1">
      <alignment horizontal="left" vertical="center" indent="3" readingOrder="1"/>
    </xf>
    <xf numFmtId="0" fontId="13" fillId="37" borderId="19" xfId="0" applyFont="1" applyFill="1" applyBorder="1" applyAlignment="1">
      <alignment horizontal="left"/>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64">
    <dxf>
      <numFmt numFmtId="34" formatCode="_(&quot;$&quot;* #,##0.00_);_(&quot;$&quot;* \(#,##0.00\);_(&quot;$&quot;* &quot;-&quot;??_);_(@_)"/>
    </dxf>
    <dxf>
      <numFmt numFmtId="34" formatCode="_(&quot;$&quot;* #,##0.00_);_(&quot;$&quot;* \(#,##0.00\);_(&quot;$&quot;* &quot;-&quot;??_);_(@_)"/>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0" formatCode="d\-mmm\-yy"/>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1" formatCode="&quot;$&quot;#,##0.00_);\(&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1" formatCode="&quot;$&quot;#,##0.00_);\(&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1" formatCode="&quot;$&quot;#,##0.00_);\(&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1" formatCode="&quot;$&quot;#,##0.00_);\(&quot;$&quot;#,##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1" formatCode="&quot;$&quot;#,##0.00_);\(&quot;$&quot;#,##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strike val="0"/>
        <outline val="0"/>
        <shadow val="0"/>
        <u val="none"/>
        <vertAlign val="baseline"/>
        <sz val="12"/>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D6DE2E"/>
      <color rgb="FF2E16C0"/>
      <color rgb="FFD20000"/>
      <color rgb="FFFF0066"/>
      <color rgb="FFF55151"/>
      <color rgb="FFBF74E8"/>
      <color rgb="FF64307C"/>
      <color rgb="FF3E154B"/>
      <color rgb="FF7A000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Genre!$B$1</c:f>
              <c:strCache>
                <c:ptCount val="1"/>
                <c:pt idx="0">
                  <c:v>Total Domestic Sales (in Billions)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Genre!$A$2:$A$21</c:f>
              <c:strCache>
                <c:ptCount val="20"/>
                <c:pt idx="0">
                  <c:v>Adventure</c:v>
                </c:pt>
                <c:pt idx="1">
                  <c:v>Action</c:v>
                </c:pt>
                <c:pt idx="2">
                  <c:v>Sci-Fi</c:v>
                </c:pt>
                <c:pt idx="3">
                  <c:v>Comedy</c:v>
                </c:pt>
                <c:pt idx="4">
                  <c:v>Fantasy</c:v>
                </c:pt>
                <c:pt idx="5">
                  <c:v>Drama</c:v>
                </c:pt>
                <c:pt idx="6">
                  <c:v>Family</c:v>
                </c:pt>
                <c:pt idx="7">
                  <c:v>Thriller</c:v>
                </c:pt>
                <c:pt idx="8">
                  <c:v>Animation</c:v>
                </c:pt>
                <c:pt idx="9">
                  <c:v>Romance</c:v>
                </c:pt>
                <c:pt idx="10">
                  <c:v>Crime</c:v>
                </c:pt>
                <c:pt idx="11">
                  <c:v>Mystery</c:v>
                </c:pt>
                <c:pt idx="12">
                  <c:v>Musical</c:v>
                </c:pt>
                <c:pt idx="13">
                  <c:v>Horror</c:v>
                </c:pt>
                <c:pt idx="14">
                  <c:v>Biography</c:v>
                </c:pt>
                <c:pt idx="15">
                  <c:v>Music</c:v>
                </c:pt>
                <c:pt idx="16">
                  <c:v>War</c:v>
                </c:pt>
                <c:pt idx="17">
                  <c:v>Sport</c:v>
                </c:pt>
                <c:pt idx="18">
                  <c:v>Western</c:v>
                </c:pt>
                <c:pt idx="19">
                  <c:v>Documentary</c:v>
                </c:pt>
              </c:strCache>
            </c:strRef>
          </c:cat>
          <c:val>
            <c:numRef>
              <c:f>Genre!$B$2:$B$21</c:f>
              <c:numCache>
                <c:formatCode>_("$"* #,##0.00_);_("$"* \(#,##0.00\);_("$"* "-"??_);_(@_)</c:formatCode>
                <c:ptCount val="20"/>
                <c:pt idx="0">
                  <c:v>98.996096676000036</c:v>
                </c:pt>
                <c:pt idx="1">
                  <c:v>90.168421559999828</c:v>
                </c:pt>
                <c:pt idx="2">
                  <c:v>58.254109847000016</c:v>
                </c:pt>
                <c:pt idx="3">
                  <c:v>59.019436198999998</c:v>
                </c:pt>
                <c:pt idx="4">
                  <c:v>49.685941570000033</c:v>
                </c:pt>
                <c:pt idx="5">
                  <c:v>45.481619087999988</c:v>
                </c:pt>
                <c:pt idx="6">
                  <c:v>40.351544778999994</c:v>
                </c:pt>
                <c:pt idx="7">
                  <c:v>39.802855216000012</c:v>
                </c:pt>
                <c:pt idx="8">
                  <c:v>25.961220988999994</c:v>
                </c:pt>
                <c:pt idx="9">
                  <c:v>23.463911817999993</c:v>
                </c:pt>
                <c:pt idx="10">
                  <c:v>19.569572845000014</c:v>
                </c:pt>
                <c:pt idx="11">
                  <c:v>13.269436877000002</c:v>
                </c:pt>
                <c:pt idx="12">
                  <c:v>10.702983046000007</c:v>
                </c:pt>
                <c:pt idx="13">
                  <c:v>6.9409032320000001</c:v>
                </c:pt>
                <c:pt idx="14">
                  <c:v>5.3853613270000009</c:v>
                </c:pt>
                <c:pt idx="15">
                  <c:v>4.0687939659999994</c:v>
                </c:pt>
                <c:pt idx="16">
                  <c:v>4.371382528999999</c:v>
                </c:pt>
                <c:pt idx="17">
                  <c:v>2.3625387080000002</c:v>
                </c:pt>
                <c:pt idx="18">
                  <c:v>1.7802082749999999</c:v>
                </c:pt>
                <c:pt idx="19">
                  <c:v>0.119194771</c:v>
                </c:pt>
              </c:numCache>
            </c:numRef>
          </c:val>
          <c:extLst>
            <c:ext xmlns:c16="http://schemas.microsoft.com/office/drawing/2014/chart" uri="{C3380CC4-5D6E-409C-BE32-E72D297353CC}">
              <c16:uniqueId val="{00000000-6318-4E59-9BA5-DDD27F6F1405}"/>
            </c:ext>
          </c:extLst>
        </c:ser>
        <c:ser>
          <c:idx val="1"/>
          <c:order val="1"/>
          <c:tx>
            <c:strRef>
              <c:f>Genre!$C$1</c:f>
              <c:strCache>
                <c:ptCount val="1"/>
                <c:pt idx="0">
                  <c:v>Total International Sales (in Billions)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Genre!$A$2:$A$21</c:f>
              <c:strCache>
                <c:ptCount val="20"/>
                <c:pt idx="0">
                  <c:v>Adventure</c:v>
                </c:pt>
                <c:pt idx="1">
                  <c:v>Action</c:v>
                </c:pt>
                <c:pt idx="2">
                  <c:v>Sci-Fi</c:v>
                </c:pt>
                <c:pt idx="3">
                  <c:v>Comedy</c:v>
                </c:pt>
                <c:pt idx="4">
                  <c:v>Fantasy</c:v>
                </c:pt>
                <c:pt idx="5">
                  <c:v>Drama</c:v>
                </c:pt>
                <c:pt idx="6">
                  <c:v>Family</c:v>
                </c:pt>
                <c:pt idx="7">
                  <c:v>Thriller</c:v>
                </c:pt>
                <c:pt idx="8">
                  <c:v>Animation</c:v>
                </c:pt>
                <c:pt idx="9">
                  <c:v>Romance</c:v>
                </c:pt>
                <c:pt idx="10">
                  <c:v>Crime</c:v>
                </c:pt>
                <c:pt idx="11">
                  <c:v>Mystery</c:v>
                </c:pt>
                <c:pt idx="12">
                  <c:v>Musical</c:v>
                </c:pt>
                <c:pt idx="13">
                  <c:v>Horror</c:v>
                </c:pt>
                <c:pt idx="14">
                  <c:v>Biography</c:v>
                </c:pt>
                <c:pt idx="15">
                  <c:v>Music</c:v>
                </c:pt>
                <c:pt idx="16">
                  <c:v>War</c:v>
                </c:pt>
                <c:pt idx="17">
                  <c:v>Sport</c:v>
                </c:pt>
                <c:pt idx="18">
                  <c:v>Western</c:v>
                </c:pt>
                <c:pt idx="19">
                  <c:v>Documentary</c:v>
                </c:pt>
              </c:strCache>
            </c:strRef>
          </c:cat>
          <c:val>
            <c:numRef>
              <c:f>Genre!$C$2:$C$21</c:f>
              <c:numCache>
                <c:formatCode>_("$"* #,##0.00_);_("$"* \(#,##0.00\);_("$"* "-"??_);_(@_)</c:formatCode>
                <c:ptCount val="20"/>
                <c:pt idx="0">
                  <c:v>170.43445611700022</c:v>
                </c:pt>
                <c:pt idx="1">
                  <c:v>149.63615496600011</c:v>
                </c:pt>
                <c:pt idx="2">
                  <c:v>93.659304472000031</c:v>
                </c:pt>
                <c:pt idx="3">
                  <c:v>88.071959583000037</c:v>
                </c:pt>
                <c:pt idx="4">
                  <c:v>82.902925967999948</c:v>
                </c:pt>
                <c:pt idx="5">
                  <c:v>72.882749746999991</c:v>
                </c:pt>
                <c:pt idx="6">
                  <c:v>68.577033796999984</c:v>
                </c:pt>
                <c:pt idx="7">
                  <c:v>67.537787518999892</c:v>
                </c:pt>
                <c:pt idx="8">
                  <c:v>44.501461321000043</c:v>
                </c:pt>
                <c:pt idx="9">
                  <c:v>35.139389957000013</c:v>
                </c:pt>
                <c:pt idx="10">
                  <c:v>26.919640567000002</c:v>
                </c:pt>
                <c:pt idx="11">
                  <c:v>21.037037131999998</c:v>
                </c:pt>
                <c:pt idx="12">
                  <c:v>16.034935853000004</c:v>
                </c:pt>
                <c:pt idx="13">
                  <c:v>11.971790605000001</c:v>
                </c:pt>
                <c:pt idx="14">
                  <c:v>7.7585130680000001</c:v>
                </c:pt>
                <c:pt idx="15">
                  <c:v>6.5046844590000017</c:v>
                </c:pt>
                <c:pt idx="16">
                  <c:v>6.2173499199999975</c:v>
                </c:pt>
                <c:pt idx="17">
                  <c:v>3.1168575490000001</c:v>
                </c:pt>
                <c:pt idx="18">
                  <c:v>2.6075623960000001</c:v>
                </c:pt>
                <c:pt idx="19">
                  <c:v>0.10325211099999999</c:v>
                </c:pt>
              </c:numCache>
            </c:numRef>
          </c:val>
          <c:extLst>
            <c:ext xmlns:c16="http://schemas.microsoft.com/office/drawing/2014/chart" uri="{C3380CC4-5D6E-409C-BE32-E72D297353CC}">
              <c16:uniqueId val="{00000001-6318-4E59-9BA5-DDD27F6F1405}"/>
            </c:ext>
          </c:extLst>
        </c:ser>
        <c:dLbls>
          <c:showLegendKey val="0"/>
          <c:showVal val="0"/>
          <c:showCatName val="0"/>
          <c:showSerName val="0"/>
          <c:showPercent val="0"/>
          <c:showBubbleSize val="0"/>
        </c:dLbls>
        <c:gapWidth val="100"/>
        <c:overlap val="-24"/>
        <c:axId val="899169296"/>
        <c:axId val="899170736"/>
      </c:barChart>
      <c:catAx>
        <c:axId val="899169296"/>
        <c:scaling>
          <c:orientation val="minMax"/>
        </c:scaling>
        <c:delete val="0"/>
        <c:axPos val="b"/>
        <c:minorGridlines>
          <c:spPr>
            <a:ln>
              <a:solidFill>
                <a:schemeClr val="lt1">
                  <a:lumMod val="95000"/>
                  <a:alpha val="5000"/>
                </a:schemeClr>
              </a:solidFill>
            </a:ln>
            <a:effectLst/>
          </c:spPr>
        </c:min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Genre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9170736"/>
        <c:crosses val="autoZero"/>
        <c:auto val="1"/>
        <c:lblAlgn val="ctr"/>
        <c:lblOffset val="100"/>
        <c:noMultiLvlLbl val="0"/>
      </c:catAx>
      <c:valAx>
        <c:axId val="899170736"/>
        <c:scaling>
          <c:orientation val="minMax"/>
        </c:scaling>
        <c:delete val="0"/>
        <c:axPos val="l"/>
        <c:minorGridlines>
          <c:spPr>
            <a:ln>
              <a:solidFill>
                <a:schemeClr val="lt1">
                  <a:lumMod val="95000"/>
                  <a:alpha val="5000"/>
                </a:schemeClr>
              </a:solidFill>
            </a:ln>
            <a:effectLst/>
          </c:spPr>
        </c:min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916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Genre!$B$24</c:f>
              <c:strCache>
                <c:ptCount val="1"/>
                <c:pt idx="0">
                  <c:v>Movie 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Genre!$A$25:$A$44</c:f>
              <c:strCache>
                <c:ptCount val="20"/>
                <c:pt idx="0">
                  <c:v>Adventure</c:v>
                </c:pt>
                <c:pt idx="1">
                  <c:v>Action</c:v>
                </c:pt>
                <c:pt idx="2">
                  <c:v>Comedy</c:v>
                </c:pt>
                <c:pt idx="3">
                  <c:v>Drama</c:v>
                </c:pt>
                <c:pt idx="4">
                  <c:v>Sci-Fi</c:v>
                </c:pt>
                <c:pt idx="5">
                  <c:v>Thriller</c:v>
                </c:pt>
                <c:pt idx="6">
                  <c:v>Fantasy</c:v>
                </c:pt>
                <c:pt idx="7">
                  <c:v>Family</c:v>
                </c:pt>
                <c:pt idx="8">
                  <c:v>Romance</c:v>
                </c:pt>
                <c:pt idx="9">
                  <c:v>Animation</c:v>
                </c:pt>
                <c:pt idx="10">
                  <c:v>Crime</c:v>
                </c:pt>
                <c:pt idx="11">
                  <c:v>Mystery</c:v>
                </c:pt>
                <c:pt idx="12">
                  <c:v>Horror</c:v>
                </c:pt>
                <c:pt idx="13">
                  <c:v>Musical</c:v>
                </c:pt>
                <c:pt idx="14">
                  <c:v>Biography</c:v>
                </c:pt>
                <c:pt idx="15">
                  <c:v>Music</c:v>
                </c:pt>
                <c:pt idx="16">
                  <c:v>War</c:v>
                </c:pt>
                <c:pt idx="17">
                  <c:v>Sport</c:v>
                </c:pt>
                <c:pt idx="18">
                  <c:v>Western</c:v>
                </c:pt>
                <c:pt idx="19">
                  <c:v>Documentary</c:v>
                </c:pt>
              </c:strCache>
            </c:strRef>
          </c:cat>
          <c:val>
            <c:numRef>
              <c:f>Genre!$B$25:$B$44</c:f>
              <c:numCache>
                <c:formatCode>General</c:formatCode>
                <c:ptCount val="20"/>
                <c:pt idx="0">
                  <c:v>513</c:v>
                </c:pt>
                <c:pt idx="1">
                  <c:v>508</c:v>
                </c:pt>
                <c:pt idx="2">
                  <c:v>388</c:v>
                </c:pt>
                <c:pt idx="3">
                  <c:v>304</c:v>
                </c:pt>
                <c:pt idx="4">
                  <c:v>286</c:v>
                </c:pt>
                <c:pt idx="5">
                  <c:v>286</c:v>
                </c:pt>
                <c:pt idx="6">
                  <c:v>275</c:v>
                </c:pt>
                <c:pt idx="7">
                  <c:v>233</c:v>
                </c:pt>
                <c:pt idx="8">
                  <c:v>158</c:v>
                </c:pt>
                <c:pt idx="9">
                  <c:v>146</c:v>
                </c:pt>
                <c:pt idx="10">
                  <c:v>129</c:v>
                </c:pt>
                <c:pt idx="11">
                  <c:v>97</c:v>
                </c:pt>
                <c:pt idx="12">
                  <c:v>63</c:v>
                </c:pt>
                <c:pt idx="13">
                  <c:v>52</c:v>
                </c:pt>
                <c:pt idx="14">
                  <c:v>44</c:v>
                </c:pt>
                <c:pt idx="15">
                  <c:v>31</c:v>
                </c:pt>
                <c:pt idx="16">
                  <c:v>29</c:v>
                </c:pt>
                <c:pt idx="17">
                  <c:v>19</c:v>
                </c:pt>
                <c:pt idx="18">
                  <c:v>13</c:v>
                </c:pt>
                <c:pt idx="19">
                  <c:v>1</c:v>
                </c:pt>
              </c:numCache>
            </c:numRef>
          </c:val>
          <c:extLst>
            <c:ext xmlns:c16="http://schemas.microsoft.com/office/drawing/2014/chart" uri="{C3380CC4-5D6E-409C-BE32-E72D297353CC}">
              <c16:uniqueId val="{00000000-D952-49ED-9BDF-73FCC8C09EB6}"/>
            </c:ext>
          </c:extLst>
        </c:ser>
        <c:dLbls>
          <c:showLegendKey val="0"/>
          <c:showVal val="0"/>
          <c:showCatName val="0"/>
          <c:showSerName val="0"/>
          <c:showPercent val="0"/>
          <c:showBubbleSize val="0"/>
        </c:dLbls>
        <c:gapWidth val="100"/>
        <c:overlap val="-24"/>
        <c:axId val="3632800"/>
        <c:axId val="3633280"/>
      </c:barChart>
      <c:catAx>
        <c:axId val="3632800"/>
        <c:scaling>
          <c:orientation val="minMax"/>
        </c:scaling>
        <c:delete val="0"/>
        <c:axPos val="b"/>
        <c:minorGridlines>
          <c:spPr>
            <a:ln>
              <a:solidFill>
                <a:schemeClr val="lt1">
                  <a:lumMod val="95000"/>
                  <a:alpha val="5000"/>
                </a:schemeClr>
              </a:solidFill>
            </a:ln>
            <a:effectLst/>
          </c:spPr>
        </c:min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Genre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33280"/>
        <c:crosses val="autoZero"/>
        <c:auto val="1"/>
        <c:lblAlgn val="ctr"/>
        <c:lblOffset val="100"/>
        <c:noMultiLvlLbl val="0"/>
      </c:catAx>
      <c:valAx>
        <c:axId val="3633280"/>
        <c:scaling>
          <c:orientation val="minMax"/>
        </c:scaling>
        <c:delete val="0"/>
        <c:axPos val="l"/>
        <c:minorGridlines>
          <c:spPr>
            <a:ln>
              <a:solidFill>
                <a:schemeClr val="lt1">
                  <a:lumMod val="95000"/>
                  <a:alpha val="5000"/>
                </a:schemeClr>
              </a:solidFill>
            </a:ln>
            <a:effectLst/>
          </c:spPr>
        </c:min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Movie 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3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Distributors!$B$1</c:f>
              <c:strCache>
                <c:ptCount val="1"/>
                <c:pt idx="0">
                  <c:v>Total Domestic Sales (in Billions)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Distributors!$A$2:$A$16</c:f>
              <c:strCache>
                <c:ptCount val="15"/>
                <c:pt idx="0">
                  <c:v>Walt Disney Studios Motion Pictures</c:v>
                </c:pt>
                <c:pt idx="1">
                  <c:v>Warner Bros.</c:v>
                </c:pt>
                <c:pt idx="2">
                  <c:v>Universal Pictures</c:v>
                </c:pt>
                <c:pt idx="3">
                  <c:v>Twentieth Century Fox</c:v>
                </c:pt>
                <c:pt idx="4">
                  <c:v>Sony Pictures Entertainment (SPE)</c:v>
                </c:pt>
                <c:pt idx="5">
                  <c:v>Paramount Pictures</c:v>
                </c:pt>
                <c:pt idx="6">
                  <c:v>DreamWorks</c:v>
                </c:pt>
                <c:pt idx="7">
                  <c:v>Lionsgate</c:v>
                </c:pt>
                <c:pt idx="8">
                  <c:v>New Line Cinema</c:v>
                </c:pt>
                <c:pt idx="9">
                  <c:v>DreamWorks Distribution</c:v>
                </c:pt>
                <c:pt idx="10">
                  <c:v>Metro-Goldwyn-Mayer (MGM)</c:v>
                </c:pt>
                <c:pt idx="11">
                  <c:v>CMC Pictures</c:v>
                </c:pt>
                <c:pt idx="12">
                  <c:v>Well Go USA Entertainment</c:v>
                </c:pt>
                <c:pt idx="13">
                  <c:v>TriStar Pictures</c:v>
                </c:pt>
                <c:pt idx="14">
                  <c:v>Summit Entertainment</c:v>
                </c:pt>
              </c:strCache>
            </c:strRef>
          </c:cat>
          <c:val>
            <c:numRef>
              <c:f>Distributors!$B$2:$B$16</c:f>
              <c:numCache>
                <c:formatCode>_("$"* #,##0.00_);_("$"* \(#,##0.00\);_("$"* "-"??_);_(@_)</c:formatCode>
                <c:ptCount val="15"/>
                <c:pt idx="0">
                  <c:v>35.777102535000012</c:v>
                </c:pt>
                <c:pt idx="1">
                  <c:v>27.401899757999999</c:v>
                </c:pt>
                <c:pt idx="2">
                  <c:v>21.018906799</c:v>
                </c:pt>
                <c:pt idx="3">
                  <c:v>19.130889416000006</c:v>
                </c:pt>
                <c:pt idx="4">
                  <c:v>15.42028966</c:v>
                </c:pt>
                <c:pt idx="5">
                  <c:v>15.086680445000002</c:v>
                </c:pt>
                <c:pt idx="6">
                  <c:v>3.621816224999999</c:v>
                </c:pt>
                <c:pt idx="7">
                  <c:v>3.523843362</c:v>
                </c:pt>
                <c:pt idx="8">
                  <c:v>3.0243404219999999</c:v>
                </c:pt>
                <c:pt idx="9">
                  <c:v>2.5955981499999994</c:v>
                </c:pt>
                <c:pt idx="10">
                  <c:v>1.6579316480000001</c:v>
                </c:pt>
                <c:pt idx="11">
                  <c:v>1.0100122E-2</c:v>
                </c:pt>
                <c:pt idx="12">
                  <c:v>1.2232797000000002E-2</c:v>
                </c:pt>
                <c:pt idx="13">
                  <c:v>1.3923090869999999</c:v>
                </c:pt>
                <c:pt idx="14">
                  <c:v>1.2439354060000001</c:v>
                </c:pt>
              </c:numCache>
            </c:numRef>
          </c:val>
          <c:extLst>
            <c:ext xmlns:c16="http://schemas.microsoft.com/office/drawing/2014/chart" uri="{C3380CC4-5D6E-409C-BE32-E72D297353CC}">
              <c16:uniqueId val="{00000000-1692-4E07-A109-BD1EDB8E528F}"/>
            </c:ext>
          </c:extLst>
        </c:ser>
        <c:ser>
          <c:idx val="1"/>
          <c:order val="1"/>
          <c:tx>
            <c:strRef>
              <c:f>Distributors!$C$1</c:f>
              <c:strCache>
                <c:ptCount val="1"/>
                <c:pt idx="0">
                  <c:v>Total International Sales (in Billions)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Distributors!$A$2:$A$16</c:f>
              <c:strCache>
                <c:ptCount val="15"/>
                <c:pt idx="0">
                  <c:v>Walt Disney Studios Motion Pictures</c:v>
                </c:pt>
                <c:pt idx="1">
                  <c:v>Warner Bros.</c:v>
                </c:pt>
                <c:pt idx="2">
                  <c:v>Universal Pictures</c:v>
                </c:pt>
                <c:pt idx="3">
                  <c:v>Twentieth Century Fox</c:v>
                </c:pt>
                <c:pt idx="4">
                  <c:v>Sony Pictures Entertainment (SPE)</c:v>
                </c:pt>
                <c:pt idx="5">
                  <c:v>Paramount Pictures</c:v>
                </c:pt>
                <c:pt idx="6">
                  <c:v>DreamWorks</c:v>
                </c:pt>
                <c:pt idx="7">
                  <c:v>Lionsgate</c:v>
                </c:pt>
                <c:pt idx="8">
                  <c:v>New Line Cinema</c:v>
                </c:pt>
                <c:pt idx="9">
                  <c:v>DreamWorks Distribution</c:v>
                </c:pt>
                <c:pt idx="10">
                  <c:v>Metro-Goldwyn-Mayer (MGM)</c:v>
                </c:pt>
                <c:pt idx="11">
                  <c:v>CMC Pictures</c:v>
                </c:pt>
                <c:pt idx="12">
                  <c:v>Well Go USA Entertainment</c:v>
                </c:pt>
                <c:pt idx="13">
                  <c:v>TriStar Pictures</c:v>
                </c:pt>
                <c:pt idx="14">
                  <c:v>Summit Entertainment</c:v>
                </c:pt>
              </c:strCache>
            </c:strRef>
          </c:cat>
          <c:val>
            <c:numRef>
              <c:f>Distributors!$C$2:$C$16</c:f>
              <c:numCache>
                <c:formatCode>_("$"* #,##0.00_);_("$"* \(#,##0.00\);_("$"* "-"??_);_(@_)</c:formatCode>
                <c:ptCount val="15"/>
                <c:pt idx="0">
                  <c:v>53.88366287000003</c:v>
                </c:pt>
                <c:pt idx="1">
                  <c:v>43.596819821999979</c:v>
                </c:pt>
                <c:pt idx="2">
                  <c:v>33.815658345000017</c:v>
                </c:pt>
                <c:pt idx="3">
                  <c:v>32.009976068000014</c:v>
                </c:pt>
                <c:pt idx="4">
                  <c:v>25.171145832999997</c:v>
                </c:pt>
                <c:pt idx="5">
                  <c:v>21.161771536999986</c:v>
                </c:pt>
                <c:pt idx="6">
                  <c:v>6.1517741219999991</c:v>
                </c:pt>
                <c:pt idx="7">
                  <c:v>5.3705474010000005</c:v>
                </c:pt>
                <c:pt idx="8">
                  <c:v>3.6502221409999995</c:v>
                </c:pt>
                <c:pt idx="9">
                  <c:v>3.2309108640000002</c:v>
                </c:pt>
                <c:pt idx="10">
                  <c:v>2.6934505780000002</c:v>
                </c:pt>
                <c:pt idx="11">
                  <c:v>3.7230521459999997</c:v>
                </c:pt>
                <c:pt idx="12">
                  <c:v>3.5720384730000005</c:v>
                </c:pt>
                <c:pt idx="13">
                  <c:v>1.9794572209999999</c:v>
                </c:pt>
                <c:pt idx="14">
                  <c:v>1.6689010560000002</c:v>
                </c:pt>
              </c:numCache>
            </c:numRef>
          </c:val>
          <c:extLst>
            <c:ext xmlns:c16="http://schemas.microsoft.com/office/drawing/2014/chart" uri="{C3380CC4-5D6E-409C-BE32-E72D297353CC}">
              <c16:uniqueId val="{00000001-1692-4E07-A109-BD1EDB8E528F}"/>
            </c:ext>
          </c:extLst>
        </c:ser>
        <c:ser>
          <c:idx val="2"/>
          <c:order val="2"/>
          <c:tx>
            <c:strRef>
              <c:f>Distributors!$D$1</c:f>
              <c:strCache>
                <c:ptCount val="1"/>
                <c:pt idx="0">
                  <c:v>Total World Wide Sales (in Billions)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Distributors!$A$2:$A$16</c:f>
              <c:strCache>
                <c:ptCount val="15"/>
                <c:pt idx="0">
                  <c:v>Walt Disney Studios Motion Pictures</c:v>
                </c:pt>
                <c:pt idx="1">
                  <c:v>Warner Bros.</c:v>
                </c:pt>
                <c:pt idx="2">
                  <c:v>Universal Pictures</c:v>
                </c:pt>
                <c:pt idx="3">
                  <c:v>Twentieth Century Fox</c:v>
                </c:pt>
                <c:pt idx="4">
                  <c:v>Sony Pictures Entertainment (SPE)</c:v>
                </c:pt>
                <c:pt idx="5">
                  <c:v>Paramount Pictures</c:v>
                </c:pt>
                <c:pt idx="6">
                  <c:v>DreamWorks</c:v>
                </c:pt>
                <c:pt idx="7">
                  <c:v>Lionsgate</c:v>
                </c:pt>
                <c:pt idx="8">
                  <c:v>New Line Cinema</c:v>
                </c:pt>
                <c:pt idx="9">
                  <c:v>DreamWorks Distribution</c:v>
                </c:pt>
                <c:pt idx="10">
                  <c:v>Metro-Goldwyn-Mayer (MGM)</c:v>
                </c:pt>
                <c:pt idx="11">
                  <c:v>CMC Pictures</c:v>
                </c:pt>
                <c:pt idx="12">
                  <c:v>Well Go USA Entertainment</c:v>
                </c:pt>
                <c:pt idx="13">
                  <c:v>TriStar Pictures</c:v>
                </c:pt>
                <c:pt idx="14">
                  <c:v>Summit Entertainment</c:v>
                </c:pt>
              </c:strCache>
            </c:strRef>
          </c:cat>
          <c:val>
            <c:numRef>
              <c:f>Distributors!$D$2:$D$16</c:f>
              <c:numCache>
                <c:formatCode>_("$"* #,##0.00_);_("$"* \(#,##0.00\);_("$"* "-"??_);_(@_)</c:formatCode>
                <c:ptCount val="15"/>
                <c:pt idx="0">
                  <c:v>89.495799186999989</c:v>
                </c:pt>
                <c:pt idx="1">
                  <c:v>70.38571592600006</c:v>
                </c:pt>
                <c:pt idx="2">
                  <c:v>54.886452961000003</c:v>
                </c:pt>
                <c:pt idx="3">
                  <c:v>51.350979483999993</c:v>
                </c:pt>
                <c:pt idx="4">
                  <c:v>40.591435492999999</c:v>
                </c:pt>
                <c:pt idx="5">
                  <c:v>36.248451981999992</c:v>
                </c:pt>
                <c:pt idx="6">
                  <c:v>9.773590346999999</c:v>
                </c:pt>
                <c:pt idx="7">
                  <c:v>8.8943907630000005</c:v>
                </c:pt>
                <c:pt idx="8">
                  <c:v>6.6745625630000003</c:v>
                </c:pt>
                <c:pt idx="9">
                  <c:v>5.8265090140000009</c:v>
                </c:pt>
                <c:pt idx="10">
                  <c:v>4.3513822260000001</c:v>
                </c:pt>
                <c:pt idx="11">
                  <c:v>3.7331522679999996</c:v>
                </c:pt>
                <c:pt idx="12">
                  <c:v>3.5842712699999995</c:v>
                </c:pt>
                <c:pt idx="13">
                  <c:v>3.3746596100000001</c:v>
                </c:pt>
                <c:pt idx="14">
                  <c:v>2.9128364619999996</c:v>
                </c:pt>
              </c:numCache>
            </c:numRef>
          </c:val>
          <c:extLst>
            <c:ext xmlns:c16="http://schemas.microsoft.com/office/drawing/2014/chart" uri="{C3380CC4-5D6E-409C-BE32-E72D297353CC}">
              <c16:uniqueId val="{00000002-1692-4E07-A109-BD1EDB8E528F}"/>
            </c:ext>
          </c:extLst>
        </c:ser>
        <c:dLbls>
          <c:showLegendKey val="0"/>
          <c:showVal val="0"/>
          <c:showCatName val="0"/>
          <c:showSerName val="0"/>
          <c:showPercent val="0"/>
          <c:showBubbleSize val="0"/>
        </c:dLbls>
        <c:gapWidth val="100"/>
        <c:overlap val="-24"/>
        <c:axId val="1445405472"/>
        <c:axId val="1445394912"/>
      </c:barChart>
      <c:catAx>
        <c:axId val="1445405472"/>
        <c:scaling>
          <c:orientation val="minMax"/>
        </c:scaling>
        <c:delete val="0"/>
        <c:axPos val="b"/>
        <c:minorGridlines>
          <c:spPr>
            <a:ln>
              <a:solidFill>
                <a:schemeClr val="lt1">
                  <a:lumMod val="95000"/>
                  <a:alpha val="5000"/>
                </a:schemeClr>
              </a:solidFill>
            </a:ln>
            <a:effectLst/>
          </c:spPr>
        </c:minorGridlines>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5394912"/>
        <c:crosses val="autoZero"/>
        <c:auto val="1"/>
        <c:lblAlgn val="ctr"/>
        <c:lblOffset val="100"/>
        <c:noMultiLvlLbl val="0"/>
      </c:catAx>
      <c:valAx>
        <c:axId val="1445394912"/>
        <c:scaling>
          <c:orientation val="minMax"/>
        </c:scaling>
        <c:delete val="0"/>
        <c:axPos val="l"/>
        <c:minorGridlines>
          <c:spPr>
            <a:ln>
              <a:solidFill>
                <a:schemeClr val="lt1">
                  <a:lumMod val="95000"/>
                  <a:alpha val="5000"/>
                </a:schemeClr>
              </a:solidFill>
            </a:ln>
            <a:effectLst/>
          </c:spPr>
        </c:min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5405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[1000 Movie Analysis.xlsx]Years!PivotTable3</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Years!$B$1</c:f>
              <c:strCache>
                <c:ptCount val="1"/>
                <c:pt idx="0">
                  <c:v>Total International Sales (in Billions)</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Years!$A$2:$A$57</c:f>
              <c:strCache>
                <c:ptCount val="55"/>
                <c:pt idx="0">
                  <c:v>1937</c:v>
                </c:pt>
                <c:pt idx="1">
                  <c:v>1939</c:v>
                </c:pt>
                <c:pt idx="2">
                  <c:v>1942</c:v>
                </c:pt>
                <c:pt idx="3">
                  <c:v>1961</c:v>
                </c:pt>
                <c:pt idx="4">
                  <c:v>1967</c:v>
                </c:pt>
                <c:pt idx="5">
                  <c:v>1972</c:v>
                </c:pt>
                <c:pt idx="6">
                  <c:v>1973</c:v>
                </c:pt>
                <c:pt idx="7">
                  <c:v>1975</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pt idx="48">
                  <c:v>2017</c:v>
                </c:pt>
                <c:pt idx="49">
                  <c:v>2018</c:v>
                </c:pt>
                <c:pt idx="50">
                  <c:v>2019</c:v>
                </c:pt>
                <c:pt idx="51">
                  <c:v>2020</c:v>
                </c:pt>
                <c:pt idx="52">
                  <c:v>2021</c:v>
                </c:pt>
                <c:pt idx="53">
                  <c:v>2022</c:v>
                </c:pt>
                <c:pt idx="54">
                  <c:v>2023</c:v>
                </c:pt>
              </c:strCache>
            </c:strRef>
          </c:cat>
          <c:val>
            <c:numRef>
              <c:f>Years!$B$2:$B$57</c:f>
              <c:numCache>
                <c:formatCode>_("$"* #,##0.00_);_("$"* \(#,##0.00\);_("$"* "-"??_);_(@_)</c:formatCode>
                <c:ptCount val="55"/>
                <c:pt idx="0">
                  <c:v>0.184925486</c:v>
                </c:pt>
                <c:pt idx="1">
                  <c:v>0.20150000000000001</c:v>
                </c:pt>
                <c:pt idx="2">
                  <c:v>0.16520000000000001</c:v>
                </c:pt>
                <c:pt idx="3">
                  <c:v>7.0999999999999994E-2</c:v>
                </c:pt>
                <c:pt idx="4">
                  <c:v>6.4000000000000001E-2</c:v>
                </c:pt>
                <c:pt idx="5">
                  <c:v>0.113960743</c:v>
                </c:pt>
                <c:pt idx="6">
                  <c:v>0.136017945</c:v>
                </c:pt>
                <c:pt idx="7">
                  <c:v>0.21065300000000001</c:v>
                </c:pt>
                <c:pt idx="8">
                  <c:v>0.51035199200000003</c:v>
                </c:pt>
                <c:pt idx="9">
                  <c:v>0.47831799999999997</c:v>
                </c:pt>
                <c:pt idx="10">
                  <c:v>0.14000000000000001</c:v>
                </c:pt>
                <c:pt idx="11">
                  <c:v>0.19068523400000001</c:v>
                </c:pt>
                <c:pt idx="12">
                  <c:v>0.141766</c:v>
                </c:pt>
                <c:pt idx="13">
                  <c:v>0.30420388799999998</c:v>
                </c:pt>
                <c:pt idx="14">
                  <c:v>0.122009457</c:v>
                </c:pt>
                <c:pt idx="15">
                  <c:v>0.28783700000000001</c:v>
                </c:pt>
                <c:pt idx="16">
                  <c:v>0.63352799999999998</c:v>
                </c:pt>
                <c:pt idx="17">
                  <c:v>0.33043</c:v>
                </c:pt>
                <c:pt idx="18">
                  <c:v>0.45979999999999999</c:v>
                </c:pt>
                <c:pt idx="19">
                  <c:v>0.8862275879999999</c:v>
                </c:pt>
                <c:pt idx="20">
                  <c:v>1.3228710000000001</c:v>
                </c:pt>
                <c:pt idx="21">
                  <c:v>1.8158910099999999</c:v>
                </c:pt>
                <c:pt idx="22">
                  <c:v>1.474179033</c:v>
                </c:pt>
                <c:pt idx="23">
                  <c:v>1.6659398919999999</c:v>
                </c:pt>
                <c:pt idx="24">
                  <c:v>2.106008852</c:v>
                </c:pt>
                <c:pt idx="25">
                  <c:v>2.8116438999999995</c:v>
                </c:pt>
                <c:pt idx="26">
                  <c:v>2.8600239560000005</c:v>
                </c:pt>
                <c:pt idx="27">
                  <c:v>2.6606362679999997</c:v>
                </c:pt>
                <c:pt idx="28">
                  <c:v>4.5465724960000005</c:v>
                </c:pt>
                <c:pt idx="29">
                  <c:v>3.4852636740000005</c:v>
                </c:pt>
                <c:pt idx="30">
                  <c:v>4.0954518970000002</c:v>
                </c:pt>
                <c:pt idx="31">
                  <c:v>3.4702154080000005</c:v>
                </c:pt>
                <c:pt idx="32">
                  <c:v>5.0433504820000001</c:v>
                </c:pt>
                <c:pt idx="33">
                  <c:v>5.1565031299999999</c:v>
                </c:pt>
                <c:pt idx="34">
                  <c:v>5.5460901139999992</c:v>
                </c:pt>
                <c:pt idx="35">
                  <c:v>6.1042426020000002</c:v>
                </c:pt>
                <c:pt idx="36">
                  <c:v>4.9822975280000001</c:v>
                </c:pt>
                <c:pt idx="37">
                  <c:v>5.5434583540000002</c:v>
                </c:pt>
                <c:pt idx="38">
                  <c:v>6.9108167620000005</c:v>
                </c:pt>
                <c:pt idx="39">
                  <c:v>8.372513077999999</c:v>
                </c:pt>
                <c:pt idx="40">
                  <c:v>9.8140432320000013</c:v>
                </c:pt>
                <c:pt idx="41">
                  <c:v>10.06145164</c:v>
                </c:pt>
                <c:pt idx="42">
                  <c:v>10.603094742999998</c:v>
                </c:pt>
                <c:pt idx="43">
                  <c:v>12.515388599000001</c:v>
                </c:pt>
                <c:pt idx="44">
                  <c:v>12.465638976999999</c:v>
                </c:pt>
                <c:pt idx="45">
                  <c:v>13.919834419000001</c:v>
                </c:pt>
                <c:pt idx="46">
                  <c:v>13.910623235999999</c:v>
                </c:pt>
                <c:pt idx="47">
                  <c:v>15.417953819999997</c:v>
                </c:pt>
                <c:pt idx="48">
                  <c:v>17.337666667999997</c:v>
                </c:pt>
                <c:pt idx="49">
                  <c:v>16.845851764999999</c:v>
                </c:pt>
                <c:pt idx="50">
                  <c:v>18.380371839000006</c:v>
                </c:pt>
                <c:pt idx="51">
                  <c:v>3.2304405029999996</c:v>
                </c:pt>
                <c:pt idx="52">
                  <c:v>8.1706058130000017</c:v>
                </c:pt>
                <c:pt idx="53">
                  <c:v>9.303876721</c:v>
                </c:pt>
                <c:pt idx="54">
                  <c:v>6.5057705670000008</c:v>
                </c:pt>
              </c:numCache>
            </c:numRef>
          </c:val>
          <c:extLst>
            <c:ext xmlns:c16="http://schemas.microsoft.com/office/drawing/2014/chart" uri="{C3380CC4-5D6E-409C-BE32-E72D297353CC}">
              <c16:uniqueId val="{00000000-B052-48BA-B5E3-A3781E9163BC}"/>
            </c:ext>
          </c:extLst>
        </c:ser>
        <c:ser>
          <c:idx val="1"/>
          <c:order val="1"/>
          <c:tx>
            <c:strRef>
              <c:f>Years!$C$1</c:f>
              <c:strCache>
                <c:ptCount val="1"/>
                <c:pt idx="0">
                  <c:v>Total World Wide Sales (in Billions)</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Years!$A$2:$A$57</c:f>
              <c:strCache>
                <c:ptCount val="55"/>
                <c:pt idx="0">
                  <c:v>1937</c:v>
                </c:pt>
                <c:pt idx="1">
                  <c:v>1939</c:v>
                </c:pt>
                <c:pt idx="2">
                  <c:v>1942</c:v>
                </c:pt>
                <c:pt idx="3">
                  <c:v>1961</c:v>
                </c:pt>
                <c:pt idx="4">
                  <c:v>1967</c:v>
                </c:pt>
                <c:pt idx="5">
                  <c:v>1972</c:v>
                </c:pt>
                <c:pt idx="6">
                  <c:v>1973</c:v>
                </c:pt>
                <c:pt idx="7">
                  <c:v>1975</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pt idx="48">
                  <c:v>2017</c:v>
                </c:pt>
                <c:pt idx="49">
                  <c:v>2018</c:v>
                </c:pt>
                <c:pt idx="50">
                  <c:v>2019</c:v>
                </c:pt>
                <c:pt idx="51">
                  <c:v>2020</c:v>
                </c:pt>
                <c:pt idx="52">
                  <c:v>2021</c:v>
                </c:pt>
                <c:pt idx="53">
                  <c:v>2022</c:v>
                </c:pt>
                <c:pt idx="54">
                  <c:v>2023</c:v>
                </c:pt>
              </c:strCache>
            </c:strRef>
          </c:cat>
          <c:val>
            <c:numRef>
              <c:f>Years!$C$2:$C$57</c:f>
              <c:numCache>
                <c:formatCode>_("$"* #,##0.00_);_("$"* \(#,##0.00\);_("$"* "-"??_);_(@_)</c:formatCode>
                <c:ptCount val="55"/>
                <c:pt idx="0">
                  <c:v>0.184928542</c:v>
                </c:pt>
                <c:pt idx="1">
                  <c:v>0.402382193</c:v>
                </c:pt>
                <c:pt idx="2">
                  <c:v>0.26744715000000002</c:v>
                </c:pt>
                <c:pt idx="3">
                  <c:v>0.21588001400000001</c:v>
                </c:pt>
                <c:pt idx="4">
                  <c:v>0.20584361200000001</c:v>
                </c:pt>
                <c:pt idx="5">
                  <c:v>0.25034181599999999</c:v>
                </c:pt>
                <c:pt idx="6">
                  <c:v>0.44130614499999998</c:v>
                </c:pt>
                <c:pt idx="7">
                  <c:v>0.47651206499999998</c:v>
                </c:pt>
                <c:pt idx="8">
                  <c:v>1.3194003050000001</c:v>
                </c:pt>
                <c:pt idx="9">
                  <c:v>0.88463355899999996</c:v>
                </c:pt>
                <c:pt idx="10">
                  <c:v>0.210308099</c:v>
                </c:pt>
                <c:pt idx="11">
                  <c:v>0.53837506700000004</c:v>
                </c:pt>
                <c:pt idx="12">
                  <c:v>0.38992597099999998</c:v>
                </c:pt>
                <c:pt idx="13">
                  <c:v>0.79291055399999999</c:v>
                </c:pt>
                <c:pt idx="14">
                  <c:v>0.47510617700000002</c:v>
                </c:pt>
                <c:pt idx="15">
                  <c:v>0.94604654600000004</c:v>
                </c:pt>
                <c:pt idx="16">
                  <c:v>1.2117251150000001</c:v>
                </c:pt>
                <c:pt idx="17">
                  <c:v>0.68549168400000005</c:v>
                </c:pt>
                <c:pt idx="18">
                  <c:v>0.83468797100000014</c:v>
                </c:pt>
                <c:pt idx="19">
                  <c:v>1.6186179030000001</c:v>
                </c:pt>
                <c:pt idx="20">
                  <c:v>2.6284173530000001</c:v>
                </c:pt>
                <c:pt idx="21">
                  <c:v>3.4422884009999999</c:v>
                </c:pt>
                <c:pt idx="22">
                  <c:v>2.6702364840000001</c:v>
                </c:pt>
                <c:pt idx="23">
                  <c:v>3.0894708990000006</c:v>
                </c:pt>
                <c:pt idx="24">
                  <c:v>3.6671980460000007</c:v>
                </c:pt>
                <c:pt idx="25">
                  <c:v>4.9999086669999997</c:v>
                </c:pt>
                <c:pt idx="26">
                  <c:v>4.7140257330000006</c:v>
                </c:pt>
                <c:pt idx="27">
                  <c:v>4.6793916599999994</c:v>
                </c:pt>
                <c:pt idx="28">
                  <c:v>7.2268576980000008</c:v>
                </c:pt>
                <c:pt idx="29">
                  <c:v>6.2966324360000003</c:v>
                </c:pt>
                <c:pt idx="30">
                  <c:v>7.3922230990000024</c:v>
                </c:pt>
                <c:pt idx="31">
                  <c:v>6.7434735640000003</c:v>
                </c:pt>
                <c:pt idx="32">
                  <c:v>8.7626866770000014</c:v>
                </c:pt>
                <c:pt idx="33">
                  <c:v>9.7720631240000007</c:v>
                </c:pt>
                <c:pt idx="34">
                  <c:v>9.7038285359999996</c:v>
                </c:pt>
                <c:pt idx="35">
                  <c:v>10.714710273999996</c:v>
                </c:pt>
                <c:pt idx="36">
                  <c:v>8.7676667019999979</c:v>
                </c:pt>
                <c:pt idx="37">
                  <c:v>9.416013726000001</c:v>
                </c:pt>
                <c:pt idx="38">
                  <c:v>11.819142667999998</c:v>
                </c:pt>
                <c:pt idx="39">
                  <c:v>13.761332743000001</c:v>
                </c:pt>
                <c:pt idx="40">
                  <c:v>16.254192140999997</c:v>
                </c:pt>
                <c:pt idx="41">
                  <c:v>16.164033464999999</c:v>
                </c:pt>
                <c:pt idx="42">
                  <c:v>16.348952900999993</c:v>
                </c:pt>
                <c:pt idx="43">
                  <c:v>19.449771684999998</c:v>
                </c:pt>
                <c:pt idx="44">
                  <c:v>19.394400715999996</c:v>
                </c:pt>
                <c:pt idx="45">
                  <c:v>20.887855677999994</c:v>
                </c:pt>
                <c:pt idx="46">
                  <c:v>21.133400679999994</c:v>
                </c:pt>
                <c:pt idx="47">
                  <c:v>23.236198414999997</c:v>
                </c:pt>
                <c:pt idx="48">
                  <c:v>25.270511549000009</c:v>
                </c:pt>
                <c:pt idx="49">
                  <c:v>24.733035363999999</c:v>
                </c:pt>
                <c:pt idx="50">
                  <c:v>26.424708065999997</c:v>
                </c:pt>
                <c:pt idx="51">
                  <c:v>4.0762781300000004</c:v>
                </c:pt>
                <c:pt idx="52">
                  <c:v>11.095984906999997</c:v>
                </c:pt>
                <c:pt idx="53">
                  <c:v>14.703584280999998</c:v>
                </c:pt>
                <c:pt idx="54">
                  <c:v>11.050702268</c:v>
                </c:pt>
              </c:numCache>
            </c:numRef>
          </c:val>
          <c:extLst>
            <c:ext xmlns:c16="http://schemas.microsoft.com/office/drawing/2014/chart" uri="{C3380CC4-5D6E-409C-BE32-E72D297353CC}">
              <c16:uniqueId val="{00000001-B052-48BA-B5E3-A3781E9163BC}"/>
            </c:ext>
          </c:extLst>
        </c:ser>
        <c:dLbls>
          <c:showLegendKey val="0"/>
          <c:showVal val="0"/>
          <c:showCatName val="0"/>
          <c:showSerName val="0"/>
          <c:showPercent val="0"/>
          <c:showBubbleSize val="0"/>
        </c:dLbls>
        <c:axId val="1445401632"/>
        <c:axId val="899181296"/>
      </c:areaChart>
      <c:catAx>
        <c:axId val="144540163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9181296"/>
        <c:crosses val="autoZero"/>
        <c:auto val="1"/>
        <c:lblAlgn val="ctr"/>
        <c:lblOffset val="100"/>
        <c:tickLblSkip val="5"/>
        <c:noMultiLvlLbl val="0"/>
      </c:catAx>
      <c:valAx>
        <c:axId val="8991812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5401632"/>
        <c:crossesAt val="3"/>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[1000 Movie Analysis.xlsx]Runtime!PivotTable4</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pivotFmt>
      <c:pivotFmt>
        <c:idx val="23"/>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Runtime!$B$1</c:f>
              <c:strCache>
                <c:ptCount val="1"/>
                <c:pt idx="0">
                  <c:v>Total International Sales (in Billions)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40-46A1-AA35-9E98FBBD844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40-46A1-AA35-9E98FBBD844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40-46A1-AA35-9E98FBBD844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40-46A1-AA35-9E98FBBD844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40-46A1-AA35-9E98FBBD84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Runtime!$A$2:$A$7</c:f>
              <c:strCache>
                <c:ptCount val="5"/>
                <c:pt idx="0">
                  <c:v>1:30 to 2 Hr</c:v>
                </c:pt>
                <c:pt idx="1">
                  <c:v>2 to 2:30 Hr</c:v>
                </c:pt>
                <c:pt idx="2">
                  <c:v>2:30 to 3 Hr</c:v>
                </c:pt>
                <c:pt idx="3">
                  <c:v>3 Hr to More</c:v>
                </c:pt>
                <c:pt idx="4">
                  <c:v>Less to 1:30 Hr</c:v>
                </c:pt>
              </c:strCache>
            </c:strRef>
          </c:cat>
          <c:val>
            <c:numRef>
              <c:f>Runtime!$B$2:$B$7</c:f>
              <c:numCache>
                <c:formatCode>_("$"* #,##0.00_);_("$"* \(#,##0.00\);_("$"* "-"??_);_(@_)</c:formatCode>
                <c:ptCount val="5"/>
                <c:pt idx="0">
                  <c:v>110.60037171700009</c:v>
                </c:pt>
                <c:pt idx="1">
                  <c:v>81.24502822200003</c:v>
                </c:pt>
                <c:pt idx="2">
                  <c:v>48.668011485999997</c:v>
                </c:pt>
                <c:pt idx="3">
                  <c:v>7.5630558430000008</c:v>
                </c:pt>
                <c:pt idx="4">
                  <c:v>16.012529043000004</c:v>
                </c:pt>
              </c:numCache>
            </c:numRef>
          </c:val>
          <c:extLst>
            <c:ext xmlns:c16="http://schemas.microsoft.com/office/drawing/2014/chart" uri="{C3380CC4-5D6E-409C-BE32-E72D297353CC}">
              <c16:uniqueId val="{0000000A-B140-46A1-AA35-9E98FBBD8447}"/>
            </c:ext>
          </c:extLst>
        </c:ser>
        <c:ser>
          <c:idx val="1"/>
          <c:order val="1"/>
          <c:tx>
            <c:strRef>
              <c:f>Runtime!$C$1</c:f>
              <c:strCache>
                <c:ptCount val="1"/>
                <c:pt idx="0">
                  <c:v>Total World Wide Sales (in Billions)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B140-46A1-AA35-9E98FBBD844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B140-46A1-AA35-9E98FBBD844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B140-46A1-AA35-9E98FBBD844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B140-46A1-AA35-9E98FBBD844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B140-46A1-AA35-9E98FBBD84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Runtime!$A$2:$A$7</c:f>
              <c:strCache>
                <c:ptCount val="5"/>
                <c:pt idx="0">
                  <c:v>1:30 to 2 Hr</c:v>
                </c:pt>
                <c:pt idx="1">
                  <c:v>2 to 2:30 Hr</c:v>
                </c:pt>
                <c:pt idx="2">
                  <c:v>2:30 to 3 Hr</c:v>
                </c:pt>
                <c:pt idx="3">
                  <c:v>3 Hr to More</c:v>
                </c:pt>
                <c:pt idx="4">
                  <c:v>Less to 1:30 Hr</c:v>
                </c:pt>
              </c:strCache>
            </c:strRef>
          </c:cat>
          <c:val>
            <c:numRef>
              <c:f>Runtime!$C$2:$C$7</c:f>
              <c:numCache>
                <c:formatCode>_("$"* #,##0.00_);_("$"* \(#,##0.00\);_("$"* "-"??_);_(@_)</c:formatCode>
                <c:ptCount val="5"/>
                <c:pt idx="0">
                  <c:v>179.03189856400016</c:v>
                </c:pt>
                <c:pt idx="1">
                  <c:v>129.16436495399992</c:v>
                </c:pt>
                <c:pt idx="2">
                  <c:v>77.28753970800004</c:v>
                </c:pt>
                <c:pt idx="3">
                  <c:v>10.995574157</c:v>
                </c:pt>
                <c:pt idx="4">
                  <c:v>26.363671840999999</c:v>
                </c:pt>
              </c:numCache>
            </c:numRef>
          </c:val>
          <c:extLst>
            <c:ext xmlns:c16="http://schemas.microsoft.com/office/drawing/2014/chart" uri="{C3380CC4-5D6E-409C-BE32-E72D297353CC}">
              <c16:uniqueId val="{00000015-B140-46A1-AA35-9E98FBBD844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'Top 15 Movies Percentage'!$B$1</c:f>
              <c:strCache>
                <c:ptCount val="1"/>
                <c:pt idx="0">
                  <c:v>International Sales (in Billions)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B7-494C-822E-D9023A178176}"/>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B7-494C-822E-D9023A178176}"/>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5B7-494C-822E-D9023A178176}"/>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5B7-494C-822E-D9023A178176}"/>
              </c:ext>
            </c:extLst>
          </c:dPt>
          <c:dPt>
            <c:idx val="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5B7-494C-822E-D9023A178176}"/>
              </c:ext>
            </c:extLst>
          </c:dPt>
          <c:dPt>
            <c:idx val="5"/>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5B7-494C-822E-D9023A178176}"/>
              </c:ext>
            </c:extLst>
          </c:dPt>
          <c:dPt>
            <c:idx val="6"/>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5B7-494C-822E-D9023A178176}"/>
              </c:ext>
            </c:extLst>
          </c:dPt>
          <c:dPt>
            <c:idx val="7"/>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5B7-494C-822E-D9023A178176}"/>
              </c:ext>
            </c:extLst>
          </c:dPt>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5B7-494C-822E-D9023A178176}"/>
              </c:ext>
            </c:extLst>
          </c:dPt>
          <c:dPt>
            <c:idx val="9"/>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5B7-494C-822E-D9023A178176}"/>
              </c:ext>
            </c:extLst>
          </c:dPt>
          <c:dPt>
            <c:idx val="1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35B7-494C-822E-D9023A178176}"/>
              </c:ext>
            </c:extLst>
          </c:dPt>
          <c:dPt>
            <c:idx val="1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35B7-494C-822E-D9023A178176}"/>
              </c:ext>
            </c:extLst>
          </c:dPt>
          <c:dPt>
            <c:idx val="1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35B7-494C-822E-D9023A178176}"/>
              </c:ext>
            </c:extLst>
          </c:dPt>
          <c:dPt>
            <c:idx val="1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35B7-494C-822E-D9023A178176}"/>
              </c:ext>
            </c:extLst>
          </c:dPt>
          <c:dPt>
            <c:idx val="1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35B7-494C-822E-D9023A178176}"/>
              </c:ext>
            </c:extLst>
          </c:dPt>
          <c:cat>
            <c:strRef>
              <c:f>'Top 15 Movies Percentage'!$A$2:$A$16</c:f>
              <c:strCache>
                <c:ptCount val="15"/>
                <c:pt idx="0">
                  <c:v>Avatar</c:v>
                </c:pt>
                <c:pt idx="1">
                  <c:v>Avengers: Endgame</c:v>
                </c:pt>
                <c:pt idx="2">
                  <c:v>The Lion King</c:v>
                </c:pt>
                <c:pt idx="3">
                  <c:v>Avatar: The Way of Water</c:v>
                </c:pt>
                <c:pt idx="4">
                  <c:v>Titanic</c:v>
                </c:pt>
                <c:pt idx="5">
                  <c:v>Avengers: Infinity War</c:v>
                </c:pt>
                <c:pt idx="6">
                  <c:v>Furious 7</c:v>
                </c:pt>
                <c:pt idx="7">
                  <c:v>Star Wars: Episode VII - The Force Awakens</c:v>
                </c:pt>
                <c:pt idx="8">
                  <c:v>Spider-Man: No Way Home</c:v>
                </c:pt>
                <c:pt idx="9">
                  <c:v>Jurassic World</c:v>
                </c:pt>
                <c:pt idx="10">
                  <c:v>The Fate of the Furious</c:v>
                </c:pt>
                <c:pt idx="11">
                  <c:v>Aladdin</c:v>
                </c:pt>
                <c:pt idx="12">
                  <c:v>Frozen II</c:v>
                </c:pt>
                <c:pt idx="13">
                  <c:v>Harry Potter and the Deathly Hallows: Part 2</c:v>
                </c:pt>
                <c:pt idx="14">
                  <c:v>Beauty and the Beast</c:v>
                </c:pt>
              </c:strCache>
            </c:strRef>
          </c:cat>
          <c:val>
            <c:numRef>
              <c:f>'Top 15 Movies Percentage'!$B$2:$B$16</c:f>
              <c:numCache>
                <c:formatCode>_("$"* #,##0.00_);_("$"* \(#,##0.00\);_("$"* "-"??_);_(@_)</c:formatCode>
                <c:ptCount val="15"/>
                <c:pt idx="0">
                  <c:v>2.1384843770000002</c:v>
                </c:pt>
                <c:pt idx="1">
                  <c:v>1.9410661</c:v>
                </c:pt>
                <c:pt idx="2">
                  <c:v>1.665165386</c:v>
                </c:pt>
                <c:pt idx="3">
                  <c:v>1.6361745139999999</c:v>
                </c:pt>
                <c:pt idx="4">
                  <c:v>1.5904506970000001</c:v>
                </c:pt>
                <c:pt idx="5">
                  <c:v>1.3735995569999999</c:v>
                </c:pt>
                <c:pt idx="6">
                  <c:v>1.162334379</c:v>
                </c:pt>
                <c:pt idx="7">
                  <c:v>1.134647993</c:v>
                </c:pt>
                <c:pt idx="8">
                  <c:v>1.107732041</c:v>
                </c:pt>
                <c:pt idx="9">
                  <c:v>1.018130819</c:v>
                </c:pt>
                <c:pt idx="10">
                  <c:v>1.0099967329999999</c:v>
                </c:pt>
                <c:pt idx="11">
                  <c:v>0.98544478400000002</c:v>
                </c:pt>
                <c:pt idx="12">
                  <c:v>0.97630989800000001</c:v>
                </c:pt>
                <c:pt idx="13">
                  <c:v>0.96091235399999997</c:v>
                </c:pt>
                <c:pt idx="14">
                  <c:v>0.94767858699999996</c:v>
                </c:pt>
              </c:numCache>
            </c:numRef>
          </c:val>
          <c:extLst>
            <c:ext xmlns:c16="http://schemas.microsoft.com/office/drawing/2014/chart" uri="{C3380CC4-5D6E-409C-BE32-E72D297353CC}">
              <c16:uniqueId val="{0000001E-35B7-494C-822E-D9023A178176}"/>
            </c:ext>
          </c:extLst>
        </c:ser>
        <c:dLbls>
          <c:showLegendKey val="0"/>
          <c:showVal val="0"/>
          <c:showCatName val="0"/>
          <c:showSerName val="0"/>
          <c:showPercent val="0"/>
          <c:showBubbleSize val="0"/>
        </c:dLbls>
        <c:gapWidth val="100"/>
        <c:axId val="366228624"/>
        <c:axId val="366229104"/>
      </c:barChart>
      <c:lineChart>
        <c:grouping val="standard"/>
        <c:varyColors val="0"/>
        <c:ser>
          <c:idx val="1"/>
          <c:order val="1"/>
          <c:tx>
            <c:strRef>
              <c:f>'Top 15 Movies Percentage'!$C$1</c:f>
              <c:strCache>
                <c:ptCount val="1"/>
                <c:pt idx="0">
                  <c:v>Percentage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'Top 15 Movies Percentage'!$A$2:$A$16</c:f>
              <c:strCache>
                <c:ptCount val="15"/>
                <c:pt idx="0">
                  <c:v>Avatar</c:v>
                </c:pt>
                <c:pt idx="1">
                  <c:v>Avengers: Endgame</c:v>
                </c:pt>
                <c:pt idx="2">
                  <c:v>The Lion King</c:v>
                </c:pt>
                <c:pt idx="3">
                  <c:v>Avatar: The Way of Water</c:v>
                </c:pt>
                <c:pt idx="4">
                  <c:v>Titanic</c:v>
                </c:pt>
                <c:pt idx="5">
                  <c:v>Avengers: Infinity War</c:v>
                </c:pt>
                <c:pt idx="6">
                  <c:v>Furious 7</c:v>
                </c:pt>
                <c:pt idx="7">
                  <c:v>Star Wars: Episode VII - The Force Awakens</c:v>
                </c:pt>
                <c:pt idx="8">
                  <c:v>Spider-Man: No Way Home</c:v>
                </c:pt>
                <c:pt idx="9">
                  <c:v>Jurassic World</c:v>
                </c:pt>
                <c:pt idx="10">
                  <c:v>The Fate of the Furious</c:v>
                </c:pt>
                <c:pt idx="11">
                  <c:v>Aladdin</c:v>
                </c:pt>
                <c:pt idx="12">
                  <c:v>Frozen II</c:v>
                </c:pt>
                <c:pt idx="13">
                  <c:v>Harry Potter and the Deathly Hallows: Part 2</c:v>
                </c:pt>
                <c:pt idx="14">
                  <c:v>Beauty and the Beast</c:v>
                </c:pt>
              </c:strCache>
            </c:strRef>
          </c:cat>
          <c:val>
            <c:numRef>
              <c:f>'Top 15 Movies Percentage'!$C$2:$C$16</c:f>
              <c:numCache>
                <c:formatCode>0.00%</c:formatCode>
                <c:ptCount val="15"/>
                <c:pt idx="0">
                  <c:v>0.10883908905541738</c:v>
                </c:pt>
                <c:pt idx="1">
                  <c:v>9.8791400298526316E-2</c:v>
                </c:pt>
                <c:pt idx="2">
                  <c:v>8.4749313901044426E-2</c:v>
                </c:pt>
                <c:pt idx="3">
                  <c:v>8.3273810907738152E-2</c:v>
                </c:pt>
                <c:pt idx="4">
                  <c:v>8.0946677427624542E-2</c:v>
                </c:pt>
                <c:pt idx="5">
                  <c:v>6.990994468733723E-2</c:v>
                </c:pt>
                <c:pt idx="6">
                  <c:v>5.9157511903653363E-2</c:v>
                </c:pt>
                <c:pt idx="7">
                  <c:v>5.7748401290601326E-2</c:v>
                </c:pt>
                <c:pt idx="8">
                  <c:v>5.6378502249838154E-2</c:v>
                </c:pt>
                <c:pt idx="9">
                  <c:v>5.1818209228472668E-2</c:v>
                </c:pt>
                <c:pt idx="10">
                  <c:v>5.140422139668855E-2</c:v>
                </c:pt>
                <c:pt idx="11">
                  <c:v>5.0154639313024323E-2</c:v>
                </c:pt>
                <c:pt idx="12">
                  <c:v>4.9689715331554862E-2</c:v>
                </c:pt>
                <c:pt idx="13">
                  <c:v>4.8906050657323431E-2</c:v>
                </c:pt>
                <c:pt idx="14">
                  <c:v>4.823251235115527E-2</c:v>
                </c:pt>
              </c:numCache>
            </c:numRef>
          </c:val>
          <c:smooth val="0"/>
          <c:extLst>
            <c:ext xmlns:c16="http://schemas.microsoft.com/office/drawing/2014/chart" uri="{C3380CC4-5D6E-409C-BE32-E72D297353CC}">
              <c16:uniqueId val="{0000001F-35B7-494C-822E-D9023A178176}"/>
            </c:ext>
          </c:extLst>
        </c:ser>
        <c:dLbls>
          <c:showLegendKey val="0"/>
          <c:showVal val="0"/>
          <c:showCatName val="0"/>
          <c:showSerName val="0"/>
          <c:showPercent val="0"/>
          <c:showBubbleSize val="0"/>
        </c:dLbls>
        <c:marker val="1"/>
        <c:smooth val="0"/>
        <c:axId val="366230064"/>
        <c:axId val="366229584"/>
      </c:lineChart>
      <c:catAx>
        <c:axId val="366228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229104"/>
        <c:crosses val="autoZero"/>
        <c:auto val="1"/>
        <c:lblAlgn val="ctr"/>
        <c:lblOffset val="100"/>
        <c:noMultiLvlLbl val="0"/>
      </c:catAx>
      <c:valAx>
        <c:axId val="3662291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228624"/>
        <c:crosses val="autoZero"/>
        <c:crossBetween val="between"/>
      </c:valAx>
      <c:valAx>
        <c:axId val="366229584"/>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Movie Percentage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230064"/>
        <c:crosses val="max"/>
        <c:crossBetween val="between"/>
      </c:valAx>
      <c:catAx>
        <c:axId val="366230064"/>
        <c:scaling>
          <c:orientation val="minMax"/>
        </c:scaling>
        <c:delete val="1"/>
        <c:axPos val="b"/>
        <c:numFmt formatCode="General" sourceLinked="1"/>
        <c:majorTickMark val="none"/>
        <c:minorTickMark val="none"/>
        <c:tickLblPos val="nextTo"/>
        <c:crossAx val="3662295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Profits!$B$1</c:f>
              <c:strCache>
                <c:ptCount val="1"/>
                <c:pt idx="0">
                  <c:v>Budget (in Billions)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Profits!$A$2:$A$16</c:f>
              <c:strCache>
                <c:ptCount val="15"/>
                <c:pt idx="0">
                  <c:v> Avatar </c:v>
                </c:pt>
                <c:pt idx="1">
                  <c:v> Avengers: Endgame </c:v>
                </c:pt>
                <c:pt idx="2">
                  <c:v> The Lion King </c:v>
                </c:pt>
                <c:pt idx="3">
                  <c:v> Titanic </c:v>
                </c:pt>
                <c:pt idx="4">
                  <c:v> Avatar: The Way of Water </c:v>
                </c:pt>
                <c:pt idx="5">
                  <c:v> Star Wars: Episode VII - The Force Awakens </c:v>
                </c:pt>
                <c:pt idx="6">
                  <c:v> Spider-Man: No Way Home </c:v>
                </c:pt>
                <c:pt idx="7">
                  <c:v> Avengers: Infinity War </c:v>
                </c:pt>
                <c:pt idx="8">
                  <c:v> Jurassic World </c:v>
                </c:pt>
                <c:pt idx="9">
                  <c:v> Beauty and the Beast </c:v>
                </c:pt>
                <c:pt idx="10">
                  <c:v> Aladdin </c:v>
                </c:pt>
                <c:pt idx="11">
                  <c:v> Top Gun: Maverick </c:v>
                </c:pt>
                <c:pt idx="12">
                  <c:v> Furious 7 </c:v>
                </c:pt>
                <c:pt idx="13">
                  <c:v> Frozen II </c:v>
                </c:pt>
                <c:pt idx="14">
                  <c:v> The Avengers </c:v>
                </c:pt>
              </c:strCache>
            </c:strRef>
          </c:cat>
          <c:val>
            <c:numRef>
              <c:f>Profits!$B$2:$B$16</c:f>
              <c:numCache>
                <c:formatCode>_("$"* #,##0.00_);_("$"* \(#,##0.00\);_("$"* "-"??_);_(@_)</c:formatCode>
                <c:ptCount val="15"/>
                <c:pt idx="0">
                  <c:v>0.23699999999999999</c:v>
                </c:pt>
                <c:pt idx="1">
                  <c:v>0.35599999999999998</c:v>
                </c:pt>
                <c:pt idx="2">
                  <c:v>0.51</c:v>
                </c:pt>
                <c:pt idx="3">
                  <c:v>0.2</c:v>
                </c:pt>
                <c:pt idx="4">
                  <c:v>0.3</c:v>
                </c:pt>
                <c:pt idx="5">
                  <c:v>0.245</c:v>
                </c:pt>
                <c:pt idx="6">
                  <c:v>0.2</c:v>
                </c:pt>
                <c:pt idx="7">
                  <c:v>0.4</c:v>
                </c:pt>
                <c:pt idx="8">
                  <c:v>0.15</c:v>
                </c:pt>
                <c:pt idx="9">
                  <c:v>0.215</c:v>
                </c:pt>
                <c:pt idx="10">
                  <c:v>0.185</c:v>
                </c:pt>
                <c:pt idx="11">
                  <c:v>0.152</c:v>
                </c:pt>
                <c:pt idx="12">
                  <c:v>0.19</c:v>
                </c:pt>
                <c:pt idx="13">
                  <c:v>0.15</c:v>
                </c:pt>
                <c:pt idx="14">
                  <c:v>0.22</c:v>
                </c:pt>
              </c:numCache>
            </c:numRef>
          </c:val>
          <c:extLst>
            <c:ext xmlns:c16="http://schemas.microsoft.com/office/drawing/2014/chart" uri="{C3380CC4-5D6E-409C-BE32-E72D297353CC}">
              <c16:uniqueId val="{00000000-DD3F-4D2F-B226-3F8C31E876AE}"/>
            </c:ext>
          </c:extLst>
        </c:ser>
        <c:ser>
          <c:idx val="1"/>
          <c:order val="1"/>
          <c:tx>
            <c:strRef>
              <c:f>Profits!$C$1</c:f>
              <c:strCache>
                <c:ptCount val="1"/>
                <c:pt idx="0">
                  <c:v>World Wide Sales (in Billions)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Profits!$A$2:$A$16</c:f>
              <c:strCache>
                <c:ptCount val="15"/>
                <c:pt idx="0">
                  <c:v> Avatar </c:v>
                </c:pt>
                <c:pt idx="1">
                  <c:v> Avengers: Endgame </c:v>
                </c:pt>
                <c:pt idx="2">
                  <c:v> The Lion King </c:v>
                </c:pt>
                <c:pt idx="3">
                  <c:v> Titanic </c:v>
                </c:pt>
                <c:pt idx="4">
                  <c:v> Avatar: The Way of Water </c:v>
                </c:pt>
                <c:pt idx="5">
                  <c:v> Star Wars: Episode VII - The Force Awakens </c:v>
                </c:pt>
                <c:pt idx="6">
                  <c:v> Spider-Man: No Way Home </c:v>
                </c:pt>
                <c:pt idx="7">
                  <c:v> Avengers: Infinity War </c:v>
                </c:pt>
                <c:pt idx="8">
                  <c:v> Jurassic World </c:v>
                </c:pt>
                <c:pt idx="9">
                  <c:v> Beauty and the Beast </c:v>
                </c:pt>
                <c:pt idx="10">
                  <c:v> Aladdin </c:v>
                </c:pt>
                <c:pt idx="11">
                  <c:v> Top Gun: Maverick </c:v>
                </c:pt>
                <c:pt idx="12">
                  <c:v> Furious 7 </c:v>
                </c:pt>
                <c:pt idx="13">
                  <c:v> Frozen II </c:v>
                </c:pt>
                <c:pt idx="14">
                  <c:v> The Avengers </c:v>
                </c:pt>
              </c:strCache>
            </c:strRef>
          </c:cat>
          <c:val>
            <c:numRef>
              <c:f>Profits!$C$2:$C$16</c:f>
              <c:numCache>
                <c:formatCode>_("$"* #,##0.00_);_("$"* \(#,##0.00\);_("$"* "-"??_);_(@_)</c:formatCode>
                <c:ptCount val="15"/>
                <c:pt idx="0">
                  <c:v>2.9237060260000001</c:v>
                </c:pt>
                <c:pt idx="1">
                  <c:v>2.7994390999999998</c:v>
                </c:pt>
                <c:pt idx="2">
                  <c:v>2.6315872059999998</c:v>
                </c:pt>
                <c:pt idx="3">
                  <c:v>2.2647433050000001</c:v>
                </c:pt>
                <c:pt idx="4">
                  <c:v>2.3202502809999999</c:v>
                </c:pt>
                <c:pt idx="5">
                  <c:v>2.0713102179999998</c:v>
                </c:pt>
                <c:pt idx="6">
                  <c:v>1.9218471109999999</c:v>
                </c:pt>
                <c:pt idx="7">
                  <c:v>2.052415039</c:v>
                </c:pt>
                <c:pt idx="8">
                  <c:v>1.6715374439999999</c:v>
                </c:pt>
                <c:pt idx="9">
                  <c:v>1.6910835839999998</c:v>
                </c:pt>
                <c:pt idx="10">
                  <c:v>1.5583542189999999</c:v>
                </c:pt>
                <c:pt idx="11">
                  <c:v>1.4956962920000001</c:v>
                </c:pt>
                <c:pt idx="12">
                  <c:v>1.515341399</c:v>
                </c:pt>
                <c:pt idx="13">
                  <c:v>1.4536834759999999</c:v>
                </c:pt>
                <c:pt idx="14">
                  <c:v>1.5205385360000001</c:v>
                </c:pt>
              </c:numCache>
            </c:numRef>
          </c:val>
          <c:extLst>
            <c:ext xmlns:c16="http://schemas.microsoft.com/office/drawing/2014/chart" uri="{C3380CC4-5D6E-409C-BE32-E72D297353CC}">
              <c16:uniqueId val="{00000001-DD3F-4D2F-B226-3F8C31E876AE}"/>
            </c:ext>
          </c:extLst>
        </c:ser>
        <c:dLbls>
          <c:showLegendKey val="0"/>
          <c:showVal val="0"/>
          <c:showCatName val="0"/>
          <c:showSerName val="0"/>
          <c:showPercent val="0"/>
          <c:showBubbleSize val="0"/>
        </c:dLbls>
        <c:gapWidth val="150"/>
        <c:axId val="1557656176"/>
        <c:axId val="1557656656"/>
      </c:barChart>
      <c:lineChart>
        <c:grouping val="standard"/>
        <c:varyColors val="0"/>
        <c:ser>
          <c:idx val="2"/>
          <c:order val="2"/>
          <c:tx>
            <c:strRef>
              <c:f>Profits!$D$1</c:f>
              <c:strCache>
                <c:ptCount val="1"/>
                <c:pt idx="0">
                  <c:v>Profits in Billions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Profits!$A$2:$A$16</c:f>
              <c:strCache>
                <c:ptCount val="15"/>
                <c:pt idx="0">
                  <c:v> Avatar </c:v>
                </c:pt>
                <c:pt idx="1">
                  <c:v> Avengers: Endgame </c:v>
                </c:pt>
                <c:pt idx="2">
                  <c:v> The Lion King </c:v>
                </c:pt>
                <c:pt idx="3">
                  <c:v> Titanic </c:v>
                </c:pt>
                <c:pt idx="4">
                  <c:v> Avatar: The Way of Water </c:v>
                </c:pt>
                <c:pt idx="5">
                  <c:v> Star Wars: Episode VII - The Force Awakens </c:v>
                </c:pt>
                <c:pt idx="6">
                  <c:v> Spider-Man: No Way Home </c:v>
                </c:pt>
                <c:pt idx="7">
                  <c:v> Avengers: Infinity War </c:v>
                </c:pt>
                <c:pt idx="8">
                  <c:v> Jurassic World </c:v>
                </c:pt>
                <c:pt idx="9">
                  <c:v> Beauty and the Beast </c:v>
                </c:pt>
                <c:pt idx="10">
                  <c:v> Aladdin </c:v>
                </c:pt>
                <c:pt idx="11">
                  <c:v> Top Gun: Maverick </c:v>
                </c:pt>
                <c:pt idx="12">
                  <c:v> Furious 7 </c:v>
                </c:pt>
                <c:pt idx="13">
                  <c:v> Frozen II </c:v>
                </c:pt>
                <c:pt idx="14">
                  <c:v> The Avengers </c:v>
                </c:pt>
              </c:strCache>
            </c:strRef>
          </c:cat>
          <c:val>
            <c:numRef>
              <c:f>Profits!$D$2:$D$16</c:f>
              <c:numCache>
                <c:formatCode>_("$"* #,##0.00_);_("$"* \(#,##0.00\);_("$"* "-"??_);_(@_)</c:formatCode>
                <c:ptCount val="15"/>
                <c:pt idx="0">
                  <c:v>2.686706026</c:v>
                </c:pt>
                <c:pt idx="1">
                  <c:v>2.4434391</c:v>
                </c:pt>
                <c:pt idx="2">
                  <c:v>2.1215872060000001</c:v>
                </c:pt>
                <c:pt idx="3">
                  <c:v>2.0647433049999999</c:v>
                </c:pt>
                <c:pt idx="4">
                  <c:v>2.020250281</c:v>
                </c:pt>
                <c:pt idx="5">
                  <c:v>1.8263102179999997</c:v>
                </c:pt>
                <c:pt idx="6">
                  <c:v>1.721847111</c:v>
                </c:pt>
                <c:pt idx="7">
                  <c:v>1.6524150390000001</c:v>
                </c:pt>
                <c:pt idx="8">
                  <c:v>1.521537444</c:v>
                </c:pt>
                <c:pt idx="9">
                  <c:v>1.4760835839999997</c:v>
                </c:pt>
                <c:pt idx="10">
                  <c:v>1.3733542189999999</c:v>
                </c:pt>
                <c:pt idx="11">
                  <c:v>1.3436962920000002</c:v>
                </c:pt>
                <c:pt idx="12">
                  <c:v>1.325341399</c:v>
                </c:pt>
                <c:pt idx="13">
                  <c:v>1.303683476</c:v>
                </c:pt>
                <c:pt idx="14">
                  <c:v>1.3005385360000001</c:v>
                </c:pt>
              </c:numCache>
            </c:numRef>
          </c:val>
          <c:smooth val="0"/>
          <c:extLst>
            <c:ext xmlns:c16="http://schemas.microsoft.com/office/drawing/2014/chart" uri="{C3380CC4-5D6E-409C-BE32-E72D297353CC}">
              <c16:uniqueId val="{00000002-DD3F-4D2F-B226-3F8C31E876AE}"/>
            </c:ext>
          </c:extLst>
        </c:ser>
        <c:dLbls>
          <c:showLegendKey val="0"/>
          <c:showVal val="0"/>
          <c:showCatName val="0"/>
          <c:showSerName val="0"/>
          <c:showPercent val="0"/>
          <c:showBubbleSize val="0"/>
        </c:dLbls>
        <c:marker val="1"/>
        <c:smooth val="0"/>
        <c:axId val="1557656176"/>
        <c:axId val="1557656656"/>
      </c:lineChart>
      <c:catAx>
        <c:axId val="15576561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7656656"/>
        <c:crosses val="autoZero"/>
        <c:auto val="1"/>
        <c:lblAlgn val="ctr"/>
        <c:lblOffset val="100"/>
        <c:noMultiLvlLbl val="0"/>
      </c:catAx>
      <c:valAx>
        <c:axId val="15576566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765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Popular</a:t>
            </a:r>
            <a:r>
              <a:rPr lang="en-US" baseline="0"/>
              <a:t> Genre Movies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Genre!$B$1</c:f>
              <c:strCache>
                <c:ptCount val="1"/>
                <c:pt idx="0">
                  <c:v>Total Domestic Sales (in Billions)</c:v>
                </c:pt>
              </c:strCache>
            </c:strRef>
          </c:tx>
          <c:spPr>
            <a:solidFill>
              <a:schemeClr val="accent1"/>
            </a:solidFill>
            <a:ln>
              <a:noFill/>
            </a:ln>
            <a:effectLst/>
          </c:spPr>
          <c:invertIfNegative val="0"/>
          <c:cat>
            <c:strRef>
              <c:f>Genre!$A$2:$A$21</c:f>
              <c:strCache>
                <c:ptCount val="20"/>
                <c:pt idx="0">
                  <c:v>Adventure</c:v>
                </c:pt>
                <c:pt idx="1">
                  <c:v>Action</c:v>
                </c:pt>
                <c:pt idx="2">
                  <c:v>Sci-Fi</c:v>
                </c:pt>
                <c:pt idx="3">
                  <c:v>Comedy</c:v>
                </c:pt>
                <c:pt idx="4">
                  <c:v>Fantasy</c:v>
                </c:pt>
                <c:pt idx="5">
                  <c:v>Drama</c:v>
                </c:pt>
                <c:pt idx="6">
                  <c:v>Family</c:v>
                </c:pt>
                <c:pt idx="7">
                  <c:v>Thriller</c:v>
                </c:pt>
                <c:pt idx="8">
                  <c:v>Animation</c:v>
                </c:pt>
                <c:pt idx="9">
                  <c:v>Romance</c:v>
                </c:pt>
                <c:pt idx="10">
                  <c:v>Crime</c:v>
                </c:pt>
                <c:pt idx="11">
                  <c:v>Mystery</c:v>
                </c:pt>
                <c:pt idx="12">
                  <c:v>Musical</c:v>
                </c:pt>
                <c:pt idx="13">
                  <c:v>Horror</c:v>
                </c:pt>
                <c:pt idx="14">
                  <c:v>Biography</c:v>
                </c:pt>
                <c:pt idx="15">
                  <c:v>Music</c:v>
                </c:pt>
                <c:pt idx="16">
                  <c:v>War</c:v>
                </c:pt>
                <c:pt idx="17">
                  <c:v>Sport</c:v>
                </c:pt>
                <c:pt idx="18">
                  <c:v>Western</c:v>
                </c:pt>
                <c:pt idx="19">
                  <c:v>Documentary</c:v>
                </c:pt>
              </c:strCache>
            </c:strRef>
          </c:cat>
          <c:val>
            <c:numRef>
              <c:f>Genre!$B$2:$B$21</c:f>
              <c:numCache>
                <c:formatCode>_("$"* #,##0.00_);_("$"* \(#,##0.00\);_("$"* "-"??_);_(@_)</c:formatCode>
                <c:ptCount val="20"/>
                <c:pt idx="0">
                  <c:v>98.996096676000036</c:v>
                </c:pt>
                <c:pt idx="1">
                  <c:v>90.168421559999828</c:v>
                </c:pt>
                <c:pt idx="2">
                  <c:v>58.254109847000016</c:v>
                </c:pt>
                <c:pt idx="3">
                  <c:v>59.019436198999998</c:v>
                </c:pt>
                <c:pt idx="4">
                  <c:v>49.685941570000033</c:v>
                </c:pt>
                <c:pt idx="5">
                  <c:v>45.481619087999988</c:v>
                </c:pt>
                <c:pt idx="6">
                  <c:v>40.351544778999994</c:v>
                </c:pt>
                <c:pt idx="7">
                  <c:v>39.802855216000012</c:v>
                </c:pt>
                <c:pt idx="8">
                  <c:v>25.961220988999994</c:v>
                </c:pt>
                <c:pt idx="9">
                  <c:v>23.463911817999993</c:v>
                </c:pt>
                <c:pt idx="10">
                  <c:v>19.569572845000014</c:v>
                </c:pt>
                <c:pt idx="11">
                  <c:v>13.269436877000002</c:v>
                </c:pt>
                <c:pt idx="12">
                  <c:v>10.702983046000007</c:v>
                </c:pt>
                <c:pt idx="13">
                  <c:v>6.9409032320000001</c:v>
                </c:pt>
                <c:pt idx="14">
                  <c:v>5.3853613270000009</c:v>
                </c:pt>
                <c:pt idx="15">
                  <c:v>4.0687939659999994</c:v>
                </c:pt>
                <c:pt idx="16">
                  <c:v>4.371382528999999</c:v>
                </c:pt>
                <c:pt idx="17">
                  <c:v>2.3625387080000002</c:v>
                </c:pt>
                <c:pt idx="18">
                  <c:v>1.7802082749999999</c:v>
                </c:pt>
                <c:pt idx="19">
                  <c:v>0.119194771</c:v>
                </c:pt>
              </c:numCache>
            </c:numRef>
          </c:val>
          <c:extLst>
            <c:ext xmlns:c16="http://schemas.microsoft.com/office/drawing/2014/chart" uri="{C3380CC4-5D6E-409C-BE32-E72D297353CC}">
              <c16:uniqueId val="{00000000-3C8F-4300-9B4D-48DA197FB57E}"/>
            </c:ext>
          </c:extLst>
        </c:ser>
        <c:ser>
          <c:idx val="1"/>
          <c:order val="1"/>
          <c:tx>
            <c:strRef>
              <c:f>Genre!$C$1</c:f>
              <c:strCache>
                <c:ptCount val="1"/>
                <c:pt idx="0">
                  <c:v>Total International Sales (in Billions)</c:v>
                </c:pt>
              </c:strCache>
            </c:strRef>
          </c:tx>
          <c:spPr>
            <a:solidFill>
              <a:schemeClr val="accent2"/>
            </a:solidFill>
            <a:ln>
              <a:noFill/>
            </a:ln>
            <a:effectLst/>
          </c:spPr>
          <c:invertIfNegative val="0"/>
          <c:cat>
            <c:strRef>
              <c:f>Genre!$A$2:$A$21</c:f>
              <c:strCache>
                <c:ptCount val="20"/>
                <c:pt idx="0">
                  <c:v>Adventure</c:v>
                </c:pt>
                <c:pt idx="1">
                  <c:v>Action</c:v>
                </c:pt>
                <c:pt idx="2">
                  <c:v>Sci-Fi</c:v>
                </c:pt>
                <c:pt idx="3">
                  <c:v>Comedy</c:v>
                </c:pt>
                <c:pt idx="4">
                  <c:v>Fantasy</c:v>
                </c:pt>
                <c:pt idx="5">
                  <c:v>Drama</c:v>
                </c:pt>
                <c:pt idx="6">
                  <c:v>Family</c:v>
                </c:pt>
                <c:pt idx="7">
                  <c:v>Thriller</c:v>
                </c:pt>
                <c:pt idx="8">
                  <c:v>Animation</c:v>
                </c:pt>
                <c:pt idx="9">
                  <c:v>Romance</c:v>
                </c:pt>
                <c:pt idx="10">
                  <c:v>Crime</c:v>
                </c:pt>
                <c:pt idx="11">
                  <c:v>Mystery</c:v>
                </c:pt>
                <c:pt idx="12">
                  <c:v>Musical</c:v>
                </c:pt>
                <c:pt idx="13">
                  <c:v>Horror</c:v>
                </c:pt>
                <c:pt idx="14">
                  <c:v>Biography</c:v>
                </c:pt>
                <c:pt idx="15">
                  <c:v>Music</c:v>
                </c:pt>
                <c:pt idx="16">
                  <c:v>War</c:v>
                </c:pt>
                <c:pt idx="17">
                  <c:v>Sport</c:v>
                </c:pt>
                <c:pt idx="18">
                  <c:v>Western</c:v>
                </c:pt>
                <c:pt idx="19">
                  <c:v>Documentary</c:v>
                </c:pt>
              </c:strCache>
            </c:strRef>
          </c:cat>
          <c:val>
            <c:numRef>
              <c:f>Genre!$C$2:$C$21</c:f>
              <c:numCache>
                <c:formatCode>_("$"* #,##0.00_);_("$"* \(#,##0.00\);_("$"* "-"??_);_(@_)</c:formatCode>
                <c:ptCount val="20"/>
                <c:pt idx="0">
                  <c:v>170.43445611700022</c:v>
                </c:pt>
                <c:pt idx="1">
                  <c:v>149.63615496600011</c:v>
                </c:pt>
                <c:pt idx="2">
                  <c:v>93.659304472000031</c:v>
                </c:pt>
                <c:pt idx="3">
                  <c:v>88.071959583000037</c:v>
                </c:pt>
                <c:pt idx="4">
                  <c:v>82.902925967999948</c:v>
                </c:pt>
                <c:pt idx="5">
                  <c:v>72.882749746999991</c:v>
                </c:pt>
                <c:pt idx="6">
                  <c:v>68.577033796999984</c:v>
                </c:pt>
                <c:pt idx="7">
                  <c:v>67.537787518999892</c:v>
                </c:pt>
                <c:pt idx="8">
                  <c:v>44.501461321000043</c:v>
                </c:pt>
                <c:pt idx="9">
                  <c:v>35.139389957000013</c:v>
                </c:pt>
                <c:pt idx="10">
                  <c:v>26.919640567000002</c:v>
                </c:pt>
                <c:pt idx="11">
                  <c:v>21.037037131999998</c:v>
                </c:pt>
                <c:pt idx="12">
                  <c:v>16.034935853000004</c:v>
                </c:pt>
                <c:pt idx="13">
                  <c:v>11.971790605000001</c:v>
                </c:pt>
                <c:pt idx="14">
                  <c:v>7.7585130680000001</c:v>
                </c:pt>
                <c:pt idx="15">
                  <c:v>6.5046844590000017</c:v>
                </c:pt>
                <c:pt idx="16">
                  <c:v>6.2173499199999975</c:v>
                </c:pt>
                <c:pt idx="17">
                  <c:v>3.1168575490000001</c:v>
                </c:pt>
                <c:pt idx="18">
                  <c:v>2.6075623960000001</c:v>
                </c:pt>
                <c:pt idx="19">
                  <c:v>0.10325211099999999</c:v>
                </c:pt>
              </c:numCache>
            </c:numRef>
          </c:val>
          <c:extLst>
            <c:ext xmlns:c16="http://schemas.microsoft.com/office/drawing/2014/chart" uri="{C3380CC4-5D6E-409C-BE32-E72D297353CC}">
              <c16:uniqueId val="{00000001-3C8F-4300-9B4D-48DA197FB57E}"/>
            </c:ext>
          </c:extLst>
        </c:ser>
        <c:dLbls>
          <c:showLegendKey val="0"/>
          <c:showVal val="0"/>
          <c:showCatName val="0"/>
          <c:showSerName val="0"/>
          <c:showPercent val="0"/>
          <c:showBubbleSize val="0"/>
        </c:dLbls>
        <c:gapWidth val="219"/>
        <c:overlap val="-27"/>
        <c:axId val="899169296"/>
        <c:axId val="899170736"/>
      </c:barChart>
      <c:catAx>
        <c:axId val="899169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170736"/>
        <c:crosses val="autoZero"/>
        <c:auto val="1"/>
        <c:lblAlgn val="ctr"/>
        <c:lblOffset val="100"/>
        <c:noMultiLvlLbl val="0"/>
      </c:catAx>
      <c:valAx>
        <c:axId val="899170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16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 Count By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Genre!$B$24</c:f>
              <c:strCache>
                <c:ptCount val="1"/>
                <c:pt idx="0">
                  <c:v>Movie Count</c:v>
                </c:pt>
              </c:strCache>
            </c:strRef>
          </c:tx>
          <c:spPr>
            <a:solidFill>
              <a:schemeClr val="accent1"/>
            </a:solidFill>
            <a:ln>
              <a:noFill/>
            </a:ln>
            <a:effectLst/>
          </c:spPr>
          <c:invertIfNegative val="0"/>
          <c:cat>
            <c:strRef>
              <c:f>Genre!$A$25:$A$44</c:f>
              <c:strCache>
                <c:ptCount val="20"/>
                <c:pt idx="0">
                  <c:v>Adventure</c:v>
                </c:pt>
                <c:pt idx="1">
                  <c:v>Action</c:v>
                </c:pt>
                <c:pt idx="2">
                  <c:v>Comedy</c:v>
                </c:pt>
                <c:pt idx="3">
                  <c:v>Drama</c:v>
                </c:pt>
                <c:pt idx="4">
                  <c:v>Sci-Fi</c:v>
                </c:pt>
                <c:pt idx="5">
                  <c:v>Thriller</c:v>
                </c:pt>
                <c:pt idx="6">
                  <c:v>Fantasy</c:v>
                </c:pt>
                <c:pt idx="7">
                  <c:v>Family</c:v>
                </c:pt>
                <c:pt idx="8">
                  <c:v>Romance</c:v>
                </c:pt>
                <c:pt idx="9">
                  <c:v>Animation</c:v>
                </c:pt>
                <c:pt idx="10">
                  <c:v>Crime</c:v>
                </c:pt>
                <c:pt idx="11">
                  <c:v>Mystery</c:v>
                </c:pt>
                <c:pt idx="12">
                  <c:v>Horror</c:v>
                </c:pt>
                <c:pt idx="13">
                  <c:v>Musical</c:v>
                </c:pt>
                <c:pt idx="14">
                  <c:v>Biography</c:v>
                </c:pt>
                <c:pt idx="15">
                  <c:v>Music</c:v>
                </c:pt>
                <c:pt idx="16">
                  <c:v>War</c:v>
                </c:pt>
                <c:pt idx="17">
                  <c:v>Sport</c:v>
                </c:pt>
                <c:pt idx="18">
                  <c:v>Western</c:v>
                </c:pt>
                <c:pt idx="19">
                  <c:v>Documentary</c:v>
                </c:pt>
              </c:strCache>
            </c:strRef>
          </c:cat>
          <c:val>
            <c:numRef>
              <c:f>Genre!$B$25:$B$44</c:f>
              <c:numCache>
                <c:formatCode>General</c:formatCode>
                <c:ptCount val="20"/>
                <c:pt idx="0">
                  <c:v>513</c:v>
                </c:pt>
                <c:pt idx="1">
                  <c:v>508</c:v>
                </c:pt>
                <c:pt idx="2">
                  <c:v>388</c:v>
                </c:pt>
                <c:pt idx="3">
                  <c:v>304</c:v>
                </c:pt>
                <c:pt idx="4">
                  <c:v>286</c:v>
                </c:pt>
                <c:pt idx="5">
                  <c:v>286</c:v>
                </c:pt>
                <c:pt idx="6">
                  <c:v>275</c:v>
                </c:pt>
                <c:pt idx="7">
                  <c:v>233</c:v>
                </c:pt>
                <c:pt idx="8">
                  <c:v>158</c:v>
                </c:pt>
                <c:pt idx="9">
                  <c:v>146</c:v>
                </c:pt>
                <c:pt idx="10">
                  <c:v>129</c:v>
                </c:pt>
                <c:pt idx="11">
                  <c:v>97</c:v>
                </c:pt>
                <c:pt idx="12">
                  <c:v>63</c:v>
                </c:pt>
                <c:pt idx="13">
                  <c:v>52</c:v>
                </c:pt>
                <c:pt idx="14">
                  <c:v>44</c:v>
                </c:pt>
                <c:pt idx="15">
                  <c:v>31</c:v>
                </c:pt>
                <c:pt idx="16">
                  <c:v>29</c:v>
                </c:pt>
                <c:pt idx="17">
                  <c:v>19</c:v>
                </c:pt>
                <c:pt idx="18">
                  <c:v>13</c:v>
                </c:pt>
                <c:pt idx="19">
                  <c:v>1</c:v>
                </c:pt>
              </c:numCache>
            </c:numRef>
          </c:val>
          <c:extLst>
            <c:ext xmlns:c16="http://schemas.microsoft.com/office/drawing/2014/chart" uri="{C3380CC4-5D6E-409C-BE32-E72D297353CC}">
              <c16:uniqueId val="{00000000-B779-4BE6-8E14-E4917B2FFF61}"/>
            </c:ext>
          </c:extLst>
        </c:ser>
        <c:dLbls>
          <c:showLegendKey val="0"/>
          <c:showVal val="0"/>
          <c:showCatName val="0"/>
          <c:showSerName val="0"/>
          <c:showPercent val="0"/>
          <c:showBubbleSize val="0"/>
        </c:dLbls>
        <c:gapWidth val="219"/>
        <c:overlap val="-27"/>
        <c:axId val="3632800"/>
        <c:axId val="3633280"/>
      </c:barChart>
      <c:catAx>
        <c:axId val="3632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280"/>
        <c:crosses val="autoZero"/>
        <c:auto val="1"/>
        <c:lblAlgn val="ctr"/>
        <c:lblOffset val="100"/>
        <c:noMultiLvlLbl val="0"/>
      </c:catAx>
      <c:valAx>
        <c:axId val="363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Distributors</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Distributors!$B$1</c:f>
              <c:strCache>
                <c:ptCount val="1"/>
                <c:pt idx="0">
                  <c:v>Total Domestic Sales (in Billions)</c:v>
                </c:pt>
              </c:strCache>
            </c:strRef>
          </c:tx>
          <c:spPr>
            <a:solidFill>
              <a:schemeClr val="accent1"/>
            </a:solidFill>
            <a:ln>
              <a:noFill/>
            </a:ln>
            <a:effectLst/>
          </c:spPr>
          <c:invertIfNegative val="0"/>
          <c:cat>
            <c:strRef>
              <c:f>Distributors!$A$2:$A$16</c:f>
              <c:strCache>
                <c:ptCount val="15"/>
                <c:pt idx="0">
                  <c:v>Walt Disney Studios Motion Pictures</c:v>
                </c:pt>
                <c:pt idx="1">
                  <c:v>Warner Bros.</c:v>
                </c:pt>
                <c:pt idx="2">
                  <c:v>Universal Pictures</c:v>
                </c:pt>
                <c:pt idx="3">
                  <c:v>Twentieth Century Fox</c:v>
                </c:pt>
                <c:pt idx="4">
                  <c:v>Sony Pictures Entertainment (SPE)</c:v>
                </c:pt>
                <c:pt idx="5">
                  <c:v>Paramount Pictures</c:v>
                </c:pt>
                <c:pt idx="6">
                  <c:v>DreamWorks</c:v>
                </c:pt>
                <c:pt idx="7">
                  <c:v>Lionsgate</c:v>
                </c:pt>
                <c:pt idx="8">
                  <c:v>New Line Cinema</c:v>
                </c:pt>
                <c:pt idx="9">
                  <c:v>DreamWorks Distribution</c:v>
                </c:pt>
                <c:pt idx="10">
                  <c:v>Metro-Goldwyn-Mayer (MGM)</c:v>
                </c:pt>
                <c:pt idx="11">
                  <c:v>CMC Pictures</c:v>
                </c:pt>
                <c:pt idx="12">
                  <c:v>Well Go USA Entertainment</c:v>
                </c:pt>
                <c:pt idx="13">
                  <c:v>TriStar Pictures</c:v>
                </c:pt>
                <c:pt idx="14">
                  <c:v>Summit Entertainment</c:v>
                </c:pt>
              </c:strCache>
            </c:strRef>
          </c:cat>
          <c:val>
            <c:numRef>
              <c:f>Distributors!$B$2:$B$16</c:f>
              <c:numCache>
                <c:formatCode>_("$"* #,##0.00_);_("$"* \(#,##0.00\);_("$"* "-"??_);_(@_)</c:formatCode>
                <c:ptCount val="15"/>
                <c:pt idx="0">
                  <c:v>35.777102535000012</c:v>
                </c:pt>
                <c:pt idx="1">
                  <c:v>27.401899757999999</c:v>
                </c:pt>
                <c:pt idx="2">
                  <c:v>21.018906799</c:v>
                </c:pt>
                <c:pt idx="3">
                  <c:v>19.130889416000006</c:v>
                </c:pt>
                <c:pt idx="4">
                  <c:v>15.42028966</c:v>
                </c:pt>
                <c:pt idx="5">
                  <c:v>15.086680445000002</c:v>
                </c:pt>
                <c:pt idx="6">
                  <c:v>3.621816224999999</c:v>
                </c:pt>
                <c:pt idx="7">
                  <c:v>3.523843362</c:v>
                </c:pt>
                <c:pt idx="8">
                  <c:v>3.0243404219999999</c:v>
                </c:pt>
                <c:pt idx="9">
                  <c:v>2.5955981499999994</c:v>
                </c:pt>
                <c:pt idx="10">
                  <c:v>1.6579316480000001</c:v>
                </c:pt>
                <c:pt idx="11">
                  <c:v>1.0100122E-2</c:v>
                </c:pt>
                <c:pt idx="12">
                  <c:v>1.2232797000000002E-2</c:v>
                </c:pt>
                <c:pt idx="13">
                  <c:v>1.3923090869999999</c:v>
                </c:pt>
                <c:pt idx="14">
                  <c:v>1.2439354060000001</c:v>
                </c:pt>
              </c:numCache>
            </c:numRef>
          </c:val>
          <c:extLst>
            <c:ext xmlns:c16="http://schemas.microsoft.com/office/drawing/2014/chart" uri="{C3380CC4-5D6E-409C-BE32-E72D297353CC}">
              <c16:uniqueId val="{00000000-90D2-4190-AE4C-F2CE12AE12F0}"/>
            </c:ext>
          </c:extLst>
        </c:ser>
        <c:ser>
          <c:idx val="1"/>
          <c:order val="1"/>
          <c:tx>
            <c:strRef>
              <c:f>Distributors!$C$1</c:f>
              <c:strCache>
                <c:ptCount val="1"/>
                <c:pt idx="0">
                  <c:v>Total International Sales (in Billions)</c:v>
                </c:pt>
              </c:strCache>
            </c:strRef>
          </c:tx>
          <c:spPr>
            <a:solidFill>
              <a:schemeClr val="accent2"/>
            </a:solidFill>
            <a:ln>
              <a:noFill/>
            </a:ln>
            <a:effectLst/>
          </c:spPr>
          <c:invertIfNegative val="0"/>
          <c:cat>
            <c:strRef>
              <c:f>Distributors!$A$2:$A$16</c:f>
              <c:strCache>
                <c:ptCount val="15"/>
                <c:pt idx="0">
                  <c:v>Walt Disney Studios Motion Pictures</c:v>
                </c:pt>
                <c:pt idx="1">
                  <c:v>Warner Bros.</c:v>
                </c:pt>
                <c:pt idx="2">
                  <c:v>Universal Pictures</c:v>
                </c:pt>
                <c:pt idx="3">
                  <c:v>Twentieth Century Fox</c:v>
                </c:pt>
                <c:pt idx="4">
                  <c:v>Sony Pictures Entertainment (SPE)</c:v>
                </c:pt>
                <c:pt idx="5">
                  <c:v>Paramount Pictures</c:v>
                </c:pt>
                <c:pt idx="6">
                  <c:v>DreamWorks</c:v>
                </c:pt>
                <c:pt idx="7">
                  <c:v>Lionsgate</c:v>
                </c:pt>
                <c:pt idx="8">
                  <c:v>New Line Cinema</c:v>
                </c:pt>
                <c:pt idx="9">
                  <c:v>DreamWorks Distribution</c:v>
                </c:pt>
                <c:pt idx="10">
                  <c:v>Metro-Goldwyn-Mayer (MGM)</c:v>
                </c:pt>
                <c:pt idx="11">
                  <c:v>CMC Pictures</c:v>
                </c:pt>
                <c:pt idx="12">
                  <c:v>Well Go USA Entertainment</c:v>
                </c:pt>
                <c:pt idx="13">
                  <c:v>TriStar Pictures</c:v>
                </c:pt>
                <c:pt idx="14">
                  <c:v>Summit Entertainment</c:v>
                </c:pt>
              </c:strCache>
            </c:strRef>
          </c:cat>
          <c:val>
            <c:numRef>
              <c:f>Distributors!$C$2:$C$16</c:f>
              <c:numCache>
                <c:formatCode>_("$"* #,##0.00_);_("$"* \(#,##0.00\);_("$"* "-"??_);_(@_)</c:formatCode>
                <c:ptCount val="15"/>
                <c:pt idx="0">
                  <c:v>53.88366287000003</c:v>
                </c:pt>
                <c:pt idx="1">
                  <c:v>43.596819821999979</c:v>
                </c:pt>
                <c:pt idx="2">
                  <c:v>33.815658345000017</c:v>
                </c:pt>
                <c:pt idx="3">
                  <c:v>32.009976068000014</c:v>
                </c:pt>
                <c:pt idx="4">
                  <c:v>25.171145832999997</c:v>
                </c:pt>
                <c:pt idx="5">
                  <c:v>21.161771536999986</c:v>
                </c:pt>
                <c:pt idx="6">
                  <c:v>6.1517741219999991</c:v>
                </c:pt>
                <c:pt idx="7">
                  <c:v>5.3705474010000005</c:v>
                </c:pt>
                <c:pt idx="8">
                  <c:v>3.6502221409999995</c:v>
                </c:pt>
                <c:pt idx="9">
                  <c:v>3.2309108640000002</c:v>
                </c:pt>
                <c:pt idx="10">
                  <c:v>2.6934505780000002</c:v>
                </c:pt>
                <c:pt idx="11">
                  <c:v>3.7230521459999997</c:v>
                </c:pt>
                <c:pt idx="12">
                  <c:v>3.5720384730000005</c:v>
                </c:pt>
                <c:pt idx="13">
                  <c:v>1.9794572209999999</c:v>
                </c:pt>
                <c:pt idx="14">
                  <c:v>1.6689010560000002</c:v>
                </c:pt>
              </c:numCache>
            </c:numRef>
          </c:val>
          <c:extLst>
            <c:ext xmlns:c16="http://schemas.microsoft.com/office/drawing/2014/chart" uri="{C3380CC4-5D6E-409C-BE32-E72D297353CC}">
              <c16:uniqueId val="{00000001-90D2-4190-AE4C-F2CE12AE12F0}"/>
            </c:ext>
          </c:extLst>
        </c:ser>
        <c:ser>
          <c:idx val="2"/>
          <c:order val="2"/>
          <c:tx>
            <c:strRef>
              <c:f>Distributors!$D$1</c:f>
              <c:strCache>
                <c:ptCount val="1"/>
                <c:pt idx="0">
                  <c:v>Total World Wide Sales (in Billions)</c:v>
                </c:pt>
              </c:strCache>
            </c:strRef>
          </c:tx>
          <c:spPr>
            <a:solidFill>
              <a:schemeClr val="accent3"/>
            </a:solidFill>
            <a:ln>
              <a:noFill/>
            </a:ln>
            <a:effectLst/>
          </c:spPr>
          <c:invertIfNegative val="0"/>
          <c:cat>
            <c:strRef>
              <c:f>Distributors!$A$2:$A$16</c:f>
              <c:strCache>
                <c:ptCount val="15"/>
                <c:pt idx="0">
                  <c:v>Walt Disney Studios Motion Pictures</c:v>
                </c:pt>
                <c:pt idx="1">
                  <c:v>Warner Bros.</c:v>
                </c:pt>
                <c:pt idx="2">
                  <c:v>Universal Pictures</c:v>
                </c:pt>
                <c:pt idx="3">
                  <c:v>Twentieth Century Fox</c:v>
                </c:pt>
                <c:pt idx="4">
                  <c:v>Sony Pictures Entertainment (SPE)</c:v>
                </c:pt>
                <c:pt idx="5">
                  <c:v>Paramount Pictures</c:v>
                </c:pt>
                <c:pt idx="6">
                  <c:v>DreamWorks</c:v>
                </c:pt>
                <c:pt idx="7">
                  <c:v>Lionsgate</c:v>
                </c:pt>
                <c:pt idx="8">
                  <c:v>New Line Cinema</c:v>
                </c:pt>
                <c:pt idx="9">
                  <c:v>DreamWorks Distribution</c:v>
                </c:pt>
                <c:pt idx="10">
                  <c:v>Metro-Goldwyn-Mayer (MGM)</c:v>
                </c:pt>
                <c:pt idx="11">
                  <c:v>CMC Pictures</c:v>
                </c:pt>
                <c:pt idx="12">
                  <c:v>Well Go USA Entertainment</c:v>
                </c:pt>
                <c:pt idx="13">
                  <c:v>TriStar Pictures</c:v>
                </c:pt>
                <c:pt idx="14">
                  <c:v>Summit Entertainment</c:v>
                </c:pt>
              </c:strCache>
            </c:strRef>
          </c:cat>
          <c:val>
            <c:numRef>
              <c:f>Distributors!$D$2:$D$16</c:f>
              <c:numCache>
                <c:formatCode>_("$"* #,##0.00_);_("$"* \(#,##0.00\);_("$"* "-"??_);_(@_)</c:formatCode>
                <c:ptCount val="15"/>
                <c:pt idx="0">
                  <c:v>89.495799186999989</c:v>
                </c:pt>
                <c:pt idx="1">
                  <c:v>70.38571592600006</c:v>
                </c:pt>
                <c:pt idx="2">
                  <c:v>54.886452961000003</c:v>
                </c:pt>
                <c:pt idx="3">
                  <c:v>51.350979483999993</c:v>
                </c:pt>
                <c:pt idx="4">
                  <c:v>40.591435492999999</c:v>
                </c:pt>
                <c:pt idx="5">
                  <c:v>36.248451981999992</c:v>
                </c:pt>
                <c:pt idx="6">
                  <c:v>9.773590346999999</c:v>
                </c:pt>
                <c:pt idx="7">
                  <c:v>8.8943907630000005</c:v>
                </c:pt>
                <c:pt idx="8">
                  <c:v>6.6745625630000003</c:v>
                </c:pt>
                <c:pt idx="9">
                  <c:v>5.8265090140000009</c:v>
                </c:pt>
                <c:pt idx="10">
                  <c:v>4.3513822260000001</c:v>
                </c:pt>
                <c:pt idx="11">
                  <c:v>3.7331522679999996</c:v>
                </c:pt>
                <c:pt idx="12">
                  <c:v>3.5842712699999995</c:v>
                </c:pt>
                <c:pt idx="13">
                  <c:v>3.3746596100000001</c:v>
                </c:pt>
                <c:pt idx="14">
                  <c:v>2.9128364619999996</c:v>
                </c:pt>
              </c:numCache>
            </c:numRef>
          </c:val>
          <c:extLst>
            <c:ext xmlns:c16="http://schemas.microsoft.com/office/drawing/2014/chart" uri="{C3380CC4-5D6E-409C-BE32-E72D297353CC}">
              <c16:uniqueId val="{00000000-0A9D-4DA1-91D5-C56FB38491A2}"/>
            </c:ext>
          </c:extLst>
        </c:ser>
        <c:dLbls>
          <c:showLegendKey val="0"/>
          <c:showVal val="0"/>
          <c:showCatName val="0"/>
          <c:showSerName val="0"/>
          <c:showPercent val="0"/>
          <c:showBubbleSize val="0"/>
        </c:dLbls>
        <c:gapWidth val="219"/>
        <c:overlap val="-27"/>
        <c:axId val="1445405472"/>
        <c:axId val="1445394912"/>
      </c:barChart>
      <c:catAx>
        <c:axId val="144540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394912"/>
        <c:crosses val="autoZero"/>
        <c:auto val="1"/>
        <c:lblAlgn val="ctr"/>
        <c:lblOffset val="100"/>
        <c:noMultiLvlLbl val="0"/>
      </c:catAx>
      <c:valAx>
        <c:axId val="1445394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405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[1000 Movie Analysis.xlsx]Years!PivotTable3</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Yearly Sales of Movies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Years!$B$1</c:f>
              <c:strCache>
                <c:ptCount val="1"/>
                <c:pt idx="0">
                  <c:v>Total International Sales (in Billions)</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Years!$A$2:$A$57</c:f>
              <c:strCache>
                <c:ptCount val="55"/>
                <c:pt idx="0">
                  <c:v>1937</c:v>
                </c:pt>
                <c:pt idx="1">
                  <c:v>1939</c:v>
                </c:pt>
                <c:pt idx="2">
                  <c:v>1942</c:v>
                </c:pt>
                <c:pt idx="3">
                  <c:v>1961</c:v>
                </c:pt>
                <c:pt idx="4">
                  <c:v>1967</c:v>
                </c:pt>
                <c:pt idx="5">
                  <c:v>1972</c:v>
                </c:pt>
                <c:pt idx="6">
                  <c:v>1973</c:v>
                </c:pt>
                <c:pt idx="7">
                  <c:v>1975</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pt idx="48">
                  <c:v>2017</c:v>
                </c:pt>
                <c:pt idx="49">
                  <c:v>2018</c:v>
                </c:pt>
                <c:pt idx="50">
                  <c:v>2019</c:v>
                </c:pt>
                <c:pt idx="51">
                  <c:v>2020</c:v>
                </c:pt>
                <c:pt idx="52">
                  <c:v>2021</c:v>
                </c:pt>
                <c:pt idx="53">
                  <c:v>2022</c:v>
                </c:pt>
                <c:pt idx="54">
                  <c:v>2023</c:v>
                </c:pt>
              </c:strCache>
            </c:strRef>
          </c:cat>
          <c:val>
            <c:numRef>
              <c:f>Years!$B$2:$B$57</c:f>
              <c:numCache>
                <c:formatCode>_("$"* #,##0.00_);_("$"* \(#,##0.00\);_("$"* "-"??_);_(@_)</c:formatCode>
                <c:ptCount val="55"/>
                <c:pt idx="0">
                  <c:v>0.184925486</c:v>
                </c:pt>
                <c:pt idx="1">
                  <c:v>0.20150000000000001</c:v>
                </c:pt>
                <c:pt idx="2">
                  <c:v>0.16520000000000001</c:v>
                </c:pt>
                <c:pt idx="3">
                  <c:v>7.0999999999999994E-2</c:v>
                </c:pt>
                <c:pt idx="4">
                  <c:v>6.4000000000000001E-2</c:v>
                </c:pt>
                <c:pt idx="5">
                  <c:v>0.113960743</c:v>
                </c:pt>
                <c:pt idx="6">
                  <c:v>0.136017945</c:v>
                </c:pt>
                <c:pt idx="7">
                  <c:v>0.21065300000000001</c:v>
                </c:pt>
                <c:pt idx="8">
                  <c:v>0.51035199200000003</c:v>
                </c:pt>
                <c:pt idx="9">
                  <c:v>0.47831799999999997</c:v>
                </c:pt>
                <c:pt idx="10">
                  <c:v>0.14000000000000001</c:v>
                </c:pt>
                <c:pt idx="11">
                  <c:v>0.19068523400000001</c:v>
                </c:pt>
                <c:pt idx="12">
                  <c:v>0.141766</c:v>
                </c:pt>
                <c:pt idx="13">
                  <c:v>0.30420388799999998</c:v>
                </c:pt>
                <c:pt idx="14">
                  <c:v>0.122009457</c:v>
                </c:pt>
                <c:pt idx="15">
                  <c:v>0.28783700000000001</c:v>
                </c:pt>
                <c:pt idx="16">
                  <c:v>0.63352799999999998</c:v>
                </c:pt>
                <c:pt idx="17">
                  <c:v>0.33043</c:v>
                </c:pt>
                <c:pt idx="18">
                  <c:v>0.45979999999999999</c:v>
                </c:pt>
                <c:pt idx="19">
                  <c:v>0.8862275879999999</c:v>
                </c:pt>
                <c:pt idx="20">
                  <c:v>1.3228710000000001</c:v>
                </c:pt>
                <c:pt idx="21">
                  <c:v>1.8158910099999999</c:v>
                </c:pt>
                <c:pt idx="22">
                  <c:v>1.474179033</c:v>
                </c:pt>
                <c:pt idx="23">
                  <c:v>1.6659398919999999</c:v>
                </c:pt>
                <c:pt idx="24">
                  <c:v>2.106008852</c:v>
                </c:pt>
                <c:pt idx="25">
                  <c:v>2.8116438999999995</c:v>
                </c:pt>
                <c:pt idx="26">
                  <c:v>2.8600239560000005</c:v>
                </c:pt>
                <c:pt idx="27">
                  <c:v>2.6606362679999997</c:v>
                </c:pt>
                <c:pt idx="28">
                  <c:v>4.5465724960000005</c:v>
                </c:pt>
                <c:pt idx="29">
                  <c:v>3.4852636740000005</c:v>
                </c:pt>
                <c:pt idx="30">
                  <c:v>4.0954518970000002</c:v>
                </c:pt>
                <c:pt idx="31">
                  <c:v>3.4702154080000005</c:v>
                </c:pt>
                <c:pt idx="32">
                  <c:v>5.0433504820000001</c:v>
                </c:pt>
                <c:pt idx="33">
                  <c:v>5.1565031299999999</c:v>
                </c:pt>
                <c:pt idx="34">
                  <c:v>5.5460901139999992</c:v>
                </c:pt>
                <c:pt idx="35">
                  <c:v>6.1042426020000002</c:v>
                </c:pt>
                <c:pt idx="36">
                  <c:v>4.9822975280000001</c:v>
                </c:pt>
                <c:pt idx="37">
                  <c:v>5.5434583540000002</c:v>
                </c:pt>
                <c:pt idx="38">
                  <c:v>6.9108167620000005</c:v>
                </c:pt>
                <c:pt idx="39">
                  <c:v>8.372513077999999</c:v>
                </c:pt>
                <c:pt idx="40">
                  <c:v>9.8140432320000013</c:v>
                </c:pt>
                <c:pt idx="41">
                  <c:v>10.06145164</c:v>
                </c:pt>
                <c:pt idx="42">
                  <c:v>10.603094742999998</c:v>
                </c:pt>
                <c:pt idx="43">
                  <c:v>12.515388599000001</c:v>
                </c:pt>
                <c:pt idx="44">
                  <c:v>12.465638976999999</c:v>
                </c:pt>
                <c:pt idx="45">
                  <c:v>13.919834419000001</c:v>
                </c:pt>
                <c:pt idx="46">
                  <c:v>13.910623235999999</c:v>
                </c:pt>
                <c:pt idx="47">
                  <c:v>15.417953819999997</c:v>
                </c:pt>
                <c:pt idx="48">
                  <c:v>17.337666667999997</c:v>
                </c:pt>
                <c:pt idx="49">
                  <c:v>16.845851764999999</c:v>
                </c:pt>
                <c:pt idx="50">
                  <c:v>18.380371839000006</c:v>
                </c:pt>
                <c:pt idx="51">
                  <c:v>3.2304405029999996</c:v>
                </c:pt>
                <c:pt idx="52">
                  <c:v>8.1706058130000017</c:v>
                </c:pt>
                <c:pt idx="53">
                  <c:v>9.303876721</c:v>
                </c:pt>
                <c:pt idx="54">
                  <c:v>6.5057705670000008</c:v>
                </c:pt>
              </c:numCache>
            </c:numRef>
          </c:val>
          <c:extLst>
            <c:ext xmlns:c16="http://schemas.microsoft.com/office/drawing/2014/chart" uri="{C3380CC4-5D6E-409C-BE32-E72D297353CC}">
              <c16:uniqueId val="{00000000-EE7F-4E98-8D5F-54CD18935A5D}"/>
            </c:ext>
          </c:extLst>
        </c:ser>
        <c:ser>
          <c:idx val="1"/>
          <c:order val="1"/>
          <c:tx>
            <c:strRef>
              <c:f>Years!$C$1</c:f>
              <c:strCache>
                <c:ptCount val="1"/>
                <c:pt idx="0">
                  <c:v>Total World Wide Sales (in Billions)</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Years!$A$2:$A$57</c:f>
              <c:strCache>
                <c:ptCount val="55"/>
                <c:pt idx="0">
                  <c:v>1937</c:v>
                </c:pt>
                <c:pt idx="1">
                  <c:v>1939</c:v>
                </c:pt>
                <c:pt idx="2">
                  <c:v>1942</c:v>
                </c:pt>
                <c:pt idx="3">
                  <c:v>1961</c:v>
                </c:pt>
                <c:pt idx="4">
                  <c:v>1967</c:v>
                </c:pt>
                <c:pt idx="5">
                  <c:v>1972</c:v>
                </c:pt>
                <c:pt idx="6">
                  <c:v>1973</c:v>
                </c:pt>
                <c:pt idx="7">
                  <c:v>1975</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pt idx="48">
                  <c:v>2017</c:v>
                </c:pt>
                <c:pt idx="49">
                  <c:v>2018</c:v>
                </c:pt>
                <c:pt idx="50">
                  <c:v>2019</c:v>
                </c:pt>
                <c:pt idx="51">
                  <c:v>2020</c:v>
                </c:pt>
                <c:pt idx="52">
                  <c:v>2021</c:v>
                </c:pt>
                <c:pt idx="53">
                  <c:v>2022</c:v>
                </c:pt>
                <c:pt idx="54">
                  <c:v>2023</c:v>
                </c:pt>
              </c:strCache>
            </c:strRef>
          </c:cat>
          <c:val>
            <c:numRef>
              <c:f>Years!$C$2:$C$57</c:f>
              <c:numCache>
                <c:formatCode>_("$"* #,##0.00_);_("$"* \(#,##0.00\);_("$"* "-"??_);_(@_)</c:formatCode>
                <c:ptCount val="55"/>
                <c:pt idx="0">
                  <c:v>0.184928542</c:v>
                </c:pt>
                <c:pt idx="1">
                  <c:v>0.402382193</c:v>
                </c:pt>
                <c:pt idx="2">
                  <c:v>0.26744715000000002</c:v>
                </c:pt>
                <c:pt idx="3">
                  <c:v>0.21588001400000001</c:v>
                </c:pt>
                <c:pt idx="4">
                  <c:v>0.20584361200000001</c:v>
                </c:pt>
                <c:pt idx="5">
                  <c:v>0.25034181599999999</c:v>
                </c:pt>
                <c:pt idx="6">
                  <c:v>0.44130614499999998</c:v>
                </c:pt>
                <c:pt idx="7">
                  <c:v>0.47651206499999998</c:v>
                </c:pt>
                <c:pt idx="8">
                  <c:v>1.3194003050000001</c:v>
                </c:pt>
                <c:pt idx="9">
                  <c:v>0.88463355899999996</c:v>
                </c:pt>
                <c:pt idx="10">
                  <c:v>0.210308099</c:v>
                </c:pt>
                <c:pt idx="11">
                  <c:v>0.53837506700000004</c:v>
                </c:pt>
                <c:pt idx="12">
                  <c:v>0.38992597099999998</c:v>
                </c:pt>
                <c:pt idx="13">
                  <c:v>0.79291055399999999</c:v>
                </c:pt>
                <c:pt idx="14">
                  <c:v>0.47510617700000002</c:v>
                </c:pt>
                <c:pt idx="15">
                  <c:v>0.94604654600000004</c:v>
                </c:pt>
                <c:pt idx="16">
                  <c:v>1.2117251150000001</c:v>
                </c:pt>
                <c:pt idx="17">
                  <c:v>0.68549168400000005</c:v>
                </c:pt>
                <c:pt idx="18">
                  <c:v>0.83468797100000014</c:v>
                </c:pt>
                <c:pt idx="19">
                  <c:v>1.6186179030000001</c:v>
                </c:pt>
                <c:pt idx="20">
                  <c:v>2.6284173530000001</c:v>
                </c:pt>
                <c:pt idx="21">
                  <c:v>3.4422884009999999</c:v>
                </c:pt>
                <c:pt idx="22">
                  <c:v>2.6702364840000001</c:v>
                </c:pt>
                <c:pt idx="23">
                  <c:v>3.0894708990000006</c:v>
                </c:pt>
                <c:pt idx="24">
                  <c:v>3.6671980460000007</c:v>
                </c:pt>
                <c:pt idx="25">
                  <c:v>4.9999086669999997</c:v>
                </c:pt>
                <c:pt idx="26">
                  <c:v>4.7140257330000006</c:v>
                </c:pt>
                <c:pt idx="27">
                  <c:v>4.6793916599999994</c:v>
                </c:pt>
                <c:pt idx="28">
                  <c:v>7.2268576980000008</c:v>
                </c:pt>
                <c:pt idx="29">
                  <c:v>6.2966324360000003</c:v>
                </c:pt>
                <c:pt idx="30">
                  <c:v>7.3922230990000024</c:v>
                </c:pt>
                <c:pt idx="31">
                  <c:v>6.7434735640000003</c:v>
                </c:pt>
                <c:pt idx="32">
                  <c:v>8.7626866770000014</c:v>
                </c:pt>
                <c:pt idx="33">
                  <c:v>9.7720631240000007</c:v>
                </c:pt>
                <c:pt idx="34">
                  <c:v>9.7038285359999996</c:v>
                </c:pt>
                <c:pt idx="35">
                  <c:v>10.714710273999996</c:v>
                </c:pt>
                <c:pt idx="36">
                  <c:v>8.7676667019999979</c:v>
                </c:pt>
                <c:pt idx="37">
                  <c:v>9.416013726000001</c:v>
                </c:pt>
                <c:pt idx="38">
                  <c:v>11.819142667999998</c:v>
                </c:pt>
                <c:pt idx="39">
                  <c:v>13.761332743000001</c:v>
                </c:pt>
                <c:pt idx="40">
                  <c:v>16.254192140999997</c:v>
                </c:pt>
                <c:pt idx="41">
                  <c:v>16.164033464999999</c:v>
                </c:pt>
                <c:pt idx="42">
                  <c:v>16.348952900999993</c:v>
                </c:pt>
                <c:pt idx="43">
                  <c:v>19.449771684999998</c:v>
                </c:pt>
                <c:pt idx="44">
                  <c:v>19.394400715999996</c:v>
                </c:pt>
                <c:pt idx="45">
                  <c:v>20.887855677999994</c:v>
                </c:pt>
                <c:pt idx="46">
                  <c:v>21.133400679999994</c:v>
                </c:pt>
                <c:pt idx="47">
                  <c:v>23.236198414999997</c:v>
                </c:pt>
                <c:pt idx="48">
                  <c:v>25.270511549000009</c:v>
                </c:pt>
                <c:pt idx="49">
                  <c:v>24.733035363999999</c:v>
                </c:pt>
                <c:pt idx="50">
                  <c:v>26.424708065999997</c:v>
                </c:pt>
                <c:pt idx="51">
                  <c:v>4.0762781300000004</c:v>
                </c:pt>
                <c:pt idx="52">
                  <c:v>11.095984906999997</c:v>
                </c:pt>
                <c:pt idx="53">
                  <c:v>14.703584280999998</c:v>
                </c:pt>
                <c:pt idx="54">
                  <c:v>11.050702268</c:v>
                </c:pt>
              </c:numCache>
            </c:numRef>
          </c:val>
          <c:extLst>
            <c:ext xmlns:c16="http://schemas.microsoft.com/office/drawing/2014/chart" uri="{C3380CC4-5D6E-409C-BE32-E72D297353CC}">
              <c16:uniqueId val="{00000001-EE7F-4E98-8D5F-54CD18935A5D}"/>
            </c:ext>
          </c:extLst>
        </c:ser>
        <c:dLbls>
          <c:showLegendKey val="0"/>
          <c:showVal val="0"/>
          <c:showCatName val="0"/>
          <c:showSerName val="0"/>
          <c:showPercent val="0"/>
          <c:showBubbleSize val="0"/>
        </c:dLbls>
        <c:axId val="1445401632"/>
        <c:axId val="899181296"/>
      </c:areaChart>
      <c:catAx>
        <c:axId val="1445401632"/>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181296"/>
        <c:crosses val="autoZero"/>
        <c:auto val="1"/>
        <c:lblAlgn val="ctr"/>
        <c:lblOffset val="100"/>
        <c:tickLblSkip val="5"/>
        <c:noMultiLvlLbl val="0"/>
      </c:catAx>
      <c:valAx>
        <c:axId val="899181296"/>
        <c:scaling>
          <c:orientation val="minMax"/>
        </c:scaling>
        <c:delete val="0"/>
        <c:axPos val="l"/>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 Billions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401632"/>
        <c:crossesAt val="3"/>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[1000 Movie Analysis.xlsx]Runtime!PivotTable4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of Movies By Runtime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Runtime!$B$1</c:f>
              <c:strCache>
                <c:ptCount val="1"/>
                <c:pt idx="0">
                  <c:v>Total International Sales (in Billions)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F9-4825-A99E-8E3C0949D8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F9-4825-A99E-8E3C0949D8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F9-4825-A99E-8E3C0949D8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F9-4825-A99E-8E3C0949D8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DF9-4825-A99E-8E3C0949D84C}"/>
              </c:ext>
            </c:extLst>
          </c:dPt>
          <c:cat>
            <c:strRef>
              <c:f>Runtime!$A$2:$A$7</c:f>
              <c:strCache>
                <c:ptCount val="5"/>
                <c:pt idx="0">
                  <c:v>1:30 to 2 Hr</c:v>
                </c:pt>
                <c:pt idx="1">
                  <c:v>2 to 2:30 Hr</c:v>
                </c:pt>
                <c:pt idx="2">
                  <c:v>2:30 to 3 Hr</c:v>
                </c:pt>
                <c:pt idx="3">
                  <c:v>3 Hr to More</c:v>
                </c:pt>
                <c:pt idx="4">
                  <c:v>Less to 1:30 Hr</c:v>
                </c:pt>
              </c:strCache>
            </c:strRef>
          </c:cat>
          <c:val>
            <c:numRef>
              <c:f>Runtime!$B$2:$B$7</c:f>
              <c:numCache>
                <c:formatCode>_("$"* #,##0.00_);_("$"* \(#,##0.00\);_("$"* "-"??_);_(@_)</c:formatCode>
                <c:ptCount val="5"/>
                <c:pt idx="0">
                  <c:v>110.60037171700009</c:v>
                </c:pt>
                <c:pt idx="1">
                  <c:v>81.24502822200003</c:v>
                </c:pt>
                <c:pt idx="2">
                  <c:v>48.668011485999997</c:v>
                </c:pt>
                <c:pt idx="3">
                  <c:v>7.5630558430000008</c:v>
                </c:pt>
                <c:pt idx="4">
                  <c:v>16.012529043000004</c:v>
                </c:pt>
              </c:numCache>
            </c:numRef>
          </c:val>
          <c:extLst>
            <c:ext xmlns:c16="http://schemas.microsoft.com/office/drawing/2014/chart" uri="{C3380CC4-5D6E-409C-BE32-E72D297353CC}">
              <c16:uniqueId val="{00000000-8776-4273-9A18-E39F91A5C9E3}"/>
            </c:ext>
          </c:extLst>
        </c:ser>
        <c:ser>
          <c:idx val="1"/>
          <c:order val="1"/>
          <c:tx>
            <c:strRef>
              <c:f>Runtime!$C$1</c:f>
              <c:strCache>
                <c:ptCount val="1"/>
                <c:pt idx="0">
                  <c:v>Total World Wide Sales (in Billions)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CDF9-4825-A99E-8E3C0949D8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CDF9-4825-A99E-8E3C0949D84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CDF9-4825-A99E-8E3C0949D84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CDF9-4825-A99E-8E3C0949D84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CDF9-4825-A99E-8E3C0949D84C}"/>
              </c:ext>
            </c:extLst>
          </c:dPt>
          <c:cat>
            <c:strRef>
              <c:f>Runtime!$A$2:$A$7</c:f>
              <c:strCache>
                <c:ptCount val="5"/>
                <c:pt idx="0">
                  <c:v>1:30 to 2 Hr</c:v>
                </c:pt>
                <c:pt idx="1">
                  <c:v>2 to 2:30 Hr</c:v>
                </c:pt>
                <c:pt idx="2">
                  <c:v>2:30 to 3 Hr</c:v>
                </c:pt>
                <c:pt idx="3">
                  <c:v>3 Hr to More</c:v>
                </c:pt>
                <c:pt idx="4">
                  <c:v>Less to 1:30 Hr</c:v>
                </c:pt>
              </c:strCache>
            </c:strRef>
          </c:cat>
          <c:val>
            <c:numRef>
              <c:f>Runtime!$C$2:$C$7</c:f>
              <c:numCache>
                <c:formatCode>_("$"* #,##0.00_);_("$"* \(#,##0.00\);_("$"* "-"??_);_(@_)</c:formatCode>
                <c:ptCount val="5"/>
                <c:pt idx="0">
                  <c:v>179.03189856400016</c:v>
                </c:pt>
                <c:pt idx="1">
                  <c:v>129.16436495399992</c:v>
                </c:pt>
                <c:pt idx="2">
                  <c:v>77.28753970800004</c:v>
                </c:pt>
                <c:pt idx="3">
                  <c:v>10.995574157</c:v>
                </c:pt>
                <c:pt idx="4">
                  <c:v>26.363671840999999</c:v>
                </c:pt>
              </c:numCache>
            </c:numRef>
          </c:val>
          <c:extLst>
            <c:ext xmlns:c16="http://schemas.microsoft.com/office/drawing/2014/chart" uri="{C3380CC4-5D6E-409C-BE32-E72D297353CC}">
              <c16:uniqueId val="{00000001-8776-4273-9A18-E39F91A5C9E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Movies</a:t>
            </a:r>
            <a:r>
              <a:rPr lang="en-US" baseline="0"/>
              <a:t> All Time Profits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Profits!$B$1</c:f>
              <c:strCache>
                <c:ptCount val="1"/>
                <c:pt idx="0">
                  <c:v>Budget (in Billions)</c:v>
                </c:pt>
              </c:strCache>
            </c:strRef>
          </c:tx>
          <c:spPr>
            <a:solidFill>
              <a:schemeClr val="accent1"/>
            </a:solidFill>
            <a:ln>
              <a:noFill/>
            </a:ln>
            <a:effectLst/>
          </c:spPr>
          <c:invertIfNegative val="0"/>
          <c:cat>
            <c:strRef>
              <c:f>Profits!$A$2:$A$16</c:f>
              <c:strCache>
                <c:ptCount val="15"/>
                <c:pt idx="0">
                  <c:v> Avatar </c:v>
                </c:pt>
                <c:pt idx="1">
                  <c:v> Avengers: Endgame </c:v>
                </c:pt>
                <c:pt idx="2">
                  <c:v> The Lion King </c:v>
                </c:pt>
                <c:pt idx="3">
                  <c:v> Titanic </c:v>
                </c:pt>
                <c:pt idx="4">
                  <c:v> Avatar: The Way of Water </c:v>
                </c:pt>
                <c:pt idx="5">
                  <c:v> Star Wars: Episode VII - The Force Awakens </c:v>
                </c:pt>
                <c:pt idx="6">
                  <c:v> Spider-Man: No Way Home </c:v>
                </c:pt>
                <c:pt idx="7">
                  <c:v> Avengers: Infinity War </c:v>
                </c:pt>
                <c:pt idx="8">
                  <c:v> Jurassic World </c:v>
                </c:pt>
                <c:pt idx="9">
                  <c:v> Beauty and the Beast </c:v>
                </c:pt>
                <c:pt idx="10">
                  <c:v> Aladdin </c:v>
                </c:pt>
                <c:pt idx="11">
                  <c:v> Top Gun: Maverick </c:v>
                </c:pt>
                <c:pt idx="12">
                  <c:v> Furious 7 </c:v>
                </c:pt>
                <c:pt idx="13">
                  <c:v> Frozen II </c:v>
                </c:pt>
                <c:pt idx="14">
                  <c:v> The Avengers </c:v>
                </c:pt>
              </c:strCache>
            </c:strRef>
          </c:cat>
          <c:val>
            <c:numRef>
              <c:f>Profits!$B$2:$B$16</c:f>
              <c:numCache>
                <c:formatCode>_("$"* #,##0.00_);_("$"* \(#,##0.00\);_("$"* "-"??_);_(@_)</c:formatCode>
                <c:ptCount val="15"/>
                <c:pt idx="0">
                  <c:v>0.23699999999999999</c:v>
                </c:pt>
                <c:pt idx="1">
                  <c:v>0.35599999999999998</c:v>
                </c:pt>
                <c:pt idx="2">
                  <c:v>0.51</c:v>
                </c:pt>
                <c:pt idx="3">
                  <c:v>0.2</c:v>
                </c:pt>
                <c:pt idx="4">
                  <c:v>0.3</c:v>
                </c:pt>
                <c:pt idx="5">
                  <c:v>0.245</c:v>
                </c:pt>
                <c:pt idx="6">
                  <c:v>0.2</c:v>
                </c:pt>
                <c:pt idx="7">
                  <c:v>0.4</c:v>
                </c:pt>
                <c:pt idx="8">
                  <c:v>0.15</c:v>
                </c:pt>
                <c:pt idx="9">
                  <c:v>0.215</c:v>
                </c:pt>
                <c:pt idx="10">
                  <c:v>0.185</c:v>
                </c:pt>
                <c:pt idx="11">
                  <c:v>0.152</c:v>
                </c:pt>
                <c:pt idx="12">
                  <c:v>0.19</c:v>
                </c:pt>
                <c:pt idx="13">
                  <c:v>0.15</c:v>
                </c:pt>
                <c:pt idx="14">
                  <c:v>0.22</c:v>
                </c:pt>
              </c:numCache>
            </c:numRef>
          </c:val>
          <c:extLst>
            <c:ext xmlns:c16="http://schemas.microsoft.com/office/drawing/2014/chart" uri="{C3380CC4-5D6E-409C-BE32-E72D297353CC}">
              <c16:uniqueId val="{00000000-B2B8-4013-99CF-BBFA4D9F565E}"/>
            </c:ext>
          </c:extLst>
        </c:ser>
        <c:ser>
          <c:idx val="1"/>
          <c:order val="1"/>
          <c:tx>
            <c:strRef>
              <c:f>Profits!$C$1</c:f>
              <c:strCache>
                <c:ptCount val="1"/>
                <c:pt idx="0">
                  <c:v>World Wide Sales (in Billions)</c:v>
                </c:pt>
              </c:strCache>
            </c:strRef>
          </c:tx>
          <c:spPr>
            <a:solidFill>
              <a:schemeClr val="accent2"/>
            </a:solidFill>
            <a:ln>
              <a:noFill/>
            </a:ln>
            <a:effectLst/>
          </c:spPr>
          <c:invertIfNegative val="0"/>
          <c:cat>
            <c:strRef>
              <c:f>Profits!$A$2:$A$16</c:f>
              <c:strCache>
                <c:ptCount val="15"/>
                <c:pt idx="0">
                  <c:v> Avatar </c:v>
                </c:pt>
                <c:pt idx="1">
                  <c:v> Avengers: Endgame </c:v>
                </c:pt>
                <c:pt idx="2">
                  <c:v> The Lion King </c:v>
                </c:pt>
                <c:pt idx="3">
                  <c:v> Titanic </c:v>
                </c:pt>
                <c:pt idx="4">
                  <c:v> Avatar: The Way of Water </c:v>
                </c:pt>
                <c:pt idx="5">
                  <c:v> Star Wars: Episode VII - The Force Awakens </c:v>
                </c:pt>
                <c:pt idx="6">
                  <c:v> Spider-Man: No Way Home </c:v>
                </c:pt>
                <c:pt idx="7">
                  <c:v> Avengers: Infinity War </c:v>
                </c:pt>
                <c:pt idx="8">
                  <c:v> Jurassic World </c:v>
                </c:pt>
                <c:pt idx="9">
                  <c:v> Beauty and the Beast </c:v>
                </c:pt>
                <c:pt idx="10">
                  <c:v> Aladdin </c:v>
                </c:pt>
                <c:pt idx="11">
                  <c:v> Top Gun: Maverick </c:v>
                </c:pt>
                <c:pt idx="12">
                  <c:v> Furious 7 </c:v>
                </c:pt>
                <c:pt idx="13">
                  <c:v> Frozen II </c:v>
                </c:pt>
                <c:pt idx="14">
                  <c:v> The Avengers </c:v>
                </c:pt>
              </c:strCache>
            </c:strRef>
          </c:cat>
          <c:val>
            <c:numRef>
              <c:f>Profits!$C$2:$C$16</c:f>
              <c:numCache>
                <c:formatCode>_("$"* #,##0.00_);_("$"* \(#,##0.00\);_("$"* "-"??_);_(@_)</c:formatCode>
                <c:ptCount val="15"/>
                <c:pt idx="0">
                  <c:v>2.9237060260000001</c:v>
                </c:pt>
                <c:pt idx="1">
                  <c:v>2.7994390999999998</c:v>
                </c:pt>
                <c:pt idx="2">
                  <c:v>2.6315872059999998</c:v>
                </c:pt>
                <c:pt idx="3">
                  <c:v>2.2647433050000001</c:v>
                </c:pt>
                <c:pt idx="4">
                  <c:v>2.3202502809999999</c:v>
                </c:pt>
                <c:pt idx="5">
                  <c:v>2.0713102179999998</c:v>
                </c:pt>
                <c:pt idx="6">
                  <c:v>1.9218471109999999</c:v>
                </c:pt>
                <c:pt idx="7">
                  <c:v>2.052415039</c:v>
                </c:pt>
                <c:pt idx="8">
                  <c:v>1.6715374439999999</c:v>
                </c:pt>
                <c:pt idx="9">
                  <c:v>1.6910835839999998</c:v>
                </c:pt>
                <c:pt idx="10">
                  <c:v>1.5583542189999999</c:v>
                </c:pt>
                <c:pt idx="11">
                  <c:v>1.4956962920000001</c:v>
                </c:pt>
                <c:pt idx="12">
                  <c:v>1.515341399</c:v>
                </c:pt>
                <c:pt idx="13">
                  <c:v>1.4536834759999999</c:v>
                </c:pt>
                <c:pt idx="14">
                  <c:v>1.5205385360000001</c:v>
                </c:pt>
              </c:numCache>
            </c:numRef>
          </c:val>
          <c:extLst>
            <c:ext xmlns:c16="http://schemas.microsoft.com/office/drawing/2014/chart" uri="{C3380CC4-5D6E-409C-BE32-E72D297353CC}">
              <c16:uniqueId val="{00000001-B2B8-4013-99CF-BBFA4D9F565E}"/>
            </c:ext>
          </c:extLst>
        </c:ser>
        <c:dLbls>
          <c:showLegendKey val="0"/>
          <c:showVal val="0"/>
          <c:showCatName val="0"/>
          <c:showSerName val="0"/>
          <c:showPercent val="0"/>
          <c:showBubbleSize val="0"/>
        </c:dLbls>
        <c:gapWidth val="150"/>
        <c:axId val="1557656176"/>
        <c:axId val="1557656656"/>
      </c:barChart>
      <c:lineChart>
        <c:grouping val="standard"/>
        <c:varyColors val="0"/>
        <c:ser>
          <c:idx val="2"/>
          <c:order val="2"/>
          <c:tx>
            <c:strRef>
              <c:f>Profits!$D$1</c:f>
              <c:strCache>
                <c:ptCount val="1"/>
                <c:pt idx="0">
                  <c:v>Profits in Billions</c:v>
                </c:pt>
              </c:strCache>
            </c:strRef>
          </c:tx>
          <c:spPr>
            <a:ln w="28575" cap="rnd">
              <a:solidFill>
                <a:schemeClr val="accent3"/>
              </a:solidFill>
              <a:round/>
            </a:ln>
            <a:effectLst/>
          </c:spPr>
          <c:marker>
            <c:symbol val="none"/>
          </c:marker>
          <c:cat>
            <c:strRef>
              <c:f>Profits!$A$2:$A$16</c:f>
              <c:strCache>
                <c:ptCount val="15"/>
                <c:pt idx="0">
                  <c:v> Avatar </c:v>
                </c:pt>
                <c:pt idx="1">
                  <c:v> Avengers: Endgame </c:v>
                </c:pt>
                <c:pt idx="2">
                  <c:v> The Lion King </c:v>
                </c:pt>
                <c:pt idx="3">
                  <c:v> Titanic </c:v>
                </c:pt>
                <c:pt idx="4">
                  <c:v> Avatar: The Way of Water </c:v>
                </c:pt>
                <c:pt idx="5">
                  <c:v> Star Wars: Episode VII - The Force Awakens </c:v>
                </c:pt>
                <c:pt idx="6">
                  <c:v> Spider-Man: No Way Home </c:v>
                </c:pt>
                <c:pt idx="7">
                  <c:v> Avengers: Infinity War </c:v>
                </c:pt>
                <c:pt idx="8">
                  <c:v> Jurassic World </c:v>
                </c:pt>
                <c:pt idx="9">
                  <c:v> Beauty and the Beast </c:v>
                </c:pt>
                <c:pt idx="10">
                  <c:v> Aladdin </c:v>
                </c:pt>
                <c:pt idx="11">
                  <c:v> Top Gun: Maverick </c:v>
                </c:pt>
                <c:pt idx="12">
                  <c:v> Furious 7 </c:v>
                </c:pt>
                <c:pt idx="13">
                  <c:v> Frozen II </c:v>
                </c:pt>
                <c:pt idx="14">
                  <c:v> The Avengers </c:v>
                </c:pt>
              </c:strCache>
            </c:strRef>
          </c:cat>
          <c:val>
            <c:numRef>
              <c:f>Profits!$D$2:$D$16</c:f>
              <c:numCache>
                <c:formatCode>_("$"* #,##0.00_);_("$"* \(#,##0.00\);_("$"* "-"??_);_(@_)</c:formatCode>
                <c:ptCount val="15"/>
                <c:pt idx="0">
                  <c:v>2.686706026</c:v>
                </c:pt>
                <c:pt idx="1">
                  <c:v>2.4434391</c:v>
                </c:pt>
                <c:pt idx="2">
                  <c:v>2.1215872060000001</c:v>
                </c:pt>
                <c:pt idx="3">
                  <c:v>2.0647433049999999</c:v>
                </c:pt>
                <c:pt idx="4">
                  <c:v>2.020250281</c:v>
                </c:pt>
                <c:pt idx="5">
                  <c:v>1.8263102179999997</c:v>
                </c:pt>
                <c:pt idx="6">
                  <c:v>1.721847111</c:v>
                </c:pt>
                <c:pt idx="7">
                  <c:v>1.6524150390000001</c:v>
                </c:pt>
                <c:pt idx="8">
                  <c:v>1.521537444</c:v>
                </c:pt>
                <c:pt idx="9">
                  <c:v>1.4760835839999997</c:v>
                </c:pt>
                <c:pt idx="10">
                  <c:v>1.3733542189999999</c:v>
                </c:pt>
                <c:pt idx="11">
                  <c:v>1.3436962920000002</c:v>
                </c:pt>
                <c:pt idx="12">
                  <c:v>1.325341399</c:v>
                </c:pt>
                <c:pt idx="13">
                  <c:v>1.303683476</c:v>
                </c:pt>
                <c:pt idx="14">
                  <c:v>1.3005385360000001</c:v>
                </c:pt>
              </c:numCache>
            </c:numRef>
          </c:val>
          <c:smooth val="0"/>
          <c:extLst>
            <c:ext xmlns:c16="http://schemas.microsoft.com/office/drawing/2014/chart" uri="{C3380CC4-5D6E-409C-BE32-E72D297353CC}">
              <c16:uniqueId val="{00000002-B2B8-4013-99CF-BBFA4D9F565E}"/>
            </c:ext>
          </c:extLst>
        </c:ser>
        <c:dLbls>
          <c:showLegendKey val="0"/>
          <c:showVal val="0"/>
          <c:showCatName val="0"/>
          <c:showSerName val="0"/>
          <c:showPercent val="0"/>
          <c:showBubbleSize val="0"/>
        </c:dLbls>
        <c:marker val="1"/>
        <c:smooth val="0"/>
        <c:axId val="1557656176"/>
        <c:axId val="1557656656"/>
      </c:lineChart>
      <c:catAx>
        <c:axId val="1557656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 Title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656656"/>
        <c:crosses val="autoZero"/>
        <c:auto val="1"/>
        <c:lblAlgn val="ctr"/>
        <c:lblOffset val="100"/>
        <c:noMultiLvlLbl val="0"/>
      </c:catAx>
      <c:valAx>
        <c:axId val="1557656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a:t>
                </a:r>
                <a:r>
                  <a:rPr lang="en-US" baseline="0"/>
                  <a:t> Billions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65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15 Movies Total Collections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15 Movies Percentage'!$B$1</c:f>
              <c:strCache>
                <c:ptCount val="1"/>
                <c:pt idx="0">
                  <c:v>International Sales (in Billions)</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6163-4026-BA51-22F72084B43D}"/>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6163-4026-BA51-22F72084B43D}"/>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6163-4026-BA51-22F72084B43D}"/>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6163-4026-BA51-22F72084B43D}"/>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6163-4026-BA51-22F72084B43D}"/>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6163-4026-BA51-22F72084B43D}"/>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6163-4026-BA51-22F72084B43D}"/>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6163-4026-BA51-22F72084B43D}"/>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6163-4026-BA51-22F72084B43D}"/>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6163-4026-BA51-22F72084B43D}"/>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6163-4026-BA51-22F72084B43D}"/>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6163-4026-BA51-22F72084B43D}"/>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6163-4026-BA51-22F72084B43D}"/>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6163-4026-BA51-22F72084B43D}"/>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6163-4026-BA51-22F72084B43D}"/>
              </c:ext>
            </c:extLst>
          </c:dPt>
          <c:cat>
            <c:strRef>
              <c:f>'Top 15 Movies Percentage'!$A$2:$A$16</c:f>
              <c:strCache>
                <c:ptCount val="15"/>
                <c:pt idx="0">
                  <c:v>Avatar</c:v>
                </c:pt>
                <c:pt idx="1">
                  <c:v>Avengers: Endgame</c:v>
                </c:pt>
                <c:pt idx="2">
                  <c:v>The Lion King</c:v>
                </c:pt>
                <c:pt idx="3">
                  <c:v>Avatar: The Way of Water</c:v>
                </c:pt>
                <c:pt idx="4">
                  <c:v>Titanic</c:v>
                </c:pt>
                <c:pt idx="5">
                  <c:v>Avengers: Infinity War</c:v>
                </c:pt>
                <c:pt idx="6">
                  <c:v>Furious 7</c:v>
                </c:pt>
                <c:pt idx="7">
                  <c:v>Star Wars: Episode VII - The Force Awakens</c:v>
                </c:pt>
                <c:pt idx="8">
                  <c:v>Spider-Man: No Way Home</c:v>
                </c:pt>
                <c:pt idx="9">
                  <c:v>Jurassic World</c:v>
                </c:pt>
                <c:pt idx="10">
                  <c:v>The Fate of the Furious</c:v>
                </c:pt>
                <c:pt idx="11">
                  <c:v>Aladdin</c:v>
                </c:pt>
                <c:pt idx="12">
                  <c:v>Frozen II</c:v>
                </c:pt>
                <c:pt idx="13">
                  <c:v>Harry Potter and the Deathly Hallows: Part 2</c:v>
                </c:pt>
                <c:pt idx="14">
                  <c:v>Beauty and the Beast</c:v>
                </c:pt>
              </c:strCache>
            </c:strRef>
          </c:cat>
          <c:val>
            <c:numRef>
              <c:f>'Top 15 Movies Percentage'!$B$2:$B$16</c:f>
              <c:numCache>
                <c:formatCode>_("$"* #,##0.00_);_("$"* \(#,##0.00\);_("$"* "-"??_);_(@_)</c:formatCode>
                <c:ptCount val="15"/>
                <c:pt idx="0">
                  <c:v>2.1384843770000002</c:v>
                </c:pt>
                <c:pt idx="1">
                  <c:v>1.9410661</c:v>
                </c:pt>
                <c:pt idx="2">
                  <c:v>1.665165386</c:v>
                </c:pt>
                <c:pt idx="3">
                  <c:v>1.6361745139999999</c:v>
                </c:pt>
                <c:pt idx="4">
                  <c:v>1.5904506970000001</c:v>
                </c:pt>
                <c:pt idx="5">
                  <c:v>1.3735995569999999</c:v>
                </c:pt>
                <c:pt idx="6">
                  <c:v>1.162334379</c:v>
                </c:pt>
                <c:pt idx="7">
                  <c:v>1.134647993</c:v>
                </c:pt>
                <c:pt idx="8">
                  <c:v>1.107732041</c:v>
                </c:pt>
                <c:pt idx="9">
                  <c:v>1.018130819</c:v>
                </c:pt>
                <c:pt idx="10">
                  <c:v>1.0099967329999999</c:v>
                </c:pt>
                <c:pt idx="11">
                  <c:v>0.98544478400000002</c:v>
                </c:pt>
                <c:pt idx="12">
                  <c:v>0.97630989800000001</c:v>
                </c:pt>
                <c:pt idx="13">
                  <c:v>0.96091235399999997</c:v>
                </c:pt>
                <c:pt idx="14">
                  <c:v>0.94767858699999996</c:v>
                </c:pt>
              </c:numCache>
            </c:numRef>
          </c:val>
          <c:extLst>
            <c:ext xmlns:c16="http://schemas.microsoft.com/office/drawing/2014/chart" uri="{C3380CC4-5D6E-409C-BE32-E72D297353CC}">
              <c16:uniqueId val="{00000000-E794-4139-BC2D-C634B11506C8}"/>
            </c:ext>
          </c:extLst>
        </c:ser>
        <c:dLbls>
          <c:showLegendKey val="0"/>
          <c:showVal val="0"/>
          <c:showCatName val="0"/>
          <c:showSerName val="0"/>
          <c:showPercent val="0"/>
          <c:showBubbleSize val="0"/>
        </c:dLbls>
        <c:gapWidth val="100"/>
        <c:axId val="366228624"/>
        <c:axId val="366229104"/>
      </c:barChart>
      <c:lineChart>
        <c:grouping val="standard"/>
        <c:varyColors val="0"/>
        <c:ser>
          <c:idx val="1"/>
          <c:order val="1"/>
          <c:tx>
            <c:strRef>
              <c:f>'Top 15 Movies Percentage'!$C$1</c:f>
              <c:strCache>
                <c:ptCount val="1"/>
                <c:pt idx="0">
                  <c:v>Percentage</c:v>
                </c:pt>
              </c:strCache>
            </c:strRef>
          </c:tx>
          <c:spPr>
            <a:ln w="28575" cap="rnd">
              <a:solidFill>
                <a:schemeClr val="accent2"/>
              </a:solidFill>
              <a:round/>
            </a:ln>
            <a:effectLst/>
          </c:spPr>
          <c:marker>
            <c:symbol val="none"/>
          </c:marker>
          <c:cat>
            <c:strRef>
              <c:f>'Top 15 Movies Percentage'!$A$2:$A$16</c:f>
              <c:strCache>
                <c:ptCount val="15"/>
                <c:pt idx="0">
                  <c:v>Avatar</c:v>
                </c:pt>
                <c:pt idx="1">
                  <c:v>Avengers: Endgame</c:v>
                </c:pt>
                <c:pt idx="2">
                  <c:v>The Lion King</c:v>
                </c:pt>
                <c:pt idx="3">
                  <c:v>Avatar: The Way of Water</c:v>
                </c:pt>
                <c:pt idx="4">
                  <c:v>Titanic</c:v>
                </c:pt>
                <c:pt idx="5">
                  <c:v>Avengers: Infinity War</c:v>
                </c:pt>
                <c:pt idx="6">
                  <c:v>Furious 7</c:v>
                </c:pt>
                <c:pt idx="7">
                  <c:v>Star Wars: Episode VII - The Force Awakens</c:v>
                </c:pt>
                <c:pt idx="8">
                  <c:v>Spider-Man: No Way Home</c:v>
                </c:pt>
                <c:pt idx="9">
                  <c:v>Jurassic World</c:v>
                </c:pt>
                <c:pt idx="10">
                  <c:v>The Fate of the Furious</c:v>
                </c:pt>
                <c:pt idx="11">
                  <c:v>Aladdin</c:v>
                </c:pt>
                <c:pt idx="12">
                  <c:v>Frozen II</c:v>
                </c:pt>
                <c:pt idx="13">
                  <c:v>Harry Potter and the Deathly Hallows: Part 2</c:v>
                </c:pt>
                <c:pt idx="14">
                  <c:v>Beauty and the Beast</c:v>
                </c:pt>
              </c:strCache>
            </c:strRef>
          </c:cat>
          <c:val>
            <c:numRef>
              <c:f>'Top 15 Movies Percentage'!$C$2:$C$16</c:f>
              <c:numCache>
                <c:formatCode>0.00%</c:formatCode>
                <c:ptCount val="15"/>
                <c:pt idx="0">
                  <c:v>0.10883908905541738</c:v>
                </c:pt>
                <c:pt idx="1">
                  <c:v>9.8791400298526316E-2</c:v>
                </c:pt>
                <c:pt idx="2">
                  <c:v>8.4749313901044426E-2</c:v>
                </c:pt>
                <c:pt idx="3">
                  <c:v>8.3273810907738152E-2</c:v>
                </c:pt>
                <c:pt idx="4">
                  <c:v>8.0946677427624542E-2</c:v>
                </c:pt>
                <c:pt idx="5">
                  <c:v>6.990994468733723E-2</c:v>
                </c:pt>
                <c:pt idx="6">
                  <c:v>5.9157511903653363E-2</c:v>
                </c:pt>
                <c:pt idx="7">
                  <c:v>5.7748401290601326E-2</c:v>
                </c:pt>
                <c:pt idx="8">
                  <c:v>5.6378502249838154E-2</c:v>
                </c:pt>
                <c:pt idx="9">
                  <c:v>5.1818209228472668E-2</c:v>
                </c:pt>
                <c:pt idx="10">
                  <c:v>5.140422139668855E-2</c:v>
                </c:pt>
                <c:pt idx="11">
                  <c:v>5.0154639313024323E-2</c:v>
                </c:pt>
                <c:pt idx="12">
                  <c:v>4.9689715331554862E-2</c:v>
                </c:pt>
                <c:pt idx="13">
                  <c:v>4.8906050657323431E-2</c:v>
                </c:pt>
                <c:pt idx="14">
                  <c:v>4.823251235115527E-2</c:v>
                </c:pt>
              </c:numCache>
            </c:numRef>
          </c:val>
          <c:smooth val="0"/>
          <c:extLst>
            <c:ext xmlns:c16="http://schemas.microsoft.com/office/drawing/2014/chart" uri="{C3380CC4-5D6E-409C-BE32-E72D297353CC}">
              <c16:uniqueId val="{0000003C-6163-4026-BA51-22F72084B43D}"/>
            </c:ext>
          </c:extLst>
        </c:ser>
        <c:dLbls>
          <c:showLegendKey val="0"/>
          <c:showVal val="0"/>
          <c:showCatName val="0"/>
          <c:showSerName val="0"/>
          <c:showPercent val="0"/>
          <c:showBubbleSize val="0"/>
        </c:dLbls>
        <c:marker val="1"/>
        <c:smooth val="0"/>
        <c:axId val="366230064"/>
        <c:axId val="366229584"/>
      </c:lineChart>
      <c:catAx>
        <c:axId val="366228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a:t>
                </a:r>
                <a:r>
                  <a:rPr lang="en-US" baseline="0"/>
                  <a:t> </a:t>
                </a:r>
                <a:r>
                  <a:rPr lang="en-US"/>
                  <a:t>Title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29104"/>
        <c:crosses val="autoZero"/>
        <c:auto val="1"/>
        <c:lblAlgn val="ctr"/>
        <c:lblOffset val="100"/>
        <c:noMultiLvlLbl val="0"/>
      </c:catAx>
      <c:valAx>
        <c:axId val="366229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a:t>
                </a:r>
                <a:r>
                  <a:rPr lang="en-US" baseline="0"/>
                  <a:t> Billions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28624"/>
        <c:crosses val="autoZero"/>
        <c:crossBetween val="between"/>
      </c:valAx>
      <c:valAx>
        <c:axId val="36622958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 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30064"/>
        <c:crosses val="max"/>
        <c:crossBetween val="between"/>
      </c:valAx>
      <c:catAx>
        <c:axId val="366230064"/>
        <c:scaling>
          <c:orientation val="minMax"/>
        </c:scaling>
        <c:delete val="1"/>
        <c:axPos val="b"/>
        <c:numFmt formatCode="General" sourceLinked="1"/>
        <c:majorTickMark val="out"/>
        <c:minorTickMark val="none"/>
        <c:tickLblPos val="nextTo"/>
        <c:crossAx val="3662295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6B5D97E-7CB3-4714-9015-07BBE769B77E}">
          <cx:tx>
            <cx:txData>
              <cx:f>_xlchart.v1.1</cx:f>
              <cx:v>Count of Distributor</cx:v>
            </cx:txData>
          </cx:tx>
          <cx:dataLabels pos="inEnd">
            <cx:visibility seriesName="0" categoryName="1" value="1"/>
            <cx:separator>
</cx:separator>
          </cx:dataLabels>
          <cx:dataId val="0"/>
          <cx:layoutPr>
            <cx:parentLabelLayout val="overlapping"/>
          </cx:layoutPr>
        </cx:series>
      </cx:plotAreaRegion>
    </cx:plotArea>
    <cx:legend pos="b" align="ctr" overlay="0"/>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Distributors By Country</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Distributors By Country</a:t>
          </a:r>
        </a:p>
      </cx:txPr>
    </cx:title>
    <cx:plotArea>
      <cx:plotAreaRegion>
        <cx:series layoutId="treemap" uniqueId="{26B5D97E-7CB3-4714-9015-07BBE769B77E}">
          <cx:tx>
            <cx:txData>
              <cx:f>_xlchart.v1.4</cx:f>
              <cx:v>Count of Distributor</cx:v>
            </cx:txData>
          </cx:tx>
          <cx:dataLabels pos="inEnd">
            <cx:visibility seriesName="0" categoryName="1" value="1"/>
            <cx:separator>
</cx:separator>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91440</xdr:rowOff>
    </xdr:from>
    <xdr:to>
      <xdr:col>23</xdr:col>
      <xdr:colOff>320040</xdr:colOff>
      <xdr:row>4</xdr:row>
      <xdr:rowOff>83820</xdr:rowOff>
    </xdr:to>
    <xdr:sp macro="" textlink="">
      <xdr:nvSpPr>
        <xdr:cNvPr id="2" name="Rectangle: Rounded Corners 1">
          <a:extLst>
            <a:ext uri="{FF2B5EF4-FFF2-40B4-BE49-F238E27FC236}">
              <a16:creationId xmlns:a16="http://schemas.microsoft.com/office/drawing/2014/main" id="{AA47C318-C6BD-8D0C-CD6E-1DA33493E456}"/>
            </a:ext>
          </a:extLst>
        </xdr:cNvPr>
        <xdr:cNvSpPr/>
      </xdr:nvSpPr>
      <xdr:spPr>
        <a:xfrm>
          <a:off x="114300" y="91440"/>
          <a:ext cx="14226540" cy="723900"/>
        </a:xfrm>
        <a:prstGeom prst="roundRect">
          <a:avLst/>
        </a:prstGeom>
        <a:gradFill flip="none" rotWithShape="1">
          <a:gsLst>
            <a:gs pos="4000">
              <a:srgbClr val="3E154B"/>
            </a:gs>
            <a:gs pos="54000">
              <a:srgbClr val="64307C"/>
            </a:gs>
            <a:gs pos="91000">
              <a:srgbClr val="BF74E8"/>
            </a:gs>
          </a:gsLst>
          <a:path path="circle">
            <a:fillToRect l="50000" t="50000" r="50000" b="5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accent1">
                  <a:lumMod val="20000"/>
                  <a:lumOff val="80000"/>
                </a:schemeClr>
              </a:solidFill>
              <a:latin typeface="Times New Roman" panose="02020603050405020304" pitchFamily="18" charset="0"/>
              <a:cs typeface="Times New Roman" panose="02020603050405020304" pitchFamily="18" charset="0"/>
            </a:rPr>
            <a:t>Top</a:t>
          </a:r>
          <a:r>
            <a:rPr lang="en-US" sz="2800" b="1" baseline="0">
              <a:solidFill>
                <a:schemeClr val="accent1">
                  <a:lumMod val="20000"/>
                  <a:lumOff val="80000"/>
                </a:schemeClr>
              </a:solidFill>
              <a:latin typeface="Times New Roman" panose="02020603050405020304" pitchFamily="18" charset="0"/>
              <a:cs typeface="Times New Roman" panose="02020603050405020304" pitchFamily="18" charset="0"/>
            </a:rPr>
            <a:t> 1000 Highest Hollywood Grossing Movies</a:t>
          </a:r>
          <a:endParaRPr lang="en-US" sz="2800" b="1">
            <a:solidFill>
              <a:schemeClr val="accent1">
                <a:lumMod val="20000"/>
                <a:lumOff val="80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106680</xdr:colOff>
      <xdr:row>4</xdr:row>
      <xdr:rowOff>144780</xdr:rowOff>
    </xdr:from>
    <xdr:to>
      <xdr:col>5</xdr:col>
      <xdr:colOff>579120</xdr:colOff>
      <xdr:row>10</xdr:row>
      <xdr:rowOff>91440</xdr:rowOff>
    </xdr:to>
    <xdr:sp macro="" textlink="">
      <xdr:nvSpPr>
        <xdr:cNvPr id="3" name="Rectangle: Rounded Corners 2">
          <a:extLst>
            <a:ext uri="{FF2B5EF4-FFF2-40B4-BE49-F238E27FC236}">
              <a16:creationId xmlns:a16="http://schemas.microsoft.com/office/drawing/2014/main" id="{44DC6E75-CA51-C149-BFF1-84CE6D545FC1}"/>
            </a:ext>
          </a:extLst>
        </xdr:cNvPr>
        <xdr:cNvSpPr/>
      </xdr:nvSpPr>
      <xdr:spPr>
        <a:xfrm>
          <a:off x="106680" y="876300"/>
          <a:ext cx="3520440" cy="1043940"/>
        </a:xfrm>
        <a:prstGeom prst="roundRect">
          <a:avLst/>
        </a:prstGeom>
        <a:gradFill flip="none" rotWithShape="1">
          <a:gsLst>
            <a:gs pos="0">
              <a:srgbClr val="3E154B"/>
            </a:gs>
            <a:gs pos="49000">
              <a:srgbClr val="64307C"/>
            </a:gs>
            <a:gs pos="91000">
              <a:srgbClr val="BF74E8"/>
            </a:gs>
          </a:gsLst>
          <a:path path="circle">
            <a:fillToRect l="100000" b="100000"/>
          </a:path>
          <a:tileRect t="-100000" r="-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accent1">
                  <a:lumMod val="20000"/>
                  <a:lumOff val="80000"/>
                </a:schemeClr>
              </a:solidFill>
              <a:latin typeface="+mn-lt"/>
              <a:ea typeface="+mn-ea"/>
              <a:cs typeface="+mn-cs"/>
            </a:rPr>
            <a:t>Total Movies</a:t>
          </a:r>
        </a:p>
        <a:p>
          <a:pPr marL="0" indent="0" algn="ctr"/>
          <a:r>
            <a:rPr lang="en-US" sz="2000" b="1">
              <a:solidFill>
                <a:schemeClr val="accent1">
                  <a:lumMod val="20000"/>
                  <a:lumOff val="80000"/>
                </a:schemeClr>
              </a:solidFill>
              <a:latin typeface="+mn-lt"/>
              <a:ea typeface="+mn-ea"/>
              <a:cs typeface="+mn-cs"/>
            </a:rPr>
            <a:t>1000</a:t>
          </a:r>
        </a:p>
      </xdr:txBody>
    </xdr:sp>
    <xdr:clientData/>
  </xdr:twoCellAnchor>
  <xdr:twoCellAnchor>
    <xdr:from>
      <xdr:col>6</xdr:col>
      <xdr:colOff>22860</xdr:colOff>
      <xdr:row>4</xdr:row>
      <xdr:rowOff>152400</xdr:rowOff>
    </xdr:from>
    <xdr:to>
      <xdr:col>11</xdr:col>
      <xdr:colOff>495300</xdr:colOff>
      <xdr:row>10</xdr:row>
      <xdr:rowOff>99060</xdr:rowOff>
    </xdr:to>
    <xdr:sp macro="" textlink="">
      <xdr:nvSpPr>
        <xdr:cNvPr id="4" name="Rectangle: Rounded Corners 3">
          <a:extLst>
            <a:ext uri="{FF2B5EF4-FFF2-40B4-BE49-F238E27FC236}">
              <a16:creationId xmlns:a16="http://schemas.microsoft.com/office/drawing/2014/main" id="{6D001DC4-D6E2-4EFD-A5C2-403C1A3EBE0C}"/>
            </a:ext>
          </a:extLst>
        </xdr:cNvPr>
        <xdr:cNvSpPr/>
      </xdr:nvSpPr>
      <xdr:spPr>
        <a:xfrm>
          <a:off x="3680460" y="883920"/>
          <a:ext cx="3520440" cy="1043940"/>
        </a:xfrm>
        <a:prstGeom prst="roundRect">
          <a:avLst/>
        </a:prstGeom>
        <a:gradFill flip="none" rotWithShape="1">
          <a:gsLst>
            <a:gs pos="0">
              <a:srgbClr val="3E154B"/>
            </a:gs>
            <a:gs pos="51000">
              <a:srgbClr val="64307C"/>
            </a:gs>
            <a:gs pos="100000">
              <a:srgbClr val="BF74E8"/>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accent1">
                  <a:lumMod val="20000"/>
                  <a:lumOff val="80000"/>
                </a:schemeClr>
              </a:solidFill>
              <a:latin typeface="+mn-lt"/>
              <a:ea typeface="+mn-ea"/>
              <a:cs typeface="+mn-cs"/>
            </a:rPr>
            <a:t>Total Budgets Used</a:t>
          </a:r>
        </a:p>
        <a:p>
          <a:pPr marL="0" indent="0" algn="ctr"/>
          <a:r>
            <a:rPr lang="en-US" sz="2000" b="1">
              <a:solidFill>
                <a:schemeClr val="accent1">
                  <a:lumMod val="20000"/>
                  <a:lumOff val="80000"/>
                </a:schemeClr>
              </a:solidFill>
              <a:latin typeface="+mn-lt"/>
              <a:ea typeface="+mn-ea"/>
              <a:cs typeface="+mn-cs"/>
            </a:rPr>
            <a:t>$103 Billions</a:t>
          </a:r>
        </a:p>
      </xdr:txBody>
    </xdr:sp>
    <xdr:clientData/>
  </xdr:twoCellAnchor>
  <xdr:twoCellAnchor>
    <xdr:from>
      <xdr:col>11</xdr:col>
      <xdr:colOff>548640</xdr:colOff>
      <xdr:row>4</xdr:row>
      <xdr:rowOff>152400</xdr:rowOff>
    </xdr:from>
    <xdr:to>
      <xdr:col>17</xdr:col>
      <xdr:colOff>411480</xdr:colOff>
      <xdr:row>10</xdr:row>
      <xdr:rowOff>99060</xdr:rowOff>
    </xdr:to>
    <xdr:sp macro="" textlink="">
      <xdr:nvSpPr>
        <xdr:cNvPr id="5" name="Rectangle: Rounded Corners 4">
          <a:extLst>
            <a:ext uri="{FF2B5EF4-FFF2-40B4-BE49-F238E27FC236}">
              <a16:creationId xmlns:a16="http://schemas.microsoft.com/office/drawing/2014/main" id="{2467EE3C-8FC0-443A-AE59-B446A47EED9C}"/>
            </a:ext>
          </a:extLst>
        </xdr:cNvPr>
        <xdr:cNvSpPr/>
      </xdr:nvSpPr>
      <xdr:spPr>
        <a:xfrm>
          <a:off x="7254240" y="883920"/>
          <a:ext cx="3520440" cy="1043940"/>
        </a:xfrm>
        <a:prstGeom prst="roundRect">
          <a:avLst/>
        </a:prstGeom>
        <a:gradFill flip="none" rotWithShape="1">
          <a:gsLst>
            <a:gs pos="0">
              <a:srgbClr val="3E154B"/>
            </a:gs>
            <a:gs pos="51000">
              <a:srgbClr val="64307C"/>
            </a:gs>
            <a:gs pos="100000">
              <a:srgbClr val="BF74E8"/>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accent1">
                  <a:lumMod val="20000"/>
                  <a:lumOff val="80000"/>
                </a:schemeClr>
              </a:solidFill>
              <a:latin typeface="+mn-lt"/>
              <a:ea typeface="+mn-ea"/>
              <a:cs typeface="+mn-cs"/>
            </a:rPr>
            <a:t>Total International Collections</a:t>
          </a:r>
        </a:p>
        <a:p>
          <a:pPr marL="0" indent="0" algn="ctr"/>
          <a:r>
            <a:rPr lang="en-US" sz="2000" b="1">
              <a:solidFill>
                <a:schemeClr val="accent1">
                  <a:lumMod val="20000"/>
                  <a:lumOff val="80000"/>
                </a:schemeClr>
              </a:solidFill>
              <a:latin typeface="+mn-lt"/>
              <a:ea typeface="+mn-ea"/>
              <a:cs typeface="+mn-cs"/>
            </a:rPr>
            <a:t>$264.08 Billions</a:t>
          </a:r>
        </a:p>
      </xdr:txBody>
    </xdr:sp>
    <xdr:clientData/>
  </xdr:twoCellAnchor>
  <xdr:twoCellAnchor>
    <xdr:from>
      <xdr:col>17</xdr:col>
      <xdr:colOff>472440</xdr:colOff>
      <xdr:row>4</xdr:row>
      <xdr:rowOff>160020</xdr:rowOff>
    </xdr:from>
    <xdr:to>
      <xdr:col>23</xdr:col>
      <xdr:colOff>335280</xdr:colOff>
      <xdr:row>10</xdr:row>
      <xdr:rowOff>106680</xdr:rowOff>
    </xdr:to>
    <xdr:sp macro="" textlink="">
      <xdr:nvSpPr>
        <xdr:cNvPr id="6" name="Rectangle: Rounded Corners 5">
          <a:extLst>
            <a:ext uri="{FF2B5EF4-FFF2-40B4-BE49-F238E27FC236}">
              <a16:creationId xmlns:a16="http://schemas.microsoft.com/office/drawing/2014/main" id="{023AF1D4-24AA-4D55-90FE-98A643AA239D}"/>
            </a:ext>
          </a:extLst>
        </xdr:cNvPr>
        <xdr:cNvSpPr/>
      </xdr:nvSpPr>
      <xdr:spPr>
        <a:xfrm>
          <a:off x="10835640" y="891540"/>
          <a:ext cx="3520440" cy="1043940"/>
        </a:xfrm>
        <a:prstGeom prst="roundRect">
          <a:avLst/>
        </a:prstGeom>
        <a:gradFill flip="none" rotWithShape="1">
          <a:gsLst>
            <a:gs pos="0">
              <a:srgbClr val="3E154B"/>
            </a:gs>
            <a:gs pos="49000">
              <a:srgbClr val="64307C"/>
            </a:gs>
            <a:gs pos="91000">
              <a:srgbClr val="BF74E8"/>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b="1">
              <a:solidFill>
                <a:schemeClr val="accent1">
                  <a:lumMod val="20000"/>
                  <a:lumOff val="80000"/>
                </a:schemeClr>
              </a:solidFill>
              <a:latin typeface="+mn-lt"/>
              <a:ea typeface="+mn-ea"/>
              <a:cs typeface="+mn-cs"/>
            </a:rPr>
            <a:t>Total World Wide Collections</a:t>
          </a:r>
        </a:p>
        <a:p>
          <a:pPr marL="0" indent="0" algn="ctr"/>
          <a:r>
            <a:rPr lang="en-US" sz="2000" b="1">
              <a:solidFill>
                <a:schemeClr val="accent1">
                  <a:lumMod val="20000"/>
                  <a:lumOff val="80000"/>
                </a:schemeClr>
              </a:solidFill>
              <a:latin typeface="+mn-lt"/>
              <a:ea typeface="+mn-ea"/>
              <a:cs typeface="+mn-cs"/>
            </a:rPr>
            <a:t>$422.84 Billions</a:t>
          </a:r>
        </a:p>
      </xdr:txBody>
    </xdr:sp>
    <xdr:clientData/>
  </xdr:twoCellAnchor>
  <xdr:twoCellAnchor>
    <xdr:from>
      <xdr:col>0</xdr:col>
      <xdr:colOff>160020</xdr:colOff>
      <xdr:row>13</xdr:row>
      <xdr:rowOff>53340</xdr:rowOff>
    </xdr:from>
    <xdr:to>
      <xdr:col>11</xdr:col>
      <xdr:colOff>495300</xdr:colOff>
      <xdr:row>29</xdr:row>
      <xdr:rowOff>152400</xdr:rowOff>
    </xdr:to>
    <xdr:graphicFrame macro="">
      <xdr:nvGraphicFramePr>
        <xdr:cNvPr id="7" name="Chart 6">
          <a:extLst>
            <a:ext uri="{FF2B5EF4-FFF2-40B4-BE49-F238E27FC236}">
              <a16:creationId xmlns:a16="http://schemas.microsoft.com/office/drawing/2014/main" id="{84617472-CE92-4D83-9E73-A495526AA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563880</xdr:colOff>
      <xdr:row>13</xdr:row>
      <xdr:rowOff>60960</xdr:rowOff>
    </xdr:from>
    <xdr:to>
      <xdr:col>23</xdr:col>
      <xdr:colOff>274320</xdr:colOff>
      <xdr:row>29</xdr:row>
      <xdr:rowOff>144780</xdr:rowOff>
    </xdr:to>
    <xdr:graphicFrame macro="">
      <xdr:nvGraphicFramePr>
        <xdr:cNvPr id="8" name="Chart 7">
          <a:extLst>
            <a:ext uri="{FF2B5EF4-FFF2-40B4-BE49-F238E27FC236}">
              <a16:creationId xmlns:a16="http://schemas.microsoft.com/office/drawing/2014/main" id="{B809CA80-E152-4C8A-BEB3-46A6DC152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152400</xdr:colOff>
      <xdr:row>32</xdr:row>
      <xdr:rowOff>22860</xdr:rowOff>
    </xdr:from>
    <xdr:to>
      <xdr:col>23</xdr:col>
      <xdr:colOff>266700</xdr:colOff>
      <xdr:row>52</xdr:row>
      <xdr:rowOff>76200</xdr:rowOff>
    </xdr:to>
    <xdr:graphicFrame macro="">
      <xdr:nvGraphicFramePr>
        <xdr:cNvPr id="9" name="Chart 8">
          <a:extLst>
            <a:ext uri="{FF2B5EF4-FFF2-40B4-BE49-F238E27FC236}">
              <a16:creationId xmlns:a16="http://schemas.microsoft.com/office/drawing/2014/main" id="{CAF9B7CD-1756-4207-B7D8-E42ABBB21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129540</xdr:colOff>
      <xdr:row>55</xdr:row>
      <xdr:rowOff>15240</xdr:rowOff>
    </xdr:from>
    <xdr:to>
      <xdr:col>10</xdr:col>
      <xdr:colOff>182880</xdr:colOff>
      <xdr:row>74</xdr:row>
      <xdr:rowOff>68580</xdr:rowOff>
    </xdr:to>
    <xdr:graphicFrame macro="">
      <xdr:nvGraphicFramePr>
        <xdr:cNvPr id="10" name="Chart 9">
          <a:extLst>
            <a:ext uri="{FF2B5EF4-FFF2-40B4-BE49-F238E27FC236}">
              <a16:creationId xmlns:a16="http://schemas.microsoft.com/office/drawing/2014/main" id="{1ADBBD1E-E0FF-4011-8EBE-6A329AB68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274320</xdr:colOff>
      <xdr:row>55</xdr:row>
      <xdr:rowOff>22860</xdr:rowOff>
    </xdr:from>
    <xdr:to>
      <xdr:col>17</xdr:col>
      <xdr:colOff>213360</xdr:colOff>
      <xdr:row>74</xdr:row>
      <xdr:rowOff>68580</xdr:rowOff>
    </xdr:to>
    <xdr:graphicFrame macro="">
      <xdr:nvGraphicFramePr>
        <xdr:cNvPr id="11" name="Chart 10">
          <a:extLst>
            <a:ext uri="{FF2B5EF4-FFF2-40B4-BE49-F238E27FC236}">
              <a16:creationId xmlns:a16="http://schemas.microsoft.com/office/drawing/2014/main" id="{7B1FB285-D60D-4EBF-889B-0637F0350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304800</xdr:colOff>
      <xdr:row>55</xdr:row>
      <xdr:rowOff>0</xdr:rowOff>
    </xdr:from>
    <xdr:to>
      <xdr:col>23</xdr:col>
      <xdr:colOff>266700</xdr:colOff>
      <xdr:row>74</xdr:row>
      <xdr:rowOff>38100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7CDDE2F-82C1-4675-9FBE-7EB1460053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668000" y="10340340"/>
              <a:ext cx="3619500" cy="35128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144780</xdr:colOff>
      <xdr:row>77</xdr:row>
      <xdr:rowOff>22860</xdr:rowOff>
    </xdr:from>
    <xdr:to>
      <xdr:col>11</xdr:col>
      <xdr:colOff>182880</xdr:colOff>
      <xdr:row>96</xdr:row>
      <xdr:rowOff>19050</xdr:rowOff>
    </xdr:to>
    <xdr:graphicFrame macro="">
      <xdr:nvGraphicFramePr>
        <xdr:cNvPr id="13" name="Chart 12">
          <a:extLst>
            <a:ext uri="{FF2B5EF4-FFF2-40B4-BE49-F238E27FC236}">
              <a16:creationId xmlns:a16="http://schemas.microsoft.com/office/drawing/2014/main" id="{8E846457-232F-4B67-A369-B4AFA0A2E6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251460</xdr:colOff>
      <xdr:row>77</xdr:row>
      <xdr:rowOff>22860</xdr:rowOff>
    </xdr:from>
    <xdr:to>
      <xdr:col>23</xdr:col>
      <xdr:colOff>243840</xdr:colOff>
      <xdr:row>96</xdr:row>
      <xdr:rowOff>15240</xdr:rowOff>
    </xdr:to>
    <xdr:graphicFrame macro="">
      <xdr:nvGraphicFramePr>
        <xdr:cNvPr id="14" name="Chart 13">
          <a:extLst>
            <a:ext uri="{FF2B5EF4-FFF2-40B4-BE49-F238E27FC236}">
              <a16:creationId xmlns:a16="http://schemas.microsoft.com/office/drawing/2014/main" id="{8BBDF8C6-AB80-43E0-8B43-8F7B6917F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320040</xdr:colOff>
      <xdr:row>1</xdr:row>
      <xdr:rowOff>106680</xdr:rowOff>
    </xdr:from>
    <xdr:to>
      <xdr:col>22</xdr:col>
      <xdr:colOff>548640</xdr:colOff>
      <xdr:row>32</xdr:row>
      <xdr:rowOff>152400</xdr:rowOff>
    </xdr:to>
    <xdr:sp macro="" textlink="">
      <xdr:nvSpPr>
        <xdr:cNvPr id="2" name="Rectangle: Rounded Corners 1">
          <a:extLst>
            <a:ext uri="{FF2B5EF4-FFF2-40B4-BE49-F238E27FC236}">
              <a16:creationId xmlns:a16="http://schemas.microsoft.com/office/drawing/2014/main" id="{EAD6420F-95BD-EA90-9CF7-5917B5153D18}"/>
            </a:ext>
          </a:extLst>
        </xdr:cNvPr>
        <xdr:cNvSpPr/>
      </xdr:nvSpPr>
      <xdr:spPr>
        <a:xfrm>
          <a:off x="320040" y="289560"/>
          <a:ext cx="13639800" cy="5715000"/>
        </a:xfrm>
        <a:prstGeom prst="roundRect">
          <a:avLst>
            <a:gd name="adj" fmla="val 6330"/>
          </a:avLst>
        </a:prstGeom>
        <a:gradFill flip="none" rotWithShape="1">
          <a:gsLst>
            <a:gs pos="24000">
              <a:schemeClr val="tx2">
                <a:lumMod val="75000"/>
                <a:shade val="30000"/>
                <a:satMod val="115000"/>
              </a:schemeClr>
            </a:gs>
            <a:gs pos="75000">
              <a:schemeClr val="tx2">
                <a:lumMod val="75000"/>
                <a:shade val="67500"/>
                <a:satMod val="115000"/>
              </a:schemeClr>
            </a:gs>
            <a:gs pos="100000">
              <a:schemeClr val="tx2">
                <a:lumMod val="75000"/>
                <a:shade val="100000"/>
                <a:satMod val="115000"/>
              </a:schemeClr>
            </a:gs>
          </a:gsLst>
          <a:lin ang="16200000" scaled="1"/>
          <a:tileRect/>
        </a:gradFill>
        <a:ln w="28575">
          <a:solidFill>
            <a:schemeClr val="accent4">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6">
                  <a:lumMod val="20000"/>
                  <a:lumOff val="80000"/>
                </a:schemeClr>
              </a:solidFill>
            </a:rPr>
            <a:t>Top 1000 Highest</a:t>
          </a:r>
          <a:r>
            <a:rPr lang="en-US" sz="1600" b="1" baseline="0">
              <a:solidFill>
                <a:schemeClr val="accent6">
                  <a:lumMod val="20000"/>
                  <a:lumOff val="80000"/>
                </a:schemeClr>
              </a:solidFill>
            </a:rPr>
            <a:t> Hollywood Grossing Movies</a:t>
          </a:r>
          <a:endParaRPr lang="en-US" sz="1600" b="1">
            <a:solidFill>
              <a:schemeClr val="accent6">
                <a:lumMod val="20000"/>
                <a:lumOff val="80000"/>
              </a:schemeClr>
            </a:solidFill>
          </a:endParaRPr>
        </a:p>
        <a:p>
          <a:pPr algn="l"/>
          <a:endParaRPr lang="en-US" sz="1100"/>
        </a:p>
        <a:p>
          <a:pPr algn="l"/>
          <a:r>
            <a:rPr lang="en-US" sz="1300">
              <a:solidFill>
                <a:schemeClr val="tx2">
                  <a:lumMod val="40000"/>
                  <a:lumOff val="60000"/>
                </a:schemeClr>
              </a:solidFill>
            </a:rPr>
            <a:t>1. It's impressive to see the sheer scale of earnings in Hollywood! With a total worldwide collection of $422.84 billion across the top 1000 highest-grossing movies, it's clear that the film industry has had a significant impact globally. The fact that the total budgets for these movies amount to $103 billion further underscores the profitability and success of these productions. This data reflects not just the popularity of Hollywood movies domestically but also their immense appeal in international markets, as evidenced by the total international collections reaching $264.08 billion. These figures highlight the enduring influence and profitability of the film industry.</a:t>
          </a:r>
        </a:p>
        <a:p>
          <a:pPr algn="l"/>
          <a:r>
            <a:rPr lang="en-US" sz="1300" b="0" i="0">
              <a:solidFill>
                <a:schemeClr val="accent1">
                  <a:lumMod val="60000"/>
                  <a:lumOff val="40000"/>
                </a:schemeClr>
              </a:solidFill>
              <a:effectLst/>
              <a:latin typeface="+mn-lt"/>
              <a:ea typeface="+mn-ea"/>
              <a:cs typeface="+mn-cs"/>
            </a:rPr>
            <a:t>2. It's not surprising that adventure, action, sci-fi, comedy, and fantasy are among the most popular genres in Hollywood. These genres often feature thrilling narratives, spectacular visuals, and engaging characters that appeal to a wide audience. Their combined total accounting for 50% of other genres indicates their dominant presence in the industry. This preference for these genres aligns with the audience's desire for entertainment, escapism, and excitement, which are often provided by these types of films.</a:t>
          </a:r>
        </a:p>
        <a:p>
          <a:pPr algn="l"/>
          <a:r>
            <a:rPr lang="en-US" sz="1300" b="0" i="0">
              <a:solidFill>
                <a:schemeClr val="accent2">
                  <a:lumMod val="60000"/>
                  <a:lumOff val="40000"/>
                </a:schemeClr>
              </a:solidFill>
              <a:effectLst/>
              <a:latin typeface="+mn-lt"/>
              <a:ea typeface="+mn-ea"/>
              <a:cs typeface="+mn-cs"/>
            </a:rPr>
            <a:t>3. Walt Disney, Warner Bros, Universal Pictures, 20th Century Fox (now part of The Walt Disney Studios), Sony Pictures, and Paramount are indeed some of the most prominent and successful production houses in Hollywood. These studios have consistently produced blockbuster films that have achieved significant commercial success and critical acclaim. Their presence among the top distributors in terms of sales reflects their ability to produce high-quality content that resonates with audiences worldwide.</a:t>
          </a:r>
        </a:p>
        <a:p>
          <a:r>
            <a:rPr lang="en-US" sz="1300" b="0" i="0">
              <a:solidFill>
                <a:schemeClr val="accent3">
                  <a:lumMod val="60000"/>
                  <a:lumOff val="40000"/>
                </a:schemeClr>
              </a:solidFill>
              <a:effectLst/>
              <a:latin typeface="+mn-lt"/>
              <a:ea typeface="+mn-ea"/>
              <a:cs typeface="+mn-cs"/>
            </a:rPr>
            <a:t>4.</a:t>
          </a:r>
          <a:r>
            <a:rPr lang="en-US" sz="1300" b="0" i="0" baseline="0">
              <a:solidFill>
                <a:schemeClr val="accent3">
                  <a:lumMod val="60000"/>
                  <a:lumOff val="40000"/>
                </a:schemeClr>
              </a:solidFill>
              <a:effectLst/>
              <a:latin typeface="+mn-lt"/>
              <a:ea typeface="+mn-ea"/>
              <a:cs typeface="+mn-cs"/>
            </a:rPr>
            <a:t> </a:t>
          </a:r>
          <a:r>
            <a:rPr lang="en-US" sz="1300" b="0" i="0">
              <a:solidFill>
                <a:schemeClr val="accent3">
                  <a:lumMod val="60000"/>
                  <a:lumOff val="40000"/>
                </a:schemeClr>
              </a:solidFill>
              <a:effectLst/>
              <a:latin typeface="+mn-lt"/>
              <a:ea typeface="+mn-ea"/>
              <a:cs typeface="+mn-cs"/>
            </a:rPr>
            <a:t>The impact of the COVID-19 pandemic on the film industry was indeed significant. In 2020, the global box office experienced a sharp decline due to widespread theater closures, social distancing measures, and disrupted film production schedules. This resulted in a considerable decrease in yearly sales of movies compared to previous years.</a:t>
          </a:r>
        </a:p>
        <a:p>
          <a:r>
            <a:rPr lang="en-US" sz="1300" b="0" i="0">
              <a:solidFill>
                <a:schemeClr val="accent3">
                  <a:lumMod val="60000"/>
                  <a:lumOff val="40000"/>
                </a:schemeClr>
              </a:solidFill>
              <a:effectLst/>
              <a:latin typeface="+mn-lt"/>
              <a:ea typeface="+mn-ea"/>
              <a:cs typeface="+mn-cs"/>
            </a:rPr>
            <a:t>However, as the situation gradually improved and theaters began to reopen with safety protocols in place, coupled with the increasing popularity of streaming platforms, the industry started to recover. In the years following 2020, there was a noticeable upward trend in movie sales as audiences eagerly returned to theaters and studios adapted their distribution strategies to include streaming and hybrid release models.</a:t>
          </a:r>
        </a:p>
        <a:p>
          <a:r>
            <a:rPr lang="en-US" sz="1300" b="0" i="0">
              <a:solidFill>
                <a:schemeClr val="accent4">
                  <a:lumMod val="60000"/>
                  <a:lumOff val="40000"/>
                </a:schemeClr>
              </a:solidFill>
              <a:effectLst/>
              <a:latin typeface="+mn-lt"/>
              <a:ea typeface="+mn-ea"/>
              <a:cs typeface="+mn-cs"/>
            </a:rPr>
            <a:t>5. Films with runtimes between 1:30 to 2 hours and 2 to 2:30 hours dominate total sales due to audience preferences for balanced storytelling and engagement. Theatrical schedules favor these durations, ensuring optimal screenings per day. Such films maintain good pacing, aiding marketing and distribution efforts while balancing production costs. Additionally, they align well with streaming platforms, offering substantial viewing experiences without excessive time commitments.</a:t>
          </a:r>
        </a:p>
        <a:p>
          <a:r>
            <a:rPr lang="en-US" sz="1300" b="0" i="0">
              <a:solidFill>
                <a:schemeClr val="accent5">
                  <a:lumMod val="60000"/>
                  <a:lumOff val="40000"/>
                </a:schemeClr>
              </a:solidFill>
              <a:effectLst/>
              <a:latin typeface="+mn-lt"/>
              <a:ea typeface="+mn-ea"/>
              <a:cs typeface="+mn-cs"/>
            </a:rPr>
            <a:t>6. In the treemap showcasing distributors by country, the United States dominates with 970 out of 1000 distributors, indicating the significant presence of American distributors in the global market. This reflects the strength and influence of the US film industry on a global scale, with Hollywood serving as a major hub for film production and distribution. The remaining distributors from other countries highlight the international diversity within the film distribution landscape, albeit with the US holding a substantial majority.</a:t>
          </a:r>
        </a:p>
        <a:p>
          <a:r>
            <a:rPr lang="en-US" sz="1300" b="0" i="0">
              <a:solidFill>
                <a:schemeClr val="accent6">
                  <a:lumMod val="60000"/>
                  <a:lumOff val="40000"/>
                </a:schemeClr>
              </a:solidFill>
              <a:effectLst/>
              <a:latin typeface="+mn-lt"/>
              <a:ea typeface="+mn-ea"/>
              <a:cs typeface="+mn-cs"/>
            </a:rPr>
            <a:t>7. "Avatar" stands out as the highest-grossing movie among the top 15, with total collections surpassing $2.92 billion. With a production budget of $240 million, "Avatar" also boasts the highest profit margin in this elite group, amounting to an impressive $2.44 billion. This phenomenal success underscores the film's enduring popularity and its remarkable profitability, making it a standout example of blockbuster filmmaking.</a:t>
          </a:r>
        </a:p>
        <a:p>
          <a:pPr algn="l"/>
          <a:endParaRPr lang="en-US" sz="1300" b="0" i="0">
            <a:solidFill>
              <a:schemeClr val="accent2">
                <a:lumMod val="20000"/>
                <a:lumOff val="80000"/>
              </a:schemeClr>
            </a:solidFill>
            <a:effectLst/>
            <a:latin typeface="+mn-lt"/>
            <a:ea typeface="+mn-ea"/>
            <a:cs typeface="+mn-cs"/>
          </a:endParaRPr>
        </a:p>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403860</xdr:colOff>
      <xdr:row>1</xdr:row>
      <xdr:rowOff>41910</xdr:rowOff>
    </xdr:from>
    <xdr:to>
      <xdr:col>12</xdr:col>
      <xdr:colOff>99060</xdr:colOff>
      <xdr:row>16</xdr:row>
      <xdr:rowOff>41910</xdr:rowOff>
    </xdr:to>
    <xdr:graphicFrame macro="">
      <xdr:nvGraphicFramePr>
        <xdr:cNvPr id="2" name="Chart 1">
          <a:extLst>
            <a:ext uri="{FF2B5EF4-FFF2-40B4-BE49-F238E27FC236}">
              <a16:creationId xmlns:a16="http://schemas.microsoft.com/office/drawing/2014/main" id="{DBD1C819-2117-EF7A-F91C-CDD039591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2164080</xdr:colOff>
      <xdr:row>24</xdr:row>
      <xdr:rowOff>19050</xdr:rowOff>
    </xdr:from>
    <xdr:to>
      <xdr:col>10</xdr:col>
      <xdr:colOff>274320</xdr:colOff>
      <xdr:row>39</xdr:row>
      <xdr:rowOff>19050</xdr:rowOff>
    </xdr:to>
    <xdr:graphicFrame macro="">
      <xdr:nvGraphicFramePr>
        <xdr:cNvPr id="3" name="Chart 2">
          <a:extLst>
            <a:ext uri="{FF2B5EF4-FFF2-40B4-BE49-F238E27FC236}">
              <a16:creationId xmlns:a16="http://schemas.microsoft.com/office/drawing/2014/main" id="{21934606-A8EB-9068-EE75-9953FE559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137160</xdr:colOff>
      <xdr:row>1</xdr:row>
      <xdr:rowOff>34290</xdr:rowOff>
    </xdr:from>
    <xdr:to>
      <xdr:col>12</xdr:col>
      <xdr:colOff>480060</xdr:colOff>
      <xdr:row>23</xdr:row>
      <xdr:rowOff>91440</xdr:rowOff>
    </xdr:to>
    <xdr:graphicFrame macro="">
      <xdr:nvGraphicFramePr>
        <xdr:cNvPr id="2" name="Chart 1">
          <a:extLst>
            <a:ext uri="{FF2B5EF4-FFF2-40B4-BE49-F238E27FC236}">
              <a16:creationId xmlns:a16="http://schemas.microsoft.com/office/drawing/2014/main" id="{619CB5EB-98E3-2862-DF77-631D2E161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220980</xdr:colOff>
      <xdr:row>1</xdr:row>
      <xdr:rowOff>80010</xdr:rowOff>
    </xdr:from>
    <xdr:to>
      <xdr:col>9</xdr:col>
      <xdr:colOff>198120</xdr:colOff>
      <xdr:row>21</xdr:row>
      <xdr:rowOff>175260</xdr:rowOff>
    </xdr:to>
    <xdr:graphicFrame macro="">
      <xdr:nvGraphicFramePr>
        <xdr:cNvPr id="2" name="Chart 1">
          <a:extLst>
            <a:ext uri="{FF2B5EF4-FFF2-40B4-BE49-F238E27FC236}">
              <a16:creationId xmlns:a16="http://schemas.microsoft.com/office/drawing/2014/main" id="{C0B9AA7E-1A7D-7425-7A96-C32D03BAC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579120</xdr:colOff>
      <xdr:row>0</xdr:row>
      <xdr:rowOff>118110</xdr:rowOff>
    </xdr:from>
    <xdr:to>
      <xdr:col>11</xdr:col>
      <xdr:colOff>274320</xdr:colOff>
      <xdr:row>15</xdr:row>
      <xdr:rowOff>118110</xdr:rowOff>
    </xdr:to>
    <xdr:graphicFrame macro="">
      <xdr:nvGraphicFramePr>
        <xdr:cNvPr id="2" name="Chart 1">
          <a:extLst>
            <a:ext uri="{FF2B5EF4-FFF2-40B4-BE49-F238E27FC236}">
              <a16:creationId xmlns:a16="http://schemas.microsoft.com/office/drawing/2014/main" id="{608B9EF6-AC76-E28F-384A-7B23FF24B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160020</xdr:colOff>
      <xdr:row>2</xdr:row>
      <xdr:rowOff>3810</xdr:rowOff>
    </xdr:from>
    <xdr:to>
      <xdr:col>12</xdr:col>
      <xdr:colOff>464820</xdr:colOff>
      <xdr:row>17</xdr:row>
      <xdr:rowOff>3810</xdr:rowOff>
    </xdr:to>
    <xdr:graphicFrame macro="">
      <xdr:nvGraphicFramePr>
        <xdr:cNvPr id="4" name="Chart 3">
          <a:extLst>
            <a:ext uri="{FF2B5EF4-FFF2-40B4-BE49-F238E27FC236}">
              <a16:creationId xmlns:a16="http://schemas.microsoft.com/office/drawing/2014/main" id="{BBFBEE5D-D390-A8D7-9C6C-CB157B604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381000</xdr:colOff>
      <xdr:row>2</xdr:row>
      <xdr:rowOff>34290</xdr:rowOff>
    </xdr:from>
    <xdr:to>
      <xdr:col>6</xdr:col>
      <xdr:colOff>1386840</xdr:colOff>
      <xdr:row>21</xdr:row>
      <xdr:rowOff>30480</xdr:rowOff>
    </xdr:to>
    <xdr:graphicFrame macro="">
      <xdr:nvGraphicFramePr>
        <xdr:cNvPr id="2" name="Chart 1">
          <a:extLst>
            <a:ext uri="{FF2B5EF4-FFF2-40B4-BE49-F238E27FC236}">
              <a16:creationId xmlns:a16="http://schemas.microsoft.com/office/drawing/2014/main" id="{CF471C21-4B6B-1C2A-3371-9885ACEFE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441960</xdr:colOff>
      <xdr:row>0</xdr:row>
      <xdr:rowOff>110490</xdr:rowOff>
    </xdr:from>
    <xdr:to>
      <xdr:col>20</xdr:col>
      <xdr:colOff>586740</xdr:colOff>
      <xdr:row>25</xdr:row>
      <xdr:rowOff>106680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BAC32BA-6DCF-F486-EDC2-AA55F8CA84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81300" y="110490"/>
              <a:ext cx="10949940" cy="46977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pesh Chandekar" refreshedDate="45416.659406712963" createdVersion="8" refreshedVersion="8" minRefreshableVersion="3" recordCount="1000" xr:uid="{1300EDF6-640B-4FC0-9A3A-0AAE1FB1C56B}">
  <cacheSource type="worksheet">
    <worksheetSource ref="A1:AH1001" sheet="Dataset!"/>
  </cacheSource>
  <cacheFields count="34">
    <cacheField name="Index" numFmtId="0">
      <sharedItems containsSemiMixedTypes="0" containsString="0" containsNumber="1" containsInteger="1" minValue="0" maxValue="999"/>
    </cacheField>
    <cacheField name="Title" numFmtId="0">
      <sharedItems containsMixedTypes="1" containsNumber="1" containsInteger="1" minValue="300" maxValue="2012" count="988">
        <s v="Avatar"/>
        <s v="Avengers: Endgame"/>
        <s v="Avatar: The Way of Water"/>
        <s v="Titanic"/>
        <s v="Star Wars: Episode VII - The Force Awakens"/>
        <s v="Avengers: Infinity War"/>
        <s v="Spider-Man: No Way Home"/>
        <s v="Jurassic World"/>
        <s v="The Lion King"/>
        <s v="The Avengers"/>
        <s v="Furious 7"/>
        <s v="Top Gun: Maverick"/>
        <s v="Frozen II"/>
        <s v="Barbie"/>
        <s v="Avengers: Age of Ultron"/>
        <s v="The Super Mario Bros. Movie"/>
        <s v="Black Panther"/>
        <s v="Harry Potter and the Deathly Hallows: Part 2"/>
        <s v="Star Wars: Episode VIII - The Last Jedi"/>
        <s v="Jurassic World: Fallen Kingdom"/>
        <s v="Frozen"/>
        <s v="Beauty and the Beast"/>
        <s v="Incredibles 2"/>
        <s v="The Fate of the Furious"/>
        <s v="Iron Man 3"/>
        <s v="Minions"/>
        <s v="Captain America: Civil War"/>
        <s v="Aquaman"/>
        <s v="The Lord of the Rings: The Return of the King"/>
        <s v="Skyfall"/>
        <s v="Spider-Man: Far from Home"/>
        <s v="Captain Marvel"/>
        <s v="Transformers: Dark of the Moon"/>
        <s v="Jurassic Park"/>
        <s v="Transformers: Age of Extinction"/>
        <s v="The Dark Knight Rises"/>
        <s v="Star Wars: Episode IX - The Rise of Skywalker"/>
        <s v="Joker"/>
        <s v="Toy Story 4"/>
        <s v="Toy Story 3"/>
        <s v="Pirates of the Caribbean: Dead Man's Chest"/>
        <s v="Rogue One: A Star Wars Story"/>
        <s v="Aladdin"/>
        <s v="Pirates of the Caribbean: On Stranger Tides"/>
        <s v="Despicable Me 3"/>
        <s v="Finding Dory"/>
        <s v="Star Wars: Episode I - The Phantom Menace"/>
        <s v="Zootopia"/>
        <s v="Alice in Wonderland"/>
        <s v="Harry Potter and the Sorcerer's Stone"/>
        <s v="The Hobbit: An Unexpected Journey"/>
        <s v="The Dark Knight"/>
        <s v="Jurassic World Dominion"/>
        <s v="Jumanji: Welcome to the Jungle"/>
        <s v="Harry Potter and the Deathly Hallows: Part 1"/>
        <s v="Despicable Me 2"/>
        <s v="The Jungle Book"/>
        <s v="The Hobbit: The Battle of the Five Armies"/>
        <s v="Pirates of the Caribbean: At World's End"/>
        <s v="The Hobbit: The Desolation of Smaug"/>
        <s v="Doctor Strange in the Multiverse of Madness"/>
        <s v="The Lord of the Rings: The Two Towers"/>
        <s v="Harry Potter and the Order of the Phoenix"/>
        <s v="Finding Nemo"/>
        <s v="Minions: The Rise of Gru"/>
        <s v="Harry Potter and the Half-Blood Prince"/>
        <s v="Shrek 2"/>
        <s v="Oppenheimer"/>
        <s v="Harry Potter and the Chamber of Secrets"/>
        <s v="Bohemian Rhapsody"/>
        <s v="The Battle at Lake Changjin"/>
        <s v="The Lord of the Rings: The Fellowship of the Ring"/>
        <s v="Harry Potter and the Goblet of Fire"/>
        <s v="Spider-Man 3"/>
        <s v="The Secret Life of Pets"/>
        <s v="Ice Age: Dawn of the Dinosaurs"/>
        <s v="Spectre"/>
        <s v="Spider-Man: Homecoming"/>
        <s v="Ice Age: Continental Drift"/>
        <s v="Batman v Superman: Dawn of Justice"/>
        <s v="Wolf Warrior 2"/>
        <s v="Star Wars: Episode III - Revenge of the Sith"/>
        <s v="The Hunger Games: Catching Fire"/>
        <s v="Guardians of the Galaxy Vol. 2"/>
        <s v="Black Panther: Wakanda Forever"/>
        <s v="Inside Out"/>
        <s v="Venom"/>
        <s v="Thor: Ragnarok"/>
        <s v="The Twilight Saga: Breaking Dawn - Part 2"/>
        <s v="Guardians of the Galaxy Vol. 3"/>
        <s v="Inception"/>
        <s v="Transformers: Revenge of the Fallen"/>
        <s v="Spider-Man"/>
        <s v="Wonder Woman"/>
        <s v="Hi, Mom"/>
        <s v="Independence Day"/>
        <s v="Coco"/>
        <s v="Fantastic Beasts and Where to Find Them"/>
        <s v="Shrek the Third"/>
        <s v="Jumanji: The Next Level"/>
        <s v="Harry Potter and the Prisoner of Azkaban"/>
        <s v="Pirates of the Caribbean: Dead Men Tell No Tales"/>
        <s v="E.T. the Extra-Terrestrial"/>
        <s v="Mission: Impossible - Fallout"/>
        <n v="2012"/>
        <s v="Indiana Jones and the Kingdom of the Crystal Skull"/>
        <s v="Spider-Man 2"/>
        <s v="Fast &amp; Furious 6"/>
        <s v="Deadpool 2"/>
        <s v="Deadpool"/>
        <s v="Star Wars: Episode IV - A New Hope"/>
        <s v="No Time to Die"/>
        <s v="Guardians of the Galaxy"/>
        <s v="The Batman"/>
        <s v="Thor: Love and Thunder"/>
        <s v="Fast &amp; Furious Presents: Hobbs &amp; Shaw"/>
        <s v="The Da Vinci Code"/>
        <s v="Maleficent"/>
        <s v="The Amazing Spider-Man"/>
        <s v="The Hunger Games: Mockingjay - Part 1"/>
        <s v="Shrek Forever After"/>
        <s v="Gravity"/>
        <s v="Madagascar 3: Europe's Most Wanted"/>
        <s v="Suicide Squad"/>
        <s v="X-Men: Days of Future Past"/>
        <s v="The Chronicles of Narnia: The Lion, the Witch and the Wardrobe"/>
        <s v="Monsters University"/>
        <s v="The Matrix Reloaded"/>
        <s v="Up"/>
        <s v="Ne Zha"/>
        <s v="F9: The Fast Saga"/>
        <s v="Captain America: The Winter Soldier"/>
        <s v="The Twilight Saga: Breaking Dawn - Part 1"/>
        <s v="The Twilight Saga: New Moon"/>
        <s v="Dawn of the Planet of the Apes"/>
        <s v="Transformers"/>
        <s v="The Amazing Spider-Man 2"/>
        <s v="Fast X"/>
        <s v="Interstellar"/>
        <s v="It"/>
        <s v="The Wandering Earth"/>
        <s v="The Twilight Saga: Eclipse"/>
        <s v="Mission: Impossible - Ghost Protocol"/>
        <s v="Mamma Mia!"/>
        <s v="The Hunger Games"/>
        <s v="Spider-Man: Across the Spider-Verse"/>
        <s v="Moana"/>
        <s v="Detective Chinatown 3"/>
        <s v="Mission: Impossible - Rogue Nation"/>
        <s v="Forrest Gump"/>
        <s v="Doctor Strange"/>
        <s v="The Sixth Sense"/>
        <s v="Man of Steel"/>
        <s v="Ice Age: The Meltdown"/>
        <s v="Kung Fu Panda 2"/>
        <s v="Justice League"/>
        <s v="Big Hero 6"/>
        <s v="Fantastic Beasts: The Crimes of Grindelwald"/>
        <s v="Pirates of the Caribbean: The Curse of the Black Pearl"/>
        <s v="Men in Black 3"/>
        <s v="Star Wars: Episode II - Attack of the Clones"/>
        <s v="The Hunger Games: Mockingjay - Part 2"/>
        <s v="Thor: The Dark World"/>
        <s v="Sing"/>
        <s v="Kung Fu Panda"/>
        <s v="The Incredibles"/>
        <s v="The Martian"/>
        <s v="Hancock"/>
        <s v="Water Gate Bridge"/>
        <s v="Fast Five"/>
        <s v="Iron Man 2"/>
        <s v="Ratatouille"/>
        <s v="Ant-Man and the Wasp"/>
        <s v="How to Train Your Dragon 2"/>
        <s v="Logan"/>
        <s v="The Lost World: Jurassic Park"/>
        <s v="Casino Royale"/>
        <s v="The Passion of the Christ"/>
        <s v="Life of Pi"/>
        <s v="Ready Player One"/>
        <s v="Transformers: The Last Knight"/>
        <s v="Madagascar: Escape 2 Africa"/>
        <s v="War of the Worlds"/>
        <s v="Tangled"/>
        <s v="Quantum of Solace"/>
        <s v="Men in Black"/>
        <s v="The Croods"/>
        <s v="The Hangover Part II"/>
        <s v="Iron Man"/>
        <s v="I Am Legend"/>
        <s v="Monsters, Inc."/>
        <s v="Operation Red Sea"/>
        <s v="Night at the Museum"/>
        <s v="Fifty Shades of Grey"/>
        <s v="The Little Mermaid"/>
        <s v="Mission: Impossible - Dead Reckoning Part One"/>
        <s v="Kong: Skull Island"/>
        <s v="The Smurfs"/>
        <s v="Cars 2"/>
        <s v="King Kong"/>
        <s v="Puss in Boots"/>
        <s v="The Mermaid"/>
        <s v="Armageddon"/>
        <s v="The Day After Tomorrow"/>
        <s v="Ted"/>
        <s v="American Sniper"/>
        <s v="Mission: Impossible II"/>
        <s v="Detective Chinatown 2"/>
        <s v="X-Men: Apocalypse"/>
        <s v="Sherlock Holmes: A Game of Shadows"/>
        <s v="Despicable Me"/>
        <s v="Cinderella"/>
        <s v="Madagascar"/>
        <s v="World War Z"/>
        <s v="Brave"/>
        <s v="Star Wars: Episode V - The Empire Strikes Back"/>
        <s v="The Simpsons Movie"/>
        <s v="The Revenant"/>
        <s v="The Meg"/>
        <s v="Ralph Breaks the Internet"/>
        <s v="Hotel Transylvania 3: Summer Vacation"/>
        <s v="The Boss Baby"/>
        <s v="Dunkirk"/>
        <s v="The Grinch"/>
        <s v="Godzilla"/>
        <s v="How to Train Your Dragon: The Hidden World"/>
        <s v="Sherlock Holmes"/>
        <s v="Meet the Fockers"/>
        <s v="WALLÂ·E"/>
        <s v="Kung Fu Panda 3"/>
        <s v="Terminator 2: Judgment Day"/>
        <s v="Ant-Man"/>
        <s v="Venom: Let There Be Carnage"/>
        <s v="Ghost"/>
        <s v="Gladiator"/>
        <s v="Rio 2"/>
        <s v="Troy"/>
        <s v="Toy Story 2"/>
        <s v="How to Train Your Dragon"/>
        <s v="Twister"/>
        <s v="Oz the Great and Powerful"/>
        <s v="Clash of the Titans"/>
        <s v="Maleficent: Mistress of Evil"/>
        <s v="War for the Planet of the Apes"/>
        <s v="Shrek"/>
        <s v="Mr. &amp; Mrs. Smith"/>
        <s v="Elemental"/>
        <s v="Angels &amp; Demons"/>
        <s v="Teenage Mutant Ninja Turtles"/>
        <s v="Bruce Almighty"/>
        <s v="The King's Speech"/>
        <s v="Rio"/>
        <s v="Saving Private Ryan"/>
        <s v="Rise of the Planet of the Apes"/>
        <s v="Puss in Boots: The Last Wish"/>
        <s v="Home Alone"/>
        <s v="Jaws"/>
        <s v="Ant-Man and the Wasp: Quantumania"/>
        <s v="Hotel Transylvania 2"/>
        <s v="Star Wars: Episode VI - Return of the Jedi"/>
        <s v="Charlie and the Chocolate Factory"/>
        <s v="Indiana Jones and the Last Crusade"/>
        <s v="San Andreas"/>
        <s v="It Chapter Two"/>
        <s v="La La Land"/>
        <s v="Wreck-It Ralph"/>
        <s v="Godzilla vs. Kong"/>
        <s v="The Hangover"/>
        <s v="Lucy"/>
        <s v="The Lego Movie"/>
        <s v="Bumblebee"/>
        <s v="Star Trek Into Darkness"/>
        <s v="The Matrix"/>
        <s v="Pretty Woman"/>
        <s v="Cars"/>
        <s v="The Eight Hundred"/>
        <s v="X-Men: The Last Stand"/>
        <s v="Moon Man"/>
        <s v="National Treasure: Book of Secrets"/>
        <s v="Mission: Impossible"/>
        <n v="300"/>
        <s v="The Last Samurai"/>
        <s v="Demon Slayer the Movie: Mugen Train"/>
        <s v="Dying to Survive"/>
        <s v="Ocean's Eleven"/>
        <s v="My People, My Country"/>
        <s v="PokÃ©mon: Detective Pikachu"/>
        <s v="Thor"/>
        <s v="Pearl Harbor"/>
        <s v="Tarzan"/>
        <s v="Men in Black II"/>
        <s v="The Bourne Ultimatum"/>
        <s v="The Mummy Returns"/>
        <s v="Alvin and the Chipmunks: The Squeakquel"/>
        <s v="Les MisÃ©rables"/>
        <s v="The Exorcist"/>
        <s v="Mrs. Doubtfire"/>
        <s v="Terminator Genisys"/>
        <s v="Warcraft"/>
        <s v="Transformers: Rise of the Beasts"/>
        <s v="A Star Is Born"/>
        <s v="The Greatest Showman"/>
        <s v="Terminator 3: Rise of the Machines"/>
        <s v="Shang-Chi and the Legend of the Ten Rings"/>
        <s v="Die Another Day"/>
        <s v="The Secret Life of Pets 2"/>
        <s v="Cast Away"/>
        <s v="Rampage"/>
        <s v="The Matrix Revolutions"/>
        <s v="The Intouchables"/>
        <s v="John Wick: Chapter 4"/>
        <s v="Bad Boys for Life"/>
        <s v="Django Unchained"/>
        <s v="Dances with Wolves"/>
        <s v="My People, My Homeland"/>
        <s v="The Chronicles of Narnia: Prince Caspian"/>
        <s v="Sex and the City"/>
        <s v="The Captain"/>
        <s v="The Mummy"/>
        <s v="The Chronicles of Narnia: The Voyage of the Dawn Treader"/>
        <s v="Jason Bourne"/>
        <s v="The Wolverine"/>
        <s v="Kingsman: The Secret Service"/>
        <s v="Night at the Museum: Battle of the Smithsonian"/>
        <s v="Batman"/>
        <s v="The Bodyguard"/>
        <s v="Pacific Rim"/>
        <s v="Kingsman: The Golden Circle"/>
        <s v="Ice Age: Collision Course"/>
        <s v="Twilight"/>
        <s v="Sing 2"/>
        <s v="Signs"/>
        <s v="X2"/>
        <s v="Fantastic Beasts: The Secrets of Dumbledore"/>
        <s v="Uncharted"/>
        <s v="The Wolf of Wall Street"/>
        <s v="Sonic the Hedgehog 2"/>
        <s v="Alita: Battle Angel"/>
        <s v="The Mummy: Tomb of the Dragon Emperor"/>
        <s v="Prometheus"/>
        <s v="Gone with the Wind"/>
        <s v="Mamma Mia! Here We Go Again"/>
        <s v="Eternals"/>
        <s v="Dune"/>
        <s v="TRON: Legacy"/>
        <s v="Mission: Impossible III"/>
        <s v="Snow White and the Huntsman"/>
        <s v="Grease"/>
        <s v="Toy Story"/>
        <s v="Black Adam"/>
        <s v="Solo: A Star Wars Story"/>
        <s v="Superman Returns"/>
        <s v="Meg 2: The Trench"/>
        <s v="Robin Hood: Prince of Thieves"/>
        <s v="Raiders of the Lost Ark"/>
        <s v="Independence Day: Resurgence"/>
        <s v="Live Free or Die Hard"/>
        <s v="Monster Hunt"/>
        <s v="Godzilla: King of the Monsters"/>
        <s v="Home"/>
        <s v="Star Trek"/>
        <n v="1917"/>
        <s v="Happy Feet"/>
        <s v="Spider-Man: Into the Spider-Verse"/>
        <s v="Cars 3"/>
        <s v="Back to the Future"/>
        <s v="Ice Age"/>
        <s v="Indiana Jones and the Dial of Destiny"/>
        <s v="Your Name."/>
        <s v="Fifty Shades Darker"/>
        <s v="Monsters vs. Aliens"/>
        <s v="Mad Max: Fury Road"/>
        <s v="Black Widow"/>
        <s v="True Lies"/>
        <s v="Slumdog Millionaire"/>
        <s v="Once Upon a Time in Hollywood"/>
        <s v="Taken 2"/>
        <s v="G.I. Joe: Retaliation"/>
        <s v="Shark Tale"/>
        <s v="What Women Want"/>
        <s v="The Adventures of Tintin"/>
        <s v="Batman Begins"/>
        <s v="Penguins of Madagascar"/>
        <s v="X-Men Origins: Wolverine"/>
        <s v="The Golden Compass"/>
        <s v="Fifty Shades Freed"/>
        <s v="Hitch"/>
        <s v="Terminator Salvation"/>
        <s v="Captain America: The First Avenger"/>
        <s v="Edge of Tomorrow"/>
        <s v="There's Something About Mary"/>
        <s v="Gone Girl"/>
        <s v="The Fugitive"/>
        <s v="Jurassic Park III"/>
        <s v="My Big Fat Greek Wedding"/>
        <s v="Shazam!"/>
        <s v="Hello Mr. Billionaire"/>
        <s v="Die Hard with a Vengeance"/>
        <s v="The Nun"/>
        <s v="Alvin and the Chipmunks"/>
        <s v="Tenet"/>
        <s v="Notting Hill"/>
        <s v="A Bug's Life"/>
        <s v="Night at the Museum: Secret of the Tomb"/>
        <s v="Ocean's Twelve"/>
        <s v="Planet of the Apes"/>
        <s v="The Hangover Part III"/>
        <s v="The World Is Not Enough"/>
        <s v="Monster Hunt 2"/>
        <s v="Fast &amp; Furious"/>
        <s v="Noah"/>
        <s v="The Karate Kid"/>
        <s v="Home Alone 2: Lost in New York"/>
        <s v="Hotel Transylvania"/>
        <s v="Minority Report"/>
        <s v="Top Gun"/>
        <s v="Spirited Away"/>
        <s v="The Legend of Tarzan"/>
        <s v="American Beauty"/>
        <s v="Apollo 13"/>
        <s v="Rain Man"/>
        <s v="The Great Gatsby"/>
        <s v="Dumbo"/>
        <s v="I, Robot"/>
        <s v="Basic Instinct"/>
        <s v="Murder on the Orient Express"/>
        <s v="X-Men: First Class"/>
        <s v="The Angry Birds Movie"/>
        <s v="GoldenEye"/>
        <s v="Catch Me If You Can"/>
        <s v="Now You See Me"/>
        <s v="Hannibal"/>
        <s v="The Mask"/>
        <s v="Peter Rabbit"/>
        <s v="Speed"/>
        <s v="Dinosaur"/>
        <s v="Mary Poppins Returns"/>
        <s v="Deep Impact"/>
        <s v="The Lorax"/>
        <s v="The Maze Runner"/>
        <s v="The Smurfs 2"/>
        <s v="National Treasure"/>
        <s v="Rush Hour 2"/>
        <s v="Trolls"/>
        <s v="xXx: Return of Xander Cage"/>
        <s v="Pocahontas"/>
        <s v="How the Grinch Stole Christmas"/>
        <s v="Star Trek Beyond"/>
        <s v="Alvin and the Chipmunks: Chipwrecked"/>
        <s v="Wanted"/>
        <s v="The Flintstones"/>
        <s v="A Quiet Place"/>
        <s v="Enchanted"/>
        <s v="Over the Hedge"/>
        <s v="300: Rise of an Empire"/>
        <s v="Batman Forever"/>
        <s v="Prince of Persia: The Sands of Time"/>
        <s v="The Curious Case of Benjamin Button"/>
        <s v="Journey 2: The Mysterious Island"/>
        <s v="The Rock"/>
        <s v="The Great Wall"/>
        <s v="Now You See Me 2"/>
        <s v="Never Say Die"/>
        <s v="Bridget Jones's Diary"/>
        <s v="Fantastic Four"/>
        <s v="Indiana Jones and the Temple of Doom"/>
        <s v="Tomorrow Never Dies"/>
        <s v="Back to the Future Part II"/>
        <s v="The Good Dinosaur"/>
        <s v="Free Guy"/>
        <s v="22 Jump Street"/>
        <s v="Meet the Parents"/>
        <s v="Who Framed Roger Rabbit"/>
        <s v="Black Swan"/>
        <s v="The Perfect Storm"/>
        <s v="John Wick: Chapter 3 - Parabellum"/>
        <s v="Crocodile Dundee"/>
        <s v="Crazy Alien"/>
        <s v="Se7en"/>
        <s v="The Devil Wears Prada"/>
        <s v="Taken 3"/>
        <s v="The Hunchback of Notre Dame"/>
        <s v="A Christmas Carol"/>
        <s v="The SpongeBob Movie: Sponge Out of Water"/>
        <s v="Schindler's List"/>
        <s v="Megamind"/>
        <s v="The Conjuring 2"/>
        <s v="Green Book"/>
        <s v="Lethal Weapon 3"/>
        <s v="Robin Hood"/>
        <s v="Inglourious Basterds"/>
        <s v="101 Dalmatians"/>
        <s v="The Conjuring"/>
        <s v="Fatal Attraction"/>
        <s v="Sonic the Hedgehog"/>
        <s v="The Last Airbender"/>
        <s v="The Proposal"/>
        <s v="The Polar Express"/>
        <s v="A Beautiful Mind"/>
        <s v="Beverly Hills Cop"/>
        <s v="Air Force One"/>
        <s v="Wonder"/>
        <s v="The Expendables 2"/>
        <s v="Chicken Little"/>
        <s v="As Good as It Gets"/>
        <s v="Austin Powers: The Spy Who Shagged Me"/>
        <s v="Knives Out"/>
        <s v="Maze Runner: The Scorch Trials"/>
        <s v="Resident Evil: The Final Chapter"/>
        <s v="The Lego Batman Movie"/>
        <s v="Ocean's Thirteen"/>
        <s v="Little Fockers"/>
        <s v="Bolt"/>
        <s v="Ransom"/>
        <s v="Runaway Bride"/>
        <s v="The Blind Side"/>
        <s v="The Ex-File 3: Return of the Exes"/>
        <s v="The Fault in Our Stars"/>
        <s v="The Pursuit of Happyness"/>
        <s v="Rise of the Guardians"/>
        <s v="Close Encounters of the Third Kind"/>
        <s v="Chicago"/>
        <s v="Annabelle: Creation"/>
        <s v="Bridesmaids"/>
        <s v="Skyscraper"/>
        <s v="A Good Day to Die Hard"/>
        <s v="Mulan"/>
        <s v="Dangal"/>
        <s v="Passengers"/>
        <s v="Battleship"/>
        <s v="Liar Liar"/>
        <s v="G.I. Joe: The Rise of Cobra"/>
        <s v="Wrath of the Titans"/>
        <s v="Fantastic Four: Rise of the Silver Surfer"/>
        <s v="Hook"/>
        <s v="Superman"/>
        <s v="Rocky IV"/>
        <s v="Rambo: First Blood Part II"/>
        <s v="Resident Evil: Afterlife"/>
        <s v="Van Helsing"/>
        <s v="Stuart Little"/>
        <s v="Beverly Hills Cop II"/>
        <s v="Alice Through the Looking Glass"/>
        <s v="My Best Friend's Wedding"/>
        <s v="Real Steel"/>
        <s v="Horton Hears a Who!"/>
        <s v="Ocean's Eight"/>
        <s v="A Quiet Place Part II"/>
        <s v="The Divergent Series: Insurgent"/>
        <s v="Look Who's Talking"/>
        <s v="Austin Powers in Goldmember"/>
        <s v="Ghostbusters"/>
        <s v="Miss Peregrine's Home for Peculiar Children"/>
        <s v="X-Men"/>
        <s v="Ferdinand"/>
        <s v="Shutter Island"/>
        <s v="Doctor Dolittle"/>
        <s v="Bee Movie"/>
        <s v="Salt"/>
        <s v="G-Force"/>
        <s v="The Departed"/>
        <s v="What Lies Beneath"/>
        <s v="Pacific Rim: Uprising"/>
        <s v="The Bourne Supremacy"/>
        <s v="Sex and the City 2"/>
        <s v="Shakespeare in Love"/>
        <s v="Divergent"/>
        <s v="Coming to America"/>
        <s v="Elvis"/>
        <s v="Wedding Crashers"/>
        <s v="Maze Runner: The Death Cure"/>
        <s v="Casper"/>
        <s v="American Pie 2"/>
        <s v="Pitch Perfect 2"/>
        <s v="The Green Mile"/>
        <s v="Oblivion"/>
        <s v="Elysium"/>
        <s v="Lethal Weapon 4"/>
        <s v="John Carter"/>
        <s v="Turbo"/>
        <s v="Paddington"/>
        <s v="The Tourist"/>
        <s v="Split"/>
        <s v="Scary Movie"/>
        <s v="xXx"/>
        <s v="The Bourne Legacy"/>
        <s v="Mr. Peabody &amp; Sherman"/>
        <s v="Scooby-Doo"/>
        <s v="Lincoln"/>
        <s v="Creed III"/>
        <s v="Lara Croft: Tomb Raider"/>
        <s v="Tomb Raider"/>
        <s v="The Expendables"/>
        <s v="Cloudy with a Chance of Meatballs 2"/>
        <s v="The Nutty Professor"/>
        <s v="Jerry Maguire"/>
        <s v="Bad Boys II"/>
        <s v="Lilo &amp; Stitch"/>
        <s v="The Silence of the Lambs"/>
        <s v="Grown Ups"/>
        <s v="Neighbors"/>
        <s v="The Firm"/>
        <s v="We're the Millers"/>
        <s v="Gran Torino"/>
        <s v="10,000 BC"/>
        <s v="American Gangster"/>
        <s v="The Flash"/>
        <s v="Epic"/>
        <s v="Exodus: Gods and Kings"/>
        <s v="Blade Runner 2049"/>
        <s v="Bambi"/>
        <s v="The Princess and the Frog"/>
        <s v="Batman Returns"/>
        <s v="Indecent Proposal"/>
        <s v="Something's Gotta Give"/>
        <s v="Bridget Jones: The Edge of Reason"/>
        <s v="The Incredible Hulk"/>
        <s v="Waterworld"/>
        <s v="The Truman Show"/>
        <s v="Charlie's Angels"/>
        <s v="The Fifth Element"/>
        <s v="Jumanji"/>
        <s v="Parasite"/>
        <s v="Borat"/>
        <s v="Robots"/>
        <s v="Knight and Day"/>
        <s v="Total Recall"/>
        <s v="This Is It"/>
        <s v="Terminator: Dark Fate"/>
        <s v="The Lone Ranger"/>
        <s v="Super 8"/>
        <s v="Halloween"/>
        <s v="Mojin: The Lost Legend"/>
        <s v="Charlie's Angels: Full Throttle"/>
        <s v="Rush Hour 3"/>
        <s v="The Full Monty"/>
        <s v="Kung Fu Yoga"/>
        <s v="Annabelle"/>
        <s v="Encanto"/>
        <s v="The Village"/>
        <s v="Lost in Hong Kong"/>
        <s v="Erin Brockovich"/>
        <s v="Us"/>
        <s v="Pegasus"/>
        <s v="Get Out"/>
        <s v="Marley &amp; Me"/>
        <s v="Cliffhanger"/>
        <s v="Baahubali 2: The Conclusion"/>
        <s v="Babe"/>
        <s v="Men in Black: International"/>
        <s v="Wild Hogs"/>
        <s v="High School Musical 3: Senior Year"/>
        <s v="Hercules"/>
        <s v="Dark Phoenix"/>
        <s v="True Grit"/>
        <s v="Dolittle"/>
        <s v="Bean"/>
        <s v="American Hustle"/>
        <s v="Enemy of the State"/>
        <s v="You've Got Mail"/>
        <s v="Eragon"/>
        <s v="Brother Bear"/>
        <s v="The Godfather"/>
        <s v="The Mask of Zorro"/>
        <s v="The Bad Guys"/>
        <s v="The Ring"/>
        <s v="The Blair Witch Project"/>
        <s v="Unbreakable"/>
        <s v="Love Actually"/>
        <s v="Journey to the West: The Demons Strike Back"/>
        <s v="Dumb and Dumber"/>
        <s v="Glass"/>
        <s v="Grown Ups 2"/>
        <s v="The Peanuts Movie"/>
        <s v="Rango"/>
        <s v="Four Weddings and a Funeral"/>
        <s v="Face/Off"/>
        <s v="Teenage Mutant Ninja Turtles: Out of the Shadows"/>
        <s v="Dark Shadows"/>
        <s v="Hulk"/>
        <s v="The Bravest"/>
        <s v="Welcome to the Sticks"/>
        <s v="Back to the Future Part III"/>
        <s v="Pixels"/>
        <s v="Rush Hour"/>
        <s v="Journey to the Center of the Earth"/>
        <s v="After Earth"/>
        <s v="A Few Good Men"/>
        <s v="Cloudy with a Chance of Meatballs"/>
        <s v="8 Mile"/>
        <s v="Daddy's Home"/>
        <s v="RoboCop"/>
        <s v="Eraser"/>
        <s v="Alien: Covenant"/>
        <s v="Sully"/>
        <s v="Assassin's Creed"/>
        <s v="Click"/>
        <s v="Legend of Deification"/>
        <s v="Planes"/>
        <s v="Resident Evil: Retribution"/>
        <s v="Die Hard 2"/>
        <s v="Crocodile Dundee II"/>
        <s v="Bullet Train"/>
        <s v="Crazy Rich Asians"/>
        <s v="Batman &amp; Robin"/>
        <s v="Howl's Moving Castle"/>
        <s v="Gulliver's Travels"/>
        <s v="Gone in 60 Seconds"/>
        <s v="Saturday Night Fever"/>
        <s v="Silver Linings Playbook"/>
        <s v="2 Fast 2 Furious"/>
        <s v="Hidden Figures"/>
        <s v="A.I. Artificial Intelligence"/>
        <s v="Dead Poets Society"/>
        <s v="Spy"/>
        <s v="American Pie"/>
        <s v="American Reunion"/>
        <s v="Big Daddy"/>
        <s v="Alvin and the Chipmunks: The Road Chip"/>
        <s v="The Imitation Game"/>
        <s v="Cruella"/>
        <s v="The Day the Earth Stood Still"/>
        <s v="American Wedding"/>
        <s v="The Girl with the Dragon Tattoo"/>
        <s v="Juno"/>
        <s v="Argo"/>
        <s v="Mr. Bean's Holiday"/>
        <s v="The English Patient"/>
        <s v="Sister Act"/>
        <s v="Annabelle Comes Home"/>
        <s v="Constantine"/>
        <s v="Get Smart"/>
        <s v="Space Jam"/>
        <s v="Life Is Beautiful"/>
        <s v="The Heat"/>
        <s v="Ghost Rider"/>
        <s v="Goodbye Mr. Loser"/>
        <s v="Paddington 2"/>
        <s v="Sleepless in Seattle"/>
        <s v="Lethal Weapon 2"/>
        <s v="The Green Hornet"/>
        <s v="Out of Africa"/>
        <s v="Elf"/>
        <s v="Youth"/>
        <s v="Baby Driver"/>
        <s v="Immortals"/>
        <s v="Taken"/>
        <s v="Percy Jackson &amp; the Olympians: The Lightning Thief"/>
        <s v="Lightyear"/>
        <s v="Hansel &amp; Gretel: Witch Hunters"/>
        <s v="Valerian and the City of a Thousand Planets"/>
        <s v="Good Will Hunting"/>
        <s v="Better Days"/>
        <s v="Ford v Ferrari"/>
        <s v="Jumper"/>
        <s v="The Social Network"/>
        <s v="Chicken Run"/>
        <s v="Con Air"/>
        <s v="Interview with the Vampire: The Vampire Chronicles"/>
        <s v="Flightplan"/>
        <s v="Yes Man"/>
        <s v="Non-Stop"/>
        <s v="Honey, I Shrunk the Kids"/>
        <s v="Fahrenheit 9/11"/>
        <s v="Wild Wild West"/>
        <s v="My Country, My Parents"/>
        <s v="Geostorm"/>
        <s v="Presumed Innocent"/>
        <s v="Jungle Cruise"/>
        <s v="Scary Movie 3"/>
        <s v="Collateral"/>
        <s v="Inferno"/>
        <s v="Knocked Up"/>
        <s v="Green Lantern"/>
        <s v="What Happens in Vegas"/>
        <s v="It's Complicated"/>
        <s v="The Terminal"/>
        <s v="Little Women"/>
        <s v="Captain Phillips"/>
        <s v="The Prince of Egypt"/>
        <s v="Jack Reacher"/>
        <s v="Kingdom of Heaven"/>
        <s v="The Emoji Movie"/>
        <s v="Smile"/>
        <s v="Too Cool to Kill"/>
        <s v="Dracula Untold"/>
        <s v="Central Intelligence"/>
        <s v="Million Dollar Baby"/>
        <s v="The Help"/>
        <s v="Twins"/>
        <s v="Valentine's Day"/>
        <s v="Bad Teacher"/>
        <s v="A Little Red Flower"/>
        <s v="The Croods: A New Age"/>
        <s v="Clear and Present Danger"/>
        <s v="One Hundred and One Dalmatians"/>
        <s v="Ted 2"/>
        <s v="Bram Stoker's Dracula"/>
        <s v="Vertical Limit"/>
        <s v="Ghostbusters II"/>
        <s v="The Patriot"/>
        <s v="The Sorcerer's Apprentice"/>
        <s v="Just Go with It"/>
        <s v="The Expendables 3"/>
        <s v="Dirty Dancing"/>
        <s v="Creed II"/>
        <s v="Smallfoot"/>
        <s v="Public Enemies"/>
        <s v="The Bourne Identity"/>
        <s v="Disclosure"/>
        <s v="Crouching Tiger, Hidden Dragon"/>
        <s v="Pulp Fiction"/>
        <s v="The Aviator"/>
        <s v="Braveheart"/>
        <s v="Into the Woods"/>
        <s v="Bedtime Stories"/>
        <s v="Miss Congeniality"/>
        <s v="Sound of Freedom"/>
        <s v="Entrapment"/>
        <s v="Ace Ventura: When Nature Calls"/>
        <s v="End of Days"/>
        <s v="Bridget Jones's Baby"/>
        <s v="Fury"/>
        <s v="Battle Los Angeles"/>
        <s v="Australia"/>
        <s v="Due Date"/>
        <s v="Master and Commander: The Far Side of the World"/>
        <s v="A Series of Unfortunate Events"/>
        <s v="Nice View"/>
        <s v="District 9"/>
        <s v="Moonraker"/>
        <s v="The Others"/>
        <s v="Horrible Bosses"/>
        <s v="Us and Them"/>
        <s v="Red Dragon"/>
        <s v="Tomorrowland"/>
        <s v="Me Before You"/>
        <s v="Dungeons &amp; Dragons: Honor Among Thieves"/>
        <s v="Safe House"/>
        <s v="S.W.A.T."/>
        <s v="DC League of Super-Pets"/>
        <s v="The Fast and the Furious"/>
        <s v="Traffic"/>
        <s v="Paranormal Activity 3"/>
        <s v="Philadelphia"/>
        <s v="The Conjuring: The Devil Made Me Do It"/>
        <s v="Sleepy Hollow"/>
        <s v="The Holiday"/>
        <s v="Raging Fire"/>
        <s v="London Has Fallen"/>
        <s v="The Break-Up"/>
        <s v="Journey to the West"/>
        <s v="The Ugly Truth"/>
        <s v="JFK"/>
        <s v="Birds of Prey"/>
        <s v="White House Down"/>
        <s v="A Dog's Purpose"/>
        <s v="Ponyo"/>
        <s v="Fun with Dick and Jane"/>
        <s v="Eat Pray Love"/>
        <s v="The Addams Family"/>
        <s v="Ghostbusters: Afterlife"/>
        <s v="You Don't Mess with the Zohan"/>
        <s v="The Nun II"/>
        <s v="Hairspray"/>
        <s v="King Arthur"/>
        <s v="Yogi Bear"/>
        <s v="Everest"/>
        <s v="Vanilla Sky"/>
        <s v="Arrival"/>
        <s v="Need for Speed"/>
        <s v="Garfield"/>
        <s v="Patch Adams"/>
        <s v="Kindergarten Cop"/>
        <s v="Straight Outta Compton"/>
        <s v="21 Jump Street"/>
        <s v="Valkyrie"/>
        <s v="Open Season"/>
        <s v="Cats &amp; Dogs"/>
        <s v="The Hunt for Red October"/>
        <s v="Percy Jackson: Sea of Monsters"/>
        <s v="The Lego Movie 2: The Second Part"/>
        <s v="Two Weeks Notice"/>
        <s v="RED"/>
        <s v="Shock Wave 2"/>
        <s v="City of Angels"/>
        <s v="The Pacifier"/>
        <s v="50 First Dates"/>
        <s v="The Island"/>
        <s v="The Impossible"/>
        <s v="Lost in Thailand"/>
        <s v="Christopher Robin"/>
        <s v="Jack the Giant Slayer"/>
        <s v="Smurfs: The Lost Village"/>
        <s v="Chinese Doctors"/>
        <s v="Spy Kids 3: Game Over"/>
        <s v="Panic Room"/>
        <s v="The Other Woman"/>
        <s v="Stargate"/>
        <s v="Beowulf"/>
        <s v="The Vow"/>
        <s v="Anger Management"/>
        <s v="Tropic Thunder"/>
        <s v="Rocketman"/>
        <s v="The Pelican Brief"/>
        <s v="The Shape of Water"/>
        <s v="The BFG"/>
        <s v="Downton Abbey"/>
        <s v="The Intern"/>
        <s v="Wallace &amp; Gromit: The Curse of the Were-Rabbit"/>
        <s v="Gnomeo &amp; Juliet"/>
        <s v="The Sum of All Fears"/>
        <s v="Gangs of New York"/>
        <s v="The Post"/>
        <s v="The Monkey King 2"/>
        <s v="Paranormal Activity"/>
        <s v="Weathering with You"/>
        <s v="The Lost City"/>
        <s v="The Equalizer"/>
        <s v="Sheep Without a Shepherd"/>
        <s v="The Longest Yard"/>
        <s v="The Santa Clause"/>
        <s v="Cheaper by the Dozen"/>
        <s v="The Equalizer 2"/>
        <s v="Abominable"/>
        <s v="Hollow Man"/>
        <s v="Outbreak"/>
        <s v="The White Storm 2: Drug Lords"/>
        <s v="The X Files"/>
        <s v="Breakup Buddies"/>
        <s v="Rambo III"/>
        <s v="Insidious: The Red Door"/>
        <s v="The Secret Life of Walter Mitty"/>
        <s v="Project Gutenberg"/>
        <s v="Jaws 2"/>
        <s v="12 Years a Slave"/>
        <s v="Heat"/>
        <s v="Mr. Popper's Penguins"/>
        <s v="The Grudge"/>
        <s v="One Piece Film: Red"/>
        <s v="I Now Pronounce You Chuck &amp; Larry"/>
        <s v="The Horse Whisperer"/>
        <s v="Walk the Line"/>
        <s v="Jian Bing Man"/>
        <s v="The Jungle Book 2"/>
        <s v="The Final Destination"/>
        <s v="Atlantis: The Lost Empire"/>
        <s v="Inside Man"/>
        <s v="The Waterboy"/>
        <s v="Hugo"/>
        <s v="Pitch Perfect 3"/>
        <s v="Watchmen"/>
        <s v="The Birdcage"/>
        <s v="Moulin Rouge!"/>
        <s v="Snow White and the Seven Dwarfs"/>
        <s v="Ode to My Father"/>
        <s v="Hop"/>
        <s v="Bad Moms"/>
        <s v="Jupiter Ascending"/>
        <s v="Knowing"/>
        <s v="102 Dalmatians"/>
        <s v="Storks"/>
        <s v="Stand by Me Doraemon"/>
        <s v="The Hitman's Bodyguard"/>
        <s v="Paul Blart: Mall Cop"/>
        <s v="Wayne's World"/>
        <s v="Maverick"/>
        <s v="Mirror Mirror"/>
        <s v="The Man in the Iron Mask"/>
        <s v="Cape Fear"/>
        <s v="The Haunted Mansion"/>
        <s v="The Monkey King: Havoc in Heaven's Palace"/>
        <s v="While You Were Sleeping"/>
        <s v="The Bridges of Madison County"/>
        <s v="From Vegas to Macau III"/>
        <s v="Poseidon"/>
        <s v="The First Wives Club"/>
        <s v="Cliff Walkers"/>
        <s v="Scooby-Doo 2: Monsters Unleashed"/>
        <s v="Hot Shots!"/>
        <s v="Road to Perdition"/>
        <s v="Kill Bill: Vol. 1"/>
        <s v="The Scorpion King"/>
        <s v="Sweet Home Alabama"/>
        <s v="Daddy's Home 2"/>
        <s v="Hacksaw Ridge"/>
        <s v="Deja Vu"/>
        <s v="M3GAN"/>
      </sharedItems>
    </cacheField>
    <cacheField name="Movie Info" numFmtId="0">
      <sharedItems longText="1"/>
    </cacheField>
    <cacheField name="Year" numFmtId="0">
      <sharedItems containsSemiMixedTypes="0" containsString="0" containsNumber="1" containsInteger="1" minValue="1937" maxValue="2023" count="55">
        <n v="2009"/>
        <n v="2019"/>
        <n v="2022"/>
        <n v="1997"/>
        <n v="2015"/>
        <n v="2018"/>
        <n v="2021"/>
        <n v="2012"/>
        <n v="2023"/>
        <n v="2011"/>
        <n v="2017"/>
        <n v="2013"/>
        <n v="2016"/>
        <n v="2003"/>
        <n v="1993"/>
        <n v="2014"/>
        <n v="2010"/>
        <n v="2006"/>
        <n v="1999"/>
        <n v="2001"/>
        <n v="2008"/>
        <n v="1994"/>
        <n v="2007"/>
        <n v="2002"/>
        <n v="2004"/>
        <n v="2005"/>
        <n v="1996"/>
        <n v="1982"/>
        <n v="1977"/>
        <n v="1998"/>
        <n v="2000"/>
        <n v="1980"/>
        <n v="1991"/>
        <n v="1990"/>
        <n v="1992"/>
        <n v="1975"/>
        <n v="1983"/>
        <n v="1989"/>
        <n v="2020"/>
        <n v="1973"/>
        <n v="1939"/>
        <n v="1978"/>
        <n v="1995"/>
        <n v="1981"/>
        <n v="1985"/>
        <n v="1986"/>
        <n v="1988"/>
        <n v="1984"/>
        <n v="1987"/>
        <n v="1942"/>
        <n v="1972"/>
        <n v="1961"/>
        <n v="1979"/>
        <n v="1967"/>
        <n v="1937"/>
      </sharedItems>
    </cacheField>
    <cacheField name="Distributor" numFmtId="0">
      <sharedItems count="64">
        <s v="Twentieth Century Fox"/>
        <s v="Walt Disney Studios Motion Pictures"/>
        <s v="20th Century Studios"/>
        <s v="Paramount Pictures"/>
        <s v="Sony Pictures Entertainment (SPE)"/>
        <s v="Universal Pictures"/>
        <s v="Warner Bros."/>
        <s v="New Line Cinema"/>
        <s v="DreamWorks"/>
        <s v="DreamWorks Distribution"/>
        <s v="CMC Pictures"/>
        <s v="The H Collective"/>
        <s v="Lionsgate"/>
        <s v="Wanda Pictures"/>
        <s v="Metro-Goldwyn-Mayer (MGM)"/>
        <s v="Well Go USA Entertainment"/>
        <s v="Summit Entertainment"/>
        <s v="Columbia Pictures"/>
        <s v="Newmarket Films"/>
        <s v="TriStar Pictures"/>
        <s v="The Weinstein Company"/>
        <s v="Tiger Pictures Entertainment"/>
        <s v="FUNimation Entertainment"/>
        <s v="Alibaba Pictures"/>
        <s v="Orion Pictures"/>
        <s v="Beijing Enlight Pictures"/>
        <s v="FilmRise"/>
        <s v="Fox Searchlight"/>
        <s v="IFC Films"/>
        <s v="Mahua FunAge"/>
        <s v="Miramax"/>
        <s v="20th Century Fox"/>
        <s v="Screen Gems"/>
        <s v="China Lion Film Distribution"/>
        <s v="UTV Motion Pictures"/>
        <s v="United Artists"/>
        <s v="Dimension Films"/>
        <s v="Revolution Studios"/>
        <s v="United Artists Releasing"/>
        <s v="RKO Radio Pictures"/>
        <s v="Neon"/>
        <s v="Great India Films"/>
        <s v="Gramercy Pictures (I)"/>
        <s v="Artisan Entertainment"/>
        <s v="Pathe"/>
        <s v="Relativity Media"/>
        <s v="STX Entertainment"/>
        <s v="Huanxi Media Group"/>
        <s v="Vestron Pictures"/>
        <s v="Sony Pictures Classics"/>
        <s v="Angel Studios"/>
        <s v="Little Monster Entertainment"/>
        <s v="USA Films"/>
        <s v="Focus Features"/>
        <s v="Magnolia Pictures"/>
        <s v="Universe Films Distribution"/>
        <s v="AMC Theaters"/>
        <s v="Huaxia Film Distribution"/>
        <s v="GKIDS"/>
        <s v="Crunchyroll"/>
        <s v="CJ Entertainment"/>
        <s v="Toho Entertainments"/>
        <s v="Filmko Entertainment"/>
        <s v="Mega-Vision Project Workshop Limited"/>
      </sharedItems>
    </cacheField>
    <cacheField name="Country" numFmtId="0">
      <sharedItems count="6">
        <s v="United States"/>
        <s v="China"/>
        <s v="India"/>
        <s v="France"/>
        <s v="Hong Kong"/>
        <s v="Japan"/>
      </sharedItems>
    </cacheField>
    <cacheField name="Budget (in Millions)" numFmtId="7">
      <sharedItems containsSemiMixedTypes="0" containsString="0" containsNumber="1" minValue="1" maxValue="400"/>
    </cacheField>
    <cacheField name="Domestic Opening (in Millions)" numFmtId="7">
      <sharedItems containsSemiMixedTypes="0" containsString="0" containsNumber="1" minValue="7.456E-3" maxValue="357.11500699999999"/>
    </cacheField>
    <cacheField name="Domestic Sales (in Millions)" numFmtId="7">
      <sharedItems containsSemiMixedTypes="0" containsString="0" containsNumber="1" minValue="6.7520000000000002E-3" maxValue="936.66222500000003"/>
    </cacheField>
    <cacheField name="International Sales (in Billions)" numFmtId="7">
      <sharedItems containsSemiMixedTypes="0" containsString="0" containsNumber="1" minValue="2.4500000000000001E-2" maxValue="2.1384843770000002"/>
    </cacheField>
    <cacheField name="World Wide Sales (in Billions)" numFmtId="7">
      <sharedItems containsSemiMixedTypes="0" containsString="0" containsNumber="1" minValue="0.179968873" maxValue="2.9237060260000001"/>
    </cacheField>
    <cacheField name="Release Date" numFmtId="15">
      <sharedItems containsSemiMixedTypes="0" containsNonDate="0" containsDate="1" containsString="0" minDate="1972-03-15T00:00:00" maxDate="2023-07-09T00:00:00"/>
    </cacheField>
    <cacheField name="Running Time" numFmtId="0">
      <sharedItems count="5">
        <s v="2:30 to 3 Hr"/>
        <s v="3 Hr to More"/>
        <s v="2 to 2:30 Hr"/>
        <s v="1:30 to 2 Hr"/>
        <s v="Less to 1:30 Hr"/>
      </sharedItems>
    </cacheField>
    <cacheField name="License" numFmtId="0">
      <sharedItems/>
    </cacheField>
    <cacheField name="Action" numFmtId="0">
      <sharedItems containsSemiMixedTypes="0" containsString="0" containsNumber="1" containsInteger="1" minValue="0" maxValue="1" count="2">
        <n v="1"/>
        <n v="0"/>
      </sharedItems>
    </cacheField>
    <cacheField name="Adventure" numFmtId="0">
      <sharedItems containsSemiMixedTypes="0" containsString="0" containsNumber="1" containsInteger="1" minValue="0" maxValue="1" count="2">
        <n v="1"/>
        <n v="0"/>
      </sharedItems>
    </cacheField>
    <cacheField name="Animation" numFmtId="0">
      <sharedItems containsSemiMixedTypes="0" containsString="0" containsNumber="1" containsInteger="1" minValue="0" maxValue="1" count="2">
        <n v="0"/>
        <n v="1"/>
      </sharedItems>
    </cacheField>
    <cacheField name="Biography" numFmtId="0">
      <sharedItems containsSemiMixedTypes="0" containsString="0" containsNumber="1" containsInteger="1" minValue="0" maxValue="1" count="2">
        <n v="0"/>
        <n v="1"/>
      </sharedItems>
    </cacheField>
    <cacheField name="Comedy" numFmtId="0">
      <sharedItems containsSemiMixedTypes="0" containsString="0" containsNumber="1" containsInteger="1" minValue="0" maxValue="1" count="2">
        <n v="0"/>
        <n v="1"/>
      </sharedItems>
    </cacheField>
    <cacheField name="Crime" numFmtId="0">
      <sharedItems containsSemiMixedTypes="0" containsString="0" containsNumber="1" containsInteger="1" minValue="0" maxValue="1" count="2">
        <n v="0"/>
        <n v="1"/>
      </sharedItems>
    </cacheField>
    <cacheField name="Documentary" numFmtId="0">
      <sharedItems containsSemiMixedTypes="0" containsString="0" containsNumber="1" containsInteger="1" minValue="0" maxValue="1" count="2">
        <n v="0"/>
        <n v="1"/>
      </sharedItems>
    </cacheField>
    <cacheField name="Drama" numFmtId="0">
      <sharedItems containsSemiMixedTypes="0" containsString="0" containsNumber="1" containsInteger="1" minValue="0" maxValue="1" count="2">
        <n v="0"/>
        <n v="1"/>
      </sharedItems>
    </cacheField>
    <cacheField name="Family" numFmtId="0">
      <sharedItems containsSemiMixedTypes="0" containsString="0" containsNumber="1" containsInteger="1" minValue="0" maxValue="1" count="2">
        <n v="0"/>
        <n v="1"/>
      </sharedItems>
    </cacheField>
    <cacheField name="Fantasy" numFmtId="0">
      <sharedItems containsSemiMixedTypes="0" containsString="0" containsNumber="1" containsInteger="1" minValue="0" maxValue="1" count="2">
        <n v="1"/>
        <n v="0"/>
      </sharedItems>
    </cacheField>
    <cacheField name="Horror" numFmtId="0">
      <sharedItems containsSemiMixedTypes="0" containsString="0" containsNumber="1" containsInteger="1" minValue="0" maxValue="1" count="2">
        <n v="0"/>
        <n v="1"/>
      </sharedItems>
    </cacheField>
    <cacheField name="Music" numFmtId="0">
      <sharedItems containsSemiMixedTypes="0" containsString="0" containsNumber="1" containsInteger="1" minValue="0" maxValue="1" count="2">
        <n v="0"/>
        <n v="1"/>
      </sharedItems>
    </cacheField>
    <cacheField name="Musical" numFmtId="0">
      <sharedItems containsSemiMixedTypes="0" containsString="0" containsNumber="1" containsInteger="1" minValue="0" maxValue="1" count="2">
        <n v="0"/>
        <n v="1"/>
      </sharedItems>
    </cacheField>
    <cacheField name="Mystery" numFmtId="0">
      <sharedItems containsSemiMixedTypes="0" containsString="0" containsNumber="1" containsInteger="1" minValue="0" maxValue="1" count="2">
        <n v="0"/>
        <n v="1"/>
      </sharedItems>
    </cacheField>
    <cacheField name="Romance" numFmtId="0">
      <sharedItems containsSemiMixedTypes="0" containsString="0" containsNumber="1" containsInteger="1" minValue="0" maxValue="1" count="2">
        <n v="0"/>
        <n v="1"/>
      </sharedItems>
    </cacheField>
    <cacheField name="Sci-Fi" numFmtId="0">
      <sharedItems containsSemiMixedTypes="0" containsString="0" containsNumber="1" containsInteger="1" minValue="0" maxValue="1" count="2">
        <n v="1"/>
        <n v="0"/>
      </sharedItems>
    </cacheField>
    <cacheField name="Sport" numFmtId="0">
      <sharedItems containsSemiMixedTypes="0" containsString="0" containsNumber="1" containsInteger="1" minValue="0" maxValue="1" count="2">
        <n v="0"/>
        <n v="1"/>
      </sharedItems>
    </cacheField>
    <cacheField name="Thriller" numFmtId="0">
      <sharedItems containsSemiMixedTypes="0" containsString="0" containsNumber="1" containsInteger="1" minValue="0" maxValue="1" count="2">
        <n v="0"/>
        <n v="1"/>
      </sharedItems>
    </cacheField>
    <cacheField name="War" numFmtId="0">
      <sharedItems containsSemiMixedTypes="0" containsString="0" containsNumber="1" containsInteger="1" minValue="0" maxValue="1" count="2">
        <n v="0"/>
        <n v="1"/>
      </sharedItems>
    </cacheField>
    <cacheField name="Weste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A paraplegic Marine dispatched to the moon Pandora on a unique mission becomes torn between following his orders and protecting the world he feels is his home."/>
    <x v="0"/>
    <x v="0"/>
    <x v="0"/>
    <n v="237"/>
    <n v="77.025480999999999"/>
    <n v="785.22164899999996"/>
    <n v="2.1384843770000002"/>
    <n v="2.9237060260000001"/>
    <d v="2009-12-16T00:00:00"/>
    <x v="0"/>
    <s v="PG-13"/>
    <x v="0"/>
    <x v="0"/>
    <x v="0"/>
    <x v="0"/>
    <x v="0"/>
    <x v="0"/>
    <x v="0"/>
    <x v="0"/>
    <x v="0"/>
    <x v="0"/>
    <x v="0"/>
    <x v="0"/>
    <x v="0"/>
    <x v="0"/>
    <x v="0"/>
    <x v="0"/>
    <x v="0"/>
    <x v="0"/>
    <x v="0"/>
    <x v="0"/>
  </r>
  <r>
    <n v="1"/>
    <x v="1"/>
    <s v="After the devastating events of Avengers: Infinity War, the universe is in ruins. With the help of remaining allies, the Avengers assemble once more in order to reverse Thanos' actions and restore balance to the universe."/>
    <x v="1"/>
    <x v="1"/>
    <x v="0"/>
    <n v="356"/>
    <n v="357.11500699999999"/>
    <n v="858.37300000000005"/>
    <n v="1.9410661"/>
    <n v="2.7994390999999998"/>
    <d v="2019-04-24T00:00:00"/>
    <x v="1"/>
    <s v="PG-13"/>
    <x v="0"/>
    <x v="0"/>
    <x v="0"/>
    <x v="0"/>
    <x v="0"/>
    <x v="0"/>
    <x v="0"/>
    <x v="1"/>
    <x v="0"/>
    <x v="1"/>
    <x v="0"/>
    <x v="0"/>
    <x v="0"/>
    <x v="0"/>
    <x v="0"/>
    <x v="0"/>
    <x v="0"/>
    <x v="0"/>
    <x v="0"/>
    <x v="0"/>
  </r>
  <r>
    <n v="2"/>
    <x v="2"/>
    <s v="Jake Sully lives with his newfound family formed on the extrasolar moon Pandora. Once a familiar threat returns to finish what was previously started, Jake must work with Neytiri and the army of the Na'vi race to protect their home."/>
    <x v="2"/>
    <x v="2"/>
    <x v="0"/>
    <n v="300"/>
    <n v="134.10022599999999"/>
    <n v="684.07576700000004"/>
    <n v="1.6361745139999999"/>
    <n v="2.3202502809999999"/>
    <d v="2019-04-24T00:00:00"/>
    <x v="1"/>
    <s v="PG-13"/>
    <x v="0"/>
    <x v="0"/>
    <x v="0"/>
    <x v="0"/>
    <x v="0"/>
    <x v="0"/>
    <x v="0"/>
    <x v="1"/>
    <x v="0"/>
    <x v="1"/>
    <x v="0"/>
    <x v="0"/>
    <x v="0"/>
    <x v="0"/>
    <x v="0"/>
    <x v="0"/>
    <x v="0"/>
    <x v="0"/>
    <x v="0"/>
    <x v="0"/>
  </r>
  <r>
    <n v="3"/>
    <x v="3"/>
    <s v="A seventeen-year-old aristocrat falls in love with a kind but poor artist aboard the luxurious, ill-fated R.M.S. Titanic."/>
    <x v="3"/>
    <x v="3"/>
    <x v="0"/>
    <n v="200"/>
    <n v="28.638131000000001"/>
    <n v="674.29260799999997"/>
    <n v="1.5904506970000001"/>
    <n v="2.2647433050000001"/>
    <d v="1997-12-19T00:00:00"/>
    <x v="1"/>
    <s v="PG-13"/>
    <x v="1"/>
    <x v="1"/>
    <x v="0"/>
    <x v="0"/>
    <x v="0"/>
    <x v="0"/>
    <x v="0"/>
    <x v="1"/>
    <x v="0"/>
    <x v="1"/>
    <x v="0"/>
    <x v="0"/>
    <x v="0"/>
    <x v="0"/>
    <x v="1"/>
    <x v="1"/>
    <x v="0"/>
    <x v="0"/>
    <x v="0"/>
    <x v="0"/>
  </r>
  <r>
    <n v="4"/>
    <x v="4"/>
    <s v="As a new threat to the galaxy rises, Rey, a desert scavenger, and Finn, an ex-stormtrooper, must join Han Solo and Chewbacca to search for the one hope of restoring peace."/>
    <x v="4"/>
    <x v="1"/>
    <x v="0"/>
    <n v="245"/>
    <n v="247.96667500000001"/>
    <n v="936.66222500000003"/>
    <n v="1.134647993"/>
    <n v="2.0713102179999998"/>
    <d v="2015-12-16T00:00:00"/>
    <x v="2"/>
    <s v="PG-13"/>
    <x v="0"/>
    <x v="0"/>
    <x v="0"/>
    <x v="0"/>
    <x v="0"/>
    <x v="0"/>
    <x v="0"/>
    <x v="0"/>
    <x v="0"/>
    <x v="1"/>
    <x v="0"/>
    <x v="0"/>
    <x v="0"/>
    <x v="0"/>
    <x v="0"/>
    <x v="0"/>
    <x v="0"/>
    <x v="0"/>
    <x v="0"/>
    <x v="0"/>
  </r>
  <r>
    <n v="5"/>
    <x v="5"/>
    <s v="The Avengers and their allies must be willing to sacrifice all in an attempt to defeat the powerful Thanos before his blitz of devastation and ruin puts an end to the universe."/>
    <x v="5"/>
    <x v="1"/>
    <x v="0"/>
    <n v="400"/>
    <n v="257.69818299999997"/>
    <n v="678.81548199999997"/>
    <n v="1.3735995569999999"/>
    <n v="2.052415039"/>
    <d v="2015-12-16T00:00:00"/>
    <x v="2"/>
    <s v="PG-13"/>
    <x v="0"/>
    <x v="0"/>
    <x v="0"/>
    <x v="0"/>
    <x v="0"/>
    <x v="0"/>
    <x v="0"/>
    <x v="0"/>
    <x v="0"/>
    <x v="1"/>
    <x v="0"/>
    <x v="0"/>
    <x v="0"/>
    <x v="0"/>
    <x v="0"/>
    <x v="0"/>
    <x v="0"/>
    <x v="0"/>
    <x v="0"/>
    <x v="0"/>
  </r>
  <r>
    <n v="6"/>
    <x v="6"/>
    <s v="With Spider-Man's identity now revealed, Peter asks Doctor Strange for help. When a spell goes wrong, dangerous foes from other worlds start to appear, forcing Peter to discover what it truly means to be Spider-Man."/>
    <x v="6"/>
    <x v="4"/>
    <x v="0"/>
    <n v="200"/>
    <n v="260.13856900000002"/>
    <n v="814.11506999999995"/>
    <n v="1.107732041"/>
    <n v="1.9218471109999999"/>
    <d v="2015-12-16T00:00:00"/>
    <x v="2"/>
    <s v="PG-13"/>
    <x v="0"/>
    <x v="0"/>
    <x v="0"/>
    <x v="0"/>
    <x v="0"/>
    <x v="0"/>
    <x v="0"/>
    <x v="0"/>
    <x v="0"/>
    <x v="1"/>
    <x v="0"/>
    <x v="0"/>
    <x v="0"/>
    <x v="0"/>
    <x v="0"/>
    <x v="0"/>
    <x v="0"/>
    <x v="0"/>
    <x v="0"/>
    <x v="0"/>
  </r>
  <r>
    <n v="7"/>
    <x v="7"/>
    <s v="A new theme park, built on the original site of Jurassic Park, creates a genetically modified hybrid dinosaur, the Indominus Rex, which escapes containment and goes on a killing spree."/>
    <x v="4"/>
    <x v="5"/>
    <x v="0"/>
    <n v="150"/>
    <n v="208.80627000000001"/>
    <n v="653.40662499999996"/>
    <n v="1.018130819"/>
    <n v="1.6715374439999999"/>
    <d v="2015-06-10T00:00:00"/>
    <x v="0"/>
    <s v="PG-13"/>
    <x v="0"/>
    <x v="0"/>
    <x v="0"/>
    <x v="0"/>
    <x v="0"/>
    <x v="0"/>
    <x v="0"/>
    <x v="0"/>
    <x v="0"/>
    <x v="1"/>
    <x v="0"/>
    <x v="0"/>
    <x v="0"/>
    <x v="0"/>
    <x v="0"/>
    <x v="0"/>
    <x v="0"/>
    <x v="0"/>
    <x v="0"/>
    <x v="0"/>
  </r>
  <r>
    <n v="8"/>
    <x v="8"/>
    <s v="After the murder of his father, a young lion prince flees his kingdom only to learn the true meaning of responsibility and bravery."/>
    <x v="1"/>
    <x v="1"/>
    <x v="0"/>
    <n v="260"/>
    <n v="191.770759"/>
    <n v="543.63804300000004"/>
    <n v="1.1194373580000001"/>
    <n v="1.663075401"/>
    <d v="2019-07-11T00:00:00"/>
    <x v="3"/>
    <s v="PG"/>
    <x v="1"/>
    <x v="0"/>
    <x v="0"/>
    <x v="0"/>
    <x v="0"/>
    <x v="0"/>
    <x v="0"/>
    <x v="1"/>
    <x v="1"/>
    <x v="1"/>
    <x v="0"/>
    <x v="0"/>
    <x v="1"/>
    <x v="0"/>
    <x v="0"/>
    <x v="1"/>
    <x v="0"/>
    <x v="0"/>
    <x v="0"/>
    <x v="0"/>
  </r>
  <r>
    <n v="9"/>
    <x v="9"/>
    <s v="Earth's mightiest heroes must come together and learn to fight as a team if they are going to stop the mischievous Loki and his alien army from enslaving humanity."/>
    <x v="7"/>
    <x v="1"/>
    <x v="0"/>
    <n v="220"/>
    <n v="207.43870799999999"/>
    <n v="623.35790999999995"/>
    <n v="0.89718062600000004"/>
    <n v="1.5205385360000001"/>
    <d v="2012-04-25T00:00:00"/>
    <x v="2"/>
    <s v="PG-13"/>
    <x v="0"/>
    <x v="1"/>
    <x v="0"/>
    <x v="0"/>
    <x v="0"/>
    <x v="0"/>
    <x v="0"/>
    <x v="0"/>
    <x v="0"/>
    <x v="1"/>
    <x v="0"/>
    <x v="0"/>
    <x v="0"/>
    <x v="0"/>
    <x v="0"/>
    <x v="0"/>
    <x v="0"/>
    <x v="0"/>
    <x v="0"/>
    <x v="0"/>
  </r>
  <r>
    <n v="10"/>
    <x v="10"/>
    <s v="Deckard Shaw seeks revenge against Dominic Toretto and his family for his comatose brother."/>
    <x v="4"/>
    <x v="5"/>
    <x v="0"/>
    <n v="190"/>
    <n v="147.18704"/>
    <n v="353.00702000000001"/>
    <n v="1.162334379"/>
    <n v="1.515341399"/>
    <d v="2015-04-01T00:00:00"/>
    <x v="2"/>
    <s v="PG-13"/>
    <x v="0"/>
    <x v="1"/>
    <x v="0"/>
    <x v="0"/>
    <x v="0"/>
    <x v="1"/>
    <x v="0"/>
    <x v="0"/>
    <x v="0"/>
    <x v="1"/>
    <x v="0"/>
    <x v="0"/>
    <x v="0"/>
    <x v="0"/>
    <x v="0"/>
    <x v="1"/>
    <x v="0"/>
    <x v="1"/>
    <x v="0"/>
    <x v="0"/>
  </r>
  <r>
    <n v="11"/>
    <x v="11"/>
    <s v="After thirty years, Maverick is still pushing the envelope as a top naval aviator, but must confront ghosts of his past when he leads TOP GUN's elite graduates on a mission that demands the ultimate sacrifice from those chosen to fly it."/>
    <x v="2"/>
    <x v="3"/>
    <x v="0"/>
    <n v="152"/>
    <n v="126.707459"/>
    <n v="718.73282099999994"/>
    <n v="0.77696347099999996"/>
    <n v="1.4956962920000001"/>
    <d v="2015-04-01T00:00:00"/>
    <x v="2"/>
    <s v="PG-13"/>
    <x v="0"/>
    <x v="1"/>
    <x v="0"/>
    <x v="0"/>
    <x v="0"/>
    <x v="1"/>
    <x v="0"/>
    <x v="0"/>
    <x v="0"/>
    <x v="1"/>
    <x v="0"/>
    <x v="0"/>
    <x v="0"/>
    <x v="0"/>
    <x v="0"/>
    <x v="1"/>
    <x v="0"/>
    <x v="1"/>
    <x v="0"/>
    <x v="0"/>
  </r>
  <r>
    <n v="12"/>
    <x v="12"/>
    <s v="Anna, Elsa, Kristoff, Olaf and Sven leave Arendelle to travel to an ancient, autumn-bound forest of an enchanted land. They set out to find the origin of Elsa's powers in order to save their kingdom."/>
    <x v="1"/>
    <x v="1"/>
    <x v="0"/>
    <n v="150"/>
    <n v="130.26335800000001"/>
    <n v="477.37357800000001"/>
    <n v="0.97630989800000001"/>
    <n v="1.4536834759999999"/>
    <d v="2019-11-20T00:00:00"/>
    <x v="3"/>
    <s v="PG"/>
    <x v="1"/>
    <x v="0"/>
    <x v="1"/>
    <x v="0"/>
    <x v="1"/>
    <x v="0"/>
    <x v="0"/>
    <x v="1"/>
    <x v="1"/>
    <x v="0"/>
    <x v="0"/>
    <x v="0"/>
    <x v="1"/>
    <x v="0"/>
    <x v="0"/>
    <x v="1"/>
    <x v="0"/>
    <x v="0"/>
    <x v="0"/>
    <x v="0"/>
  </r>
  <r>
    <n v="13"/>
    <x v="13"/>
    <s v="Barbie suffers a crisis that leads her to question her world and her existence."/>
    <x v="8"/>
    <x v="6"/>
    <x v="0"/>
    <n v="145"/>
    <n v="162.02204399999999"/>
    <n v="630.45008700000005"/>
    <n v="0.79700000000000004"/>
    <n v="1.427450087"/>
    <d v="2019-11-20T00:00:00"/>
    <x v="3"/>
    <s v="PG"/>
    <x v="1"/>
    <x v="0"/>
    <x v="1"/>
    <x v="0"/>
    <x v="1"/>
    <x v="0"/>
    <x v="0"/>
    <x v="1"/>
    <x v="1"/>
    <x v="0"/>
    <x v="0"/>
    <x v="0"/>
    <x v="1"/>
    <x v="0"/>
    <x v="0"/>
    <x v="1"/>
    <x v="0"/>
    <x v="0"/>
    <x v="0"/>
    <x v="0"/>
  </r>
  <r>
    <n v="14"/>
    <x v="14"/>
    <s v="When Tony Stark and Bruce Banner try to jump-start a dormant peacekeeping program called Ultron, things go horribly wrong and it's up to Earth's mightiest heroes to stop the villainous Ultron from enacting his terrible plan."/>
    <x v="4"/>
    <x v="1"/>
    <x v="0"/>
    <n v="250"/>
    <n v="191.271109"/>
    <n v="459.00586800000002"/>
    <n v="0.94601217999999998"/>
    <n v="1.4050180480000001"/>
    <d v="2015-04-22T00:00:00"/>
    <x v="2"/>
    <s v="PG-13"/>
    <x v="0"/>
    <x v="0"/>
    <x v="0"/>
    <x v="0"/>
    <x v="0"/>
    <x v="0"/>
    <x v="0"/>
    <x v="0"/>
    <x v="0"/>
    <x v="1"/>
    <x v="0"/>
    <x v="0"/>
    <x v="0"/>
    <x v="0"/>
    <x v="0"/>
    <x v="0"/>
    <x v="0"/>
    <x v="0"/>
    <x v="0"/>
    <x v="0"/>
  </r>
  <r>
    <n v="15"/>
    <x v="15"/>
    <s v="A plumber named Mario travels through an underground labyrinth with his brother, Luigi, trying to save a captured princess."/>
    <x v="8"/>
    <x v="5"/>
    <x v="0"/>
    <n v="100"/>
    <n v="146.36186499999999"/>
    <n v="574.93433000000005"/>
    <n v="0.78582972399999995"/>
    <n v="1.3607640539999999"/>
    <d v="2015-04-22T00:00:00"/>
    <x v="2"/>
    <s v="PG-13"/>
    <x v="0"/>
    <x v="0"/>
    <x v="0"/>
    <x v="0"/>
    <x v="0"/>
    <x v="0"/>
    <x v="0"/>
    <x v="0"/>
    <x v="0"/>
    <x v="1"/>
    <x v="0"/>
    <x v="0"/>
    <x v="0"/>
    <x v="0"/>
    <x v="0"/>
    <x v="0"/>
    <x v="0"/>
    <x v="0"/>
    <x v="0"/>
    <x v="0"/>
  </r>
  <r>
    <n v="16"/>
    <x v="16"/>
    <s v="T'Challa, heir to the hidden but advanced kingdom of Wakanda, must step forward to lead his people into a new future and must confront a challenger from his country's past."/>
    <x v="5"/>
    <x v="1"/>
    <x v="0"/>
    <n v="200"/>
    <n v="202.003951"/>
    <n v="700.42656599999998"/>
    <n v="0.64949951699999997"/>
    <n v="1.3499260829999999"/>
    <d v="2015-04-22T00:00:00"/>
    <x v="2"/>
    <s v="PG-13"/>
    <x v="0"/>
    <x v="0"/>
    <x v="0"/>
    <x v="0"/>
    <x v="0"/>
    <x v="0"/>
    <x v="0"/>
    <x v="0"/>
    <x v="0"/>
    <x v="1"/>
    <x v="0"/>
    <x v="0"/>
    <x v="0"/>
    <x v="0"/>
    <x v="0"/>
    <x v="0"/>
    <x v="0"/>
    <x v="0"/>
    <x v="0"/>
    <x v="0"/>
  </r>
  <r>
    <n v="17"/>
    <x v="17"/>
    <s v="Harry, Ron, and Hermione search for Voldemort's remaining Horcruxes in their effort to destroy the Dark Lord as the final battle rages on at Hogwarts."/>
    <x v="9"/>
    <x v="6"/>
    <x v="0"/>
    <n v="250"/>
    <n v="169.18942699999999"/>
    <n v="381.447587"/>
    <n v="0.96091235399999997"/>
    <n v="1.3423599420000001"/>
    <d v="2015-04-22T00:00:00"/>
    <x v="2"/>
    <s v="PG-13"/>
    <x v="0"/>
    <x v="0"/>
    <x v="0"/>
    <x v="0"/>
    <x v="0"/>
    <x v="0"/>
    <x v="0"/>
    <x v="0"/>
    <x v="0"/>
    <x v="1"/>
    <x v="0"/>
    <x v="0"/>
    <x v="0"/>
    <x v="0"/>
    <x v="0"/>
    <x v="0"/>
    <x v="0"/>
    <x v="0"/>
    <x v="0"/>
    <x v="0"/>
  </r>
  <r>
    <n v="18"/>
    <x v="18"/>
    <s v="The Star Wars saga continues as new heroes and galactic legends go on an epic adventure, unlocking mysteries of the Force and shocking revelations of the past."/>
    <x v="10"/>
    <x v="1"/>
    <x v="0"/>
    <n v="317"/>
    <n v="220.00958399999999"/>
    <n v="620.18138199999999"/>
    <n v="0.71422632399999997"/>
    <n v="1.3344077059999999"/>
    <d v="2017-12-13T00:00:00"/>
    <x v="0"/>
    <s v="PG-13"/>
    <x v="0"/>
    <x v="0"/>
    <x v="0"/>
    <x v="0"/>
    <x v="0"/>
    <x v="0"/>
    <x v="0"/>
    <x v="0"/>
    <x v="0"/>
    <x v="0"/>
    <x v="0"/>
    <x v="0"/>
    <x v="0"/>
    <x v="0"/>
    <x v="0"/>
    <x v="0"/>
    <x v="0"/>
    <x v="0"/>
    <x v="0"/>
    <x v="0"/>
  </r>
  <r>
    <n v="19"/>
    <x v="19"/>
    <s v="When the island's dormant volcano begins roaring to life, Owen and Claire mount a campaign to rescue the remaining dinosaurs from this extinction-level event."/>
    <x v="5"/>
    <x v="5"/>
    <x v="0"/>
    <n v="170"/>
    <n v="148.02461"/>
    <n v="417.71976000000001"/>
    <n v="0.89274653599999998"/>
    <n v="1.310466296"/>
    <d v="2018-06-06T00:00:00"/>
    <x v="0"/>
    <s v="PG-13"/>
    <x v="0"/>
    <x v="0"/>
    <x v="0"/>
    <x v="0"/>
    <x v="0"/>
    <x v="0"/>
    <x v="0"/>
    <x v="0"/>
    <x v="0"/>
    <x v="1"/>
    <x v="0"/>
    <x v="0"/>
    <x v="0"/>
    <x v="0"/>
    <x v="0"/>
    <x v="0"/>
    <x v="0"/>
    <x v="0"/>
    <x v="0"/>
    <x v="0"/>
  </r>
  <r>
    <n v="20"/>
    <x v="20"/>
    <s v="When the newly crowned Queen Elsa accidentally uses her power to turn things into ice to curse her home in infinite winter, her sister Anna teams up with a mountain man, his playful reindeer, and a snowman to change the weather condition."/>
    <x v="11"/>
    <x v="1"/>
    <x v="0"/>
    <n v="150"/>
    <n v="0.24339"/>
    <n v="400.95300900000001"/>
    <n v="0.88358750900000005"/>
    <n v="1.284540518"/>
    <d v="2013-11-22T00:00:00"/>
    <x v="3"/>
    <s v="PG"/>
    <x v="1"/>
    <x v="0"/>
    <x v="1"/>
    <x v="0"/>
    <x v="1"/>
    <x v="0"/>
    <x v="0"/>
    <x v="0"/>
    <x v="1"/>
    <x v="0"/>
    <x v="0"/>
    <x v="0"/>
    <x v="1"/>
    <x v="0"/>
    <x v="0"/>
    <x v="1"/>
    <x v="0"/>
    <x v="0"/>
    <x v="0"/>
    <x v="0"/>
  </r>
  <r>
    <n v="21"/>
    <x v="21"/>
    <s v="A selfish Prince is cursed to become a monster for the rest of his life, unless he learns to fall in love with a beautiful young woman he keeps prisoner."/>
    <x v="10"/>
    <x v="1"/>
    <x v="0"/>
    <n v="160"/>
    <n v="174.75061600000001"/>
    <n v="504.48116499999998"/>
    <n v="0.76163479899999997"/>
    <n v="1.2661159639999999"/>
    <d v="2017-03-16T00:00:00"/>
    <x v="0"/>
    <s v="PG"/>
    <x v="1"/>
    <x v="0"/>
    <x v="0"/>
    <x v="0"/>
    <x v="0"/>
    <x v="0"/>
    <x v="0"/>
    <x v="0"/>
    <x v="1"/>
    <x v="0"/>
    <x v="0"/>
    <x v="0"/>
    <x v="1"/>
    <x v="0"/>
    <x v="1"/>
    <x v="1"/>
    <x v="0"/>
    <x v="0"/>
    <x v="0"/>
    <x v="0"/>
  </r>
  <r>
    <n v="22"/>
    <x v="22"/>
    <s v="The Incredibles family takes on a new mission which involves a change in family roles: Bob Parr (Mr. Incredible) must manage the house while his wife Helen (Elastigirl) goes out to save the world."/>
    <x v="5"/>
    <x v="1"/>
    <x v="0"/>
    <n v="200"/>
    <n v="182.687905"/>
    <n v="608.58174399999996"/>
    <n v="0.63464392300000005"/>
    <n v="1.2432256669999999"/>
    <d v="2017-03-16T00:00:00"/>
    <x v="0"/>
    <s v="PG"/>
    <x v="1"/>
    <x v="0"/>
    <x v="0"/>
    <x v="0"/>
    <x v="0"/>
    <x v="0"/>
    <x v="0"/>
    <x v="0"/>
    <x v="1"/>
    <x v="0"/>
    <x v="0"/>
    <x v="0"/>
    <x v="1"/>
    <x v="0"/>
    <x v="1"/>
    <x v="1"/>
    <x v="0"/>
    <x v="0"/>
    <x v="0"/>
    <x v="0"/>
  </r>
  <r>
    <n v="23"/>
    <x v="23"/>
    <s v="When a mysterious woman seduces Dominic Toretto into the world of terrorism and a betrayal of those closest to him, the crew face trials that will test them as never before."/>
    <x v="10"/>
    <x v="5"/>
    <x v="0"/>
    <n v="250"/>
    <n v="98.786704999999998"/>
    <n v="226.008385"/>
    <n v="1.0099967329999999"/>
    <n v="1.236005118"/>
    <d v="2017-04-12T00:00:00"/>
    <x v="2"/>
    <s v="PG-13"/>
    <x v="0"/>
    <x v="1"/>
    <x v="0"/>
    <x v="0"/>
    <x v="0"/>
    <x v="1"/>
    <x v="0"/>
    <x v="0"/>
    <x v="0"/>
    <x v="1"/>
    <x v="0"/>
    <x v="0"/>
    <x v="0"/>
    <x v="0"/>
    <x v="0"/>
    <x v="1"/>
    <x v="0"/>
    <x v="1"/>
    <x v="0"/>
    <x v="0"/>
  </r>
  <r>
    <n v="24"/>
    <x v="24"/>
    <s v="When Tony Stark's world is torn apart by a formidable terrorist called the Mandarin, he starts an odyssey of rebuilding and retribution."/>
    <x v="11"/>
    <x v="1"/>
    <x v="0"/>
    <n v="200"/>
    <n v="174.14458500000001"/>
    <n v="409.01399400000003"/>
    <n v="0.80656321099999995"/>
    <n v="1.215577205"/>
    <d v="2013-04-24T00:00:00"/>
    <x v="2"/>
    <s v="PG-13"/>
    <x v="0"/>
    <x v="0"/>
    <x v="0"/>
    <x v="0"/>
    <x v="0"/>
    <x v="0"/>
    <x v="0"/>
    <x v="0"/>
    <x v="0"/>
    <x v="1"/>
    <x v="0"/>
    <x v="0"/>
    <x v="0"/>
    <x v="0"/>
    <x v="0"/>
    <x v="0"/>
    <x v="0"/>
    <x v="0"/>
    <x v="0"/>
    <x v="0"/>
  </r>
  <r>
    <n v="25"/>
    <x v="25"/>
    <s v="Minions Stuart, Kevin, and Bob are recruited by Scarlet Overkill, a supervillain who, alongside her inventor husband Herb, hatches a plot to take over the world."/>
    <x v="4"/>
    <x v="5"/>
    <x v="0"/>
    <n v="74"/>
    <n v="115.718405"/>
    <n v="336.04577"/>
    <n v="0.82339889200000005"/>
    <n v="1.1594446620000001"/>
    <d v="2015-04-09T00:00:00"/>
    <x v="3"/>
    <s v="PG"/>
    <x v="1"/>
    <x v="0"/>
    <x v="1"/>
    <x v="0"/>
    <x v="1"/>
    <x v="1"/>
    <x v="0"/>
    <x v="0"/>
    <x v="1"/>
    <x v="1"/>
    <x v="0"/>
    <x v="0"/>
    <x v="0"/>
    <x v="0"/>
    <x v="0"/>
    <x v="0"/>
    <x v="0"/>
    <x v="0"/>
    <x v="0"/>
    <x v="0"/>
  </r>
  <r>
    <n v="26"/>
    <x v="26"/>
    <s v="Political involvement in the Avengers' affairs causes a rift between Captain America and Iron Man."/>
    <x v="12"/>
    <x v="1"/>
    <x v="0"/>
    <n v="250"/>
    <n v="179.13914199999999"/>
    <n v="408.08434899999997"/>
    <n v="0.74696206700000001"/>
    <n v="1.155046416"/>
    <d v="2016-04-27T00:00:00"/>
    <x v="2"/>
    <s v="PG-13"/>
    <x v="0"/>
    <x v="1"/>
    <x v="0"/>
    <x v="0"/>
    <x v="0"/>
    <x v="0"/>
    <x v="0"/>
    <x v="0"/>
    <x v="0"/>
    <x v="1"/>
    <x v="0"/>
    <x v="0"/>
    <x v="0"/>
    <x v="0"/>
    <x v="0"/>
    <x v="0"/>
    <x v="0"/>
    <x v="0"/>
    <x v="0"/>
    <x v="0"/>
  </r>
  <r>
    <n v="27"/>
    <x v="27"/>
    <s v="Arthur Curry, the human-born heir to the underwater kingdom of Atlantis, goes on a quest to prevent a war between the worlds of ocean and land."/>
    <x v="5"/>
    <x v="6"/>
    <x v="0"/>
    <n v="200"/>
    <n v="67.873521999999994"/>
    <n v="335.10431399999999"/>
    <n v="0.81342407900000002"/>
    <n v="1.1485283930000001"/>
    <d v="2016-04-27T00:00:00"/>
    <x v="2"/>
    <s v="PG-13"/>
    <x v="0"/>
    <x v="1"/>
    <x v="0"/>
    <x v="0"/>
    <x v="0"/>
    <x v="0"/>
    <x v="0"/>
    <x v="0"/>
    <x v="0"/>
    <x v="1"/>
    <x v="0"/>
    <x v="0"/>
    <x v="0"/>
    <x v="0"/>
    <x v="0"/>
    <x v="0"/>
    <x v="0"/>
    <x v="0"/>
    <x v="0"/>
    <x v="0"/>
  </r>
  <r>
    <n v="28"/>
    <x v="28"/>
    <s v="Gandalf and Aragorn lead the World of Men against Sauron's army to draw his gaze from Frodo and Sam as they approach Mount Doom with the One Ring."/>
    <x v="13"/>
    <x v="7"/>
    <x v="0"/>
    <n v="94"/>
    <n v="72.629712999999995"/>
    <n v="379.42729200000002"/>
    <n v="0.76820654099999997"/>
    <n v="1.147633833"/>
    <d v="2003-12-17T00:00:00"/>
    <x v="1"/>
    <s v="PG-13"/>
    <x v="0"/>
    <x v="0"/>
    <x v="0"/>
    <x v="0"/>
    <x v="0"/>
    <x v="0"/>
    <x v="0"/>
    <x v="1"/>
    <x v="0"/>
    <x v="0"/>
    <x v="0"/>
    <x v="0"/>
    <x v="0"/>
    <x v="0"/>
    <x v="0"/>
    <x v="1"/>
    <x v="0"/>
    <x v="0"/>
    <x v="0"/>
    <x v="0"/>
  </r>
  <r>
    <n v="29"/>
    <x v="29"/>
    <s v="James Bond's loyalty to M is tested when her past comes back to haunt her. When MI6 comes under attack, 007 must track down and destroy the threat, no matter how personal the cost."/>
    <x v="7"/>
    <x v="4"/>
    <x v="0"/>
    <n v="200"/>
    <n v="88.364714000000006"/>
    <n v="304.360277"/>
    <n v="0.83811101799999999"/>
    <n v="1.142471295"/>
    <d v="2012-10-25T00:00:00"/>
    <x v="2"/>
    <s v="PG-13"/>
    <x v="0"/>
    <x v="0"/>
    <x v="0"/>
    <x v="0"/>
    <x v="0"/>
    <x v="0"/>
    <x v="0"/>
    <x v="0"/>
    <x v="0"/>
    <x v="1"/>
    <x v="0"/>
    <x v="0"/>
    <x v="0"/>
    <x v="0"/>
    <x v="0"/>
    <x v="1"/>
    <x v="0"/>
    <x v="1"/>
    <x v="0"/>
    <x v="0"/>
  </r>
  <r>
    <n v="30"/>
    <x v="30"/>
    <s v="Following the events of Avengers: Endgame, Spider-Man must step up to take on new threats in a world that has changed forever."/>
    <x v="1"/>
    <x v="4"/>
    <x v="0"/>
    <n v="160"/>
    <n v="92.579211999999998"/>
    <n v="390.532085"/>
    <n v="0.74139591100000002"/>
    <n v="1.1319279959999999"/>
    <d v="2019-06-28T00:00:00"/>
    <x v="0"/>
    <s v="PG-13"/>
    <x v="0"/>
    <x v="0"/>
    <x v="0"/>
    <x v="0"/>
    <x v="1"/>
    <x v="0"/>
    <x v="0"/>
    <x v="0"/>
    <x v="0"/>
    <x v="1"/>
    <x v="0"/>
    <x v="0"/>
    <x v="0"/>
    <x v="0"/>
    <x v="0"/>
    <x v="0"/>
    <x v="0"/>
    <x v="0"/>
    <x v="0"/>
    <x v="0"/>
  </r>
  <r>
    <n v="31"/>
    <x v="31"/>
    <s v="Carol Danvers becomes one of the universe's most powerful heroes when Earth is caught in the middle of a galactic war between two alien races."/>
    <x v="1"/>
    <x v="1"/>
    <x v="0"/>
    <n v="160"/>
    <n v="153.433423"/>
    <n v="426.82983899999999"/>
    <n v="0.70458660699999998"/>
    <n v="1.131416446"/>
    <d v="2019-03-06T00:00:00"/>
    <x v="2"/>
    <s v="PG-13"/>
    <x v="0"/>
    <x v="0"/>
    <x v="0"/>
    <x v="0"/>
    <x v="0"/>
    <x v="0"/>
    <x v="0"/>
    <x v="0"/>
    <x v="0"/>
    <x v="1"/>
    <x v="0"/>
    <x v="0"/>
    <x v="0"/>
    <x v="0"/>
    <x v="0"/>
    <x v="0"/>
    <x v="0"/>
    <x v="0"/>
    <x v="0"/>
    <x v="0"/>
  </r>
  <r>
    <n v="32"/>
    <x v="32"/>
    <s v="The Autobots learn of a Cybertronian spacecraft hidden on the moon, and race against the Decepticons to reach it and to learn its secrets."/>
    <x v="9"/>
    <x v="8"/>
    <x v="0"/>
    <n v="195"/>
    <n v="97.852864999999994"/>
    <n v="352.39054299999998"/>
    <n v="0.771403536"/>
    <n v="1.1237940790000001"/>
    <d v="2011-06-29T00:00:00"/>
    <x v="0"/>
    <s v="PG-13"/>
    <x v="0"/>
    <x v="0"/>
    <x v="0"/>
    <x v="0"/>
    <x v="0"/>
    <x v="0"/>
    <x v="0"/>
    <x v="0"/>
    <x v="0"/>
    <x v="1"/>
    <x v="0"/>
    <x v="0"/>
    <x v="0"/>
    <x v="0"/>
    <x v="0"/>
    <x v="0"/>
    <x v="0"/>
    <x v="0"/>
    <x v="0"/>
    <x v="0"/>
  </r>
  <r>
    <n v="33"/>
    <x v="33"/>
    <s v="A pragmatic paleontologist touring an almost complete theme park on an island in Central America is tasked with protecting a couple of kids after a power failure causes the park's cloned dinosaurs to run loose."/>
    <x v="14"/>
    <x v="5"/>
    <x v="0"/>
    <n v="63"/>
    <n v="47.026828000000002"/>
    <n v="407.18507499999998"/>
    <n v="0.705953473"/>
    <n v="1.113138548"/>
    <d v="1993-06-11T00:00:00"/>
    <x v="0"/>
    <s v="PG-13"/>
    <x v="0"/>
    <x v="0"/>
    <x v="0"/>
    <x v="0"/>
    <x v="0"/>
    <x v="0"/>
    <x v="0"/>
    <x v="0"/>
    <x v="0"/>
    <x v="1"/>
    <x v="0"/>
    <x v="0"/>
    <x v="0"/>
    <x v="0"/>
    <x v="0"/>
    <x v="0"/>
    <x v="0"/>
    <x v="1"/>
    <x v="0"/>
    <x v="0"/>
  </r>
  <r>
    <n v="34"/>
    <x v="34"/>
    <s v="When humanity allies with a bounty hunter in pursuit of Optimus Prime, the Autobots turn to a mechanic and his family for help."/>
    <x v="15"/>
    <x v="3"/>
    <x v="0"/>
    <n v="210"/>
    <n v="100.03839000000001"/>
    <n v="245.439076"/>
    <n v="0.85861499600000002"/>
    <n v="1.1040540720000001"/>
    <d v="2014-06-25T00:00:00"/>
    <x v="0"/>
    <s v="PG-13"/>
    <x v="0"/>
    <x v="0"/>
    <x v="0"/>
    <x v="0"/>
    <x v="0"/>
    <x v="0"/>
    <x v="0"/>
    <x v="0"/>
    <x v="0"/>
    <x v="1"/>
    <x v="0"/>
    <x v="0"/>
    <x v="0"/>
    <x v="0"/>
    <x v="0"/>
    <x v="0"/>
    <x v="0"/>
    <x v="0"/>
    <x v="0"/>
    <x v="0"/>
  </r>
  <r>
    <n v="35"/>
    <x v="35"/>
    <s v="Eight years after the Joker's reign of chaos, Batman is coerced out of exile with the assistance of the mysterious Selina Kyle in order to defend Gotham City from the vicious guerrilla terrorist Bane."/>
    <x v="7"/>
    <x v="6"/>
    <x v="0"/>
    <n v="250"/>
    <n v="160.88729499999999"/>
    <n v="448.149584"/>
    <n v="0.63302024099999998"/>
    <n v="1.0811698249999999"/>
    <d v="2012-07-19T00:00:00"/>
    <x v="0"/>
    <s v="PG-13"/>
    <x v="0"/>
    <x v="1"/>
    <x v="0"/>
    <x v="0"/>
    <x v="0"/>
    <x v="0"/>
    <x v="0"/>
    <x v="1"/>
    <x v="0"/>
    <x v="1"/>
    <x v="0"/>
    <x v="0"/>
    <x v="0"/>
    <x v="0"/>
    <x v="0"/>
    <x v="1"/>
    <x v="0"/>
    <x v="1"/>
    <x v="0"/>
    <x v="0"/>
  </r>
  <r>
    <n v="36"/>
    <x v="36"/>
    <s v="In the riveting conclusion of the landmark Skywalker saga, new legends will be born-and the final battle for freedom is yet to come."/>
    <x v="1"/>
    <x v="1"/>
    <x v="0"/>
    <n v="275"/>
    <n v="177.38386399999999"/>
    <n v="515.20254199999999"/>
    <n v="0.56181983000000002"/>
    <n v="1.0770223720000001"/>
    <d v="2019-12-18T00:00:00"/>
    <x v="2"/>
    <s v="PG-13"/>
    <x v="0"/>
    <x v="0"/>
    <x v="0"/>
    <x v="0"/>
    <x v="0"/>
    <x v="0"/>
    <x v="0"/>
    <x v="0"/>
    <x v="0"/>
    <x v="0"/>
    <x v="0"/>
    <x v="0"/>
    <x v="0"/>
    <x v="0"/>
    <x v="0"/>
    <x v="0"/>
    <x v="0"/>
    <x v="0"/>
    <x v="0"/>
    <x v="0"/>
  </r>
  <r>
    <n v="37"/>
    <x v="37"/>
    <s v="During the 1980's, a failed stand-up comedian is driven insane and turns to a life of crime and chaos in Gotham City while becoming an infamous psychopathic crime figure."/>
    <x v="1"/>
    <x v="6"/>
    <x v="0"/>
    <n v="55"/>
    <n v="96.202337"/>
    <n v="335.47765700000002"/>
    <n v="0.73898062499999995"/>
    <n v="1.0744582819999999"/>
    <d v="2019-10-02T00:00:00"/>
    <x v="2"/>
    <s v="R"/>
    <x v="1"/>
    <x v="1"/>
    <x v="0"/>
    <x v="0"/>
    <x v="0"/>
    <x v="1"/>
    <x v="0"/>
    <x v="1"/>
    <x v="0"/>
    <x v="1"/>
    <x v="0"/>
    <x v="0"/>
    <x v="0"/>
    <x v="0"/>
    <x v="0"/>
    <x v="1"/>
    <x v="0"/>
    <x v="1"/>
    <x v="0"/>
    <x v="0"/>
  </r>
  <r>
    <n v="38"/>
    <x v="38"/>
    <s v="When a new toy called &quot;Forky&quot; joins Woody and the gang, a road trip alongside old and new friends reveals how big the world can be for a toy."/>
    <x v="1"/>
    <x v="1"/>
    <x v="0"/>
    <n v="200"/>
    <n v="120.90806499999999"/>
    <n v="434.03800799999999"/>
    <n v="0.63980338599999997"/>
    <n v="1.073841394"/>
    <d v="2019-06-20T00:00:00"/>
    <x v="3"/>
    <s v="G"/>
    <x v="1"/>
    <x v="0"/>
    <x v="1"/>
    <x v="0"/>
    <x v="1"/>
    <x v="0"/>
    <x v="0"/>
    <x v="0"/>
    <x v="1"/>
    <x v="0"/>
    <x v="0"/>
    <x v="0"/>
    <x v="0"/>
    <x v="0"/>
    <x v="0"/>
    <x v="1"/>
    <x v="0"/>
    <x v="0"/>
    <x v="0"/>
    <x v="0"/>
  </r>
  <r>
    <n v="39"/>
    <x v="39"/>
    <s v="The toys are mistakenly delivered to a day-care center instead of the attic right before Andy leaves for college, and it's up to Woody to convince the other toys that they weren't abandoned and to return home."/>
    <x v="16"/>
    <x v="1"/>
    <x v="0"/>
    <n v="200"/>
    <n v="110.30718899999999"/>
    <n v="415.00488000000001"/>
    <n v="0.65231122100000005"/>
    <n v="1.0673161010000001"/>
    <d v="2010-06-16T00:00:00"/>
    <x v="3"/>
    <s v="G"/>
    <x v="1"/>
    <x v="0"/>
    <x v="1"/>
    <x v="0"/>
    <x v="1"/>
    <x v="0"/>
    <x v="0"/>
    <x v="0"/>
    <x v="1"/>
    <x v="0"/>
    <x v="0"/>
    <x v="0"/>
    <x v="0"/>
    <x v="0"/>
    <x v="0"/>
    <x v="1"/>
    <x v="0"/>
    <x v="0"/>
    <x v="0"/>
    <x v="0"/>
  </r>
  <r>
    <n v="40"/>
    <x v="40"/>
    <s v="Jack Sparrow races to recover the heart of Davy Jones to avoid enslaving his soul to Jones' service, as other friends and foes seek the heart for their own agenda as well."/>
    <x v="17"/>
    <x v="1"/>
    <x v="0"/>
    <n v="225"/>
    <n v="135.63455400000001"/>
    <n v="423.31581199999999"/>
    <n v="0.64286393500000005"/>
    <n v="1.0661797470000001"/>
    <d v="2006-07-06T00:00:00"/>
    <x v="0"/>
    <s v="PG-13"/>
    <x v="0"/>
    <x v="0"/>
    <x v="0"/>
    <x v="0"/>
    <x v="0"/>
    <x v="0"/>
    <x v="0"/>
    <x v="0"/>
    <x v="0"/>
    <x v="0"/>
    <x v="0"/>
    <x v="0"/>
    <x v="0"/>
    <x v="0"/>
    <x v="0"/>
    <x v="1"/>
    <x v="0"/>
    <x v="0"/>
    <x v="0"/>
    <x v="0"/>
  </r>
  <r>
    <n v="41"/>
    <x v="41"/>
    <s v="In a time of conflict, a group of unlikely heroes band together on a mission to steal the plans to the Death Star, the Empire's ultimate weapon of destruction."/>
    <x v="12"/>
    <x v="1"/>
    <x v="0"/>
    <n v="200"/>
    <n v="155.081681"/>
    <n v="533.53999099999999"/>
    <n v="0.52514215099999995"/>
    <n v="1.0586821420000001"/>
    <d v="2016-12-14T00:00:00"/>
    <x v="2"/>
    <s v="PG-13"/>
    <x v="0"/>
    <x v="0"/>
    <x v="0"/>
    <x v="0"/>
    <x v="0"/>
    <x v="0"/>
    <x v="0"/>
    <x v="0"/>
    <x v="0"/>
    <x v="1"/>
    <x v="0"/>
    <x v="0"/>
    <x v="0"/>
    <x v="0"/>
    <x v="0"/>
    <x v="0"/>
    <x v="0"/>
    <x v="0"/>
    <x v="0"/>
    <x v="0"/>
  </r>
  <r>
    <n v="42"/>
    <x v="42"/>
    <s v="A kind-hearted street urchin and a power-hungry Grand Vizier vie for a magic lamp that has the power to make their deepest wishes come true."/>
    <x v="1"/>
    <x v="1"/>
    <x v="0"/>
    <n v="183"/>
    <n v="91.500928999999999"/>
    <n v="355.55921599999999"/>
    <n v="0.69874478399999995"/>
    <n v="1.0543039999999999"/>
    <d v="2019-05-22T00:00:00"/>
    <x v="0"/>
    <s v="PG"/>
    <x v="1"/>
    <x v="0"/>
    <x v="0"/>
    <x v="0"/>
    <x v="1"/>
    <x v="0"/>
    <x v="0"/>
    <x v="0"/>
    <x v="1"/>
    <x v="0"/>
    <x v="0"/>
    <x v="0"/>
    <x v="1"/>
    <x v="0"/>
    <x v="1"/>
    <x v="1"/>
    <x v="0"/>
    <x v="0"/>
    <x v="0"/>
    <x v="0"/>
  </r>
  <r>
    <n v="43"/>
    <x v="43"/>
    <s v="Jack Sparrow and Barbossa embark on a quest to find the elusive fountain of youth, only to discover that Blackbeard and his daughter are after it too."/>
    <x v="9"/>
    <x v="1"/>
    <x v="0"/>
    <n v="250"/>
    <n v="90.151957999999993"/>
    <n v="241.07180199999999"/>
    <n v="0.80564946400000004"/>
    <n v="1.046721266"/>
    <d v="2011-05-18T00:00:00"/>
    <x v="2"/>
    <s v="PG-13"/>
    <x v="0"/>
    <x v="0"/>
    <x v="0"/>
    <x v="0"/>
    <x v="0"/>
    <x v="0"/>
    <x v="0"/>
    <x v="0"/>
    <x v="0"/>
    <x v="0"/>
    <x v="0"/>
    <x v="0"/>
    <x v="0"/>
    <x v="0"/>
    <x v="0"/>
    <x v="1"/>
    <x v="0"/>
    <x v="0"/>
    <x v="0"/>
    <x v="0"/>
  </r>
  <r>
    <n v="44"/>
    <x v="44"/>
    <s v="Gru meets his long-lost, charming, cheerful, and more successful twin brother Dru, who wants to team up with him for one last criminal heist."/>
    <x v="10"/>
    <x v="5"/>
    <x v="0"/>
    <n v="80"/>
    <n v="72.434025000000005"/>
    <n v="264.62430000000001"/>
    <n v="0.77017583099999998"/>
    <n v="1.0348001309999999"/>
    <d v="2017-06-14T00:00:00"/>
    <x v="4"/>
    <s v="PG"/>
    <x v="1"/>
    <x v="0"/>
    <x v="1"/>
    <x v="0"/>
    <x v="1"/>
    <x v="1"/>
    <x v="0"/>
    <x v="0"/>
    <x v="1"/>
    <x v="1"/>
    <x v="0"/>
    <x v="0"/>
    <x v="0"/>
    <x v="0"/>
    <x v="0"/>
    <x v="0"/>
    <x v="0"/>
    <x v="0"/>
    <x v="0"/>
    <x v="0"/>
  </r>
  <r>
    <n v="45"/>
    <x v="45"/>
    <s v="Friendly but forgetful blue tang Dory begins a search for her long-lost parents and everyone learns a few things about the real meaning of family along the way."/>
    <x v="12"/>
    <x v="1"/>
    <x v="0"/>
    <n v="200"/>
    <n v="135.060273"/>
    <n v="486.29556100000002"/>
    <n v="0.54297142799999998"/>
    <n v="1.0292669889999999"/>
    <d v="2017-06-14T00:00:00"/>
    <x v="4"/>
    <s v="PG"/>
    <x v="1"/>
    <x v="0"/>
    <x v="1"/>
    <x v="0"/>
    <x v="1"/>
    <x v="1"/>
    <x v="0"/>
    <x v="0"/>
    <x v="1"/>
    <x v="1"/>
    <x v="0"/>
    <x v="0"/>
    <x v="0"/>
    <x v="0"/>
    <x v="0"/>
    <x v="0"/>
    <x v="0"/>
    <x v="0"/>
    <x v="0"/>
    <x v="0"/>
  </r>
  <r>
    <n v="46"/>
    <x v="46"/>
    <s v="Two Jedi escape a hostile blockade to find allies and come across a young boy who may bring balance to the Force, but the long dormant Sith resurface to claim their original glory."/>
    <x v="18"/>
    <x v="0"/>
    <x v="0"/>
    <n v="115"/>
    <n v="64.820970000000003"/>
    <n v="474.54467699999998"/>
    <n v="0.55253803000000001"/>
    <n v="1.0270827069999999"/>
    <d v="1999-05-19T00:00:00"/>
    <x v="2"/>
    <s v="PG"/>
    <x v="0"/>
    <x v="0"/>
    <x v="0"/>
    <x v="0"/>
    <x v="0"/>
    <x v="0"/>
    <x v="0"/>
    <x v="0"/>
    <x v="0"/>
    <x v="0"/>
    <x v="0"/>
    <x v="0"/>
    <x v="0"/>
    <x v="0"/>
    <x v="0"/>
    <x v="0"/>
    <x v="0"/>
    <x v="0"/>
    <x v="0"/>
    <x v="0"/>
  </r>
  <r>
    <n v="47"/>
    <x v="47"/>
    <s v="In a city of anthropomorphic animals, a rookie bunny cop and a cynical con artist fox must work together to uncover a conspiracy."/>
    <x v="12"/>
    <x v="1"/>
    <x v="0"/>
    <n v="150"/>
    <n v="75.063400999999999"/>
    <n v="341.26824800000003"/>
    <n v="0.68425344099999996"/>
    <n v="1.0255216890000001"/>
    <d v="1999-05-19T00:00:00"/>
    <x v="2"/>
    <s v="PG"/>
    <x v="0"/>
    <x v="0"/>
    <x v="0"/>
    <x v="0"/>
    <x v="0"/>
    <x v="0"/>
    <x v="0"/>
    <x v="0"/>
    <x v="0"/>
    <x v="0"/>
    <x v="0"/>
    <x v="0"/>
    <x v="0"/>
    <x v="0"/>
    <x v="0"/>
    <x v="0"/>
    <x v="0"/>
    <x v="0"/>
    <x v="0"/>
    <x v="0"/>
  </r>
  <r>
    <n v="48"/>
    <x v="48"/>
    <s v="Nineteen-year-old Alice returns to the magical world from her childhood adventure, where she reunites with her old friends and learns of her true destiny: to end the Red Queen's reign of terror."/>
    <x v="16"/>
    <x v="1"/>
    <x v="0"/>
    <n v="200"/>
    <n v="116.101023"/>
    <n v="334.19110999999998"/>
    <n v="0.69127710600000003"/>
    <n v="1.0254682159999999"/>
    <d v="2010-03-03T00:00:00"/>
    <x v="3"/>
    <s v="PG"/>
    <x v="1"/>
    <x v="0"/>
    <x v="0"/>
    <x v="0"/>
    <x v="0"/>
    <x v="0"/>
    <x v="0"/>
    <x v="0"/>
    <x v="1"/>
    <x v="0"/>
    <x v="0"/>
    <x v="0"/>
    <x v="0"/>
    <x v="1"/>
    <x v="0"/>
    <x v="1"/>
    <x v="0"/>
    <x v="0"/>
    <x v="0"/>
    <x v="0"/>
  </r>
  <r>
    <n v="49"/>
    <x v="49"/>
    <s v="An orphaned boy enrolls in a school of wizardry, where he learns the truth about himself, his family and the terrible evil that haunts the magical world."/>
    <x v="19"/>
    <x v="6"/>
    <x v="0"/>
    <n v="125"/>
    <n v="90.294621000000006"/>
    <n v="318.88696199999998"/>
    <n v="0.70515572699999995"/>
    <n v="1.0240426899999999"/>
    <d v="2001-11-16T00:00:00"/>
    <x v="0"/>
    <s v="PG"/>
    <x v="1"/>
    <x v="0"/>
    <x v="0"/>
    <x v="0"/>
    <x v="0"/>
    <x v="0"/>
    <x v="0"/>
    <x v="0"/>
    <x v="1"/>
    <x v="0"/>
    <x v="0"/>
    <x v="0"/>
    <x v="0"/>
    <x v="0"/>
    <x v="0"/>
    <x v="1"/>
    <x v="0"/>
    <x v="0"/>
    <x v="0"/>
    <x v="0"/>
  </r>
  <r>
    <n v="50"/>
    <x v="50"/>
    <s v="A reluctant Hobbit, Bilbo Baggins, sets out to the Lonely Mountain with a spirited group of dwarves to reclaim their mountain home, and the gold within it from the dragon Smaug."/>
    <x v="7"/>
    <x v="6"/>
    <x v="0"/>
    <n v="315"/>
    <n v="84.617303000000007"/>
    <n v="303.03065099999998"/>
    <n v="0.71399999999999997"/>
    <n v="1.017030651"/>
    <d v="2001-11-16T00:00:00"/>
    <x v="0"/>
    <s v="PG"/>
    <x v="1"/>
    <x v="0"/>
    <x v="0"/>
    <x v="0"/>
    <x v="0"/>
    <x v="0"/>
    <x v="0"/>
    <x v="0"/>
    <x v="1"/>
    <x v="0"/>
    <x v="0"/>
    <x v="0"/>
    <x v="0"/>
    <x v="0"/>
    <x v="0"/>
    <x v="1"/>
    <x v="0"/>
    <x v="0"/>
    <x v="0"/>
    <x v="0"/>
  </r>
  <r>
    <n v="51"/>
    <x v="51"/>
    <s v="When the menace known as the Joker wreaks havoc and chaos on the people of Gotham, Batman must accept one of the greatest psychological and physical tests of his ability to fight injustice."/>
    <x v="20"/>
    <x v="6"/>
    <x v="0"/>
    <n v="185"/>
    <n v="158.411483"/>
    <n v="534.987076"/>
    <n v="0.47146775299999999"/>
    <n v="1.0064548289999999"/>
    <d v="2008-07-16T00:00:00"/>
    <x v="0"/>
    <s v="PG-13"/>
    <x v="0"/>
    <x v="1"/>
    <x v="0"/>
    <x v="0"/>
    <x v="0"/>
    <x v="1"/>
    <x v="0"/>
    <x v="1"/>
    <x v="0"/>
    <x v="1"/>
    <x v="0"/>
    <x v="0"/>
    <x v="0"/>
    <x v="0"/>
    <x v="0"/>
    <x v="1"/>
    <x v="0"/>
    <x v="1"/>
    <x v="0"/>
    <x v="0"/>
  </r>
  <r>
    <n v="52"/>
    <x v="52"/>
    <s v="Four years after the destruction of Isla Nublar, Biosyn operatives attempt to track down Maisie Lockwood, while Dr Ellie Sattler investigates a genetically engineered swarm of giant insects."/>
    <x v="2"/>
    <x v="5"/>
    <x v="0"/>
    <n v="265"/>
    <n v="145.075625"/>
    <n v="376.85108000000002"/>
    <n v="0.62512699999999999"/>
    <n v="1.00197808"/>
    <d v="2008-07-16T00:00:00"/>
    <x v="0"/>
    <s v="PG-13"/>
    <x v="0"/>
    <x v="1"/>
    <x v="0"/>
    <x v="0"/>
    <x v="0"/>
    <x v="1"/>
    <x v="0"/>
    <x v="1"/>
    <x v="0"/>
    <x v="1"/>
    <x v="0"/>
    <x v="0"/>
    <x v="0"/>
    <x v="0"/>
    <x v="0"/>
    <x v="1"/>
    <x v="0"/>
    <x v="1"/>
    <x v="0"/>
    <x v="0"/>
  </r>
  <r>
    <n v="53"/>
    <x v="53"/>
    <s v="Four teenagers are sucked into a magical video game, and the only way they can escape is to work together to finish the game."/>
    <x v="10"/>
    <x v="4"/>
    <x v="0"/>
    <n v="90"/>
    <n v="36.169328"/>
    <n v="404.54017099999999"/>
    <n v="0.59079894600000005"/>
    <n v="0.995339117"/>
    <d v="2017-12-20T00:00:00"/>
    <x v="3"/>
    <s v="PG-13"/>
    <x v="0"/>
    <x v="0"/>
    <x v="0"/>
    <x v="0"/>
    <x v="1"/>
    <x v="0"/>
    <x v="0"/>
    <x v="0"/>
    <x v="0"/>
    <x v="0"/>
    <x v="0"/>
    <x v="0"/>
    <x v="0"/>
    <x v="0"/>
    <x v="0"/>
    <x v="1"/>
    <x v="0"/>
    <x v="0"/>
    <x v="0"/>
    <x v="0"/>
  </r>
  <r>
    <n v="54"/>
    <x v="54"/>
    <s v="As Harry, Ron and Hermione race against time and evil to destroy the Horcruxes, they uncover the existence of the three most powerful objects in the wizarding world: the Deathly Hallows."/>
    <x v="16"/>
    <x v="6"/>
    <x v="0"/>
    <n v="250"/>
    <n v="125.01737199999999"/>
    <n v="296.37462099999999"/>
    <n v="0.68069576099999995"/>
    <n v="0.97707038300000004"/>
    <d v="2017-12-20T00:00:00"/>
    <x v="3"/>
    <s v="PG-13"/>
    <x v="0"/>
    <x v="0"/>
    <x v="0"/>
    <x v="0"/>
    <x v="1"/>
    <x v="0"/>
    <x v="0"/>
    <x v="0"/>
    <x v="0"/>
    <x v="0"/>
    <x v="0"/>
    <x v="0"/>
    <x v="0"/>
    <x v="0"/>
    <x v="0"/>
    <x v="1"/>
    <x v="0"/>
    <x v="0"/>
    <x v="0"/>
    <x v="0"/>
  </r>
  <r>
    <n v="55"/>
    <x v="55"/>
    <s v="When Gru, the world's most super-bad turned super-dad has been recruited by a team of officials to stop lethal muscle and a host of Gru's own, He has to fight back with new gadgetry, cars, and more minion madness."/>
    <x v="11"/>
    <x v="5"/>
    <x v="0"/>
    <n v="200"/>
    <n v="83.517314999999996"/>
    <n v="368.06538499999999"/>
    <n v="0.60270062000000002"/>
    <n v="0.97076600499999999"/>
    <d v="2013-06-20T00:00:00"/>
    <x v="3"/>
    <s v="PG"/>
    <x v="1"/>
    <x v="0"/>
    <x v="1"/>
    <x v="0"/>
    <x v="1"/>
    <x v="1"/>
    <x v="0"/>
    <x v="0"/>
    <x v="1"/>
    <x v="1"/>
    <x v="0"/>
    <x v="0"/>
    <x v="0"/>
    <x v="0"/>
    <x v="0"/>
    <x v="0"/>
    <x v="0"/>
    <x v="0"/>
    <x v="0"/>
    <x v="0"/>
  </r>
  <r>
    <n v="56"/>
    <x v="8"/>
    <s v="Lion prince Simba and his father are targeted by his bitter uncle, who wants to ascend the throne himself."/>
    <x v="21"/>
    <x v="1"/>
    <x v="0"/>
    <n v="250"/>
    <n v="1.5867530000000001"/>
    <n v="422.78377699999999"/>
    <n v="0.54572802799999998"/>
    <n v="0.968511805"/>
    <d v="1994-06-15T00:00:00"/>
    <x v="4"/>
    <s v="G"/>
    <x v="1"/>
    <x v="0"/>
    <x v="1"/>
    <x v="0"/>
    <x v="0"/>
    <x v="0"/>
    <x v="0"/>
    <x v="1"/>
    <x v="1"/>
    <x v="1"/>
    <x v="0"/>
    <x v="0"/>
    <x v="1"/>
    <x v="0"/>
    <x v="0"/>
    <x v="1"/>
    <x v="0"/>
    <x v="0"/>
    <x v="0"/>
    <x v="0"/>
  </r>
  <r>
    <n v="57"/>
    <x v="56"/>
    <s v="After a threat from the tiger Shere Khan forces him to flee the jungle, a man-cub named Mowgli embarks on a journey of self discovery with the help of panther Bagheera and free-spirited bear Baloo."/>
    <x v="12"/>
    <x v="1"/>
    <x v="0"/>
    <n v="200"/>
    <n v="103.261464"/>
    <n v="364.00112300000001"/>
    <n v="0.603723652"/>
    <n v="0.96772477499999998"/>
    <d v="2016-04-07T00:00:00"/>
    <x v="3"/>
    <s v="PG"/>
    <x v="1"/>
    <x v="0"/>
    <x v="0"/>
    <x v="0"/>
    <x v="0"/>
    <x v="0"/>
    <x v="0"/>
    <x v="1"/>
    <x v="1"/>
    <x v="0"/>
    <x v="0"/>
    <x v="0"/>
    <x v="0"/>
    <x v="0"/>
    <x v="0"/>
    <x v="1"/>
    <x v="0"/>
    <x v="0"/>
    <x v="0"/>
    <x v="0"/>
  </r>
  <r>
    <n v="58"/>
    <x v="57"/>
    <s v="Bilbo and company are forced to engage in a war against an array of combatants and keep the Lonely Mountain from falling into the hands of a rising darkness."/>
    <x v="15"/>
    <x v="6"/>
    <x v="0"/>
    <n v="301"/>
    <n v="54.724333999999999"/>
    <n v="255.138261"/>
    <n v="0.70706307700000004"/>
    <n v="0.96220133799999996"/>
    <d v="2016-04-07T00:00:00"/>
    <x v="3"/>
    <s v="PG"/>
    <x v="1"/>
    <x v="0"/>
    <x v="0"/>
    <x v="0"/>
    <x v="0"/>
    <x v="0"/>
    <x v="0"/>
    <x v="1"/>
    <x v="1"/>
    <x v="0"/>
    <x v="0"/>
    <x v="0"/>
    <x v="0"/>
    <x v="0"/>
    <x v="0"/>
    <x v="1"/>
    <x v="0"/>
    <x v="0"/>
    <x v="0"/>
    <x v="0"/>
  </r>
  <r>
    <n v="59"/>
    <x v="58"/>
    <s v="Captain Barbossa, Will Turner and Elizabeth Swann must sail off the edge of the map, navigate treachery and betrayal, find Jack Sparrow, and make their final alliances for one last decisive battle."/>
    <x v="22"/>
    <x v="1"/>
    <x v="0"/>
    <n v="175"/>
    <n v="114.73282"/>
    <n v="309.42042500000002"/>
    <n v="0.65227078400000005"/>
    <n v="0.96169120900000005"/>
    <d v="2007-05-22T00:00:00"/>
    <x v="0"/>
    <s v="PG-13"/>
    <x v="0"/>
    <x v="0"/>
    <x v="0"/>
    <x v="0"/>
    <x v="0"/>
    <x v="0"/>
    <x v="0"/>
    <x v="0"/>
    <x v="0"/>
    <x v="0"/>
    <x v="0"/>
    <x v="0"/>
    <x v="0"/>
    <x v="0"/>
    <x v="0"/>
    <x v="1"/>
    <x v="0"/>
    <x v="0"/>
    <x v="0"/>
    <x v="0"/>
  </r>
  <r>
    <n v="60"/>
    <x v="59"/>
    <s v="The dwarves, along with Bilbo Baggins and Gandalf the Grey, continue their quest to reclaim Erebor, their homeland, from Smaug. Bilbo Baggins is in possession of a mysterious and magical ring."/>
    <x v="11"/>
    <x v="6"/>
    <x v="0"/>
    <n v="117"/>
    <n v="73.645196999999996"/>
    <n v="258.38733400000001"/>
    <n v="0.70064065799999997"/>
    <n v="0.959027992"/>
    <d v="2007-05-22T00:00:00"/>
    <x v="0"/>
    <s v="PG-13"/>
    <x v="0"/>
    <x v="0"/>
    <x v="0"/>
    <x v="0"/>
    <x v="0"/>
    <x v="0"/>
    <x v="0"/>
    <x v="0"/>
    <x v="0"/>
    <x v="0"/>
    <x v="0"/>
    <x v="0"/>
    <x v="0"/>
    <x v="0"/>
    <x v="0"/>
    <x v="1"/>
    <x v="0"/>
    <x v="0"/>
    <x v="0"/>
    <x v="0"/>
  </r>
  <r>
    <n v="61"/>
    <x v="60"/>
    <s v="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
    <x v="2"/>
    <x v="1"/>
    <x v="0"/>
    <n v="300"/>
    <n v="187.420998"/>
    <n v="411.33160700000002"/>
    <n v="0.54444419700000002"/>
    <n v="0.95577580399999995"/>
    <d v="2007-05-22T00:00:00"/>
    <x v="0"/>
    <s v="PG-13"/>
    <x v="0"/>
    <x v="0"/>
    <x v="0"/>
    <x v="0"/>
    <x v="0"/>
    <x v="0"/>
    <x v="0"/>
    <x v="0"/>
    <x v="0"/>
    <x v="0"/>
    <x v="0"/>
    <x v="0"/>
    <x v="0"/>
    <x v="0"/>
    <x v="0"/>
    <x v="1"/>
    <x v="0"/>
    <x v="0"/>
    <x v="0"/>
    <x v="0"/>
  </r>
  <r>
    <n v="62"/>
    <x v="61"/>
    <s v="While Frodo and Sam edge closer to Mordor with the help of the shifty Gollum, the divided fellowship makes a stand against Sauron's new ally, Saruman, and his hordes of Isengard."/>
    <x v="23"/>
    <x v="7"/>
    <x v="0"/>
    <n v="110"/>
    <n v="62.007528000000001"/>
    <n v="342.95251100000002"/>
    <n v="0.60499175900000002"/>
    <n v="0.94794427000000003"/>
    <d v="2002-12-18T00:00:00"/>
    <x v="0"/>
    <s v="PG-13"/>
    <x v="0"/>
    <x v="0"/>
    <x v="0"/>
    <x v="0"/>
    <x v="0"/>
    <x v="0"/>
    <x v="0"/>
    <x v="1"/>
    <x v="0"/>
    <x v="0"/>
    <x v="0"/>
    <x v="0"/>
    <x v="0"/>
    <x v="0"/>
    <x v="0"/>
    <x v="1"/>
    <x v="0"/>
    <x v="0"/>
    <x v="0"/>
    <x v="0"/>
  </r>
  <r>
    <n v="63"/>
    <x v="62"/>
    <s v="With their warning about Lord Voldemort's return scoffed at, Harry and Dumbledore are targeted by the Wizard authorities as an authoritarian bureaucrat slowly seizes power at Hogwarts."/>
    <x v="22"/>
    <x v="6"/>
    <x v="0"/>
    <n v="15.7"/>
    <n v="77.108413999999996"/>
    <n v="292.38272699999999"/>
    <n v="0.64989531700000003"/>
    <n v="0.94227804500000001"/>
    <d v="2007-07-11T00:00:00"/>
    <x v="2"/>
    <s v="PG-13"/>
    <x v="0"/>
    <x v="0"/>
    <x v="0"/>
    <x v="0"/>
    <x v="0"/>
    <x v="0"/>
    <x v="0"/>
    <x v="0"/>
    <x v="1"/>
    <x v="0"/>
    <x v="0"/>
    <x v="0"/>
    <x v="0"/>
    <x v="1"/>
    <x v="0"/>
    <x v="1"/>
    <x v="0"/>
    <x v="0"/>
    <x v="0"/>
    <x v="0"/>
  </r>
  <r>
    <n v="64"/>
    <x v="63"/>
    <s v="After his son is captured in the Great Barrier Reef and taken to Sydney, a timid clownfish sets out on a journey to bring him home."/>
    <x v="13"/>
    <x v="1"/>
    <x v="0"/>
    <n v="10.9"/>
    <n v="70.251710000000003"/>
    <n v="380.84326099999998"/>
    <n v="0.56079469900000001"/>
    <n v="0.94163796"/>
    <d v="2003-05-30T00:00:00"/>
    <x v="3"/>
    <s v="G"/>
    <x v="1"/>
    <x v="0"/>
    <x v="1"/>
    <x v="0"/>
    <x v="1"/>
    <x v="0"/>
    <x v="0"/>
    <x v="0"/>
    <x v="1"/>
    <x v="1"/>
    <x v="0"/>
    <x v="0"/>
    <x v="0"/>
    <x v="0"/>
    <x v="0"/>
    <x v="1"/>
    <x v="0"/>
    <x v="0"/>
    <x v="0"/>
    <x v="0"/>
  </r>
  <r>
    <n v="65"/>
    <x v="64"/>
    <s v="The untold story of one twelve-year-old's dream to become the world's greatest supervillain."/>
    <x v="2"/>
    <x v="5"/>
    <x v="0"/>
    <n v="170"/>
    <n v="107.01014000000001"/>
    <n v="369.69520999999997"/>
    <n v="0.56993300000000002"/>
    <n v="0.93962820999999996"/>
    <d v="2003-05-30T00:00:00"/>
    <x v="3"/>
    <s v="G"/>
    <x v="1"/>
    <x v="0"/>
    <x v="1"/>
    <x v="0"/>
    <x v="1"/>
    <x v="0"/>
    <x v="0"/>
    <x v="0"/>
    <x v="1"/>
    <x v="1"/>
    <x v="0"/>
    <x v="0"/>
    <x v="0"/>
    <x v="0"/>
    <x v="0"/>
    <x v="1"/>
    <x v="0"/>
    <x v="0"/>
    <x v="0"/>
    <x v="0"/>
  </r>
  <r>
    <n v="66"/>
    <x v="65"/>
    <s v="As Harry Potter begins his sixth year at Hogwarts, he discovers an old book marked as &quot;the property of the Half-Blood Prince&quot; and begins to learn more about Lord Voldemort's dark past."/>
    <x v="0"/>
    <x v="6"/>
    <x v="0"/>
    <n v="200"/>
    <n v="77.835727000000006"/>
    <n v="302.33437400000003"/>
    <n v="0.63218501199999999"/>
    <n v="0.93451938700000003"/>
    <d v="2009-07-15T00:00:00"/>
    <x v="0"/>
    <s v="PG"/>
    <x v="0"/>
    <x v="0"/>
    <x v="0"/>
    <x v="0"/>
    <x v="0"/>
    <x v="0"/>
    <x v="0"/>
    <x v="0"/>
    <x v="1"/>
    <x v="0"/>
    <x v="0"/>
    <x v="0"/>
    <x v="0"/>
    <x v="1"/>
    <x v="0"/>
    <x v="1"/>
    <x v="0"/>
    <x v="0"/>
    <x v="0"/>
    <x v="0"/>
  </r>
  <r>
    <n v="67"/>
    <x v="66"/>
    <s v="Shrek and Fiona travel to the Kingdom of Far Far Away, where Fiona's parents are King and Queen, to celebrate their marriage. When they arrive, they find they are not as welcome as they thought they would be."/>
    <x v="24"/>
    <x v="9"/>
    <x v="0"/>
    <n v="11"/>
    <n v="108.03787800000001"/>
    <n v="441.226247"/>
    <n v="0.487534523"/>
    <n v="0.92876077000000001"/>
    <d v="2004-05-19T00:00:00"/>
    <x v="3"/>
    <s v="PG"/>
    <x v="1"/>
    <x v="0"/>
    <x v="1"/>
    <x v="0"/>
    <x v="1"/>
    <x v="0"/>
    <x v="0"/>
    <x v="0"/>
    <x v="1"/>
    <x v="0"/>
    <x v="0"/>
    <x v="0"/>
    <x v="0"/>
    <x v="0"/>
    <x v="1"/>
    <x v="1"/>
    <x v="0"/>
    <x v="0"/>
    <x v="0"/>
    <x v="0"/>
  </r>
  <r>
    <n v="68"/>
    <x v="67"/>
    <s v="The story of American scientist, J. Robert Oppenheimer, and his role in the development of the atomic bomb."/>
    <x v="8"/>
    <x v="5"/>
    <x v="0"/>
    <n v="58"/>
    <n v="82.455420000000004"/>
    <n v="321.21294499999999"/>
    <n v="0.60475199999999996"/>
    <n v="0.92596494500000004"/>
    <d v="2004-05-19T00:00:00"/>
    <x v="3"/>
    <s v="PG"/>
    <x v="1"/>
    <x v="0"/>
    <x v="1"/>
    <x v="0"/>
    <x v="1"/>
    <x v="0"/>
    <x v="0"/>
    <x v="0"/>
    <x v="1"/>
    <x v="0"/>
    <x v="0"/>
    <x v="0"/>
    <x v="0"/>
    <x v="0"/>
    <x v="1"/>
    <x v="1"/>
    <x v="0"/>
    <x v="0"/>
    <x v="0"/>
    <x v="0"/>
  </r>
  <r>
    <n v="69"/>
    <x v="68"/>
    <s v="An ancient prophecy seems to be coming true when a mysterious presence begins stalking the corridors of a school of magic and leaving its victims paralyzed."/>
    <x v="23"/>
    <x v="6"/>
    <x v="0"/>
    <n v="250"/>
    <n v="88.357488000000004"/>
    <n v="262.641637"/>
    <n v="0.66331655700000003"/>
    <n v="0.92595819499999998"/>
    <d v="2002-11-14T00:00:00"/>
    <x v="0"/>
    <s v="PG"/>
    <x v="1"/>
    <x v="0"/>
    <x v="0"/>
    <x v="0"/>
    <x v="0"/>
    <x v="0"/>
    <x v="0"/>
    <x v="0"/>
    <x v="1"/>
    <x v="0"/>
    <x v="0"/>
    <x v="0"/>
    <x v="0"/>
    <x v="1"/>
    <x v="0"/>
    <x v="1"/>
    <x v="0"/>
    <x v="0"/>
    <x v="0"/>
    <x v="0"/>
  </r>
  <r>
    <n v="70"/>
    <x v="69"/>
    <s v="The story of the legendary British rock band Queen and lead singer Freddie Mercury, leading up to their famous performance at Live Aid."/>
    <x v="5"/>
    <x v="0"/>
    <x v="0"/>
    <n v="2"/>
    <n v="51.061118999999998"/>
    <n v="216.66804200000001"/>
    <n v="0.69414126899999995"/>
    <n v="0.91080931099999995"/>
    <d v="2018-10-26T00:00:00"/>
    <x v="2"/>
    <s v="PG-13"/>
    <x v="1"/>
    <x v="1"/>
    <x v="0"/>
    <x v="1"/>
    <x v="0"/>
    <x v="0"/>
    <x v="0"/>
    <x v="1"/>
    <x v="0"/>
    <x v="1"/>
    <x v="0"/>
    <x v="1"/>
    <x v="0"/>
    <x v="0"/>
    <x v="0"/>
    <x v="1"/>
    <x v="0"/>
    <x v="0"/>
    <x v="0"/>
    <x v="0"/>
  </r>
  <r>
    <n v="71"/>
    <x v="70"/>
    <s v="In the fierce battlefield in the midst of the harsh weather conditions, Wu Qian Li and Wu Wan Li, two brothers soldier including the brave Chinese soldiers must fight together and find a way to cope with the invasion of US forces."/>
    <x v="6"/>
    <x v="10"/>
    <x v="1"/>
    <n v="165"/>
    <n v="0.105768"/>
    <n v="0.34241100000000002"/>
    <n v="0.902206065"/>
    <n v="0.90254847599999999"/>
    <d v="2018-10-26T00:00:00"/>
    <x v="2"/>
    <s v="PG-13"/>
    <x v="1"/>
    <x v="1"/>
    <x v="0"/>
    <x v="1"/>
    <x v="0"/>
    <x v="0"/>
    <x v="0"/>
    <x v="1"/>
    <x v="0"/>
    <x v="1"/>
    <x v="0"/>
    <x v="1"/>
    <x v="0"/>
    <x v="0"/>
    <x v="0"/>
    <x v="1"/>
    <x v="0"/>
    <x v="0"/>
    <x v="0"/>
    <x v="0"/>
  </r>
  <r>
    <n v="72"/>
    <x v="71"/>
    <s v="A meek Hobbit from the Shire and eight companions set out on a journey to destroy the powerful One Ring and save Middle-earth from the Dark Lord Sauron."/>
    <x v="19"/>
    <x v="7"/>
    <x v="0"/>
    <n v="30"/>
    <n v="47.211489999999998"/>
    <n v="316.11541999999997"/>
    <n v="0.58208899999999997"/>
    <n v="0.89820442"/>
    <d v="2001-12-19T00:00:00"/>
    <x v="0"/>
    <s v="PG-13"/>
    <x v="0"/>
    <x v="0"/>
    <x v="0"/>
    <x v="0"/>
    <x v="0"/>
    <x v="0"/>
    <x v="0"/>
    <x v="1"/>
    <x v="0"/>
    <x v="0"/>
    <x v="0"/>
    <x v="0"/>
    <x v="0"/>
    <x v="0"/>
    <x v="0"/>
    <x v="1"/>
    <x v="0"/>
    <x v="0"/>
    <x v="0"/>
    <x v="0"/>
  </r>
  <r>
    <n v="73"/>
    <x v="72"/>
    <s v="Harry Potter finds himself competing in a hazardous tournament between rival schools of magic, but he is distracted by recurring nightmares."/>
    <x v="25"/>
    <x v="6"/>
    <x v="0"/>
    <n v="260"/>
    <n v="102.68596100000001"/>
    <n v="290.46992799999998"/>
    <n v="0.60634538100000002"/>
    <n v="0.89681531000000003"/>
    <d v="2005-11-16T00:00:00"/>
    <x v="0"/>
    <s v="PG-13"/>
    <x v="1"/>
    <x v="0"/>
    <x v="0"/>
    <x v="0"/>
    <x v="0"/>
    <x v="0"/>
    <x v="0"/>
    <x v="0"/>
    <x v="1"/>
    <x v="0"/>
    <x v="0"/>
    <x v="0"/>
    <x v="0"/>
    <x v="1"/>
    <x v="0"/>
    <x v="1"/>
    <x v="0"/>
    <x v="0"/>
    <x v="0"/>
    <x v="0"/>
  </r>
  <r>
    <n v="74"/>
    <x v="73"/>
    <s v="A strange black entity from another world bonds with Peter Parker and causes inner turmoil as he contends with new villains, temptations, and revenge."/>
    <x v="22"/>
    <x v="4"/>
    <x v="0"/>
    <n v="135"/>
    <n v="151.11651599999999"/>
    <n v="336.530303"/>
    <n v="0.55845307"/>
    <n v="0.89498337299999997"/>
    <d v="2007-05-01T00:00:00"/>
    <x v="2"/>
    <s v="PG-13"/>
    <x v="0"/>
    <x v="0"/>
    <x v="0"/>
    <x v="0"/>
    <x v="0"/>
    <x v="0"/>
    <x v="0"/>
    <x v="0"/>
    <x v="0"/>
    <x v="1"/>
    <x v="0"/>
    <x v="0"/>
    <x v="0"/>
    <x v="0"/>
    <x v="0"/>
    <x v="0"/>
    <x v="0"/>
    <x v="0"/>
    <x v="0"/>
    <x v="0"/>
  </r>
  <r>
    <n v="75"/>
    <x v="74"/>
    <s v="The quiet life of a terrier named Max is upended when his owner takes in Duke, a stray whom Max instantly dislikes."/>
    <x v="12"/>
    <x v="5"/>
    <x v="0"/>
    <n v="28"/>
    <n v="104.35290500000001"/>
    <n v="368.38432999999998"/>
    <n v="0.52594413900000003"/>
    <n v="0.89432846899999996"/>
    <d v="2016-06-24T00:00:00"/>
    <x v="4"/>
    <s v="PG"/>
    <x v="1"/>
    <x v="0"/>
    <x v="1"/>
    <x v="0"/>
    <x v="1"/>
    <x v="0"/>
    <x v="0"/>
    <x v="0"/>
    <x v="1"/>
    <x v="1"/>
    <x v="0"/>
    <x v="0"/>
    <x v="0"/>
    <x v="0"/>
    <x v="0"/>
    <x v="1"/>
    <x v="0"/>
    <x v="0"/>
    <x v="0"/>
    <x v="0"/>
  </r>
  <r>
    <n v="76"/>
    <x v="75"/>
    <s v="When Sid's attempt to adopt three dinosaur eggs gets him abducted by their real mother to an underground lost world, his friends attempt to rescue him."/>
    <x v="0"/>
    <x v="0"/>
    <x v="0"/>
    <n v="58"/>
    <n v="41.690382"/>
    <n v="196.57370499999999"/>
    <n v="0.69011311200000003"/>
    <n v="0.88668681699999996"/>
    <d v="2009-06-29T00:00:00"/>
    <x v="3"/>
    <s v="PG"/>
    <x v="1"/>
    <x v="0"/>
    <x v="1"/>
    <x v="0"/>
    <x v="1"/>
    <x v="0"/>
    <x v="0"/>
    <x v="0"/>
    <x v="1"/>
    <x v="1"/>
    <x v="0"/>
    <x v="0"/>
    <x v="0"/>
    <x v="0"/>
    <x v="0"/>
    <x v="1"/>
    <x v="0"/>
    <x v="0"/>
    <x v="0"/>
    <x v="0"/>
  </r>
  <r>
    <n v="77"/>
    <x v="76"/>
    <s v="A cryptic message from James Bond's past sends him on a trail to uncover the existence of a sinister organisation named SPECTRE. With a new threat dawning, Bond learns the terrible truth about the author of all his pain in his most recent missions."/>
    <x v="4"/>
    <x v="4"/>
    <x v="0"/>
    <n v="200"/>
    <n v="70.403148000000002"/>
    <n v="200.07460900000001"/>
    <n v="0.68063070299999995"/>
    <n v="0.88070531200000002"/>
    <d v="2015-10-26T00:00:00"/>
    <x v="2"/>
    <s v="PG-13"/>
    <x v="0"/>
    <x v="0"/>
    <x v="0"/>
    <x v="0"/>
    <x v="0"/>
    <x v="0"/>
    <x v="0"/>
    <x v="0"/>
    <x v="0"/>
    <x v="1"/>
    <x v="0"/>
    <x v="0"/>
    <x v="0"/>
    <x v="0"/>
    <x v="0"/>
    <x v="1"/>
    <x v="0"/>
    <x v="1"/>
    <x v="0"/>
    <x v="0"/>
  </r>
  <r>
    <n v="78"/>
    <x v="77"/>
    <s v="Peter Parker balances his life as an ordinary high school student in Queens with his superhero alter-ego Spider-Man, and finds himself on the trail of a new menace prowling the skies of New York City."/>
    <x v="10"/>
    <x v="4"/>
    <x v="0"/>
    <n v="8.8000000000000007"/>
    <n v="117.027503"/>
    <n v="334.20114000000001"/>
    <n v="0.54596578399999995"/>
    <n v="0.88016692399999996"/>
    <d v="2017-07-05T00:00:00"/>
    <x v="2"/>
    <s v="PG-13"/>
    <x v="0"/>
    <x v="0"/>
    <x v="0"/>
    <x v="0"/>
    <x v="0"/>
    <x v="0"/>
    <x v="0"/>
    <x v="0"/>
    <x v="0"/>
    <x v="1"/>
    <x v="0"/>
    <x v="0"/>
    <x v="0"/>
    <x v="0"/>
    <x v="0"/>
    <x v="0"/>
    <x v="0"/>
    <x v="0"/>
    <x v="0"/>
    <x v="0"/>
  </r>
  <r>
    <n v="79"/>
    <x v="78"/>
    <s v="Manny, Diego, and Sid embark upon another adventure after their continent is set adrift. Using an iceberg as a ship, they encounter sea creatures and battle pirates as they explore a new world."/>
    <x v="7"/>
    <x v="0"/>
    <x v="0"/>
    <n v="105"/>
    <n v="46.629258999999998"/>
    <n v="161.321843"/>
    <n v="0.71592293900000004"/>
    <n v="0.877244782"/>
    <d v="2012-06-27T00:00:00"/>
    <x v="4"/>
    <s v="PG"/>
    <x v="1"/>
    <x v="0"/>
    <x v="1"/>
    <x v="0"/>
    <x v="1"/>
    <x v="0"/>
    <x v="0"/>
    <x v="0"/>
    <x v="1"/>
    <x v="1"/>
    <x v="0"/>
    <x v="0"/>
    <x v="0"/>
    <x v="0"/>
    <x v="0"/>
    <x v="1"/>
    <x v="0"/>
    <x v="0"/>
    <x v="0"/>
    <x v="0"/>
  </r>
  <r>
    <n v="80"/>
    <x v="79"/>
    <s v="Batman is manipulated by Lex Luthor to fear Superman. SupermanÂ´s existence is meanwhile dividing the world and he is framed for murder during an international crisis. The heroes clash and force the neutral Wonder Woman to reemerge."/>
    <x v="12"/>
    <x v="6"/>
    <x v="0"/>
    <n v="75"/>
    <n v="166.00734700000001"/>
    <n v="330.36019399999998"/>
    <n v="0.543277334"/>
    <n v="0.87363752800000005"/>
    <d v="2016-03-23T00:00:00"/>
    <x v="0"/>
    <s v="PG-13"/>
    <x v="0"/>
    <x v="0"/>
    <x v="0"/>
    <x v="0"/>
    <x v="0"/>
    <x v="0"/>
    <x v="0"/>
    <x v="0"/>
    <x v="0"/>
    <x v="1"/>
    <x v="0"/>
    <x v="0"/>
    <x v="0"/>
    <x v="0"/>
    <x v="0"/>
    <x v="0"/>
    <x v="0"/>
    <x v="0"/>
    <x v="0"/>
    <x v="0"/>
  </r>
  <r>
    <n v="81"/>
    <x v="80"/>
    <s v="China's deadliest special forces operative settles into a quiet life on the sea. When sadistic mercenaries begin targeting nearby civilians, he must leave his newfound peace behind and return to his duties as a soldier and protector."/>
    <x v="10"/>
    <x v="11"/>
    <x v="0"/>
    <n v="14"/>
    <n v="0.21902199999999999"/>
    <n v="2.7210999999999999"/>
    <n v="0.867604339"/>
    <n v="0.87032543900000003"/>
    <d v="2017-07-27T00:00:00"/>
    <x v="2"/>
    <s v="PG-13"/>
    <x v="0"/>
    <x v="0"/>
    <x v="0"/>
    <x v="0"/>
    <x v="0"/>
    <x v="0"/>
    <x v="0"/>
    <x v="1"/>
    <x v="0"/>
    <x v="1"/>
    <x v="0"/>
    <x v="0"/>
    <x v="0"/>
    <x v="0"/>
    <x v="0"/>
    <x v="1"/>
    <x v="0"/>
    <x v="1"/>
    <x v="1"/>
    <x v="0"/>
  </r>
  <r>
    <n v="82"/>
    <x v="81"/>
    <s v="Three years into the Clone Wars, Obi-Wan pursues a new threat, while Anakin is lured by Chancellor Palpatine into a sinister plot to rule the galaxy."/>
    <x v="25"/>
    <x v="0"/>
    <x v="0"/>
    <n v="20"/>
    <n v="108.435841"/>
    <n v="380.270577"/>
    <n v="0.48811998299999998"/>
    <n v="0.86839056000000003"/>
    <d v="2005-05-18T00:00:00"/>
    <x v="2"/>
    <s v="PG-13"/>
    <x v="0"/>
    <x v="0"/>
    <x v="0"/>
    <x v="0"/>
    <x v="0"/>
    <x v="0"/>
    <x v="0"/>
    <x v="0"/>
    <x v="0"/>
    <x v="0"/>
    <x v="0"/>
    <x v="0"/>
    <x v="0"/>
    <x v="0"/>
    <x v="0"/>
    <x v="0"/>
    <x v="0"/>
    <x v="0"/>
    <x v="0"/>
    <x v="0"/>
  </r>
  <r>
    <n v="83"/>
    <x v="82"/>
    <s v="Katniss Everdeen and Peeta Mellark become targets of the Capitol after their victory in the 74th Hunger Games sparks a rebellion in the Districts of Panem."/>
    <x v="11"/>
    <x v="12"/>
    <x v="0"/>
    <n v="80"/>
    <n v="158.074286"/>
    <n v="424.668047"/>
    <n v="0.44034369899999998"/>
    <n v="0.86501174599999997"/>
    <d v="2013-11-15T00:00:00"/>
    <x v="2"/>
    <s v="PG-13"/>
    <x v="0"/>
    <x v="0"/>
    <x v="0"/>
    <x v="0"/>
    <x v="0"/>
    <x v="0"/>
    <x v="0"/>
    <x v="0"/>
    <x v="0"/>
    <x v="1"/>
    <x v="0"/>
    <x v="0"/>
    <x v="0"/>
    <x v="0"/>
    <x v="0"/>
    <x v="0"/>
    <x v="0"/>
    <x v="1"/>
    <x v="0"/>
    <x v="0"/>
  </r>
  <r>
    <n v="84"/>
    <x v="83"/>
    <s v="The Guardians struggle to keep together as a team while dealing with their personal family issues, notably Star-Lord's encounter with his father, the ambitious celestial being Ego."/>
    <x v="10"/>
    <x v="1"/>
    <x v="0"/>
    <n v="31.5"/>
    <n v="146.51010400000001"/>
    <n v="389.81310100000002"/>
    <n v="0.47394294999999997"/>
    <n v="0.86375605099999997"/>
    <d v="2017-04-25T00:00:00"/>
    <x v="2"/>
    <s v="PG-13"/>
    <x v="0"/>
    <x v="0"/>
    <x v="0"/>
    <x v="0"/>
    <x v="1"/>
    <x v="0"/>
    <x v="0"/>
    <x v="0"/>
    <x v="0"/>
    <x v="1"/>
    <x v="0"/>
    <x v="0"/>
    <x v="0"/>
    <x v="0"/>
    <x v="0"/>
    <x v="0"/>
    <x v="0"/>
    <x v="0"/>
    <x v="0"/>
    <x v="0"/>
  </r>
  <r>
    <n v="85"/>
    <x v="84"/>
    <s v="The people of Wakanda fight to protect their home from intervening world powers as they mourn the death of King T'Challa."/>
    <x v="2"/>
    <x v="1"/>
    <x v="0"/>
    <n v="110"/>
    <n v="181.33976100000001"/>
    <n v="453.82906000000003"/>
    <n v="0.40537977600000002"/>
    <n v="0.85920883599999998"/>
    <d v="2017-04-25T00:00:00"/>
    <x v="2"/>
    <s v="PG-13"/>
    <x v="0"/>
    <x v="0"/>
    <x v="0"/>
    <x v="0"/>
    <x v="1"/>
    <x v="0"/>
    <x v="0"/>
    <x v="0"/>
    <x v="0"/>
    <x v="1"/>
    <x v="0"/>
    <x v="0"/>
    <x v="0"/>
    <x v="0"/>
    <x v="0"/>
    <x v="0"/>
    <x v="0"/>
    <x v="0"/>
    <x v="0"/>
    <x v="0"/>
  </r>
  <r>
    <n v="86"/>
    <x v="85"/>
    <s v="After young Riley is uprooted from her Midwest life and moved to San Francisco, her emotions - Joy, Fear, Anger, Disgust, and Sadness - conflict on how best to navigate a new city, house, and school."/>
    <x v="4"/>
    <x v="1"/>
    <x v="0"/>
    <n v="7.5"/>
    <n v="90.440271999999993"/>
    <n v="356.92171100000002"/>
    <n v="0.50192630800000004"/>
    <n v="0.85884801899999996"/>
    <d v="2015-06-10T00:00:00"/>
    <x v="3"/>
    <s v="PG"/>
    <x v="1"/>
    <x v="0"/>
    <x v="1"/>
    <x v="0"/>
    <x v="1"/>
    <x v="0"/>
    <x v="0"/>
    <x v="1"/>
    <x v="1"/>
    <x v="0"/>
    <x v="0"/>
    <x v="0"/>
    <x v="0"/>
    <x v="0"/>
    <x v="0"/>
    <x v="1"/>
    <x v="0"/>
    <x v="0"/>
    <x v="0"/>
    <x v="0"/>
  </r>
  <r>
    <n v="87"/>
    <x v="86"/>
    <s v="A failed reporter is bonded to an alien entity, one of many symbiotes who have invaded Earth. But the being takes a liking to Earth and decides to protect it."/>
    <x v="5"/>
    <x v="4"/>
    <x v="0"/>
    <n v="60"/>
    <n v="80.255756000000005"/>
    <n v="213.51550599999999"/>
    <n v="0.64256964500000002"/>
    <n v="0.85608515100000004"/>
    <d v="2018-10-03T00:00:00"/>
    <x v="3"/>
    <s v="PG-13"/>
    <x v="0"/>
    <x v="0"/>
    <x v="0"/>
    <x v="0"/>
    <x v="0"/>
    <x v="0"/>
    <x v="0"/>
    <x v="0"/>
    <x v="0"/>
    <x v="1"/>
    <x v="0"/>
    <x v="0"/>
    <x v="0"/>
    <x v="0"/>
    <x v="0"/>
    <x v="0"/>
    <x v="0"/>
    <x v="0"/>
    <x v="0"/>
    <x v="0"/>
  </r>
  <r>
    <n v="88"/>
    <x v="87"/>
    <s v="Imprisoned on the planet Sakaar, Thor must race against time to return to Asgard and stop RagnarÃ¶k, the destruction of his world, at the hands of the powerful and ruthless villain Hela."/>
    <x v="10"/>
    <x v="1"/>
    <x v="0"/>
    <n v="15"/>
    <n v="122.744989"/>
    <n v="315.058289"/>
    <n v="0.54024351699999995"/>
    <n v="0.85530180600000005"/>
    <d v="2017-10-24T00:00:00"/>
    <x v="2"/>
    <s v="PG-13"/>
    <x v="0"/>
    <x v="0"/>
    <x v="0"/>
    <x v="0"/>
    <x v="1"/>
    <x v="0"/>
    <x v="0"/>
    <x v="0"/>
    <x v="0"/>
    <x v="0"/>
    <x v="0"/>
    <x v="0"/>
    <x v="0"/>
    <x v="0"/>
    <x v="0"/>
    <x v="0"/>
    <x v="0"/>
    <x v="0"/>
    <x v="0"/>
    <x v="0"/>
  </r>
  <r>
    <n v="89"/>
    <x v="88"/>
    <s v="After the birth of Renesmee/Nessie, the Cullens gather other vampire clans in order to protect the child from a false allegation that puts the family in front of the Volturi."/>
    <x v="7"/>
    <x v="12"/>
    <x v="0"/>
    <n v="15.6"/>
    <n v="141.067634"/>
    <n v="292.32473700000003"/>
    <n v="0.55626921100000004"/>
    <n v="0.84859394799999999"/>
    <d v="2012-11-14T00:00:00"/>
    <x v="3"/>
    <s v="PG-13"/>
    <x v="1"/>
    <x v="0"/>
    <x v="0"/>
    <x v="0"/>
    <x v="0"/>
    <x v="0"/>
    <x v="0"/>
    <x v="1"/>
    <x v="0"/>
    <x v="0"/>
    <x v="0"/>
    <x v="0"/>
    <x v="0"/>
    <x v="0"/>
    <x v="1"/>
    <x v="1"/>
    <x v="0"/>
    <x v="0"/>
    <x v="0"/>
    <x v="0"/>
  </r>
  <r>
    <n v="90"/>
    <x v="89"/>
    <s v="Still reeling from the loss of Gamora, Peter Quill rallies his team to defend the universe and one of their own - a mission that could mean the end of the Guardians if not successful."/>
    <x v="8"/>
    <x v="1"/>
    <x v="0"/>
    <n v="1"/>
    <n v="118.41402100000001"/>
    <n v="358.99581499999999"/>
    <n v="0.48655996200000001"/>
    <n v="0.84555577699999995"/>
    <d v="2012-11-14T00:00:00"/>
    <x v="3"/>
    <s v="PG-13"/>
    <x v="1"/>
    <x v="0"/>
    <x v="0"/>
    <x v="0"/>
    <x v="0"/>
    <x v="0"/>
    <x v="0"/>
    <x v="1"/>
    <x v="0"/>
    <x v="0"/>
    <x v="0"/>
    <x v="0"/>
    <x v="0"/>
    <x v="0"/>
    <x v="1"/>
    <x v="1"/>
    <x v="0"/>
    <x v="0"/>
    <x v="0"/>
    <x v="0"/>
  </r>
  <r>
    <n v="91"/>
    <x v="90"/>
    <s v="A thief who steals corporate secrets through the use of dream-sharing technology is given the inverse task of planting an idea into the mind of a C.E.O., but his tragic past may doom the project and his team to disaster."/>
    <x v="16"/>
    <x v="6"/>
    <x v="0"/>
    <n v="15.679612000000001"/>
    <n v="62.785336999999998"/>
    <n v="292.58733000000001"/>
    <n v="0.54644329999999997"/>
    <n v="0.83903063"/>
    <d v="2010-07-15T00:00:00"/>
    <x v="2"/>
    <s v="PG-13"/>
    <x v="0"/>
    <x v="0"/>
    <x v="0"/>
    <x v="0"/>
    <x v="0"/>
    <x v="0"/>
    <x v="0"/>
    <x v="0"/>
    <x v="0"/>
    <x v="1"/>
    <x v="0"/>
    <x v="0"/>
    <x v="0"/>
    <x v="0"/>
    <x v="0"/>
    <x v="0"/>
    <x v="0"/>
    <x v="1"/>
    <x v="0"/>
    <x v="0"/>
  </r>
  <r>
    <n v="92"/>
    <x v="91"/>
    <s v="Sam Witwicky leaves the Autobots behind for a normal life. But when his mind is filled with cryptic symbols, the Decepticons target him and he is dragged back into the Transformers' war."/>
    <x v="0"/>
    <x v="8"/>
    <x v="0"/>
    <n v="20"/>
    <n v="108.966307"/>
    <n v="402.11187000000001"/>
    <n v="0.43419182299999998"/>
    <n v="0.83630369299999996"/>
    <d v="2009-06-19T00:00:00"/>
    <x v="2"/>
    <s v="PG-13"/>
    <x v="0"/>
    <x v="0"/>
    <x v="0"/>
    <x v="0"/>
    <x v="0"/>
    <x v="0"/>
    <x v="0"/>
    <x v="0"/>
    <x v="0"/>
    <x v="1"/>
    <x v="0"/>
    <x v="0"/>
    <x v="0"/>
    <x v="0"/>
    <x v="0"/>
    <x v="0"/>
    <x v="0"/>
    <x v="0"/>
    <x v="0"/>
    <x v="0"/>
  </r>
  <r>
    <n v="93"/>
    <x v="92"/>
    <s v="After being bitten by a genetically-modified spider, a shy teenager gains spider-like abilities that he uses to fight injustice as a masked superhero and face a vengeful enemy."/>
    <x v="23"/>
    <x v="4"/>
    <x v="0"/>
    <n v="2.7"/>
    <n v="114.844116"/>
    <n v="407.02285999999998"/>
    <n v="0.418002176"/>
    <n v="0.82502503599999999"/>
    <d v="2002-05-03T00:00:00"/>
    <x v="2"/>
    <s v="PG-13"/>
    <x v="0"/>
    <x v="0"/>
    <x v="0"/>
    <x v="0"/>
    <x v="0"/>
    <x v="0"/>
    <x v="0"/>
    <x v="0"/>
    <x v="0"/>
    <x v="1"/>
    <x v="0"/>
    <x v="0"/>
    <x v="0"/>
    <x v="0"/>
    <x v="0"/>
    <x v="0"/>
    <x v="0"/>
    <x v="0"/>
    <x v="0"/>
    <x v="0"/>
  </r>
  <r>
    <n v="94"/>
    <x v="93"/>
    <s v="When a pilot crashes and tells of conflict in the outside world, Diana, an Amazonian warrior in training, leaves home to fight a war, discovering her full powers and true destiny."/>
    <x v="10"/>
    <x v="6"/>
    <x v="0"/>
    <n v="40"/>
    <n v="103.251471"/>
    <n v="412.84517199999999"/>
    <n v="0.41000911400000001"/>
    <n v="0.82285428599999999"/>
    <d v="2017-05-30T00:00:00"/>
    <x v="2"/>
    <s v="PG-13"/>
    <x v="0"/>
    <x v="0"/>
    <x v="0"/>
    <x v="0"/>
    <x v="0"/>
    <x v="0"/>
    <x v="0"/>
    <x v="0"/>
    <x v="0"/>
    <x v="0"/>
    <x v="0"/>
    <x v="0"/>
    <x v="0"/>
    <x v="0"/>
    <x v="0"/>
    <x v="0"/>
    <x v="0"/>
    <x v="0"/>
    <x v="1"/>
    <x v="0"/>
  </r>
  <r>
    <n v="95"/>
    <x v="94"/>
    <s v="A woman travels back in time to befriend her own mother in an attempt to make her life better."/>
    <x v="6"/>
    <x v="13"/>
    <x v="1"/>
    <n v="55"/>
    <n v="7.7"/>
    <n v="822.00976400000002"/>
    <n v="0.82200976400000003"/>
    <n v="0.82285428599999999"/>
    <d v="2017-05-30T00:00:00"/>
    <x v="2"/>
    <s v="PG-13"/>
    <x v="0"/>
    <x v="0"/>
    <x v="0"/>
    <x v="0"/>
    <x v="0"/>
    <x v="0"/>
    <x v="0"/>
    <x v="0"/>
    <x v="0"/>
    <x v="0"/>
    <x v="0"/>
    <x v="0"/>
    <x v="0"/>
    <x v="0"/>
    <x v="0"/>
    <x v="0"/>
    <x v="0"/>
    <x v="0"/>
    <x v="1"/>
    <x v="0"/>
  </r>
  <r>
    <n v="96"/>
    <x v="95"/>
    <s v="The aliens are coming and their goal is to invade and destroy Earth. Fighting superior technology, mankind's best weapon is the will to survive."/>
    <x v="26"/>
    <x v="0"/>
    <x v="0"/>
    <n v="4.5"/>
    <n v="50.228264000000003"/>
    <n v="306.16926799999999"/>
    <n v="0.51123162300000002"/>
    <n v="0.81740089100000002"/>
    <d v="1996-07-03T00:00:00"/>
    <x v="2"/>
    <s v="PG-13"/>
    <x v="0"/>
    <x v="0"/>
    <x v="0"/>
    <x v="0"/>
    <x v="0"/>
    <x v="0"/>
    <x v="0"/>
    <x v="0"/>
    <x v="0"/>
    <x v="1"/>
    <x v="0"/>
    <x v="0"/>
    <x v="0"/>
    <x v="0"/>
    <x v="0"/>
    <x v="0"/>
    <x v="0"/>
    <x v="0"/>
    <x v="0"/>
    <x v="0"/>
  </r>
  <r>
    <n v="97"/>
    <x v="96"/>
    <s v="Aspiring musician Miguel, confronted with his family's ancestral ban on music, enters the Land of the Dead to find his great-great-grandfather, a legendary singer."/>
    <x v="10"/>
    <x v="1"/>
    <x v="0"/>
    <n v="170"/>
    <n v="50.802605"/>
    <n v="210.460015"/>
    <n v="0.603877039"/>
    <n v="0.814337054"/>
    <d v="1996-07-03T00:00:00"/>
    <x v="2"/>
    <s v="PG-13"/>
    <x v="0"/>
    <x v="0"/>
    <x v="0"/>
    <x v="0"/>
    <x v="0"/>
    <x v="0"/>
    <x v="0"/>
    <x v="0"/>
    <x v="0"/>
    <x v="1"/>
    <x v="0"/>
    <x v="0"/>
    <x v="0"/>
    <x v="0"/>
    <x v="0"/>
    <x v="0"/>
    <x v="0"/>
    <x v="0"/>
    <x v="0"/>
    <x v="0"/>
  </r>
  <r>
    <n v="98"/>
    <x v="97"/>
    <s v="The adventures of writer Newt Scamander in New York's secret community of witches and wizards seventy years before Harry Potter reads his book in school."/>
    <x v="12"/>
    <x v="6"/>
    <x v="0"/>
    <n v="65"/>
    <n v="74.403386999999995"/>
    <n v="234.037575"/>
    <n v="0.58000642599999996"/>
    <n v="0.81404400099999996"/>
    <d v="2016-11-16T00:00:00"/>
    <x v="2"/>
    <s v="PG-13"/>
    <x v="1"/>
    <x v="0"/>
    <x v="0"/>
    <x v="0"/>
    <x v="0"/>
    <x v="0"/>
    <x v="0"/>
    <x v="0"/>
    <x v="1"/>
    <x v="0"/>
    <x v="0"/>
    <x v="0"/>
    <x v="0"/>
    <x v="0"/>
    <x v="0"/>
    <x v="1"/>
    <x v="0"/>
    <x v="0"/>
    <x v="0"/>
    <x v="0"/>
  </r>
  <r>
    <n v="99"/>
    <x v="98"/>
    <s v="Reluctantly designated as the heir to the land of Far, Far Away, Shrek hatches a plan to install the rebellious Artie as the new king while Princess Fiona tries to fend off a coup d'Ã©tat by the jilted Prince Charming."/>
    <x v="22"/>
    <x v="8"/>
    <x v="0"/>
    <n v="80"/>
    <n v="121.62927000000001"/>
    <n v="322.719944"/>
    <n v="0.49064743599999999"/>
    <n v="0.81336737999999997"/>
    <d v="2007-05-17T00:00:00"/>
    <x v="3"/>
    <s v="PG"/>
    <x v="1"/>
    <x v="0"/>
    <x v="1"/>
    <x v="0"/>
    <x v="1"/>
    <x v="0"/>
    <x v="0"/>
    <x v="0"/>
    <x v="1"/>
    <x v="0"/>
    <x v="0"/>
    <x v="0"/>
    <x v="0"/>
    <x v="0"/>
    <x v="1"/>
    <x v="1"/>
    <x v="0"/>
    <x v="0"/>
    <x v="0"/>
    <x v="0"/>
  </r>
  <r>
    <n v="100"/>
    <x v="99"/>
    <s v="In Jumanji: The Next Level, the gang is back but the game has changed. As they return to rescue one of their own, the players will have to brave parts unknown from arid deserts to snowy mountains, to escape the world's most dangerous game."/>
    <x v="1"/>
    <x v="4"/>
    <x v="0"/>
    <n v="240.2"/>
    <n v="59.251542999999998"/>
    <n v="320.31495999999999"/>
    <n v="0.48137896899999999"/>
    <n v="0.80169392900000003"/>
    <d v="2019-12-04T00:00:00"/>
    <x v="2"/>
    <s v="PG-13"/>
    <x v="0"/>
    <x v="0"/>
    <x v="0"/>
    <x v="0"/>
    <x v="1"/>
    <x v="0"/>
    <x v="0"/>
    <x v="0"/>
    <x v="0"/>
    <x v="0"/>
    <x v="0"/>
    <x v="0"/>
    <x v="0"/>
    <x v="0"/>
    <x v="0"/>
    <x v="1"/>
    <x v="0"/>
    <x v="0"/>
    <x v="0"/>
    <x v="0"/>
  </r>
  <r>
    <n v="101"/>
    <x v="100"/>
    <s v="Harry Potter, Ron and Hermione return to Hogwarts School of Witchcraft and Wizardry for their third year of study, where they delve into the mystery surrounding an escaped prisoner who poses a dangerous threat to the young wizard."/>
    <x v="24"/>
    <x v="6"/>
    <x v="0"/>
    <n v="13.2"/>
    <n v="93.687366999999995"/>
    <n v="250.10565099999999"/>
    <n v="0.54775267900000002"/>
    <n v="0.79785833100000003"/>
    <d v="2004-06-02T00:00:00"/>
    <x v="2"/>
    <s v="PG"/>
    <x v="1"/>
    <x v="0"/>
    <x v="0"/>
    <x v="0"/>
    <x v="0"/>
    <x v="0"/>
    <x v="0"/>
    <x v="0"/>
    <x v="1"/>
    <x v="0"/>
    <x v="0"/>
    <x v="0"/>
    <x v="0"/>
    <x v="1"/>
    <x v="0"/>
    <x v="1"/>
    <x v="0"/>
    <x v="0"/>
    <x v="0"/>
    <x v="0"/>
  </r>
  <r>
    <n v="102"/>
    <x v="101"/>
    <s v="Captain Jack Sparrow is pursued by old rival Captain Salazar and a crew of deadly ghosts who have escaped from the Devil's Triangle. They're determined to kill every pirate at sea...notably Jack."/>
    <x v="10"/>
    <x v="1"/>
    <x v="0"/>
    <n v="100"/>
    <n v="62.983252999999998"/>
    <n v="172.558876"/>
    <n v="0.62336342199999994"/>
    <n v="0.79592229800000003"/>
    <d v="2017-05-24T00:00:00"/>
    <x v="0"/>
    <s v="PG-13"/>
    <x v="0"/>
    <x v="0"/>
    <x v="0"/>
    <x v="0"/>
    <x v="0"/>
    <x v="0"/>
    <x v="0"/>
    <x v="0"/>
    <x v="0"/>
    <x v="0"/>
    <x v="0"/>
    <x v="0"/>
    <x v="0"/>
    <x v="0"/>
    <x v="0"/>
    <x v="1"/>
    <x v="0"/>
    <x v="0"/>
    <x v="0"/>
    <x v="0"/>
  </r>
  <r>
    <n v="103"/>
    <x v="102"/>
    <s v="A troubled child summons the courage to help a friendly alien escape from Earth and return to his home planet."/>
    <x v="27"/>
    <x v="5"/>
    <x v="0"/>
    <n v="38.5"/>
    <n v="11.835388999999999"/>
    <n v="437.141279"/>
    <n v="0.30420388799999998"/>
    <n v="0.79291055399999999"/>
    <d v="1982-06-11T00:00:00"/>
    <x v="3"/>
    <s v="PG"/>
    <x v="1"/>
    <x v="0"/>
    <x v="0"/>
    <x v="0"/>
    <x v="0"/>
    <x v="0"/>
    <x v="0"/>
    <x v="0"/>
    <x v="1"/>
    <x v="1"/>
    <x v="0"/>
    <x v="0"/>
    <x v="0"/>
    <x v="0"/>
    <x v="0"/>
    <x v="0"/>
    <x v="0"/>
    <x v="0"/>
    <x v="0"/>
    <x v="0"/>
  </r>
  <r>
    <n v="104"/>
    <x v="103"/>
    <s v="Ethan Hunt and his IMF team, along with some familiar allies, race against time after a mission gone wrong."/>
    <x v="5"/>
    <x v="3"/>
    <x v="0"/>
    <n v="45"/>
    <n v="61.236533999999999"/>
    <n v="220.15910400000001"/>
    <n v="0.57149829399999996"/>
    <n v="0.79165739800000001"/>
    <d v="2018-07-25T00:00:00"/>
    <x v="2"/>
    <s v="PG-13"/>
    <x v="0"/>
    <x v="0"/>
    <x v="0"/>
    <x v="0"/>
    <x v="0"/>
    <x v="0"/>
    <x v="0"/>
    <x v="0"/>
    <x v="0"/>
    <x v="1"/>
    <x v="0"/>
    <x v="0"/>
    <x v="0"/>
    <x v="0"/>
    <x v="0"/>
    <x v="1"/>
    <x v="0"/>
    <x v="1"/>
    <x v="0"/>
    <x v="0"/>
  </r>
  <r>
    <n v="105"/>
    <x v="104"/>
    <s v="A frustrated writer struggles to keep his family alive when a series of global catastrophes threatens to annihilate mankind."/>
    <x v="0"/>
    <x v="4"/>
    <x v="0"/>
    <n v="55"/>
    <n v="65.237613999999994"/>
    <n v="166.112167"/>
    <n v="0.62510565900000004"/>
    <n v="0.79121782600000001"/>
    <d v="2009-11-11T00:00:00"/>
    <x v="0"/>
    <s v="PG-13"/>
    <x v="0"/>
    <x v="0"/>
    <x v="0"/>
    <x v="0"/>
    <x v="0"/>
    <x v="0"/>
    <x v="0"/>
    <x v="0"/>
    <x v="0"/>
    <x v="1"/>
    <x v="0"/>
    <x v="0"/>
    <x v="0"/>
    <x v="0"/>
    <x v="0"/>
    <x v="0"/>
    <x v="0"/>
    <x v="0"/>
    <x v="0"/>
    <x v="0"/>
  </r>
  <r>
    <n v="106"/>
    <x v="105"/>
    <s v="In 1957, Indiana Jones becomes entangled in a Soviet plot to uncover the secret behind mysterious artifacts known as the Crystal Skulls."/>
    <x v="20"/>
    <x v="3"/>
    <x v="0"/>
    <n v="240"/>
    <n v="100.137835"/>
    <n v="317.10111899999998"/>
    <n v="0.47355282300000001"/>
    <n v="0.79065394200000005"/>
    <d v="2008-05-21T00:00:00"/>
    <x v="2"/>
    <s v="PG-13"/>
    <x v="0"/>
    <x v="0"/>
    <x v="0"/>
    <x v="0"/>
    <x v="0"/>
    <x v="0"/>
    <x v="0"/>
    <x v="0"/>
    <x v="0"/>
    <x v="1"/>
    <x v="0"/>
    <x v="0"/>
    <x v="0"/>
    <x v="0"/>
    <x v="0"/>
    <x v="1"/>
    <x v="0"/>
    <x v="0"/>
    <x v="0"/>
    <x v="0"/>
  </r>
  <r>
    <n v="107"/>
    <x v="106"/>
    <s v="Peter Parker is beset with troubles in his failing personal life as he battles a brilliant scientist named Doctor Otto Octavius."/>
    <x v="24"/>
    <x v="4"/>
    <x v="0"/>
    <n v="150"/>
    <n v="88.156227000000001"/>
    <n v="373.585825"/>
    <n v="0.41539062799999998"/>
    <n v="0.78897645299999997"/>
    <d v="2004-06-30T00:00:00"/>
    <x v="0"/>
    <s v="PG-13"/>
    <x v="0"/>
    <x v="0"/>
    <x v="0"/>
    <x v="0"/>
    <x v="0"/>
    <x v="0"/>
    <x v="0"/>
    <x v="0"/>
    <x v="0"/>
    <x v="1"/>
    <x v="0"/>
    <x v="0"/>
    <x v="0"/>
    <x v="0"/>
    <x v="0"/>
    <x v="0"/>
    <x v="0"/>
    <x v="0"/>
    <x v="0"/>
    <x v="0"/>
  </r>
  <r>
    <n v="108"/>
    <x v="107"/>
    <s v="Hobbs has Dominic and Brian reassemble their crew to take down a team of mercenaries: Dominic unexpectedly gets sidetracked with facing his presumed deceased girlfriend, Letty."/>
    <x v="11"/>
    <x v="5"/>
    <x v="0"/>
    <n v="26"/>
    <n v="97.375245000000007"/>
    <n v="238.67984999999999"/>
    <n v="0.55000111799999996"/>
    <n v="0.78868096799999998"/>
    <d v="2013-05-17T00:00:00"/>
    <x v="2"/>
    <s v="PG-13"/>
    <x v="0"/>
    <x v="0"/>
    <x v="0"/>
    <x v="0"/>
    <x v="0"/>
    <x v="1"/>
    <x v="0"/>
    <x v="0"/>
    <x v="0"/>
    <x v="1"/>
    <x v="0"/>
    <x v="0"/>
    <x v="0"/>
    <x v="0"/>
    <x v="0"/>
    <x v="1"/>
    <x v="0"/>
    <x v="1"/>
    <x v="0"/>
    <x v="0"/>
  </r>
  <r>
    <n v="109"/>
    <x v="108"/>
    <s v="Foul-mouthed mutant mercenary Wade Wilson (a.k.a. Deadpool) assembles a team of fellow mutant rogues to protect a young boy with supernatural abilities from the brutal, time-traveling cyborg Cable."/>
    <x v="5"/>
    <x v="0"/>
    <x v="0"/>
    <n v="250"/>
    <n v="125.507153"/>
    <n v="324.59173500000003"/>
    <n v="0.46130487399999998"/>
    <n v="0.78589660900000002"/>
    <d v="2018-05-16T00:00:00"/>
    <x v="3"/>
    <s v="R"/>
    <x v="0"/>
    <x v="0"/>
    <x v="0"/>
    <x v="0"/>
    <x v="1"/>
    <x v="0"/>
    <x v="0"/>
    <x v="0"/>
    <x v="0"/>
    <x v="1"/>
    <x v="0"/>
    <x v="0"/>
    <x v="0"/>
    <x v="0"/>
    <x v="0"/>
    <x v="0"/>
    <x v="0"/>
    <x v="0"/>
    <x v="0"/>
    <x v="0"/>
  </r>
  <r>
    <n v="110"/>
    <x v="109"/>
    <s v="A wisecracking mercenary gets experimented on and becomes immortal yet hideously scarred, and sets out to track down the man who ruined his looks."/>
    <x v="12"/>
    <x v="0"/>
    <x v="0"/>
    <n v="200"/>
    <n v="132.434639"/>
    <n v="363.07070900000002"/>
    <n v="0.41976608199999998"/>
    <n v="0.78283679100000003"/>
    <d v="2016-02-09T00:00:00"/>
    <x v="3"/>
    <s v="R"/>
    <x v="0"/>
    <x v="1"/>
    <x v="0"/>
    <x v="0"/>
    <x v="1"/>
    <x v="0"/>
    <x v="0"/>
    <x v="0"/>
    <x v="0"/>
    <x v="1"/>
    <x v="0"/>
    <x v="0"/>
    <x v="0"/>
    <x v="0"/>
    <x v="0"/>
    <x v="1"/>
    <x v="0"/>
    <x v="0"/>
    <x v="0"/>
    <x v="0"/>
  </r>
  <r>
    <n v="111"/>
    <x v="110"/>
    <s v="Luke Skywalker joins forces with a Jedi Knight, a cocky pilot, a Wookiee and two droids to save the galaxy from the Empire's world-destroying battle station, while also attempting to rescue Princess Leia from the mysterious Darth Vader."/>
    <x v="28"/>
    <x v="0"/>
    <x v="0"/>
    <n v="250"/>
    <n v="1.5544750000000001"/>
    <n v="460.99850700000002"/>
    <n v="0.19575199200000001"/>
    <n v="0.77539800699999994"/>
    <d v="1977-05-25T00:00:00"/>
    <x v="2"/>
    <s v="PG"/>
    <x v="0"/>
    <x v="0"/>
    <x v="0"/>
    <x v="0"/>
    <x v="0"/>
    <x v="0"/>
    <x v="0"/>
    <x v="0"/>
    <x v="0"/>
    <x v="0"/>
    <x v="0"/>
    <x v="0"/>
    <x v="0"/>
    <x v="0"/>
    <x v="0"/>
    <x v="0"/>
    <x v="0"/>
    <x v="0"/>
    <x v="0"/>
    <x v="0"/>
  </r>
  <r>
    <n v="112"/>
    <x v="111"/>
    <s v="James Bond has left active service. His peace is short-lived when Felix Leiter, an old friend from the CIA, turns up asking for help, leading Bond onto the trail of a mysterious villain armed with dangerous new technology."/>
    <x v="6"/>
    <x v="14"/>
    <x v="0"/>
    <n v="200"/>
    <n v="55.225006999999998"/>
    <n v="160.891007"/>
    <n v="0.61326199999999997"/>
    <n v="0.774153007"/>
    <d v="1977-05-25T00:00:00"/>
    <x v="2"/>
    <s v="PG"/>
    <x v="0"/>
    <x v="0"/>
    <x v="0"/>
    <x v="0"/>
    <x v="0"/>
    <x v="0"/>
    <x v="0"/>
    <x v="0"/>
    <x v="0"/>
    <x v="0"/>
    <x v="0"/>
    <x v="0"/>
    <x v="0"/>
    <x v="0"/>
    <x v="0"/>
    <x v="0"/>
    <x v="0"/>
    <x v="0"/>
    <x v="0"/>
    <x v="0"/>
  </r>
  <r>
    <n v="113"/>
    <x v="112"/>
    <s v="A group of intergalactic criminals must pull together to stop a fanatical warrior with plans to purge the universe."/>
    <x v="15"/>
    <x v="1"/>
    <x v="0"/>
    <n v="301"/>
    <n v="94.320882999999995"/>
    <n v="333.71859999999998"/>
    <n v="0.43963154700000001"/>
    <n v="0.77335014700000004"/>
    <d v="2014-07-30T00:00:00"/>
    <x v="2"/>
    <s v="PG-13"/>
    <x v="0"/>
    <x v="0"/>
    <x v="0"/>
    <x v="0"/>
    <x v="1"/>
    <x v="0"/>
    <x v="0"/>
    <x v="0"/>
    <x v="0"/>
    <x v="1"/>
    <x v="0"/>
    <x v="0"/>
    <x v="0"/>
    <x v="0"/>
    <x v="0"/>
    <x v="0"/>
    <x v="0"/>
    <x v="0"/>
    <x v="0"/>
    <x v="0"/>
  </r>
  <r>
    <n v="114"/>
    <x v="113"/>
    <s v="When a sadistic serial killer begins murdering key political figures in Gotham, Batman is forced to investigate the city's hidden corruption and question his family's involvement."/>
    <x v="2"/>
    <x v="6"/>
    <x v="0"/>
    <n v="175"/>
    <n v="134.008624"/>
    <n v="369.34558299999998"/>
    <n v="0.401617"/>
    <n v="0.77096258299999998"/>
    <d v="2014-07-30T00:00:00"/>
    <x v="2"/>
    <s v="PG-13"/>
    <x v="0"/>
    <x v="0"/>
    <x v="0"/>
    <x v="0"/>
    <x v="1"/>
    <x v="0"/>
    <x v="0"/>
    <x v="0"/>
    <x v="0"/>
    <x v="1"/>
    <x v="0"/>
    <x v="0"/>
    <x v="0"/>
    <x v="0"/>
    <x v="0"/>
    <x v="0"/>
    <x v="0"/>
    <x v="0"/>
    <x v="0"/>
    <x v="0"/>
  </r>
  <r>
    <n v="115"/>
    <x v="114"/>
    <s v="Thor enlists the help of Valkyrie, Korg and ex-girlfriend Jane Foster to fight Gorr the God Butcher, who intends to make the gods extinct."/>
    <x v="2"/>
    <x v="1"/>
    <x v="0"/>
    <n v="117"/>
    <n v="144.16510700000001"/>
    <n v="343.25682999999998"/>
    <n v="0.41767125100000002"/>
    <n v="0.76092808099999998"/>
    <d v="2014-07-30T00:00:00"/>
    <x v="2"/>
    <s v="PG-13"/>
    <x v="0"/>
    <x v="0"/>
    <x v="0"/>
    <x v="0"/>
    <x v="1"/>
    <x v="0"/>
    <x v="0"/>
    <x v="0"/>
    <x v="0"/>
    <x v="1"/>
    <x v="0"/>
    <x v="0"/>
    <x v="0"/>
    <x v="0"/>
    <x v="0"/>
    <x v="0"/>
    <x v="0"/>
    <x v="0"/>
    <x v="0"/>
    <x v="0"/>
  </r>
  <r>
    <n v="116"/>
    <x v="115"/>
    <s v="Lawman Luke Hobbs and outcast Deckard Shaw form an unlikely alliance when a cyber-genetically enhanced villain threatens the future of humanity."/>
    <x v="1"/>
    <x v="5"/>
    <x v="0"/>
    <n v="300"/>
    <n v="60.03895"/>
    <n v="173.95693499999999"/>
    <n v="0.586775991"/>
    <n v="0.76073292599999998"/>
    <d v="2019-07-01T00:00:00"/>
    <x v="2"/>
    <s v="PG-13"/>
    <x v="0"/>
    <x v="0"/>
    <x v="0"/>
    <x v="0"/>
    <x v="0"/>
    <x v="0"/>
    <x v="0"/>
    <x v="0"/>
    <x v="0"/>
    <x v="1"/>
    <x v="0"/>
    <x v="0"/>
    <x v="0"/>
    <x v="0"/>
    <x v="0"/>
    <x v="1"/>
    <x v="0"/>
    <x v="1"/>
    <x v="0"/>
    <x v="0"/>
  </r>
  <r>
    <n v="117"/>
    <x v="116"/>
    <s v="A murder inside the Louvre, and clues in Da Vinci paintings, lead to the discovery of a religious mystery protected by a secret society for two thousand years, which could shake the foundations of Christianity."/>
    <x v="17"/>
    <x v="4"/>
    <x v="0"/>
    <n v="110"/>
    <n v="77.073387999999994"/>
    <n v="217.53613799999999"/>
    <n v="0.54247080700000005"/>
    <n v="0.76000694499999999"/>
    <d v="2006-05-17T00:00:00"/>
    <x v="2"/>
    <s v="PG-13"/>
    <x v="1"/>
    <x v="1"/>
    <x v="0"/>
    <x v="0"/>
    <x v="0"/>
    <x v="0"/>
    <x v="0"/>
    <x v="0"/>
    <x v="0"/>
    <x v="1"/>
    <x v="0"/>
    <x v="0"/>
    <x v="0"/>
    <x v="1"/>
    <x v="0"/>
    <x v="1"/>
    <x v="0"/>
    <x v="1"/>
    <x v="0"/>
    <x v="0"/>
  </r>
  <r>
    <n v="118"/>
    <x v="117"/>
    <s v="A vengeful fairy is driven to curse an infant princess, only to discover that the child could be the one person who can restore peace to their troubled land."/>
    <x v="15"/>
    <x v="1"/>
    <x v="0"/>
    <n v="15.7"/>
    <n v="69.431297999999998"/>
    <n v="241.41037800000001"/>
    <n v="0.51844330699999996"/>
    <n v="0.75985368499999995"/>
    <d v="2014-05-28T00:00:00"/>
    <x v="3"/>
    <s v="PG"/>
    <x v="1"/>
    <x v="0"/>
    <x v="0"/>
    <x v="0"/>
    <x v="0"/>
    <x v="0"/>
    <x v="0"/>
    <x v="0"/>
    <x v="1"/>
    <x v="0"/>
    <x v="0"/>
    <x v="0"/>
    <x v="0"/>
    <x v="0"/>
    <x v="1"/>
    <x v="1"/>
    <x v="0"/>
    <x v="0"/>
    <x v="0"/>
    <x v="0"/>
  </r>
  <r>
    <n v="119"/>
    <x v="118"/>
    <s v="After Peter Parker is bitten by a genetically altered spider, he gains newfound, spider-like powers and ventures out to save the city from the machinations of a mysterious reptilian foe."/>
    <x v="7"/>
    <x v="4"/>
    <x v="0"/>
    <n v="10.9"/>
    <n v="62.004688000000002"/>
    <n v="262.030663"/>
    <n v="0.49590000000000001"/>
    <n v="0.757930663"/>
    <d v="2012-06-28T00:00:00"/>
    <x v="2"/>
    <s v="PG-13"/>
    <x v="0"/>
    <x v="0"/>
    <x v="0"/>
    <x v="0"/>
    <x v="0"/>
    <x v="0"/>
    <x v="0"/>
    <x v="0"/>
    <x v="0"/>
    <x v="1"/>
    <x v="0"/>
    <x v="0"/>
    <x v="0"/>
    <x v="0"/>
    <x v="0"/>
    <x v="0"/>
    <x v="0"/>
    <x v="0"/>
    <x v="0"/>
    <x v="0"/>
  </r>
  <r>
    <n v="120"/>
    <x v="119"/>
    <s v="Katniss Everdeen is in District 13 after she shatters the games forever. Under the leadership of President Coin and the advice of her trusted friends, Katniss spreads her wings as she fights to save Peeta and a nation moved by her courage."/>
    <x v="15"/>
    <x v="12"/>
    <x v="0"/>
    <n v="170"/>
    <n v="121.897634"/>
    <n v="337.13588499999997"/>
    <n v="0.41822082599999999"/>
    <n v="0.75535671100000001"/>
    <d v="2014-11-19T00:00:00"/>
    <x v="2"/>
    <s v="PG-13"/>
    <x v="0"/>
    <x v="0"/>
    <x v="0"/>
    <x v="0"/>
    <x v="0"/>
    <x v="0"/>
    <x v="0"/>
    <x v="0"/>
    <x v="0"/>
    <x v="1"/>
    <x v="0"/>
    <x v="0"/>
    <x v="0"/>
    <x v="0"/>
    <x v="0"/>
    <x v="0"/>
    <x v="0"/>
    <x v="1"/>
    <x v="0"/>
    <x v="0"/>
  </r>
  <r>
    <n v="121"/>
    <x v="120"/>
    <s v="Rumpelstiltskin tricks a mid-life crisis burdened Shrek into allowing himself to be erased from existence and cast in a dark alternate timeline where Rumpelstiltskin rules supreme."/>
    <x v="16"/>
    <x v="8"/>
    <x v="0"/>
    <n v="200"/>
    <n v="70.838206999999997"/>
    <n v="238.73678699999999"/>
    <n v="0.51386407999999995"/>
    <n v="0.75260086699999995"/>
    <d v="2010-05-20T00:00:00"/>
    <x v="3"/>
    <s v="PG"/>
    <x v="1"/>
    <x v="0"/>
    <x v="1"/>
    <x v="0"/>
    <x v="1"/>
    <x v="0"/>
    <x v="0"/>
    <x v="0"/>
    <x v="1"/>
    <x v="0"/>
    <x v="0"/>
    <x v="0"/>
    <x v="0"/>
    <x v="0"/>
    <x v="1"/>
    <x v="1"/>
    <x v="0"/>
    <x v="0"/>
    <x v="0"/>
    <x v="0"/>
  </r>
  <r>
    <n v="122"/>
    <x v="121"/>
    <s v="Two astronauts work together to survive after an accident leaves them stranded in space."/>
    <x v="11"/>
    <x v="6"/>
    <x v="0"/>
    <n v="11"/>
    <n v="55.785111999999998"/>
    <n v="274.09270500000002"/>
    <n v="0.473957244"/>
    <n v="0.74804994899999999"/>
    <d v="2013-10-03T00:00:00"/>
    <x v="3"/>
    <s v="PG-13"/>
    <x v="1"/>
    <x v="1"/>
    <x v="0"/>
    <x v="0"/>
    <x v="0"/>
    <x v="0"/>
    <x v="0"/>
    <x v="1"/>
    <x v="0"/>
    <x v="1"/>
    <x v="0"/>
    <x v="0"/>
    <x v="0"/>
    <x v="0"/>
    <x v="0"/>
    <x v="0"/>
    <x v="0"/>
    <x v="1"/>
    <x v="0"/>
    <x v="0"/>
  </r>
  <r>
    <n v="123"/>
    <x v="122"/>
    <s v="The Madagascar animals join a struggling European circus to get back to New York, but find themselves being pursued by a psychotic animal-control officer."/>
    <x v="7"/>
    <x v="8"/>
    <x v="0"/>
    <n v="58"/>
    <n v="60.316738000000001"/>
    <n v="216.391482"/>
    <n v="0.53052979199999994"/>
    <n v="0.74692127399999997"/>
    <d v="2012-06-06T00:00:00"/>
    <x v="3"/>
    <s v="PG"/>
    <x v="1"/>
    <x v="0"/>
    <x v="1"/>
    <x v="0"/>
    <x v="1"/>
    <x v="0"/>
    <x v="0"/>
    <x v="0"/>
    <x v="1"/>
    <x v="1"/>
    <x v="0"/>
    <x v="0"/>
    <x v="0"/>
    <x v="0"/>
    <x v="0"/>
    <x v="1"/>
    <x v="0"/>
    <x v="0"/>
    <x v="0"/>
    <x v="0"/>
  </r>
  <r>
    <n v="124"/>
    <x v="123"/>
    <s v="A secret government agency recruits some of the most dangerous incarcerated super-villains to form a defensive task force. Their first mission: save the world from the apocalypse."/>
    <x v="12"/>
    <x v="6"/>
    <x v="0"/>
    <n v="250"/>
    <n v="133.68224799999999"/>
    <n v="325.100054"/>
    <n v="0.42174684000000001"/>
    <n v="0.74684689400000004"/>
    <d v="2016-08-03T00:00:00"/>
    <x v="2"/>
    <s v="PG-13"/>
    <x v="0"/>
    <x v="0"/>
    <x v="0"/>
    <x v="0"/>
    <x v="0"/>
    <x v="0"/>
    <x v="0"/>
    <x v="0"/>
    <x v="0"/>
    <x v="0"/>
    <x v="0"/>
    <x v="0"/>
    <x v="0"/>
    <x v="0"/>
    <x v="0"/>
    <x v="0"/>
    <x v="0"/>
    <x v="0"/>
    <x v="0"/>
    <x v="0"/>
  </r>
  <r>
    <n v="125"/>
    <x v="124"/>
    <s v="The X-Men send Wolverine to the past in a desperate effort to change history and prevent an event that results in doom for both humans and mutants."/>
    <x v="15"/>
    <x v="0"/>
    <x v="0"/>
    <n v="2"/>
    <n v="90.823660000000004"/>
    <n v="233.92153400000001"/>
    <n v="0.51212416599999999"/>
    <n v="0.74604570000000003"/>
    <d v="2014-05-21T00:00:00"/>
    <x v="2"/>
    <s v="PG-13"/>
    <x v="0"/>
    <x v="0"/>
    <x v="0"/>
    <x v="0"/>
    <x v="0"/>
    <x v="0"/>
    <x v="0"/>
    <x v="0"/>
    <x v="0"/>
    <x v="1"/>
    <x v="0"/>
    <x v="0"/>
    <x v="0"/>
    <x v="0"/>
    <x v="0"/>
    <x v="0"/>
    <x v="0"/>
    <x v="1"/>
    <x v="0"/>
    <x v="0"/>
  </r>
  <r>
    <n v="126"/>
    <x v="125"/>
    <s v="Four kids travel through a wardrobe to the land of Narnia and learn of their destiny to free it with the guidance of a mystical lion."/>
    <x v="25"/>
    <x v="1"/>
    <x v="0"/>
    <n v="165"/>
    <n v="65.556312000000005"/>
    <n v="291.71095700000001"/>
    <n v="0.45330215800000001"/>
    <n v="0.745013115"/>
    <d v="2005-12-07T00:00:00"/>
    <x v="2"/>
    <s v="PG"/>
    <x v="1"/>
    <x v="0"/>
    <x v="0"/>
    <x v="0"/>
    <x v="0"/>
    <x v="0"/>
    <x v="0"/>
    <x v="0"/>
    <x v="1"/>
    <x v="0"/>
    <x v="0"/>
    <x v="0"/>
    <x v="0"/>
    <x v="0"/>
    <x v="0"/>
    <x v="1"/>
    <x v="0"/>
    <x v="0"/>
    <x v="0"/>
    <x v="0"/>
  </r>
  <r>
    <n v="127"/>
    <x v="126"/>
    <s v="A look at the relationship between Mike Wazowski (Billy Crystal) and James P. &quot;Sully&quot; Sullivan (John Goodman) during their days at Monsters University, when they weren't necessarily the best of friends."/>
    <x v="11"/>
    <x v="1"/>
    <x v="0"/>
    <n v="30"/>
    <n v="82.429468999999997"/>
    <n v="268.49276400000002"/>
    <n v="0.475066881"/>
    <n v="0.74355964500000005"/>
    <d v="2005-12-07T00:00:00"/>
    <x v="2"/>
    <s v="PG"/>
    <x v="1"/>
    <x v="0"/>
    <x v="0"/>
    <x v="0"/>
    <x v="0"/>
    <x v="0"/>
    <x v="0"/>
    <x v="0"/>
    <x v="1"/>
    <x v="0"/>
    <x v="0"/>
    <x v="0"/>
    <x v="0"/>
    <x v="0"/>
    <x v="0"/>
    <x v="1"/>
    <x v="0"/>
    <x v="0"/>
    <x v="0"/>
    <x v="0"/>
  </r>
  <r>
    <n v="128"/>
    <x v="127"/>
    <s v="Freedom fighters Neo, Trinity and Morpheus continue to lead the revolt against the Machine Army, unleashing their arsenal of extraordinary skills and weaponry against the systematic forces of repression and exploitation."/>
    <x v="13"/>
    <x v="6"/>
    <x v="0"/>
    <n v="260"/>
    <n v="91.774412999999996"/>
    <n v="281.57646099999999"/>
    <n v="0.46027147600000001"/>
    <n v="0.74184793699999996"/>
    <d v="2003-05-15T00:00:00"/>
    <x v="2"/>
    <s v="R"/>
    <x v="0"/>
    <x v="1"/>
    <x v="0"/>
    <x v="0"/>
    <x v="0"/>
    <x v="0"/>
    <x v="0"/>
    <x v="0"/>
    <x v="0"/>
    <x v="1"/>
    <x v="0"/>
    <x v="0"/>
    <x v="0"/>
    <x v="0"/>
    <x v="0"/>
    <x v="0"/>
    <x v="0"/>
    <x v="0"/>
    <x v="0"/>
    <x v="0"/>
  </r>
  <r>
    <n v="129"/>
    <x v="128"/>
    <s v="78-year-old Carl Fredricksen travels to Paradise Falls in his house equipped with balloons, inadvertently taking a young stowaway."/>
    <x v="0"/>
    <x v="1"/>
    <x v="0"/>
    <n v="135"/>
    <n v="68.108789999999999"/>
    <n v="293.004164"/>
    <n v="0.44209493799999999"/>
    <n v="0.73509910199999995"/>
    <d v="2009-05-28T00:00:00"/>
    <x v="3"/>
    <s v="PG"/>
    <x v="1"/>
    <x v="0"/>
    <x v="1"/>
    <x v="0"/>
    <x v="1"/>
    <x v="0"/>
    <x v="0"/>
    <x v="1"/>
    <x v="1"/>
    <x v="1"/>
    <x v="0"/>
    <x v="0"/>
    <x v="0"/>
    <x v="0"/>
    <x v="0"/>
    <x v="1"/>
    <x v="0"/>
    <x v="0"/>
    <x v="0"/>
    <x v="0"/>
  </r>
  <r>
    <n v="130"/>
    <x v="129"/>
    <s v="Born with unique powers, a boy is recruited to fight demons and save the community that fears him."/>
    <x v="1"/>
    <x v="15"/>
    <x v="0"/>
    <n v="28"/>
    <n v="1.015755"/>
    <n v="3.6955330000000002"/>
    <n v="0.72256854100000001"/>
    <n v="0.72626407400000004"/>
    <d v="2009-05-28T00:00:00"/>
    <x v="3"/>
    <s v="PG"/>
    <x v="1"/>
    <x v="0"/>
    <x v="1"/>
    <x v="0"/>
    <x v="1"/>
    <x v="0"/>
    <x v="0"/>
    <x v="1"/>
    <x v="1"/>
    <x v="1"/>
    <x v="0"/>
    <x v="0"/>
    <x v="0"/>
    <x v="0"/>
    <x v="0"/>
    <x v="1"/>
    <x v="0"/>
    <x v="0"/>
    <x v="0"/>
    <x v="0"/>
  </r>
  <r>
    <n v="131"/>
    <x v="130"/>
    <s v="Dom and the crew must take on an international terrorist who turns out to be Dom and Mia's estranged brother."/>
    <x v="6"/>
    <x v="5"/>
    <x v="0"/>
    <n v="58"/>
    <n v="70.043165000000002"/>
    <n v="173.005945"/>
    <n v="0.55322355599999995"/>
    <n v="0.72622950100000006"/>
    <d v="2009-05-28T00:00:00"/>
    <x v="3"/>
    <s v="PG"/>
    <x v="1"/>
    <x v="0"/>
    <x v="1"/>
    <x v="0"/>
    <x v="1"/>
    <x v="0"/>
    <x v="0"/>
    <x v="1"/>
    <x v="1"/>
    <x v="1"/>
    <x v="0"/>
    <x v="0"/>
    <x v="0"/>
    <x v="0"/>
    <x v="0"/>
    <x v="1"/>
    <x v="0"/>
    <x v="0"/>
    <x v="0"/>
    <x v="0"/>
  </r>
  <r>
    <n v="132"/>
    <x v="131"/>
    <s v="As Steve Rogers struggles to embrace his role in the modern world, he teams up with a fellow Avenger and S.H.I.E.L.D agent, Black Widow, to battle a new threat from history: an assassin known as the Winter Soldier."/>
    <x v="15"/>
    <x v="1"/>
    <x v="0"/>
    <n v="200"/>
    <n v="95.023720999999995"/>
    <n v="259.766572"/>
    <n v="0.45465493099999998"/>
    <n v="0.71442150299999996"/>
    <d v="2014-03-26T00:00:00"/>
    <x v="2"/>
    <s v="PG-13"/>
    <x v="0"/>
    <x v="0"/>
    <x v="0"/>
    <x v="0"/>
    <x v="0"/>
    <x v="0"/>
    <x v="0"/>
    <x v="0"/>
    <x v="0"/>
    <x v="1"/>
    <x v="0"/>
    <x v="0"/>
    <x v="0"/>
    <x v="0"/>
    <x v="0"/>
    <x v="0"/>
    <x v="0"/>
    <x v="1"/>
    <x v="0"/>
    <x v="0"/>
  </r>
  <r>
    <n v="133"/>
    <x v="132"/>
    <s v="The Quileutes close in on expecting parents Edward and Bella, whose unborn child poses a threat to the Wolf Pack and the towns people of Forks."/>
    <x v="9"/>
    <x v="16"/>
    <x v="0"/>
    <n v="8.8000000000000007"/>
    <n v="138.12226100000001"/>
    <n v="281.28713299999998"/>
    <n v="0.430918723"/>
    <n v="0.71220585599999997"/>
    <d v="2011-11-16T00:00:00"/>
    <x v="3"/>
    <s v="PG-13"/>
    <x v="1"/>
    <x v="0"/>
    <x v="0"/>
    <x v="0"/>
    <x v="0"/>
    <x v="0"/>
    <x v="0"/>
    <x v="1"/>
    <x v="0"/>
    <x v="0"/>
    <x v="0"/>
    <x v="0"/>
    <x v="0"/>
    <x v="0"/>
    <x v="1"/>
    <x v="1"/>
    <x v="0"/>
    <x v="1"/>
    <x v="0"/>
    <x v="0"/>
  </r>
  <r>
    <n v="134"/>
    <x v="133"/>
    <s v="Edward leaves Bella after an attack that nearly claimed her life, and, in her depression, she falls into yet another difficult relationship - this time with her close friend, Jacob Black."/>
    <x v="0"/>
    <x v="16"/>
    <x v="0"/>
    <n v="105"/>
    <n v="142.83913699999999"/>
    <n v="297.81625300000002"/>
    <n v="0.41320922799999998"/>
    <n v="0.71102548099999996"/>
    <d v="2009-11-18T00:00:00"/>
    <x v="2"/>
    <s v="PG-13"/>
    <x v="1"/>
    <x v="0"/>
    <x v="0"/>
    <x v="0"/>
    <x v="0"/>
    <x v="0"/>
    <x v="0"/>
    <x v="1"/>
    <x v="0"/>
    <x v="0"/>
    <x v="0"/>
    <x v="0"/>
    <x v="0"/>
    <x v="0"/>
    <x v="1"/>
    <x v="1"/>
    <x v="0"/>
    <x v="0"/>
    <x v="0"/>
    <x v="0"/>
  </r>
  <r>
    <n v="135"/>
    <x v="134"/>
    <s v="The fragile peace between apes and humans is threatened as mistrust and betrayal threaten to plunge both tribes into a war for dominance over the Earth."/>
    <x v="15"/>
    <x v="0"/>
    <x v="0"/>
    <n v="75"/>
    <n v="72.611427000000006"/>
    <n v="208.54558900000001"/>
    <n v="0.50209897699999995"/>
    <n v="0.71064456600000003"/>
    <d v="2014-07-09T00:00:00"/>
    <x v="2"/>
    <s v="PG-13"/>
    <x v="0"/>
    <x v="0"/>
    <x v="0"/>
    <x v="0"/>
    <x v="0"/>
    <x v="0"/>
    <x v="0"/>
    <x v="1"/>
    <x v="0"/>
    <x v="1"/>
    <x v="0"/>
    <x v="0"/>
    <x v="0"/>
    <x v="0"/>
    <x v="0"/>
    <x v="0"/>
    <x v="0"/>
    <x v="1"/>
    <x v="0"/>
    <x v="0"/>
  </r>
  <r>
    <n v="136"/>
    <x v="135"/>
    <s v="An ancient struggle between two Cybertronian races, the heroic Autobots and the evil Decepticons, comes to Earth, with a clue to the ultimate power held by a teenager."/>
    <x v="22"/>
    <x v="8"/>
    <x v="0"/>
    <n v="14"/>
    <n v="70.502384000000006"/>
    <n v="319.24619300000001"/>
    <n v="0.390463587"/>
    <n v="0.70970977999999996"/>
    <d v="2007-06-28T00:00:00"/>
    <x v="2"/>
    <s v="PG-13"/>
    <x v="0"/>
    <x v="0"/>
    <x v="0"/>
    <x v="0"/>
    <x v="0"/>
    <x v="0"/>
    <x v="0"/>
    <x v="0"/>
    <x v="0"/>
    <x v="1"/>
    <x v="0"/>
    <x v="0"/>
    <x v="0"/>
    <x v="0"/>
    <x v="0"/>
    <x v="0"/>
    <x v="0"/>
    <x v="0"/>
    <x v="0"/>
    <x v="0"/>
  </r>
  <r>
    <n v="137"/>
    <x v="136"/>
    <s v="When New York is put under siege by Oscorp, it is up to Spider-Man to save the city he swore to protect as well as his loved ones."/>
    <x v="15"/>
    <x v="4"/>
    <x v="0"/>
    <n v="20"/>
    <n v="91.608337000000006"/>
    <n v="202.85393300000001"/>
    <n v="0.50612838999999998"/>
    <n v="0.70898232299999997"/>
    <d v="2007-06-28T00:00:00"/>
    <x v="2"/>
    <s v="PG-13"/>
    <x v="0"/>
    <x v="0"/>
    <x v="0"/>
    <x v="0"/>
    <x v="0"/>
    <x v="0"/>
    <x v="0"/>
    <x v="0"/>
    <x v="0"/>
    <x v="1"/>
    <x v="0"/>
    <x v="0"/>
    <x v="0"/>
    <x v="0"/>
    <x v="0"/>
    <x v="0"/>
    <x v="0"/>
    <x v="0"/>
    <x v="0"/>
    <x v="0"/>
  </r>
  <r>
    <n v="138"/>
    <x v="137"/>
    <s v="Dom Toretto and his family are targeted by the vengeful son of drug kingpin Hernan Reyes."/>
    <x v="8"/>
    <x v="5"/>
    <x v="0"/>
    <n v="80"/>
    <n v="67.017409999999998"/>
    <n v="145.96065999999999"/>
    <n v="0.55874900000000005"/>
    <n v="0.70470966000000002"/>
    <d v="2007-06-28T00:00:00"/>
    <x v="2"/>
    <s v="PG-13"/>
    <x v="0"/>
    <x v="0"/>
    <x v="0"/>
    <x v="0"/>
    <x v="0"/>
    <x v="0"/>
    <x v="0"/>
    <x v="0"/>
    <x v="0"/>
    <x v="1"/>
    <x v="0"/>
    <x v="0"/>
    <x v="0"/>
    <x v="0"/>
    <x v="0"/>
    <x v="0"/>
    <x v="0"/>
    <x v="0"/>
    <x v="0"/>
    <x v="0"/>
  </r>
  <r>
    <n v="139"/>
    <x v="138"/>
    <s v="When Earth becomes uninhabitable in the future, a farmer and ex-NASA pilot, Joseph Cooper, is tasked to pilot a spacecraft, along with a team of researchers, to find a new planet for humans."/>
    <x v="15"/>
    <x v="3"/>
    <x v="0"/>
    <n v="31.5"/>
    <n v="47.510359999999999"/>
    <n v="188.020017"/>
    <n v="0.51515082000000001"/>
    <n v="0.70317083700000005"/>
    <d v="2014-11-05T00:00:00"/>
    <x v="0"/>
    <s v="PG-13"/>
    <x v="1"/>
    <x v="0"/>
    <x v="0"/>
    <x v="0"/>
    <x v="0"/>
    <x v="0"/>
    <x v="0"/>
    <x v="1"/>
    <x v="0"/>
    <x v="1"/>
    <x v="0"/>
    <x v="0"/>
    <x v="0"/>
    <x v="0"/>
    <x v="0"/>
    <x v="0"/>
    <x v="0"/>
    <x v="0"/>
    <x v="0"/>
    <x v="0"/>
  </r>
  <r>
    <n v="140"/>
    <x v="139"/>
    <s v="In the summer of 1989, a group of bullied kids band together to destroy a shape-shifting monster, which disguises itself as a clown and preys on the children of Derry, their small Maine town."/>
    <x v="10"/>
    <x v="6"/>
    <x v="0"/>
    <n v="110"/>
    <n v="123.403419"/>
    <n v="328.87498099999999"/>
    <n v="0.37296757000000003"/>
    <n v="0.70184255100000004"/>
    <d v="2017-09-06T00:00:00"/>
    <x v="2"/>
    <s v="R"/>
    <x v="1"/>
    <x v="1"/>
    <x v="0"/>
    <x v="0"/>
    <x v="0"/>
    <x v="0"/>
    <x v="0"/>
    <x v="0"/>
    <x v="0"/>
    <x v="1"/>
    <x v="1"/>
    <x v="0"/>
    <x v="0"/>
    <x v="0"/>
    <x v="0"/>
    <x v="1"/>
    <x v="0"/>
    <x v="0"/>
    <x v="0"/>
    <x v="0"/>
  </r>
  <r>
    <n v="141"/>
    <x v="140"/>
    <s v="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
    <x v="1"/>
    <x v="10"/>
    <x v="1"/>
    <n v="7.5"/>
    <n v="1.685287"/>
    <n v="5.9714130000000001"/>
    <n v="0.69402109899999997"/>
    <n v="0.69999251200000001"/>
    <d v="2017-09-06T00:00:00"/>
    <x v="2"/>
    <s v="R"/>
    <x v="1"/>
    <x v="1"/>
    <x v="0"/>
    <x v="0"/>
    <x v="0"/>
    <x v="0"/>
    <x v="0"/>
    <x v="0"/>
    <x v="0"/>
    <x v="1"/>
    <x v="1"/>
    <x v="0"/>
    <x v="0"/>
    <x v="0"/>
    <x v="0"/>
    <x v="1"/>
    <x v="0"/>
    <x v="0"/>
    <x v="0"/>
    <x v="0"/>
  </r>
  <r>
    <n v="142"/>
    <x v="141"/>
    <s v="As a string of mysterious killings grips Seattle, Bella, whose high school graduation is fast approaching, is forced to choose between her love for vampire Edward and her friendship with werewolf Jacob."/>
    <x v="16"/>
    <x v="16"/>
    <x v="0"/>
    <n v="60"/>
    <n v="64.832190999999995"/>
    <n v="300.53175099999999"/>
    <n v="0.39797807400000001"/>
    <n v="0.69850982500000003"/>
    <d v="2010-06-30T00:00:00"/>
    <x v="0"/>
    <s v="PG-13"/>
    <x v="0"/>
    <x v="0"/>
    <x v="0"/>
    <x v="0"/>
    <x v="0"/>
    <x v="0"/>
    <x v="0"/>
    <x v="1"/>
    <x v="0"/>
    <x v="0"/>
    <x v="0"/>
    <x v="0"/>
    <x v="0"/>
    <x v="0"/>
    <x v="1"/>
    <x v="1"/>
    <x v="0"/>
    <x v="1"/>
    <x v="0"/>
    <x v="0"/>
  </r>
  <r>
    <n v="143"/>
    <x v="142"/>
    <s v="The IMF is shut down when it's implicated in the bombing of the Kremlin, causing Ethan Hunt and his new team to go rogue to clear their organization's name."/>
    <x v="9"/>
    <x v="3"/>
    <x v="0"/>
    <n v="15"/>
    <n v="12.785204"/>
    <n v="209.39790300000001"/>
    <n v="0.485315477"/>
    <n v="0.69471338000000005"/>
    <d v="2011-12-14T00:00:00"/>
    <x v="2"/>
    <s v="PG-13"/>
    <x v="0"/>
    <x v="0"/>
    <x v="0"/>
    <x v="0"/>
    <x v="0"/>
    <x v="0"/>
    <x v="0"/>
    <x v="0"/>
    <x v="0"/>
    <x v="1"/>
    <x v="0"/>
    <x v="0"/>
    <x v="0"/>
    <x v="0"/>
    <x v="0"/>
    <x v="1"/>
    <x v="0"/>
    <x v="1"/>
    <x v="0"/>
    <x v="0"/>
  </r>
  <r>
    <n v="144"/>
    <x v="143"/>
    <s v="The story of a bride-to-be trying to find her real father told using hit songs by the popular 1970s group ABBA."/>
    <x v="20"/>
    <x v="5"/>
    <x v="0"/>
    <n v="15.6"/>
    <n v="27.751239999999999"/>
    <n v="144.16966400000001"/>
    <n v="0.55030872799999997"/>
    <n v="0.69447839200000006"/>
    <d v="2008-06-27T00:00:00"/>
    <x v="3"/>
    <s v="PG-13"/>
    <x v="1"/>
    <x v="1"/>
    <x v="0"/>
    <x v="0"/>
    <x v="1"/>
    <x v="0"/>
    <x v="0"/>
    <x v="0"/>
    <x v="0"/>
    <x v="1"/>
    <x v="0"/>
    <x v="0"/>
    <x v="1"/>
    <x v="0"/>
    <x v="1"/>
    <x v="1"/>
    <x v="0"/>
    <x v="0"/>
    <x v="0"/>
    <x v="0"/>
  </r>
  <r>
    <n v="145"/>
    <x v="144"/>
    <s v="Katniss Everdeen voluntarily takes her younger sister's place in the Hunger Games: a televised competition in which two teenagers from each of the twelve Districts of Panem are chosen at random to fight to the death."/>
    <x v="7"/>
    <x v="12"/>
    <x v="0"/>
    <n v="1"/>
    <n v="152.53574699999999"/>
    <n v="408.01069200000001"/>
    <n v="0.28638403200000001"/>
    <n v="0.69439472400000002"/>
    <d v="2012-03-08T00:00:00"/>
    <x v="2"/>
    <s v="PG-13"/>
    <x v="0"/>
    <x v="0"/>
    <x v="0"/>
    <x v="0"/>
    <x v="0"/>
    <x v="0"/>
    <x v="0"/>
    <x v="0"/>
    <x v="0"/>
    <x v="1"/>
    <x v="0"/>
    <x v="0"/>
    <x v="0"/>
    <x v="0"/>
    <x v="0"/>
    <x v="0"/>
    <x v="0"/>
    <x v="1"/>
    <x v="0"/>
    <x v="0"/>
  </r>
  <r>
    <n v="146"/>
    <x v="145"/>
    <s v="Miles Morales catapults across the Multiverse, where he encounters a team of Spider-People charged with protecting its very existence. When the heroes clash on how to handle a new threat, Miles must redefine what it means to be a hero."/>
    <x v="8"/>
    <x v="17"/>
    <x v="0"/>
    <n v="15.679612000000001"/>
    <n v="120.663589"/>
    <n v="381.31131900000003"/>
    <n v="0.30849954299999999"/>
    <n v="0.68981086199999997"/>
    <d v="2012-03-08T00:00:00"/>
    <x v="2"/>
    <s v="PG-13"/>
    <x v="0"/>
    <x v="0"/>
    <x v="0"/>
    <x v="0"/>
    <x v="0"/>
    <x v="0"/>
    <x v="0"/>
    <x v="0"/>
    <x v="0"/>
    <x v="1"/>
    <x v="0"/>
    <x v="0"/>
    <x v="0"/>
    <x v="0"/>
    <x v="0"/>
    <x v="0"/>
    <x v="0"/>
    <x v="1"/>
    <x v="0"/>
    <x v="0"/>
  </r>
  <r>
    <n v="147"/>
    <x v="146"/>
    <s v="In Ancient Polynesia, when a terrible curse incurred by the Demigod Maui reaches Moana's island, she answers the Ocean's call to seek out the Demigod to set things right."/>
    <x v="12"/>
    <x v="1"/>
    <x v="0"/>
    <n v="20"/>
    <n v="56.631400999999997"/>
    <n v="248.75704400000001"/>
    <n v="0.43847186399999999"/>
    <n v="0.68722890800000003"/>
    <d v="2012-03-08T00:00:00"/>
    <x v="2"/>
    <s v="PG-13"/>
    <x v="0"/>
    <x v="0"/>
    <x v="0"/>
    <x v="0"/>
    <x v="0"/>
    <x v="0"/>
    <x v="0"/>
    <x v="0"/>
    <x v="0"/>
    <x v="1"/>
    <x v="0"/>
    <x v="0"/>
    <x v="0"/>
    <x v="0"/>
    <x v="0"/>
    <x v="0"/>
    <x v="0"/>
    <x v="1"/>
    <x v="0"/>
    <x v="0"/>
  </r>
  <r>
    <n v="148"/>
    <x v="147"/>
    <s v="A major crime occurs in Tokyo when detectives Tang Ren and Qin Feng are invited to investigate the crime. A battle between the strongest detectives in Asia is about to break out with bursts of laughter."/>
    <x v="6"/>
    <x v="6"/>
    <x v="0"/>
    <n v="2.7"/>
    <n v="2.2999999999999998"/>
    <n v="686.257563"/>
    <n v="0.68625756299999996"/>
    <n v="0.68722890800000003"/>
    <d v="2012-03-08T00:00:00"/>
    <x v="2"/>
    <s v="PG-13"/>
    <x v="0"/>
    <x v="0"/>
    <x v="0"/>
    <x v="0"/>
    <x v="0"/>
    <x v="0"/>
    <x v="0"/>
    <x v="0"/>
    <x v="0"/>
    <x v="1"/>
    <x v="0"/>
    <x v="0"/>
    <x v="0"/>
    <x v="0"/>
    <x v="0"/>
    <x v="0"/>
    <x v="0"/>
    <x v="1"/>
    <x v="0"/>
    <x v="0"/>
  </r>
  <r>
    <n v="149"/>
    <x v="148"/>
    <s v="Ethan and his team take on their most impossible mission yet when they have to eradicate an international rogue organization as highly skilled as they are and committed to destroying the IMF."/>
    <x v="4"/>
    <x v="3"/>
    <x v="0"/>
    <n v="40"/>
    <n v="55.520088999999999"/>
    <n v="195.04237699999999"/>
    <n v="0.487674259"/>
    <n v="0.68271663599999999"/>
    <d v="2015-07-24T00:00:00"/>
    <x v="2"/>
    <s v="PG-13"/>
    <x v="0"/>
    <x v="0"/>
    <x v="0"/>
    <x v="0"/>
    <x v="0"/>
    <x v="0"/>
    <x v="0"/>
    <x v="0"/>
    <x v="0"/>
    <x v="1"/>
    <x v="0"/>
    <x v="0"/>
    <x v="0"/>
    <x v="0"/>
    <x v="0"/>
    <x v="1"/>
    <x v="0"/>
    <x v="1"/>
    <x v="0"/>
    <x v="0"/>
  </r>
  <r>
    <n v="150"/>
    <x v="149"/>
    <s v="The history of the United States from the 1950s to the '70s unfolds from the perspective of an Alabama man with an IQ of 75, who yearns to be reunited with his childhood sweetheart."/>
    <x v="21"/>
    <x v="3"/>
    <x v="0"/>
    <n v="55"/>
    <n v="24.450602"/>
    <n v="330.45526999999998"/>
    <n v="0.34777119499999998"/>
    <n v="0.67822646499999995"/>
    <d v="1994-07-06T00:00:00"/>
    <x v="2"/>
    <s v="PG-13"/>
    <x v="1"/>
    <x v="1"/>
    <x v="0"/>
    <x v="0"/>
    <x v="0"/>
    <x v="0"/>
    <x v="0"/>
    <x v="1"/>
    <x v="0"/>
    <x v="1"/>
    <x v="0"/>
    <x v="0"/>
    <x v="0"/>
    <x v="0"/>
    <x v="1"/>
    <x v="1"/>
    <x v="0"/>
    <x v="0"/>
    <x v="0"/>
    <x v="0"/>
  </r>
  <r>
    <n v="151"/>
    <x v="150"/>
    <s v="While on a journey of physical and spiritual healing, a brilliant neurosurgeon is drawn into the world of the mystic arts."/>
    <x v="12"/>
    <x v="1"/>
    <x v="0"/>
    <n v="4.5"/>
    <n v="85.058311000000003"/>
    <n v="232.64192"/>
    <n v="0.44515415600000002"/>
    <n v="0.67779607600000003"/>
    <d v="2016-10-25T00:00:00"/>
    <x v="3"/>
    <s v="PG-13"/>
    <x v="0"/>
    <x v="0"/>
    <x v="0"/>
    <x v="0"/>
    <x v="0"/>
    <x v="0"/>
    <x v="0"/>
    <x v="0"/>
    <x v="0"/>
    <x v="0"/>
    <x v="0"/>
    <x v="0"/>
    <x v="0"/>
    <x v="0"/>
    <x v="0"/>
    <x v="0"/>
    <x v="0"/>
    <x v="0"/>
    <x v="0"/>
    <x v="0"/>
  </r>
  <r>
    <n v="152"/>
    <x v="151"/>
    <s v="Malcolm Crowe, a child psychologist, starts treating a young boy, Cole, who encounters dead people and convinces him to help them. In turn, Cole helps Malcolm reconcile with his estranged wife."/>
    <x v="18"/>
    <x v="1"/>
    <x v="0"/>
    <n v="170"/>
    <n v="26.681262"/>
    <n v="293.50629199999997"/>
    <n v="0.37930014000000001"/>
    <n v="0.67280643200000001"/>
    <d v="1999-08-06T00:00:00"/>
    <x v="3"/>
    <s v="PG-13"/>
    <x v="1"/>
    <x v="1"/>
    <x v="0"/>
    <x v="0"/>
    <x v="0"/>
    <x v="0"/>
    <x v="0"/>
    <x v="1"/>
    <x v="0"/>
    <x v="1"/>
    <x v="0"/>
    <x v="0"/>
    <x v="0"/>
    <x v="1"/>
    <x v="0"/>
    <x v="1"/>
    <x v="0"/>
    <x v="1"/>
    <x v="0"/>
    <x v="0"/>
  </r>
  <r>
    <n v="153"/>
    <x v="152"/>
    <s v="An alien child is evacuated from his dying world and sent to Earth to live among humans. His peace is threatened when other survivors of his home planet invade Earth."/>
    <x v="11"/>
    <x v="6"/>
    <x v="0"/>
    <n v="65"/>
    <n v="116.619362"/>
    <n v="291.04551800000002"/>
    <n v="0.377"/>
    <n v="0.668045518"/>
    <d v="2013-06-12T00:00:00"/>
    <x v="2"/>
    <s v="PG-13"/>
    <x v="0"/>
    <x v="0"/>
    <x v="0"/>
    <x v="0"/>
    <x v="0"/>
    <x v="0"/>
    <x v="0"/>
    <x v="0"/>
    <x v="0"/>
    <x v="1"/>
    <x v="0"/>
    <x v="0"/>
    <x v="0"/>
    <x v="0"/>
    <x v="0"/>
    <x v="0"/>
    <x v="0"/>
    <x v="0"/>
    <x v="0"/>
    <x v="0"/>
  </r>
  <r>
    <n v="154"/>
    <x v="153"/>
    <s v="Manny, Sid and Diego discover that the ice age is coming to an end, and join everybody for a journey to higher ground. On the trip, they discover that Manny is not in fact the last of the woolly mammoths."/>
    <x v="17"/>
    <x v="0"/>
    <x v="0"/>
    <n v="80"/>
    <n v="68.033544000000006"/>
    <n v="195.33062100000001"/>
    <n v="0.47176388499999999"/>
    <n v="0.66709450599999998"/>
    <d v="2006-03-29T00:00:00"/>
    <x v="3"/>
    <s v="PG"/>
    <x v="1"/>
    <x v="0"/>
    <x v="1"/>
    <x v="0"/>
    <x v="1"/>
    <x v="0"/>
    <x v="0"/>
    <x v="0"/>
    <x v="1"/>
    <x v="1"/>
    <x v="0"/>
    <x v="0"/>
    <x v="0"/>
    <x v="0"/>
    <x v="0"/>
    <x v="1"/>
    <x v="0"/>
    <x v="0"/>
    <x v="0"/>
    <x v="0"/>
  </r>
  <r>
    <n v="155"/>
    <x v="154"/>
    <s v="Po and his friends fight to stop a peacock villain from conquering China with a deadly new weapon, but first the Dragon Warrior must come to terms with his past."/>
    <x v="9"/>
    <x v="8"/>
    <x v="0"/>
    <n v="240.2"/>
    <n v="47.656301999999997"/>
    <n v="165.24906300000001"/>
    <n v="0.50044321800000002"/>
    <n v="0.665692281"/>
    <d v="2011-05-26T00:00:00"/>
    <x v="4"/>
    <s v="PG"/>
    <x v="0"/>
    <x v="0"/>
    <x v="1"/>
    <x v="0"/>
    <x v="1"/>
    <x v="0"/>
    <x v="0"/>
    <x v="1"/>
    <x v="1"/>
    <x v="0"/>
    <x v="0"/>
    <x v="0"/>
    <x v="0"/>
    <x v="0"/>
    <x v="0"/>
    <x v="1"/>
    <x v="0"/>
    <x v="0"/>
    <x v="0"/>
    <x v="0"/>
  </r>
  <r>
    <n v="156"/>
    <x v="155"/>
    <s v="Fueled by his restored faith in humanity and inspired by Superman's selfless act, Bruce Wayne enlists the help of his new-found ally, Diana Prince, to face an even greater enemy."/>
    <x v="10"/>
    <x v="6"/>
    <x v="0"/>
    <n v="13.2"/>
    <n v="93.842239000000006"/>
    <n v="229.024295"/>
    <n v="0.42890269199999997"/>
    <n v="0.65792698699999996"/>
    <d v="2011-05-26T00:00:00"/>
    <x v="4"/>
    <s v="PG"/>
    <x v="0"/>
    <x v="0"/>
    <x v="1"/>
    <x v="0"/>
    <x v="1"/>
    <x v="0"/>
    <x v="0"/>
    <x v="1"/>
    <x v="1"/>
    <x v="0"/>
    <x v="0"/>
    <x v="0"/>
    <x v="0"/>
    <x v="0"/>
    <x v="0"/>
    <x v="1"/>
    <x v="0"/>
    <x v="0"/>
    <x v="0"/>
    <x v="0"/>
  </r>
  <r>
    <n v="157"/>
    <x v="156"/>
    <s v="A special bond develops between plus-sized inflatable robot Baymax and prodigy Hiro Hamada, who together team up with a group of friends to form a band of high-tech heroes."/>
    <x v="15"/>
    <x v="1"/>
    <x v="0"/>
    <n v="100"/>
    <n v="56.215888999999997"/>
    <n v="222.527828"/>
    <n v="0.43534185800000003"/>
    <n v="0.65786968599999995"/>
    <d v="2014-10-25T00:00:00"/>
    <x v="3"/>
    <s v="PG"/>
    <x v="0"/>
    <x v="0"/>
    <x v="1"/>
    <x v="0"/>
    <x v="1"/>
    <x v="0"/>
    <x v="0"/>
    <x v="1"/>
    <x v="1"/>
    <x v="0"/>
    <x v="0"/>
    <x v="0"/>
    <x v="0"/>
    <x v="0"/>
    <x v="0"/>
    <x v="0"/>
    <x v="0"/>
    <x v="0"/>
    <x v="0"/>
    <x v="0"/>
  </r>
  <r>
    <n v="158"/>
    <x v="157"/>
    <s v="The second installment of the &quot;Fantastic Beasts&quot; series featuring the adventures of Magizoologist Newt Scamander."/>
    <x v="5"/>
    <x v="6"/>
    <x v="0"/>
    <n v="38.5"/>
    <n v="62.163103999999997"/>
    <n v="159.55590100000001"/>
    <n v="0.49530000000000002"/>
    <n v="0.65485590100000002"/>
    <d v="2018-10-12T00:00:00"/>
    <x v="2"/>
    <s v="PG-13"/>
    <x v="1"/>
    <x v="0"/>
    <x v="0"/>
    <x v="0"/>
    <x v="0"/>
    <x v="0"/>
    <x v="0"/>
    <x v="0"/>
    <x v="1"/>
    <x v="0"/>
    <x v="0"/>
    <x v="0"/>
    <x v="0"/>
    <x v="0"/>
    <x v="0"/>
    <x v="1"/>
    <x v="0"/>
    <x v="0"/>
    <x v="0"/>
    <x v="0"/>
  </r>
  <r>
    <n v="159"/>
    <x v="158"/>
    <s v="Blacksmith Will Turner teams up with eccentric pirate &quot;Captain&quot; Jack Sparrow to save his love, the governor's daughter, from Jack's former pirate allies, who are now undead."/>
    <x v="13"/>
    <x v="1"/>
    <x v="0"/>
    <n v="45"/>
    <n v="46.630690000000001"/>
    <n v="305.41391800000002"/>
    <n v="0.34885009700000003"/>
    <n v="0.65426401499999998"/>
    <d v="2003-07-09T00:00:00"/>
    <x v="2"/>
    <s v="PG-13"/>
    <x v="0"/>
    <x v="0"/>
    <x v="0"/>
    <x v="0"/>
    <x v="0"/>
    <x v="0"/>
    <x v="0"/>
    <x v="0"/>
    <x v="0"/>
    <x v="0"/>
    <x v="0"/>
    <x v="0"/>
    <x v="0"/>
    <x v="0"/>
    <x v="0"/>
    <x v="1"/>
    <x v="0"/>
    <x v="0"/>
    <x v="0"/>
    <x v="0"/>
  </r>
  <r>
    <n v="160"/>
    <x v="159"/>
    <s v="Agent J travels in time to M.I.B.'s early days in 1969 to stop an alien from assassinating his friend Agent K and changing history."/>
    <x v="7"/>
    <x v="4"/>
    <x v="0"/>
    <n v="55"/>
    <n v="54.592779"/>
    <n v="179.02085400000001"/>
    <n v="0.47519263099999998"/>
    <n v="0.65421348499999998"/>
    <d v="2012-05-23T00:00:00"/>
    <x v="3"/>
    <s v="PG-13"/>
    <x v="0"/>
    <x v="0"/>
    <x v="0"/>
    <x v="0"/>
    <x v="1"/>
    <x v="0"/>
    <x v="0"/>
    <x v="0"/>
    <x v="0"/>
    <x v="1"/>
    <x v="0"/>
    <x v="0"/>
    <x v="0"/>
    <x v="0"/>
    <x v="0"/>
    <x v="0"/>
    <x v="0"/>
    <x v="0"/>
    <x v="0"/>
    <x v="0"/>
  </r>
  <r>
    <n v="161"/>
    <x v="160"/>
    <s v="Ten years after initially meeting, Anakin Skywalker shares a forbidden romance with PadmÃ© Amidala, while Obi-Wan Kenobi discovers a secret clone army crafted for the Jedi."/>
    <x v="23"/>
    <x v="0"/>
    <x v="0"/>
    <n v="240"/>
    <n v="80.027814000000006"/>
    <n v="310.67674"/>
    <n v="0.34310322999999998"/>
    <n v="0.65377996999999999"/>
    <d v="2002-05-16T00:00:00"/>
    <x v="2"/>
    <s v="PG"/>
    <x v="0"/>
    <x v="0"/>
    <x v="0"/>
    <x v="0"/>
    <x v="0"/>
    <x v="0"/>
    <x v="0"/>
    <x v="0"/>
    <x v="0"/>
    <x v="0"/>
    <x v="0"/>
    <x v="0"/>
    <x v="0"/>
    <x v="0"/>
    <x v="0"/>
    <x v="0"/>
    <x v="0"/>
    <x v="0"/>
    <x v="0"/>
    <x v="0"/>
  </r>
  <r>
    <n v="162"/>
    <x v="161"/>
    <s v="Katniss and a team of rebels from District 13 prepare for the final battle that will decide the fate of Panem."/>
    <x v="4"/>
    <x v="12"/>
    <x v="0"/>
    <n v="150"/>
    <n v="102.665981"/>
    <n v="281.72390200000001"/>
    <n v="0.37170435899999998"/>
    <n v="0.65342826099999995"/>
    <d v="2015-11-18T00:00:00"/>
    <x v="2"/>
    <s v="PG-13"/>
    <x v="0"/>
    <x v="0"/>
    <x v="0"/>
    <x v="0"/>
    <x v="0"/>
    <x v="0"/>
    <x v="0"/>
    <x v="0"/>
    <x v="0"/>
    <x v="1"/>
    <x v="0"/>
    <x v="0"/>
    <x v="0"/>
    <x v="0"/>
    <x v="0"/>
    <x v="0"/>
    <x v="0"/>
    <x v="1"/>
    <x v="0"/>
    <x v="0"/>
  </r>
  <r>
    <n v="163"/>
    <x v="162"/>
    <s v="When the Dark Elves attempt to plunge the universe into darkness, Thor must embark on a perilous and personal journey that will reunite him with doctor Jane Foster."/>
    <x v="11"/>
    <x v="1"/>
    <x v="0"/>
    <n v="26"/>
    <n v="85.737841000000003"/>
    <n v="206.36214000000001"/>
    <n v="0.43842100000000001"/>
    <n v="0.64478314000000003"/>
    <d v="2013-10-30T00:00:00"/>
    <x v="3"/>
    <s v="PG-13"/>
    <x v="0"/>
    <x v="0"/>
    <x v="0"/>
    <x v="0"/>
    <x v="0"/>
    <x v="0"/>
    <x v="0"/>
    <x v="0"/>
    <x v="0"/>
    <x v="0"/>
    <x v="0"/>
    <x v="0"/>
    <x v="0"/>
    <x v="0"/>
    <x v="0"/>
    <x v="1"/>
    <x v="0"/>
    <x v="0"/>
    <x v="0"/>
    <x v="0"/>
  </r>
  <r>
    <n v="164"/>
    <x v="163"/>
    <s v="In a city of humanoid animals, a hustling theater impresario's attempt to save his theater with a singing competition becomes grander than he anticipates even as its finalists find that their lives will never be the same."/>
    <x v="12"/>
    <x v="5"/>
    <x v="0"/>
    <n v="250"/>
    <n v="35.258144999999999"/>
    <n v="270.57842499999998"/>
    <n v="0.36375995900000002"/>
    <n v="0.63433838399999998"/>
    <d v="2016-12-02T00:00:00"/>
    <x v="3"/>
    <s v="PG"/>
    <x v="1"/>
    <x v="1"/>
    <x v="1"/>
    <x v="0"/>
    <x v="1"/>
    <x v="0"/>
    <x v="0"/>
    <x v="0"/>
    <x v="1"/>
    <x v="1"/>
    <x v="0"/>
    <x v="0"/>
    <x v="1"/>
    <x v="0"/>
    <x v="0"/>
    <x v="1"/>
    <x v="0"/>
    <x v="0"/>
    <x v="0"/>
    <x v="0"/>
  </r>
  <r>
    <n v="165"/>
    <x v="164"/>
    <s v="To everyone's surprise, including his own, Po, an overweight, clumsy panda, is chosen as protector of the Valley of Peace. His suitability will soon be tested as the valley's arch-enemy is on his way."/>
    <x v="20"/>
    <x v="8"/>
    <x v="0"/>
    <n v="200"/>
    <n v="60.239130000000003"/>
    <n v="215.771591"/>
    <n v="0.416311606"/>
    <n v="0.63208319700000004"/>
    <d v="2008-06-05T00:00:00"/>
    <x v="3"/>
    <s v="PG"/>
    <x v="0"/>
    <x v="0"/>
    <x v="1"/>
    <x v="0"/>
    <x v="1"/>
    <x v="0"/>
    <x v="0"/>
    <x v="0"/>
    <x v="1"/>
    <x v="0"/>
    <x v="0"/>
    <x v="0"/>
    <x v="0"/>
    <x v="0"/>
    <x v="0"/>
    <x v="1"/>
    <x v="0"/>
    <x v="0"/>
    <x v="0"/>
    <x v="0"/>
  </r>
  <r>
    <n v="166"/>
    <x v="165"/>
    <s v="While trying to lead a quiet suburban life, a family of undercover superheroes are forced into action to save the world."/>
    <x v="24"/>
    <x v="1"/>
    <x v="0"/>
    <n v="250"/>
    <n v="70.467623000000003"/>
    <n v="261.44109200000003"/>
    <n v="0.37016596099999999"/>
    <n v="0.63160705299999997"/>
    <d v="2004-11-05T00:00:00"/>
    <x v="3"/>
    <s v="PG"/>
    <x v="0"/>
    <x v="0"/>
    <x v="1"/>
    <x v="0"/>
    <x v="0"/>
    <x v="0"/>
    <x v="0"/>
    <x v="0"/>
    <x v="1"/>
    <x v="1"/>
    <x v="0"/>
    <x v="0"/>
    <x v="0"/>
    <x v="0"/>
    <x v="0"/>
    <x v="1"/>
    <x v="0"/>
    <x v="0"/>
    <x v="0"/>
    <x v="0"/>
  </r>
  <r>
    <n v="167"/>
    <x v="166"/>
    <s v="An astronaut becomes stranded on Mars after his team assume him dead, and must rely on his ingenuity to find a way to signal to Earth that he is alive and can survive until a potential rescue."/>
    <x v="4"/>
    <x v="0"/>
    <x v="0"/>
    <n v="200"/>
    <n v="54.308574999999998"/>
    <n v="228.433663"/>
    <n v="0.40218715500000002"/>
    <n v="0.63062081800000003"/>
    <d v="2015-09-30T00:00:00"/>
    <x v="2"/>
    <s v="PG-13"/>
    <x v="1"/>
    <x v="0"/>
    <x v="0"/>
    <x v="0"/>
    <x v="0"/>
    <x v="0"/>
    <x v="0"/>
    <x v="1"/>
    <x v="0"/>
    <x v="1"/>
    <x v="0"/>
    <x v="0"/>
    <x v="0"/>
    <x v="0"/>
    <x v="0"/>
    <x v="0"/>
    <x v="0"/>
    <x v="0"/>
    <x v="0"/>
    <x v="0"/>
  </r>
  <r>
    <n v="168"/>
    <x v="167"/>
    <s v="Hancock is a superhero whose ill-considered behavior regularly causes damage in the millions. He changes when the person he saves helps him improve his public image."/>
    <x v="20"/>
    <x v="4"/>
    <x v="0"/>
    <n v="301"/>
    <n v="62.603878999999999"/>
    <n v="227.94627399999999"/>
    <n v="0.40149715400000002"/>
    <n v="0.62944342799999997"/>
    <d v="2008-07-02T00:00:00"/>
    <x v="3"/>
    <s v="PG-13"/>
    <x v="0"/>
    <x v="1"/>
    <x v="0"/>
    <x v="0"/>
    <x v="1"/>
    <x v="0"/>
    <x v="0"/>
    <x v="1"/>
    <x v="0"/>
    <x v="0"/>
    <x v="0"/>
    <x v="0"/>
    <x v="0"/>
    <x v="0"/>
    <x v="0"/>
    <x v="1"/>
    <x v="0"/>
    <x v="0"/>
    <x v="0"/>
    <x v="0"/>
  </r>
  <r>
    <n v="169"/>
    <x v="168"/>
    <s v="Sequel to &quot;The Battle at Lake Changjin&quot;. Follows the Chinese People's Volunteers (CPV) soldiers on a new task, and now their battlefield is a crucial bridge on the retreat route of American troops."/>
    <x v="2"/>
    <x v="10"/>
    <x v="1"/>
    <n v="175"/>
    <n v="4.2707000000000002E-2"/>
    <n v="0.117294"/>
    <n v="0.62645440299999999"/>
    <n v="0.62657169700000004"/>
    <d v="2008-07-02T00:00:00"/>
    <x v="3"/>
    <s v="PG-13"/>
    <x v="0"/>
    <x v="1"/>
    <x v="0"/>
    <x v="0"/>
    <x v="1"/>
    <x v="0"/>
    <x v="0"/>
    <x v="1"/>
    <x v="0"/>
    <x v="0"/>
    <x v="0"/>
    <x v="0"/>
    <x v="0"/>
    <x v="0"/>
    <x v="0"/>
    <x v="1"/>
    <x v="0"/>
    <x v="0"/>
    <x v="0"/>
    <x v="0"/>
  </r>
  <r>
    <n v="170"/>
    <x v="169"/>
    <s v="Dominic Toretto and his crew of street racers plan a massive heist to buy their freedom while in the sights of a powerful Brazilian drug lord and a dangerous federal agent."/>
    <x v="9"/>
    <x v="5"/>
    <x v="0"/>
    <n v="117"/>
    <n v="86.198764999999995"/>
    <n v="209.83767499999999"/>
    <n v="0.4163"/>
    <n v="0.62613767499999995"/>
    <d v="2011-04-20T00:00:00"/>
    <x v="2"/>
    <s v="PG-13"/>
    <x v="0"/>
    <x v="1"/>
    <x v="0"/>
    <x v="0"/>
    <x v="0"/>
    <x v="1"/>
    <x v="0"/>
    <x v="0"/>
    <x v="0"/>
    <x v="1"/>
    <x v="0"/>
    <x v="0"/>
    <x v="0"/>
    <x v="0"/>
    <x v="0"/>
    <x v="1"/>
    <x v="0"/>
    <x v="1"/>
    <x v="0"/>
    <x v="0"/>
  </r>
  <r>
    <n v="171"/>
    <x v="170"/>
    <s v="With the world now aware of his identity as Iron Man, Tony Stark must contend with both his declining health and a vengeful mad man with ties to his father's legacy."/>
    <x v="16"/>
    <x v="3"/>
    <x v="0"/>
    <n v="300"/>
    <n v="128.12248"/>
    <n v="312.43333100000001"/>
    <n v="0.3115"/>
    <n v="0.62393333100000004"/>
    <d v="2010-04-28T00:00:00"/>
    <x v="0"/>
    <s v="PG-13"/>
    <x v="0"/>
    <x v="1"/>
    <x v="0"/>
    <x v="0"/>
    <x v="0"/>
    <x v="0"/>
    <x v="0"/>
    <x v="0"/>
    <x v="0"/>
    <x v="1"/>
    <x v="0"/>
    <x v="0"/>
    <x v="0"/>
    <x v="0"/>
    <x v="0"/>
    <x v="0"/>
    <x v="0"/>
    <x v="0"/>
    <x v="0"/>
    <x v="0"/>
  </r>
  <r>
    <n v="172"/>
    <x v="171"/>
    <s v="A rat who can cook makes an unusual alliance with a young kitchen worker at a famous Paris restaurant."/>
    <x v="22"/>
    <x v="1"/>
    <x v="0"/>
    <n v="110"/>
    <n v="47.027394999999999"/>
    <n v="206.44565399999999"/>
    <n v="0.41728043100000001"/>
    <n v="0.62372608500000004"/>
    <d v="2007-06-28T00:00:00"/>
    <x v="3"/>
    <s v="G"/>
    <x v="1"/>
    <x v="0"/>
    <x v="1"/>
    <x v="0"/>
    <x v="1"/>
    <x v="0"/>
    <x v="0"/>
    <x v="0"/>
    <x v="1"/>
    <x v="0"/>
    <x v="0"/>
    <x v="0"/>
    <x v="0"/>
    <x v="0"/>
    <x v="0"/>
    <x v="1"/>
    <x v="0"/>
    <x v="0"/>
    <x v="0"/>
    <x v="0"/>
  </r>
  <r>
    <n v="173"/>
    <x v="172"/>
    <s v="As Scott Lang balances being both a superhero and a father, Hope van Dyne and Dr. Hank Pym present an urgent new mission that finds the Ant-Man fighting alongside The Wasp to uncover secrets from their past."/>
    <x v="5"/>
    <x v="1"/>
    <x v="0"/>
    <n v="15.7"/>
    <n v="75.812205000000006"/>
    <n v="216.64874"/>
    <n v="0.40602539900000001"/>
    <n v="0.62267413900000002"/>
    <d v="2007-06-28T00:00:00"/>
    <x v="3"/>
    <s v="G"/>
    <x v="1"/>
    <x v="0"/>
    <x v="1"/>
    <x v="0"/>
    <x v="1"/>
    <x v="0"/>
    <x v="0"/>
    <x v="0"/>
    <x v="1"/>
    <x v="0"/>
    <x v="0"/>
    <x v="0"/>
    <x v="0"/>
    <x v="0"/>
    <x v="0"/>
    <x v="1"/>
    <x v="0"/>
    <x v="0"/>
    <x v="0"/>
    <x v="0"/>
  </r>
  <r>
    <n v="174"/>
    <x v="173"/>
    <s v="When Hiccup and Toothless discover an ice cave that is home to hundreds of new wild dragons and the mysterious Dragon Rider, the two friends find themselves at the center of a battle to protect the peace."/>
    <x v="15"/>
    <x v="0"/>
    <x v="0"/>
    <n v="10.9"/>
    <n v="49.451321999999998"/>
    <n v="177.00292400000001"/>
    <n v="0.44453459499999998"/>
    <n v="0.62153751899999998"/>
    <d v="2014-06-05T00:00:00"/>
    <x v="3"/>
    <s v="PG"/>
    <x v="0"/>
    <x v="0"/>
    <x v="1"/>
    <x v="0"/>
    <x v="1"/>
    <x v="0"/>
    <x v="0"/>
    <x v="0"/>
    <x v="1"/>
    <x v="0"/>
    <x v="0"/>
    <x v="0"/>
    <x v="0"/>
    <x v="0"/>
    <x v="0"/>
    <x v="1"/>
    <x v="0"/>
    <x v="0"/>
    <x v="0"/>
    <x v="0"/>
  </r>
  <r>
    <n v="175"/>
    <x v="174"/>
    <s v="In a future where mutants are nearly extinct, an elderly and weary Logan leads a quiet life. But when Laura, a mutant child pursued by scientists, comes to him for help, he must get her to safety."/>
    <x v="10"/>
    <x v="0"/>
    <x v="0"/>
    <n v="170"/>
    <n v="88.411916000000005"/>
    <n v="226.27706800000001"/>
    <n v="0.39290288200000001"/>
    <n v="0.61917995000000003"/>
    <d v="2017-03-01T00:00:00"/>
    <x v="2"/>
    <s v="R"/>
    <x v="0"/>
    <x v="1"/>
    <x v="0"/>
    <x v="0"/>
    <x v="0"/>
    <x v="0"/>
    <x v="0"/>
    <x v="1"/>
    <x v="0"/>
    <x v="1"/>
    <x v="0"/>
    <x v="0"/>
    <x v="0"/>
    <x v="0"/>
    <x v="0"/>
    <x v="0"/>
    <x v="0"/>
    <x v="1"/>
    <x v="0"/>
    <x v="0"/>
  </r>
  <r>
    <n v="176"/>
    <x v="175"/>
    <s v="A research team is sent to the Jurassic Park Site B island to study the dinosaurs there, while an InGen team approaches with another agenda."/>
    <x v="3"/>
    <x v="5"/>
    <x v="0"/>
    <n v="200"/>
    <n v="72.132784999999998"/>
    <n v="229.086679"/>
    <n v="0.38955232000000001"/>
    <n v="0.61863899899999997"/>
    <d v="1997-05-23T00:00:00"/>
    <x v="0"/>
    <s v="PG-13"/>
    <x v="0"/>
    <x v="0"/>
    <x v="0"/>
    <x v="0"/>
    <x v="0"/>
    <x v="0"/>
    <x v="0"/>
    <x v="0"/>
    <x v="0"/>
    <x v="1"/>
    <x v="0"/>
    <x v="0"/>
    <x v="0"/>
    <x v="0"/>
    <x v="0"/>
    <x v="0"/>
    <x v="0"/>
    <x v="0"/>
    <x v="0"/>
    <x v="0"/>
  </r>
  <r>
    <n v="177"/>
    <x v="176"/>
    <s v="After earning 00 status and a licence to kill, secret agent James Bond sets out on his first mission as 007. Bond must defeat a private banker funding terrorists in a high-stakes game of poker at Casino Royale, Montenegro."/>
    <x v="17"/>
    <x v="4"/>
    <x v="0"/>
    <n v="11"/>
    <n v="40.833156000000002"/>
    <n v="167.44596000000001"/>
    <n v="0.44905920199999999"/>
    <n v="0.61650516200000005"/>
    <d v="2006-11-15T00:00:00"/>
    <x v="2"/>
    <s v="PG-13"/>
    <x v="0"/>
    <x v="0"/>
    <x v="0"/>
    <x v="0"/>
    <x v="0"/>
    <x v="0"/>
    <x v="0"/>
    <x v="0"/>
    <x v="0"/>
    <x v="1"/>
    <x v="0"/>
    <x v="0"/>
    <x v="0"/>
    <x v="0"/>
    <x v="0"/>
    <x v="1"/>
    <x v="0"/>
    <x v="1"/>
    <x v="0"/>
    <x v="0"/>
  </r>
  <r>
    <n v="178"/>
    <x v="177"/>
    <s v="Depicts the final twelve hours in the life of Jesus of Nazareth, on the day of his crucifixion in Jerusalem."/>
    <x v="24"/>
    <x v="18"/>
    <x v="0"/>
    <n v="58"/>
    <n v="83.848082000000005"/>
    <n v="370.78293000000002"/>
    <n v="0.24127157599999999"/>
    <n v="0.612054506"/>
    <d v="2004-02-25T00:00:00"/>
    <x v="0"/>
    <s v="R"/>
    <x v="1"/>
    <x v="1"/>
    <x v="0"/>
    <x v="0"/>
    <x v="0"/>
    <x v="0"/>
    <x v="0"/>
    <x v="1"/>
    <x v="0"/>
    <x v="1"/>
    <x v="0"/>
    <x v="0"/>
    <x v="0"/>
    <x v="0"/>
    <x v="0"/>
    <x v="1"/>
    <x v="0"/>
    <x v="0"/>
    <x v="0"/>
    <x v="0"/>
  </r>
  <r>
    <n v="179"/>
    <x v="178"/>
    <s v="A young man who survives a disaster at sea is hurtled into an epic journey of adventure and discovery. While cast away, he forms an unexpected connection with another survivor: a fearsome Bengal tiger."/>
    <x v="7"/>
    <x v="0"/>
    <x v="0"/>
    <n v="250"/>
    <n v="22.451514"/>
    <n v="124.98702299999999"/>
    <n v="0.48402954199999998"/>
    <n v="0.60901656500000001"/>
    <d v="2012-11-21T00:00:00"/>
    <x v="0"/>
    <s v="PG"/>
    <x v="1"/>
    <x v="0"/>
    <x v="0"/>
    <x v="0"/>
    <x v="0"/>
    <x v="0"/>
    <x v="0"/>
    <x v="1"/>
    <x v="0"/>
    <x v="0"/>
    <x v="0"/>
    <x v="0"/>
    <x v="0"/>
    <x v="0"/>
    <x v="0"/>
    <x v="1"/>
    <x v="0"/>
    <x v="0"/>
    <x v="0"/>
    <x v="0"/>
  </r>
  <r>
    <n v="180"/>
    <x v="179"/>
    <s v="When the creator of a virtual reality called the OASIS dies, he makes a posthumous challenge to all OASIS users to find his Easter Egg, which will give the finder his fortune and control of his world."/>
    <x v="5"/>
    <x v="6"/>
    <x v="0"/>
    <n v="2"/>
    <n v="41.764049999999997"/>
    <n v="137.71535"/>
    <n v="0.46955878400000001"/>
    <n v="0.60727413399999997"/>
    <d v="2018-03-28T00:00:00"/>
    <x v="2"/>
    <s v="PG-13"/>
    <x v="0"/>
    <x v="0"/>
    <x v="0"/>
    <x v="0"/>
    <x v="0"/>
    <x v="0"/>
    <x v="0"/>
    <x v="0"/>
    <x v="0"/>
    <x v="1"/>
    <x v="0"/>
    <x v="0"/>
    <x v="0"/>
    <x v="0"/>
    <x v="0"/>
    <x v="0"/>
    <x v="0"/>
    <x v="0"/>
    <x v="0"/>
    <x v="0"/>
  </r>
  <r>
    <n v="181"/>
    <x v="180"/>
    <s v="A deadly threat from Earth's history reappears and a hunt for a lost artifact takes place between Autobots and Decepticons, while Optimus Prime encounters his creator in space."/>
    <x v="10"/>
    <x v="3"/>
    <x v="0"/>
    <n v="165"/>
    <n v="44.680073"/>
    <n v="130.16868299999999"/>
    <n v="0.47525647399999998"/>
    <n v="0.60542515699999999"/>
    <d v="2017-06-21T00:00:00"/>
    <x v="0"/>
    <s v="PG-13"/>
    <x v="0"/>
    <x v="0"/>
    <x v="0"/>
    <x v="0"/>
    <x v="0"/>
    <x v="0"/>
    <x v="0"/>
    <x v="0"/>
    <x v="0"/>
    <x v="1"/>
    <x v="0"/>
    <x v="0"/>
    <x v="0"/>
    <x v="0"/>
    <x v="0"/>
    <x v="0"/>
    <x v="0"/>
    <x v="0"/>
    <x v="0"/>
    <x v="0"/>
  </r>
  <r>
    <n v="182"/>
    <x v="181"/>
    <s v="The Madagascar animals fly back to New York City, but crash-land on an African nature reserve in Kenya, where they meet others of their own kind, and Alex especially discovers his royal heritage as prince of a lion pride."/>
    <x v="20"/>
    <x v="8"/>
    <x v="0"/>
    <n v="30"/>
    <n v="63.106589"/>
    <n v="180.01095000000001"/>
    <n v="0.42388940400000003"/>
    <n v="0.60390035399999997"/>
    <d v="2008-10-30T00:00:00"/>
    <x v="4"/>
    <s v="PG"/>
    <x v="1"/>
    <x v="0"/>
    <x v="1"/>
    <x v="0"/>
    <x v="1"/>
    <x v="0"/>
    <x v="0"/>
    <x v="0"/>
    <x v="1"/>
    <x v="1"/>
    <x v="0"/>
    <x v="0"/>
    <x v="0"/>
    <x v="0"/>
    <x v="0"/>
    <x v="1"/>
    <x v="0"/>
    <x v="0"/>
    <x v="0"/>
    <x v="0"/>
  </r>
  <r>
    <n v="183"/>
    <x v="182"/>
    <s v="An alien invasion threatens the future of humanity. The catastrophic nightmare is depicted through the eyes of one American family fighting for survival."/>
    <x v="25"/>
    <x v="3"/>
    <x v="0"/>
    <n v="260"/>
    <n v="64.878725000000003"/>
    <n v="234.28035399999999"/>
    <n v="0.36959276499999999"/>
    <n v="0.60387311899999996"/>
    <d v="2005-06-29T00:00:00"/>
    <x v="3"/>
    <s v="PG-13"/>
    <x v="0"/>
    <x v="0"/>
    <x v="0"/>
    <x v="0"/>
    <x v="0"/>
    <x v="0"/>
    <x v="0"/>
    <x v="0"/>
    <x v="0"/>
    <x v="1"/>
    <x v="0"/>
    <x v="0"/>
    <x v="0"/>
    <x v="0"/>
    <x v="0"/>
    <x v="0"/>
    <x v="0"/>
    <x v="0"/>
    <x v="0"/>
    <x v="0"/>
  </r>
  <r>
    <n v="184"/>
    <x v="183"/>
    <s v="The magically long-haired Rapunzel has spent her entire life in a tower, but now that a runaway thief has stumbled upon her, she is about to discover the world for the first time, and who she really is."/>
    <x v="16"/>
    <x v="1"/>
    <x v="0"/>
    <n v="135"/>
    <n v="48.767052"/>
    <n v="200.82193599999999"/>
    <n v="0.39164088000000002"/>
    <n v="0.59246281599999995"/>
    <d v="2010-11-24T00:00:00"/>
    <x v="3"/>
    <s v="PG"/>
    <x v="1"/>
    <x v="0"/>
    <x v="1"/>
    <x v="0"/>
    <x v="1"/>
    <x v="0"/>
    <x v="0"/>
    <x v="0"/>
    <x v="1"/>
    <x v="0"/>
    <x v="0"/>
    <x v="0"/>
    <x v="1"/>
    <x v="0"/>
    <x v="1"/>
    <x v="1"/>
    <x v="0"/>
    <x v="0"/>
    <x v="0"/>
    <x v="0"/>
  </r>
  <r>
    <n v="185"/>
    <x v="184"/>
    <s v="James Bond descends into mystery as he tries to stop a mysterious organisation from eliminating a country's most valuable resource."/>
    <x v="20"/>
    <x v="4"/>
    <x v="0"/>
    <n v="28"/>
    <n v="67.528881999999996"/>
    <n v="168.368427"/>
    <n v="0.42121205499999997"/>
    <n v="0.58958048200000002"/>
    <d v="2008-10-31T00:00:00"/>
    <x v="3"/>
    <s v="PG-13"/>
    <x v="0"/>
    <x v="0"/>
    <x v="0"/>
    <x v="0"/>
    <x v="0"/>
    <x v="0"/>
    <x v="0"/>
    <x v="0"/>
    <x v="0"/>
    <x v="1"/>
    <x v="0"/>
    <x v="0"/>
    <x v="0"/>
    <x v="1"/>
    <x v="0"/>
    <x v="1"/>
    <x v="0"/>
    <x v="1"/>
    <x v="0"/>
    <x v="0"/>
  </r>
  <r>
    <n v="186"/>
    <x v="185"/>
    <s v="A police officer joins a secret organization that polices and monitors extraterrestrial interactions on Earth."/>
    <x v="3"/>
    <x v="4"/>
    <x v="0"/>
    <n v="58"/>
    <n v="51.068455"/>
    <n v="250.690539"/>
    <n v="0.3387"/>
    <n v="0.58939053900000005"/>
    <d v="1997-07-02T00:00:00"/>
    <x v="3"/>
    <s v="PG-13"/>
    <x v="0"/>
    <x v="0"/>
    <x v="0"/>
    <x v="0"/>
    <x v="1"/>
    <x v="0"/>
    <x v="0"/>
    <x v="0"/>
    <x v="0"/>
    <x v="1"/>
    <x v="0"/>
    <x v="0"/>
    <x v="0"/>
    <x v="0"/>
    <x v="0"/>
    <x v="0"/>
    <x v="0"/>
    <x v="0"/>
    <x v="0"/>
    <x v="0"/>
  </r>
  <r>
    <n v="187"/>
    <x v="186"/>
    <s v="After their cave is destroyed, a caveman family must trek through an unfamiliar fantastical world with the help of an inventive boy."/>
    <x v="11"/>
    <x v="0"/>
    <x v="0"/>
    <n v="200"/>
    <n v="43.639735999999999"/>
    <n v="187.16842500000001"/>
    <n v="0.40006755799999999"/>
    <n v="0.58723598300000002"/>
    <d v="2013-03-15T00:00:00"/>
    <x v="3"/>
    <s v="PG"/>
    <x v="0"/>
    <x v="0"/>
    <x v="1"/>
    <x v="0"/>
    <x v="1"/>
    <x v="0"/>
    <x v="0"/>
    <x v="0"/>
    <x v="1"/>
    <x v="0"/>
    <x v="0"/>
    <x v="0"/>
    <x v="0"/>
    <x v="0"/>
    <x v="0"/>
    <x v="1"/>
    <x v="0"/>
    <x v="0"/>
    <x v="0"/>
    <x v="0"/>
  </r>
  <r>
    <n v="188"/>
    <x v="187"/>
    <s v="Two years after the bachelor party in Las Vegas, Phil, Stu, Alan, and Doug jet to Thailand for Stu's wedding. Stu's plan for a subdued pre-wedding brunch, however, goes seriously awry."/>
    <x v="9"/>
    <x v="6"/>
    <x v="0"/>
    <n v="8.8000000000000007"/>
    <n v="85.946293999999995"/>
    <n v="254.464305"/>
    <n v="0.33229999999999998"/>
    <n v="0.58676430499999999"/>
    <d v="2011-05-25T00:00:00"/>
    <x v="3"/>
    <s v="R"/>
    <x v="1"/>
    <x v="1"/>
    <x v="0"/>
    <x v="0"/>
    <x v="1"/>
    <x v="0"/>
    <x v="0"/>
    <x v="0"/>
    <x v="0"/>
    <x v="1"/>
    <x v="0"/>
    <x v="0"/>
    <x v="0"/>
    <x v="0"/>
    <x v="0"/>
    <x v="1"/>
    <x v="0"/>
    <x v="0"/>
    <x v="0"/>
    <x v="0"/>
  </r>
  <r>
    <n v="189"/>
    <x v="188"/>
    <s v="After being held captive in an Afghan cave, billionaire engineer Tony Stark creates a unique weaponized suit of armor to fight evil."/>
    <x v="20"/>
    <x v="3"/>
    <x v="0"/>
    <n v="105"/>
    <n v="98.618668"/>
    <n v="319.03412600000001"/>
    <n v="0.26676212100000002"/>
    <n v="0.58579624699999999"/>
    <d v="2008-04-30T00:00:00"/>
    <x v="0"/>
    <s v="PG-13"/>
    <x v="0"/>
    <x v="0"/>
    <x v="0"/>
    <x v="0"/>
    <x v="0"/>
    <x v="0"/>
    <x v="0"/>
    <x v="0"/>
    <x v="0"/>
    <x v="1"/>
    <x v="0"/>
    <x v="0"/>
    <x v="0"/>
    <x v="0"/>
    <x v="0"/>
    <x v="0"/>
    <x v="0"/>
    <x v="0"/>
    <x v="0"/>
    <x v="0"/>
  </r>
  <r>
    <n v="190"/>
    <x v="189"/>
    <s v="Years after a plague kills most of humanity and transforms the rest into monsters, the sole survivor in New York City struggles valiantly to find a cure."/>
    <x v="22"/>
    <x v="6"/>
    <x v="0"/>
    <n v="75"/>
    <n v="77.211320999999998"/>
    <n v="256.39301"/>
    <n v="0.32901704199999998"/>
    <n v="0.58541005199999996"/>
    <d v="2007-12-12T00:00:00"/>
    <x v="3"/>
    <s v="PG-13"/>
    <x v="0"/>
    <x v="1"/>
    <x v="0"/>
    <x v="0"/>
    <x v="0"/>
    <x v="0"/>
    <x v="0"/>
    <x v="1"/>
    <x v="0"/>
    <x v="1"/>
    <x v="1"/>
    <x v="0"/>
    <x v="0"/>
    <x v="0"/>
    <x v="0"/>
    <x v="0"/>
    <x v="0"/>
    <x v="1"/>
    <x v="0"/>
    <x v="0"/>
  </r>
  <r>
    <n v="191"/>
    <x v="190"/>
    <s v="In order to power the city, monsters have to scare children so that they scream. However, the children are toxic to the monsters, and after a child gets through, two monsters realize things may not be what they think."/>
    <x v="19"/>
    <x v="1"/>
    <x v="0"/>
    <n v="14"/>
    <n v="62.577067"/>
    <n v="290.64225599999997"/>
    <n v="0.28906548199999998"/>
    <n v="0.57970773799999997"/>
    <d v="2001-11-02T00:00:00"/>
    <x v="3"/>
    <s v="G"/>
    <x v="1"/>
    <x v="0"/>
    <x v="1"/>
    <x v="0"/>
    <x v="1"/>
    <x v="0"/>
    <x v="0"/>
    <x v="0"/>
    <x v="1"/>
    <x v="0"/>
    <x v="0"/>
    <x v="0"/>
    <x v="0"/>
    <x v="0"/>
    <x v="0"/>
    <x v="1"/>
    <x v="0"/>
    <x v="0"/>
    <x v="0"/>
    <x v="0"/>
  </r>
  <r>
    <n v="192"/>
    <x v="191"/>
    <s v="PLA Navy Marine Corps launch a hostage rescue operation in the fictional Republic of Ihwea and undergo a fierce battle with rebellions and terrorism."/>
    <x v="5"/>
    <x v="15"/>
    <x v="0"/>
    <n v="20"/>
    <n v="0.43605899999999997"/>
    <n v="1.543547"/>
    <n v="0.57778687900000003"/>
    <n v="0.57933042599999995"/>
    <d v="2001-11-02T00:00:00"/>
    <x v="3"/>
    <s v="G"/>
    <x v="1"/>
    <x v="0"/>
    <x v="1"/>
    <x v="0"/>
    <x v="1"/>
    <x v="0"/>
    <x v="0"/>
    <x v="0"/>
    <x v="1"/>
    <x v="0"/>
    <x v="0"/>
    <x v="0"/>
    <x v="0"/>
    <x v="0"/>
    <x v="0"/>
    <x v="1"/>
    <x v="0"/>
    <x v="0"/>
    <x v="0"/>
    <x v="0"/>
  </r>
  <r>
    <n v="193"/>
    <x v="192"/>
    <s v="A newly recruited night security guard at the Museum of Natural History discovers that an ancient curse causes the animals and exhibits on display to come to life and wreak havoc."/>
    <x v="17"/>
    <x v="0"/>
    <x v="0"/>
    <n v="80"/>
    <n v="30.433781"/>
    <n v="250.86326800000001"/>
    <n v="0.32361796100000001"/>
    <n v="0.57448122899999998"/>
    <d v="2001-11-02T00:00:00"/>
    <x v="3"/>
    <s v="G"/>
    <x v="1"/>
    <x v="0"/>
    <x v="1"/>
    <x v="0"/>
    <x v="1"/>
    <x v="0"/>
    <x v="0"/>
    <x v="0"/>
    <x v="1"/>
    <x v="0"/>
    <x v="0"/>
    <x v="0"/>
    <x v="0"/>
    <x v="0"/>
    <x v="0"/>
    <x v="1"/>
    <x v="0"/>
    <x v="0"/>
    <x v="0"/>
    <x v="0"/>
  </r>
  <r>
    <n v="194"/>
    <x v="193"/>
    <s v="Literature student Anastasia Steele's life changes forever when she meets handsome, yet tormented, billionaire Christian Grey."/>
    <x v="4"/>
    <x v="5"/>
    <x v="0"/>
    <n v="31.5"/>
    <n v="85.171449999999993"/>
    <n v="166.16722999999999"/>
    <n v="0.40348423700000002"/>
    <n v="0.56965146700000002"/>
    <d v="2015-02-11T00:00:00"/>
    <x v="0"/>
    <s v="R"/>
    <x v="1"/>
    <x v="1"/>
    <x v="0"/>
    <x v="0"/>
    <x v="0"/>
    <x v="0"/>
    <x v="0"/>
    <x v="1"/>
    <x v="0"/>
    <x v="1"/>
    <x v="0"/>
    <x v="0"/>
    <x v="0"/>
    <x v="0"/>
    <x v="1"/>
    <x v="1"/>
    <x v="0"/>
    <x v="1"/>
    <x v="0"/>
    <x v="0"/>
  </r>
  <r>
    <n v="195"/>
    <x v="194"/>
    <s v="A young mermaid makes a deal with a sea witch to trade her beautiful voice for human legs so she can discover the world above water and impress a prince."/>
    <x v="8"/>
    <x v="1"/>
    <x v="0"/>
    <n v="110"/>
    <n v="95.578040000000001"/>
    <n v="298.172056"/>
    <n v="0.27142024199999998"/>
    <n v="0.569592298"/>
    <d v="2015-02-11T00:00:00"/>
    <x v="0"/>
    <s v="R"/>
    <x v="1"/>
    <x v="1"/>
    <x v="0"/>
    <x v="0"/>
    <x v="0"/>
    <x v="0"/>
    <x v="0"/>
    <x v="1"/>
    <x v="0"/>
    <x v="1"/>
    <x v="0"/>
    <x v="0"/>
    <x v="0"/>
    <x v="0"/>
    <x v="1"/>
    <x v="1"/>
    <x v="0"/>
    <x v="1"/>
    <x v="0"/>
    <x v="0"/>
  </r>
  <r>
    <n v="196"/>
    <x v="195"/>
    <s v="Ethan Hunt and his IMF team must track down a dangerous weapon before it falls into the wrong hands."/>
    <x v="8"/>
    <x v="3"/>
    <x v="0"/>
    <n v="7.5"/>
    <n v="54.688347"/>
    <n v="172.13538299999999"/>
    <n v="0.39539999999999997"/>
    <n v="0.56753538299999995"/>
    <d v="2023-07-08T00:00:00"/>
    <x v="0"/>
    <s v="PG-13"/>
    <x v="0"/>
    <x v="0"/>
    <x v="0"/>
    <x v="0"/>
    <x v="0"/>
    <x v="0"/>
    <x v="0"/>
    <x v="0"/>
    <x v="0"/>
    <x v="1"/>
    <x v="0"/>
    <x v="0"/>
    <x v="0"/>
    <x v="0"/>
    <x v="0"/>
    <x v="1"/>
    <x v="0"/>
    <x v="1"/>
    <x v="0"/>
    <x v="0"/>
  </r>
  <r>
    <n v="197"/>
    <x v="196"/>
    <s v="After the Vietnam war, a team of scientists explores an uncharted island in the Pacific, venturing into the domain of the mighty Kong and must fight to escape a primal Eden."/>
    <x v="10"/>
    <x v="6"/>
    <x v="0"/>
    <n v="60"/>
    <n v="61.025472000000001"/>
    <n v="168.05281199999999"/>
    <n v="0.39860000000000001"/>
    <n v="0.56665281199999995"/>
    <d v="2017-03-08T00:00:00"/>
    <x v="3"/>
    <s v="PG-13"/>
    <x v="0"/>
    <x v="0"/>
    <x v="0"/>
    <x v="0"/>
    <x v="0"/>
    <x v="0"/>
    <x v="0"/>
    <x v="0"/>
    <x v="0"/>
    <x v="0"/>
    <x v="0"/>
    <x v="0"/>
    <x v="0"/>
    <x v="0"/>
    <x v="0"/>
    <x v="0"/>
    <x v="0"/>
    <x v="0"/>
    <x v="0"/>
    <x v="0"/>
  </r>
  <r>
    <n v="198"/>
    <x v="197"/>
    <s v="When the evil wizard Gargamel chases the tiny blue Smurfs out of their village, they tumble from their magical world into New York City."/>
    <x v="9"/>
    <x v="4"/>
    <x v="0"/>
    <n v="15"/>
    <n v="35.611637000000002"/>
    <n v="142.614158"/>
    <n v="0.42113516499999998"/>
    <n v="0.56374932300000002"/>
    <d v="2011-07-27T00:00:00"/>
    <x v="3"/>
    <s v="PG"/>
    <x v="1"/>
    <x v="0"/>
    <x v="1"/>
    <x v="0"/>
    <x v="1"/>
    <x v="0"/>
    <x v="0"/>
    <x v="0"/>
    <x v="1"/>
    <x v="0"/>
    <x v="0"/>
    <x v="0"/>
    <x v="0"/>
    <x v="0"/>
    <x v="0"/>
    <x v="1"/>
    <x v="0"/>
    <x v="0"/>
    <x v="0"/>
    <x v="0"/>
  </r>
  <r>
    <n v="199"/>
    <x v="198"/>
    <s v="Star race car Lightning McQueen and his pal Mater head overseas to compete in the World Grand Prix race. But the road to the championship becomes rocky as Mater gets caught up in an intriguing adventure of his own: international espionage."/>
    <x v="9"/>
    <x v="1"/>
    <x v="0"/>
    <n v="15.6"/>
    <n v="66.135507000000004"/>
    <n v="191.45239599999999"/>
    <n v="0.36840000000000001"/>
    <n v="0.55985239600000003"/>
    <d v="2011-06-22T00:00:00"/>
    <x v="3"/>
    <s v="G"/>
    <x v="1"/>
    <x v="0"/>
    <x v="1"/>
    <x v="0"/>
    <x v="1"/>
    <x v="1"/>
    <x v="0"/>
    <x v="0"/>
    <x v="1"/>
    <x v="1"/>
    <x v="0"/>
    <x v="0"/>
    <x v="0"/>
    <x v="1"/>
    <x v="0"/>
    <x v="0"/>
    <x v="1"/>
    <x v="0"/>
    <x v="0"/>
    <x v="0"/>
  </r>
  <r>
    <n v="200"/>
    <x v="199"/>
    <s v="A greedy film producer assembles a team of moviemakers and sets out for the infamous Skull Island, where they find more than just cannibalistic natives."/>
    <x v="25"/>
    <x v="5"/>
    <x v="0"/>
    <n v="1"/>
    <n v="50.130144999999999"/>
    <n v="218.08002500000001"/>
    <n v="0.33882635300000002"/>
    <n v="0.55690637799999998"/>
    <d v="2005-12-14T00:00:00"/>
    <x v="1"/>
    <s v="PG-13"/>
    <x v="0"/>
    <x v="0"/>
    <x v="0"/>
    <x v="0"/>
    <x v="0"/>
    <x v="0"/>
    <x v="0"/>
    <x v="0"/>
    <x v="0"/>
    <x v="1"/>
    <x v="0"/>
    <x v="0"/>
    <x v="0"/>
    <x v="0"/>
    <x v="1"/>
    <x v="1"/>
    <x v="0"/>
    <x v="0"/>
    <x v="0"/>
    <x v="0"/>
  </r>
  <r>
    <n v="201"/>
    <x v="200"/>
    <s v="An outlaw cat, his childhood egg-friend, and a seductive thief kitty set out in search for the eggs of the fabled Golden Goose to clear his name, restore his lost honor, and regain the trust of his mother and town."/>
    <x v="9"/>
    <x v="8"/>
    <x v="0"/>
    <n v="15.679612000000001"/>
    <n v="34.077438999999998"/>
    <n v="149.260504"/>
    <n v="0.40572697299999999"/>
    <n v="0.55498747699999995"/>
    <d v="2011-10-27T00:00:00"/>
    <x v="4"/>
    <s v="PG"/>
    <x v="1"/>
    <x v="0"/>
    <x v="1"/>
    <x v="0"/>
    <x v="1"/>
    <x v="0"/>
    <x v="0"/>
    <x v="0"/>
    <x v="1"/>
    <x v="0"/>
    <x v="0"/>
    <x v="0"/>
    <x v="0"/>
    <x v="1"/>
    <x v="1"/>
    <x v="1"/>
    <x v="0"/>
    <x v="0"/>
    <x v="0"/>
    <x v="0"/>
  </r>
  <r>
    <n v="202"/>
    <x v="201"/>
    <s v="Shan, a mermaid, is sent to assassinate Xuan, a developer who threatens the ecosystem of her race, but ends up falling in love with him instead."/>
    <x v="12"/>
    <x v="4"/>
    <x v="0"/>
    <n v="20"/>
    <n v="0.98505200000000004"/>
    <n v="3.232685"/>
    <n v="0.55057754299999995"/>
    <n v="0.55381022800000002"/>
    <d v="2011-10-27T00:00:00"/>
    <x v="4"/>
    <s v="PG"/>
    <x v="1"/>
    <x v="0"/>
    <x v="1"/>
    <x v="0"/>
    <x v="1"/>
    <x v="0"/>
    <x v="0"/>
    <x v="0"/>
    <x v="1"/>
    <x v="0"/>
    <x v="0"/>
    <x v="0"/>
    <x v="0"/>
    <x v="1"/>
    <x v="1"/>
    <x v="1"/>
    <x v="0"/>
    <x v="0"/>
    <x v="0"/>
    <x v="0"/>
  </r>
  <r>
    <n v="203"/>
    <x v="202"/>
    <s v="After discovering that an asteroid the size of Texas will impact Earth in less than a month, NASA recruits a misfit team of deep-core drillers to save the planet."/>
    <x v="29"/>
    <x v="1"/>
    <x v="0"/>
    <n v="2.7"/>
    <n v="36.089972000000003"/>
    <n v="201.578182"/>
    <n v="0.35213160599999999"/>
    <n v="0.55370978800000004"/>
    <d v="1998-07-01T00:00:00"/>
    <x v="0"/>
    <s v="PG-13"/>
    <x v="0"/>
    <x v="0"/>
    <x v="0"/>
    <x v="0"/>
    <x v="0"/>
    <x v="0"/>
    <x v="0"/>
    <x v="0"/>
    <x v="0"/>
    <x v="1"/>
    <x v="0"/>
    <x v="0"/>
    <x v="0"/>
    <x v="0"/>
    <x v="0"/>
    <x v="0"/>
    <x v="0"/>
    <x v="1"/>
    <x v="0"/>
    <x v="0"/>
  </r>
  <r>
    <n v="204"/>
    <x v="203"/>
    <s v="Jack Hall, paleoclimatologist, must make a daring trek from Washington, D.C. to New York City to reach his son, trapped in the cross-hairs of a sudden international storm which plunges the planet into a new Ice Age."/>
    <x v="24"/>
    <x v="0"/>
    <x v="0"/>
    <n v="40"/>
    <n v="68.743583999999998"/>
    <n v="186.74079900000001"/>
    <n v="0.36589877199999998"/>
    <n v="0.55263957100000005"/>
    <d v="2004-05-26T00:00:00"/>
    <x v="0"/>
    <s v="PG-13"/>
    <x v="0"/>
    <x v="0"/>
    <x v="0"/>
    <x v="0"/>
    <x v="0"/>
    <x v="0"/>
    <x v="0"/>
    <x v="0"/>
    <x v="0"/>
    <x v="1"/>
    <x v="0"/>
    <x v="0"/>
    <x v="0"/>
    <x v="0"/>
    <x v="0"/>
    <x v="0"/>
    <x v="0"/>
    <x v="1"/>
    <x v="0"/>
    <x v="0"/>
  </r>
  <r>
    <n v="205"/>
    <x v="204"/>
    <s v="John Bennett, a man whose childhood wish of bringing his teddy bear to life came true, now must decide between keeping the relationship with the bear, Ted or his girlfriend, Lori."/>
    <x v="7"/>
    <x v="5"/>
    <x v="0"/>
    <n v="55"/>
    <n v="54.415205"/>
    <n v="218.81548699999999"/>
    <n v="0.33055282800000002"/>
    <n v="0.54936831500000005"/>
    <d v="2012-06-29T00:00:00"/>
    <x v="3"/>
    <s v="R"/>
    <x v="1"/>
    <x v="1"/>
    <x v="0"/>
    <x v="0"/>
    <x v="1"/>
    <x v="0"/>
    <x v="0"/>
    <x v="0"/>
    <x v="0"/>
    <x v="1"/>
    <x v="0"/>
    <x v="0"/>
    <x v="0"/>
    <x v="0"/>
    <x v="0"/>
    <x v="1"/>
    <x v="0"/>
    <x v="0"/>
    <x v="0"/>
    <x v="0"/>
  </r>
  <r>
    <n v="206"/>
    <x v="205"/>
    <s v="Navy S.E.A.L. sniper Chris Kyle's pinpoint accuracy saves countless lives on the battlefield and turns him into a legend. Back home with his family after four tours of duty, however, Chris finds that it is the war he can't leave behind."/>
    <x v="15"/>
    <x v="6"/>
    <x v="0"/>
    <n v="4.5"/>
    <n v="0.63345600000000002"/>
    <n v="350.15902"/>
    <n v="0.1973"/>
    <n v="0.54745902000000002"/>
    <d v="2014-12-25T00:00:00"/>
    <x v="2"/>
    <s v="R"/>
    <x v="0"/>
    <x v="1"/>
    <x v="0"/>
    <x v="1"/>
    <x v="0"/>
    <x v="0"/>
    <x v="0"/>
    <x v="1"/>
    <x v="0"/>
    <x v="1"/>
    <x v="0"/>
    <x v="0"/>
    <x v="0"/>
    <x v="0"/>
    <x v="0"/>
    <x v="1"/>
    <x v="0"/>
    <x v="0"/>
    <x v="1"/>
    <x v="0"/>
  </r>
  <r>
    <n v="207"/>
    <x v="206"/>
    <s v="IMF agent Ethan Hunt is sent to Sydney to find and destroy a genetically modified disease called &quot;Chimera&quot;."/>
    <x v="30"/>
    <x v="3"/>
    <x v="0"/>
    <n v="170"/>
    <n v="57.845297000000002"/>
    <n v="215.40988899999999"/>
    <n v="0.33097821900000002"/>
    <n v="0.54638810800000004"/>
    <d v="2000-05-24T00:00:00"/>
    <x v="2"/>
    <s v="PG-13"/>
    <x v="0"/>
    <x v="0"/>
    <x v="0"/>
    <x v="0"/>
    <x v="0"/>
    <x v="0"/>
    <x v="0"/>
    <x v="0"/>
    <x v="0"/>
    <x v="1"/>
    <x v="0"/>
    <x v="0"/>
    <x v="0"/>
    <x v="0"/>
    <x v="0"/>
    <x v="1"/>
    <x v="0"/>
    <x v="1"/>
    <x v="0"/>
    <x v="0"/>
  </r>
  <r>
    <n v="208"/>
    <x v="207"/>
    <s v="Tang and Qin team up to solve a murder in New York's Chinatown."/>
    <x v="5"/>
    <x v="6"/>
    <x v="0"/>
    <n v="65"/>
    <n v="0.70404699999999998"/>
    <n v="1.983984"/>
    <n v="0.54220117199999995"/>
    <n v="0.54418515599999995"/>
    <d v="2000-05-24T00:00:00"/>
    <x v="2"/>
    <s v="PG-13"/>
    <x v="0"/>
    <x v="0"/>
    <x v="0"/>
    <x v="0"/>
    <x v="0"/>
    <x v="0"/>
    <x v="0"/>
    <x v="0"/>
    <x v="0"/>
    <x v="1"/>
    <x v="0"/>
    <x v="0"/>
    <x v="0"/>
    <x v="0"/>
    <x v="0"/>
    <x v="1"/>
    <x v="0"/>
    <x v="1"/>
    <x v="0"/>
    <x v="0"/>
  </r>
  <r>
    <n v="209"/>
    <x v="208"/>
    <s v="In the 1980s the X-Men must defeat an ancient all-powerful mutant, En Sabah Nur, who intends to thrive through bringing destruction to the world."/>
    <x v="12"/>
    <x v="0"/>
    <x v="0"/>
    <n v="80"/>
    <n v="65.769561999999993"/>
    <n v="155.44248899999999"/>
    <n v="0.38849161599999998"/>
    <n v="0.54393410499999995"/>
    <d v="2016-05-18T00:00:00"/>
    <x v="2"/>
    <s v="PG-13"/>
    <x v="0"/>
    <x v="0"/>
    <x v="0"/>
    <x v="0"/>
    <x v="0"/>
    <x v="0"/>
    <x v="0"/>
    <x v="0"/>
    <x v="0"/>
    <x v="1"/>
    <x v="0"/>
    <x v="0"/>
    <x v="0"/>
    <x v="0"/>
    <x v="0"/>
    <x v="0"/>
    <x v="0"/>
    <x v="0"/>
    <x v="0"/>
    <x v="0"/>
  </r>
  <r>
    <n v="210"/>
    <x v="209"/>
    <s v="Detective Sherlock Holmes is on the trail of criminal mastermind Professor Moriarty, who is carrying out a string of random crimes across Europe."/>
    <x v="9"/>
    <x v="6"/>
    <x v="0"/>
    <n v="240.2"/>
    <n v="39.637079"/>
    <n v="186.84841800000001"/>
    <n v="0.35699999999999998"/>
    <n v="0.54384841799999994"/>
    <d v="2016-05-18T00:00:00"/>
    <x v="2"/>
    <s v="PG-13"/>
    <x v="0"/>
    <x v="0"/>
    <x v="0"/>
    <x v="0"/>
    <x v="0"/>
    <x v="0"/>
    <x v="0"/>
    <x v="0"/>
    <x v="0"/>
    <x v="1"/>
    <x v="0"/>
    <x v="0"/>
    <x v="0"/>
    <x v="0"/>
    <x v="0"/>
    <x v="0"/>
    <x v="0"/>
    <x v="0"/>
    <x v="0"/>
    <x v="0"/>
  </r>
  <r>
    <n v="211"/>
    <x v="210"/>
    <s v="When a criminal mastermind uses a trio of orphan girls as pawns for a grand scheme, he finds their love is profoundly changing him for the better."/>
    <x v="16"/>
    <x v="5"/>
    <x v="0"/>
    <n v="13.2"/>
    <n v="56.397125000000003"/>
    <n v="251.557985"/>
    <n v="0.29160000000000003"/>
    <n v="0.54315798500000001"/>
    <d v="2010-07-08T00:00:00"/>
    <x v="3"/>
    <s v="PG"/>
    <x v="1"/>
    <x v="0"/>
    <x v="1"/>
    <x v="0"/>
    <x v="1"/>
    <x v="1"/>
    <x v="0"/>
    <x v="0"/>
    <x v="1"/>
    <x v="1"/>
    <x v="0"/>
    <x v="0"/>
    <x v="0"/>
    <x v="0"/>
    <x v="0"/>
    <x v="0"/>
    <x v="0"/>
    <x v="0"/>
    <x v="0"/>
    <x v="0"/>
  </r>
  <r>
    <n v="212"/>
    <x v="211"/>
    <s v="When her father unexpectedly dies, young Ella finds herself at the mercy of her cruel stepmother and her scheming stepsisters. Never one to give up hope, Ella's fortunes begin to change after meeting a dashing stranger."/>
    <x v="4"/>
    <x v="1"/>
    <x v="0"/>
    <n v="100"/>
    <n v="67.877360999999993"/>
    <n v="201.151353"/>
    <n v="0.34120697799999999"/>
    <n v="0.54235833099999997"/>
    <d v="2015-03-11T00:00:00"/>
    <x v="3"/>
    <s v="PG"/>
    <x v="1"/>
    <x v="0"/>
    <x v="0"/>
    <x v="0"/>
    <x v="0"/>
    <x v="0"/>
    <x v="0"/>
    <x v="1"/>
    <x v="1"/>
    <x v="0"/>
    <x v="0"/>
    <x v="0"/>
    <x v="0"/>
    <x v="0"/>
    <x v="1"/>
    <x v="1"/>
    <x v="0"/>
    <x v="0"/>
    <x v="0"/>
    <x v="0"/>
  </r>
  <r>
    <n v="213"/>
    <x v="212"/>
    <s v="A group of animals who have spent all their life in a New York zoo end up in the jungles of Madagascar, and must adjust to living in the wild."/>
    <x v="25"/>
    <x v="9"/>
    <x v="0"/>
    <n v="38.5"/>
    <n v="47.224594000000003"/>
    <n v="193.59552099999999"/>
    <n v="0.34846832500000002"/>
    <n v="0.54206384600000002"/>
    <d v="2015-03-11T00:00:00"/>
    <x v="3"/>
    <s v="PG"/>
    <x v="1"/>
    <x v="0"/>
    <x v="0"/>
    <x v="0"/>
    <x v="0"/>
    <x v="0"/>
    <x v="0"/>
    <x v="1"/>
    <x v="1"/>
    <x v="0"/>
    <x v="0"/>
    <x v="0"/>
    <x v="0"/>
    <x v="0"/>
    <x v="1"/>
    <x v="1"/>
    <x v="0"/>
    <x v="0"/>
    <x v="0"/>
    <x v="0"/>
  </r>
  <r>
    <n v="214"/>
    <x v="213"/>
    <s v="Former United Nations employee Gerry Lane traverses the world in a race against time to stop a zombie pandemic that is toppling armies and governments and threatens to destroy humanity itself."/>
    <x v="11"/>
    <x v="3"/>
    <x v="0"/>
    <n v="45"/>
    <n v="66.411833999999999"/>
    <n v="202.80771100000001"/>
    <n v="0.337648165"/>
    <n v="0.540455876"/>
    <d v="2013-06-19T00:00:00"/>
    <x v="3"/>
    <s v="PG-13"/>
    <x v="0"/>
    <x v="0"/>
    <x v="0"/>
    <x v="0"/>
    <x v="0"/>
    <x v="0"/>
    <x v="0"/>
    <x v="0"/>
    <x v="0"/>
    <x v="1"/>
    <x v="1"/>
    <x v="0"/>
    <x v="0"/>
    <x v="0"/>
    <x v="0"/>
    <x v="0"/>
    <x v="0"/>
    <x v="0"/>
    <x v="0"/>
    <x v="0"/>
  </r>
  <r>
    <n v="215"/>
    <x v="214"/>
    <s v="Determined to make her own path in life, Princess Merida defies a custom that brings chaos to her kingdom. Granted one wish, Merida must rely on her bravery and her archery skills to undo a beastly curse."/>
    <x v="7"/>
    <x v="1"/>
    <x v="0"/>
    <n v="55"/>
    <n v="66.323594"/>
    <n v="237.283207"/>
    <n v="0.30170000000000002"/>
    <n v="0.53898320700000002"/>
    <d v="2012-06-21T00:00:00"/>
    <x v="3"/>
    <s v="PG"/>
    <x v="0"/>
    <x v="0"/>
    <x v="1"/>
    <x v="0"/>
    <x v="1"/>
    <x v="0"/>
    <x v="0"/>
    <x v="1"/>
    <x v="1"/>
    <x v="0"/>
    <x v="0"/>
    <x v="0"/>
    <x v="0"/>
    <x v="1"/>
    <x v="0"/>
    <x v="1"/>
    <x v="0"/>
    <x v="0"/>
    <x v="0"/>
    <x v="0"/>
  </r>
  <r>
    <n v="216"/>
    <x v="215"/>
    <s v="After the Rebels are overpowered by the Empire, Luke Skywalker begins his Jedi training with Yoda, while his friends are pursued across the galaxy by Darth Vader and bounty hunter Boba Fett."/>
    <x v="31"/>
    <x v="0"/>
    <x v="0"/>
    <n v="240"/>
    <n v="4.9104830000000002"/>
    <n v="292.75396000000001"/>
    <n v="0.19068523400000001"/>
    <n v="0.53837506700000004"/>
    <d v="1980-05-21T00:00:00"/>
    <x v="0"/>
    <s v="PG"/>
    <x v="0"/>
    <x v="0"/>
    <x v="0"/>
    <x v="0"/>
    <x v="0"/>
    <x v="0"/>
    <x v="0"/>
    <x v="0"/>
    <x v="0"/>
    <x v="0"/>
    <x v="0"/>
    <x v="0"/>
    <x v="0"/>
    <x v="0"/>
    <x v="0"/>
    <x v="0"/>
    <x v="0"/>
    <x v="0"/>
    <x v="0"/>
    <x v="0"/>
  </r>
  <r>
    <n v="217"/>
    <x v="216"/>
    <s v="After Homer pollutes the town's water supply, Springfield is encased in a gigantic dome by the EPA and the Simpsons are declared fugitives."/>
    <x v="22"/>
    <x v="0"/>
    <x v="0"/>
    <n v="150"/>
    <n v="74.036787000000004"/>
    <n v="183.13501400000001"/>
    <n v="0.353279279"/>
    <n v="0.53641429299999999"/>
    <d v="2007-07-25T00:00:00"/>
    <x v="4"/>
    <s v="PG-13"/>
    <x v="1"/>
    <x v="0"/>
    <x v="1"/>
    <x v="0"/>
    <x v="1"/>
    <x v="0"/>
    <x v="0"/>
    <x v="0"/>
    <x v="0"/>
    <x v="1"/>
    <x v="0"/>
    <x v="0"/>
    <x v="0"/>
    <x v="0"/>
    <x v="0"/>
    <x v="1"/>
    <x v="0"/>
    <x v="0"/>
    <x v="0"/>
    <x v="0"/>
  </r>
  <r>
    <n v="218"/>
    <x v="217"/>
    <s v="A frontiersman on a fur trading expedition in the 1820s fights for survival after being mauled by a bear and left for dead by members of his own hunting team."/>
    <x v="4"/>
    <x v="0"/>
    <x v="0"/>
    <n v="26"/>
    <n v="0.47455999999999998"/>
    <n v="183.63789399999999"/>
    <n v="0.349312609"/>
    <n v="0.53295050300000002"/>
    <d v="2015-12-25T00:00:00"/>
    <x v="0"/>
    <s v="R"/>
    <x v="0"/>
    <x v="0"/>
    <x v="0"/>
    <x v="0"/>
    <x v="0"/>
    <x v="0"/>
    <x v="0"/>
    <x v="1"/>
    <x v="0"/>
    <x v="1"/>
    <x v="0"/>
    <x v="0"/>
    <x v="0"/>
    <x v="0"/>
    <x v="0"/>
    <x v="1"/>
    <x v="0"/>
    <x v="0"/>
    <x v="0"/>
    <x v="1"/>
  </r>
  <r>
    <n v="219"/>
    <x v="218"/>
    <s v="A group of scientists exploring the Marianas Trench encounter the largest marine predator that has ever existed - the Megalodon."/>
    <x v="5"/>
    <x v="6"/>
    <x v="0"/>
    <n v="250"/>
    <n v="45.402194999999999"/>
    <n v="145.522784"/>
    <n v="0.38381573099999999"/>
    <n v="0.52933851499999995"/>
    <d v="2018-08-08T00:00:00"/>
    <x v="3"/>
    <s v="PG-13"/>
    <x v="0"/>
    <x v="1"/>
    <x v="0"/>
    <x v="0"/>
    <x v="0"/>
    <x v="0"/>
    <x v="0"/>
    <x v="0"/>
    <x v="0"/>
    <x v="1"/>
    <x v="1"/>
    <x v="0"/>
    <x v="0"/>
    <x v="0"/>
    <x v="0"/>
    <x v="0"/>
    <x v="0"/>
    <x v="1"/>
    <x v="0"/>
    <x v="0"/>
  </r>
  <r>
    <n v="220"/>
    <x v="219"/>
    <s v="Six years after the events of &quot;Wreck-It Ralph,&quot; Ralph and Vanellope, now friends, discover a wi-fi router in their arcade, leading them into a new adventure."/>
    <x v="5"/>
    <x v="1"/>
    <x v="0"/>
    <n v="200"/>
    <n v="56.237634"/>
    <n v="201.091711"/>
    <n v="0.32823225099999997"/>
    <n v="0.52932396199999998"/>
    <d v="2018-11-21T00:00:00"/>
    <x v="3"/>
    <s v="PG"/>
    <x v="1"/>
    <x v="0"/>
    <x v="1"/>
    <x v="0"/>
    <x v="1"/>
    <x v="0"/>
    <x v="0"/>
    <x v="0"/>
    <x v="1"/>
    <x v="0"/>
    <x v="0"/>
    <x v="0"/>
    <x v="0"/>
    <x v="0"/>
    <x v="0"/>
    <x v="0"/>
    <x v="0"/>
    <x v="0"/>
    <x v="0"/>
    <x v="0"/>
  </r>
  <r>
    <n v="221"/>
    <x v="220"/>
    <s v="Count Dracula and company participate in a cruise for sea-loving monsters, unaware that their boat is being commandeered by the monster-hating Van Helsing family."/>
    <x v="5"/>
    <x v="4"/>
    <x v="0"/>
    <n v="250"/>
    <n v="44.076225000000001"/>
    <n v="167.51001600000001"/>
    <n v="0.36107375800000002"/>
    <n v="0.52858377400000001"/>
    <d v="2018-06-28T00:00:00"/>
    <x v="3"/>
    <s v="PG"/>
    <x v="1"/>
    <x v="0"/>
    <x v="1"/>
    <x v="0"/>
    <x v="1"/>
    <x v="0"/>
    <x v="0"/>
    <x v="0"/>
    <x v="1"/>
    <x v="0"/>
    <x v="1"/>
    <x v="0"/>
    <x v="0"/>
    <x v="0"/>
    <x v="0"/>
    <x v="1"/>
    <x v="0"/>
    <x v="0"/>
    <x v="0"/>
    <x v="0"/>
  </r>
  <r>
    <n v="222"/>
    <x v="221"/>
    <s v="A suit-wearing, briefcase-carrying baby pairs up with his 7-year old brother to stop the dastardly plot of the CEO of Puppy Co."/>
    <x v="10"/>
    <x v="0"/>
    <x v="0"/>
    <n v="200"/>
    <n v="50.198901999999997"/>
    <n v="175.00303299999999"/>
    <n v="0.35296290299999999"/>
    <n v="0.52796593599999997"/>
    <d v="2018-06-28T00:00:00"/>
    <x v="3"/>
    <s v="PG"/>
    <x v="1"/>
    <x v="0"/>
    <x v="1"/>
    <x v="0"/>
    <x v="1"/>
    <x v="0"/>
    <x v="0"/>
    <x v="0"/>
    <x v="1"/>
    <x v="0"/>
    <x v="1"/>
    <x v="0"/>
    <x v="0"/>
    <x v="0"/>
    <x v="0"/>
    <x v="1"/>
    <x v="0"/>
    <x v="0"/>
    <x v="0"/>
    <x v="0"/>
  </r>
  <r>
    <n v="223"/>
    <x v="222"/>
    <s v="Allied soldiers from Belgium, the British Commonwealth and Empire, and France are surrounded by the German Army and evacuated during a fierce battle in World War II."/>
    <x v="10"/>
    <x v="6"/>
    <x v="0"/>
    <n v="301"/>
    <n v="50.513488000000002"/>
    <n v="189.74066500000001"/>
    <n v="0.33727564199999999"/>
    <n v="0.52701630700000002"/>
    <d v="2017-07-19T00:00:00"/>
    <x v="3"/>
    <s v="PG-13"/>
    <x v="0"/>
    <x v="1"/>
    <x v="0"/>
    <x v="0"/>
    <x v="0"/>
    <x v="0"/>
    <x v="0"/>
    <x v="1"/>
    <x v="0"/>
    <x v="1"/>
    <x v="0"/>
    <x v="0"/>
    <x v="0"/>
    <x v="0"/>
    <x v="0"/>
    <x v="1"/>
    <x v="0"/>
    <x v="1"/>
    <x v="1"/>
    <x v="0"/>
  </r>
  <r>
    <n v="224"/>
    <x v="223"/>
    <s v="A grumpy Grinch plots to ruin Christmas for the village of Whoville."/>
    <x v="5"/>
    <x v="5"/>
    <x v="0"/>
    <n v="175"/>
    <n v="67.572855000000004"/>
    <n v="271.38473099999999"/>
    <n v="0.25537590100000002"/>
    <n v="0.52676063200000001"/>
    <d v="2018-11-07T00:00:00"/>
    <x v="4"/>
    <s v="PG"/>
    <x v="1"/>
    <x v="1"/>
    <x v="1"/>
    <x v="0"/>
    <x v="1"/>
    <x v="0"/>
    <x v="0"/>
    <x v="0"/>
    <x v="1"/>
    <x v="0"/>
    <x v="0"/>
    <x v="0"/>
    <x v="1"/>
    <x v="0"/>
    <x v="0"/>
    <x v="1"/>
    <x v="0"/>
    <x v="0"/>
    <x v="0"/>
    <x v="0"/>
  </r>
  <r>
    <n v="225"/>
    <x v="224"/>
    <s v="The world is beset by the appearance of monstrous creatures, but one of them may be the only one who can save humanity."/>
    <x v="15"/>
    <x v="6"/>
    <x v="0"/>
    <n v="117"/>
    <n v="93.188383999999999"/>
    <n v="200.67606900000001"/>
    <n v="0.32429999999999998"/>
    <n v="0.52497606900000005"/>
    <d v="2014-05-14T00:00:00"/>
    <x v="2"/>
    <s v="PG-13"/>
    <x v="0"/>
    <x v="0"/>
    <x v="0"/>
    <x v="0"/>
    <x v="0"/>
    <x v="0"/>
    <x v="0"/>
    <x v="0"/>
    <x v="0"/>
    <x v="1"/>
    <x v="0"/>
    <x v="0"/>
    <x v="0"/>
    <x v="0"/>
    <x v="0"/>
    <x v="0"/>
    <x v="0"/>
    <x v="1"/>
    <x v="0"/>
    <x v="0"/>
  </r>
  <r>
    <n v="226"/>
    <x v="225"/>
    <s v="When Hiccup discovers Toothless isn't the only Night Fury, he must seek &quot;The Hidden World&quot;, a secret Dragon Utopia before a hired tyrant named Grimmel finds it first."/>
    <x v="1"/>
    <x v="5"/>
    <x v="0"/>
    <n v="300"/>
    <n v="55.022244999999998"/>
    <n v="160.945505"/>
    <n v="0.36363508700000002"/>
    <n v="0.52458059199999996"/>
    <d v="2019-01-03T00:00:00"/>
    <x v="3"/>
    <s v="PG"/>
    <x v="0"/>
    <x v="0"/>
    <x v="1"/>
    <x v="0"/>
    <x v="1"/>
    <x v="0"/>
    <x v="0"/>
    <x v="1"/>
    <x v="1"/>
    <x v="0"/>
    <x v="0"/>
    <x v="0"/>
    <x v="0"/>
    <x v="0"/>
    <x v="0"/>
    <x v="1"/>
    <x v="0"/>
    <x v="0"/>
    <x v="0"/>
    <x v="0"/>
  </r>
  <r>
    <n v="227"/>
    <x v="226"/>
    <s v="Detective Sherlock Holmes and his stalwart partner Watson engage in a battle of wits and brawn with a nemesis whose plot is a threat to all of England."/>
    <x v="0"/>
    <x v="6"/>
    <x v="0"/>
    <n v="110"/>
    <n v="62.304276999999999"/>
    <n v="209.02867900000001"/>
    <n v="0.315"/>
    <n v="0.52402867900000005"/>
    <d v="2009-01-01T00:00:00"/>
    <x v="0"/>
    <s v="PG-13"/>
    <x v="0"/>
    <x v="0"/>
    <x v="0"/>
    <x v="0"/>
    <x v="0"/>
    <x v="0"/>
    <x v="0"/>
    <x v="0"/>
    <x v="0"/>
    <x v="1"/>
    <x v="0"/>
    <x v="0"/>
    <x v="0"/>
    <x v="1"/>
    <x v="0"/>
    <x v="1"/>
    <x v="0"/>
    <x v="0"/>
    <x v="0"/>
    <x v="0"/>
  </r>
  <r>
    <n v="228"/>
    <x v="227"/>
    <s v="All hell breaks loose when the Byrnes family meets the Focker family for the first time."/>
    <x v="24"/>
    <x v="5"/>
    <x v="0"/>
    <n v="15.7"/>
    <n v="46.120980000000003"/>
    <n v="279.26116000000002"/>
    <n v="0.24339677600000001"/>
    <n v="0.52265793599999999"/>
    <d v="2004-12-22T00:00:00"/>
    <x v="3"/>
    <s v="PG-13"/>
    <x v="1"/>
    <x v="1"/>
    <x v="0"/>
    <x v="0"/>
    <x v="1"/>
    <x v="0"/>
    <x v="0"/>
    <x v="0"/>
    <x v="0"/>
    <x v="1"/>
    <x v="0"/>
    <x v="0"/>
    <x v="0"/>
    <x v="0"/>
    <x v="1"/>
    <x v="1"/>
    <x v="0"/>
    <x v="0"/>
    <x v="0"/>
    <x v="0"/>
  </r>
  <r>
    <n v="229"/>
    <x v="228"/>
    <s v="In the distant future, a small waste-collecting robot inadvertently embarks on a space journey that will ultimately decide the fate of mankind."/>
    <x v="20"/>
    <x v="1"/>
    <x v="0"/>
    <n v="10.9"/>
    <n v="63.087525999999997"/>
    <n v="223.808164"/>
    <n v="0.29750372600000002"/>
    <n v="0.52131189"/>
    <d v="2008-06-26T00:00:00"/>
    <x v="3"/>
    <s v="NA"/>
    <x v="1"/>
    <x v="0"/>
    <x v="1"/>
    <x v="0"/>
    <x v="0"/>
    <x v="0"/>
    <x v="0"/>
    <x v="0"/>
    <x v="1"/>
    <x v="1"/>
    <x v="0"/>
    <x v="0"/>
    <x v="0"/>
    <x v="0"/>
    <x v="0"/>
    <x v="0"/>
    <x v="0"/>
    <x v="0"/>
    <x v="0"/>
    <x v="0"/>
  </r>
  <r>
    <n v="230"/>
    <x v="229"/>
    <s v="Continuing his &quot;legendary adventures of awesomeness&quot;, Po must face two hugely epic, but different threats: one supernatural and the other a little closer to home."/>
    <x v="12"/>
    <x v="0"/>
    <x v="0"/>
    <n v="170"/>
    <n v="41.282041999999997"/>
    <n v="143.52861899999999"/>
    <n v="0.37764220599999998"/>
    <n v="0.521170825"/>
    <d v="2016-01-28T00:00:00"/>
    <x v="3"/>
    <s v="PG"/>
    <x v="0"/>
    <x v="0"/>
    <x v="1"/>
    <x v="0"/>
    <x v="1"/>
    <x v="0"/>
    <x v="0"/>
    <x v="0"/>
    <x v="1"/>
    <x v="0"/>
    <x v="0"/>
    <x v="0"/>
    <x v="0"/>
    <x v="0"/>
    <x v="0"/>
    <x v="1"/>
    <x v="0"/>
    <x v="0"/>
    <x v="0"/>
    <x v="0"/>
  </r>
  <r>
    <n v="231"/>
    <x v="230"/>
    <s v="A cyborg, identical to the one who failed to kill Sarah Connor, must now protect her ten year old son John from an even more advanced and powerful cyborg."/>
    <x v="32"/>
    <x v="19"/>
    <x v="0"/>
    <n v="200"/>
    <n v="31.765505999999998"/>
    <n v="205.88115400000001"/>
    <n v="0.31210669800000002"/>
    <n v="0.52088115400000001"/>
    <d v="1991-07-03T00:00:00"/>
    <x v="2"/>
    <s v="R"/>
    <x v="0"/>
    <x v="1"/>
    <x v="0"/>
    <x v="0"/>
    <x v="0"/>
    <x v="0"/>
    <x v="0"/>
    <x v="0"/>
    <x v="0"/>
    <x v="1"/>
    <x v="0"/>
    <x v="0"/>
    <x v="0"/>
    <x v="0"/>
    <x v="0"/>
    <x v="0"/>
    <x v="0"/>
    <x v="0"/>
    <x v="0"/>
    <x v="0"/>
  </r>
  <r>
    <n v="232"/>
    <x v="231"/>
    <s v="Armed with a super-suit with the astonishing ability to shrink in scale but increase in strength, cat burglar Scott Lang must embrace his inner hero and help his mentor, Dr. Hank Pym, pull off a plan that will save the world."/>
    <x v="4"/>
    <x v="1"/>
    <x v="0"/>
    <n v="11"/>
    <n v="57.225526000000002"/>
    <n v="180.20216300000001"/>
    <n v="0.33910980200000002"/>
    <n v="0.51931196499999999"/>
    <d v="2015-07-10T00:00:00"/>
    <x v="3"/>
    <s v="PG-13"/>
    <x v="0"/>
    <x v="1"/>
    <x v="0"/>
    <x v="0"/>
    <x v="1"/>
    <x v="0"/>
    <x v="0"/>
    <x v="0"/>
    <x v="0"/>
    <x v="1"/>
    <x v="0"/>
    <x v="0"/>
    <x v="0"/>
    <x v="0"/>
    <x v="0"/>
    <x v="0"/>
    <x v="0"/>
    <x v="0"/>
    <x v="0"/>
    <x v="0"/>
  </r>
  <r>
    <n v="233"/>
    <x v="232"/>
    <s v="Eddie Brock attempts to reignite his career by interviewing serial killer Cletus Kasady, who becomes the host of the symbiote Carnage and escapes prison after a failed execution."/>
    <x v="6"/>
    <x v="4"/>
    <x v="0"/>
    <n v="58"/>
    <n v="90.033209999999997"/>
    <n v="213.550366"/>
    <n v="0.29331322599999998"/>
    <n v="0.50686359199999997"/>
    <d v="2015-07-10T00:00:00"/>
    <x v="3"/>
    <s v="PG-13"/>
    <x v="0"/>
    <x v="1"/>
    <x v="0"/>
    <x v="0"/>
    <x v="1"/>
    <x v="0"/>
    <x v="0"/>
    <x v="0"/>
    <x v="0"/>
    <x v="1"/>
    <x v="0"/>
    <x v="0"/>
    <x v="0"/>
    <x v="0"/>
    <x v="0"/>
    <x v="0"/>
    <x v="0"/>
    <x v="0"/>
    <x v="0"/>
    <x v="0"/>
  </r>
  <r>
    <n v="234"/>
    <x v="233"/>
    <s v="After a young man is murdered, his spirit stays behind to warn his lover of impending danger, with the help of a reluctant psychic."/>
    <x v="33"/>
    <x v="3"/>
    <x v="0"/>
    <n v="250"/>
    <n v="12.19154"/>
    <n v="217.631306"/>
    <n v="0.288072251"/>
    <n v="0.50570355700000003"/>
    <d v="1990-07-13T00:00:00"/>
    <x v="0"/>
    <s v="NA"/>
    <x v="1"/>
    <x v="1"/>
    <x v="0"/>
    <x v="0"/>
    <x v="0"/>
    <x v="0"/>
    <x v="0"/>
    <x v="1"/>
    <x v="0"/>
    <x v="0"/>
    <x v="0"/>
    <x v="0"/>
    <x v="0"/>
    <x v="0"/>
    <x v="1"/>
    <x v="1"/>
    <x v="0"/>
    <x v="1"/>
    <x v="0"/>
    <x v="0"/>
  </r>
  <r>
    <n v="235"/>
    <x v="42"/>
    <s v="A kind-hearted street urchin and a power-hungry Grand Vizier vie for a magic lamp that has the power to make their deepest wishes come true."/>
    <x v="34"/>
    <x v="1"/>
    <x v="0"/>
    <n v="2"/>
    <n v="0.19666400000000001"/>
    <n v="217.35021900000001"/>
    <n v="0.28670000000000001"/>
    <n v="0.50405021900000002"/>
    <d v="1992-11-13T00:00:00"/>
    <x v="4"/>
    <s v="NA"/>
    <x v="1"/>
    <x v="0"/>
    <x v="1"/>
    <x v="0"/>
    <x v="1"/>
    <x v="0"/>
    <x v="0"/>
    <x v="0"/>
    <x v="1"/>
    <x v="0"/>
    <x v="0"/>
    <x v="0"/>
    <x v="1"/>
    <x v="0"/>
    <x v="1"/>
    <x v="1"/>
    <x v="0"/>
    <x v="0"/>
    <x v="0"/>
    <x v="0"/>
  </r>
  <r>
    <n v="236"/>
    <x v="234"/>
    <s v="A former Roman General sets out to exact vengeance against the corrupt emperor who murdered his family and sent him into slavery."/>
    <x v="30"/>
    <x v="9"/>
    <x v="0"/>
    <n v="165"/>
    <n v="34.819017000000002"/>
    <n v="187.70542699999999"/>
    <n v="0.31545688599999999"/>
    <n v="0.50316231300000003"/>
    <d v="2000-05-04T00:00:00"/>
    <x v="0"/>
    <s v="R"/>
    <x v="0"/>
    <x v="0"/>
    <x v="0"/>
    <x v="0"/>
    <x v="0"/>
    <x v="0"/>
    <x v="0"/>
    <x v="1"/>
    <x v="0"/>
    <x v="1"/>
    <x v="0"/>
    <x v="0"/>
    <x v="0"/>
    <x v="0"/>
    <x v="0"/>
    <x v="1"/>
    <x v="0"/>
    <x v="0"/>
    <x v="0"/>
    <x v="0"/>
  </r>
  <r>
    <n v="237"/>
    <x v="235"/>
    <s v="It's a jungle out there for Blu, Jewel, and their three kids after they're hurtled from Rio de Janeiro to the wilds of the Amazon. As Blu tries to fit in, he goes beak-to-beak with the vengeful Nigel and meets his father-in-law."/>
    <x v="15"/>
    <x v="0"/>
    <x v="0"/>
    <n v="30"/>
    <n v="39.327869"/>
    <n v="131.53843499999999"/>
    <n v="0.36724268199999999"/>
    <n v="0.498781117"/>
    <d v="2014-03-20T00:00:00"/>
    <x v="3"/>
    <s v="G"/>
    <x v="1"/>
    <x v="0"/>
    <x v="1"/>
    <x v="0"/>
    <x v="1"/>
    <x v="0"/>
    <x v="0"/>
    <x v="0"/>
    <x v="1"/>
    <x v="1"/>
    <x v="0"/>
    <x v="1"/>
    <x v="1"/>
    <x v="0"/>
    <x v="0"/>
    <x v="1"/>
    <x v="0"/>
    <x v="0"/>
    <x v="0"/>
    <x v="0"/>
  </r>
  <r>
    <n v="238"/>
    <x v="236"/>
    <s v="An adaptation of Homer's great epic, the film follows the assault on Troy by the united Greek forces and chronicles the fates of the men involved."/>
    <x v="24"/>
    <x v="6"/>
    <x v="0"/>
    <n v="260"/>
    <n v="46.865411999999999"/>
    <n v="133.37825599999999"/>
    <n v="0.36403159600000001"/>
    <n v="0.49740985199999999"/>
    <d v="2004-05-12T00:00:00"/>
    <x v="0"/>
    <s v="R"/>
    <x v="1"/>
    <x v="1"/>
    <x v="0"/>
    <x v="0"/>
    <x v="0"/>
    <x v="0"/>
    <x v="0"/>
    <x v="1"/>
    <x v="0"/>
    <x v="1"/>
    <x v="0"/>
    <x v="0"/>
    <x v="0"/>
    <x v="0"/>
    <x v="0"/>
    <x v="1"/>
    <x v="0"/>
    <x v="0"/>
    <x v="0"/>
    <x v="0"/>
  </r>
  <r>
    <n v="239"/>
    <x v="237"/>
    <s v="When Woody is stolen by a toy collector, Buzz and his friends set out on a rescue mission to save Woody before he becomes a museum toy property with his roundup gang Jessie, Prospector, and Bullseye."/>
    <x v="18"/>
    <x v="1"/>
    <x v="0"/>
    <n v="135"/>
    <n v="0.30016300000000001"/>
    <n v="245.85217900000001"/>
    <n v="0.251523202"/>
    <n v="0.49737538100000001"/>
    <d v="1999-11-19T00:00:00"/>
    <x v="3"/>
    <s v="NA"/>
    <x v="1"/>
    <x v="0"/>
    <x v="1"/>
    <x v="0"/>
    <x v="1"/>
    <x v="0"/>
    <x v="0"/>
    <x v="0"/>
    <x v="1"/>
    <x v="0"/>
    <x v="0"/>
    <x v="0"/>
    <x v="0"/>
    <x v="0"/>
    <x v="0"/>
    <x v="1"/>
    <x v="0"/>
    <x v="0"/>
    <x v="0"/>
    <x v="0"/>
  </r>
  <r>
    <n v="240"/>
    <x v="238"/>
    <s v="A hapless young Viking who aspires to hunt dragons becomes the unlikely friend of a young dragon himself, and learns there may be more to the creatures than he assumed."/>
    <x v="16"/>
    <x v="8"/>
    <x v="0"/>
    <n v="28"/>
    <n v="43.732318999999997"/>
    <n v="217.581231"/>
    <n v="0.27729823999999997"/>
    <n v="0.49487947100000002"/>
    <d v="2010-03-18T00:00:00"/>
    <x v="3"/>
    <s v="PG"/>
    <x v="0"/>
    <x v="0"/>
    <x v="1"/>
    <x v="0"/>
    <x v="1"/>
    <x v="0"/>
    <x v="0"/>
    <x v="0"/>
    <x v="1"/>
    <x v="0"/>
    <x v="0"/>
    <x v="0"/>
    <x v="0"/>
    <x v="0"/>
    <x v="0"/>
    <x v="1"/>
    <x v="0"/>
    <x v="0"/>
    <x v="0"/>
    <x v="0"/>
  </r>
  <r>
    <n v="241"/>
    <x v="239"/>
    <s v="Bill and Jo Harding, advanced storm chasers on the brink of divorce, must join together to create an advanced weather alert system by putting themselves in the cross-hairs of extremely violent tornadoes."/>
    <x v="26"/>
    <x v="6"/>
    <x v="0"/>
    <n v="58"/>
    <n v="41.059404999999998"/>
    <n v="241.83061499999999"/>
    <n v="0.25274999999999997"/>
    <n v="0.494580615"/>
    <d v="1996-05-10T00:00:00"/>
    <x v="3"/>
    <s v="NA"/>
    <x v="0"/>
    <x v="0"/>
    <x v="0"/>
    <x v="0"/>
    <x v="0"/>
    <x v="0"/>
    <x v="0"/>
    <x v="0"/>
    <x v="0"/>
    <x v="1"/>
    <x v="0"/>
    <x v="0"/>
    <x v="0"/>
    <x v="0"/>
    <x v="0"/>
    <x v="1"/>
    <x v="0"/>
    <x v="1"/>
    <x v="0"/>
    <x v="0"/>
  </r>
  <r>
    <n v="242"/>
    <x v="240"/>
    <s v="A small-time magician is swept away to an enchanted land and is forced into a power struggle between three witches."/>
    <x v="11"/>
    <x v="1"/>
    <x v="0"/>
    <n v="200"/>
    <n v="79.110453000000007"/>
    <n v="234.91182499999999"/>
    <n v="0.25840000000000002"/>
    <n v="0.49331182499999998"/>
    <d v="2013-03-06T00:00:00"/>
    <x v="2"/>
    <s v="PG"/>
    <x v="1"/>
    <x v="0"/>
    <x v="0"/>
    <x v="0"/>
    <x v="0"/>
    <x v="0"/>
    <x v="0"/>
    <x v="0"/>
    <x v="1"/>
    <x v="0"/>
    <x v="0"/>
    <x v="0"/>
    <x v="0"/>
    <x v="0"/>
    <x v="0"/>
    <x v="1"/>
    <x v="0"/>
    <x v="0"/>
    <x v="0"/>
    <x v="0"/>
  </r>
  <r>
    <n v="243"/>
    <x v="241"/>
    <s v="Perseus, a demigod and the son of Zeus, battles the minions of Hades and the Underworld in order to stop them from conquering Olympus and Earth."/>
    <x v="16"/>
    <x v="6"/>
    <x v="0"/>
    <n v="8.8000000000000007"/>
    <n v="61.235104999999997"/>
    <n v="163.214888"/>
    <n v="0.33000010499999999"/>
    <n v="0.49321499299999999"/>
    <d v="2010-03-31T00:00:00"/>
    <x v="3"/>
    <s v="PG-13"/>
    <x v="0"/>
    <x v="0"/>
    <x v="0"/>
    <x v="0"/>
    <x v="0"/>
    <x v="0"/>
    <x v="0"/>
    <x v="0"/>
    <x v="0"/>
    <x v="0"/>
    <x v="0"/>
    <x v="0"/>
    <x v="0"/>
    <x v="0"/>
    <x v="0"/>
    <x v="1"/>
    <x v="0"/>
    <x v="0"/>
    <x v="0"/>
    <x v="0"/>
  </r>
  <r>
    <n v="244"/>
    <x v="242"/>
    <s v="Maleficent and her goddaughter Aurora begin to question the complex family ties that bind them as they are pulled in different directions by impending nuptials, unexpected allies, and dark new forces at play."/>
    <x v="1"/>
    <x v="1"/>
    <x v="0"/>
    <n v="105"/>
    <n v="36.948712999999998"/>
    <n v="113.929605"/>
    <n v="0.37780048399999999"/>
    <n v="0.49173008899999998"/>
    <d v="2019-10-16T00:00:00"/>
    <x v="3"/>
    <s v="PG"/>
    <x v="1"/>
    <x v="0"/>
    <x v="0"/>
    <x v="0"/>
    <x v="0"/>
    <x v="0"/>
    <x v="0"/>
    <x v="0"/>
    <x v="1"/>
    <x v="0"/>
    <x v="0"/>
    <x v="0"/>
    <x v="0"/>
    <x v="0"/>
    <x v="1"/>
    <x v="1"/>
    <x v="0"/>
    <x v="0"/>
    <x v="0"/>
    <x v="0"/>
  </r>
  <r>
    <n v="245"/>
    <x v="243"/>
    <s v="After the apes suffer unimaginable losses, Caesar wrestles with his darker instincts and begins his own mythic quest to avenge his kind."/>
    <x v="10"/>
    <x v="0"/>
    <x v="0"/>
    <n v="75"/>
    <n v="56.262929"/>
    <n v="146.88016200000001"/>
    <n v="0.34383960099999999"/>
    <n v="0.49071976299999998"/>
    <d v="2017-07-11T00:00:00"/>
    <x v="2"/>
    <s v="PG-13"/>
    <x v="0"/>
    <x v="0"/>
    <x v="0"/>
    <x v="0"/>
    <x v="0"/>
    <x v="0"/>
    <x v="0"/>
    <x v="1"/>
    <x v="0"/>
    <x v="1"/>
    <x v="0"/>
    <x v="0"/>
    <x v="0"/>
    <x v="0"/>
    <x v="0"/>
    <x v="0"/>
    <x v="0"/>
    <x v="1"/>
    <x v="0"/>
    <x v="0"/>
  </r>
  <r>
    <n v="246"/>
    <x v="244"/>
    <s v="A mean lord exiles fairytale creatures to the swamp of a grumpy ogre, who must go on a quest and rescue a princess for the lord in order to get his land back."/>
    <x v="19"/>
    <x v="9"/>
    <x v="0"/>
    <n v="14"/>
    <n v="42.347760000000001"/>
    <n v="268.16301099999998"/>
    <n v="0.22027835700000001"/>
    <n v="0.48844136799999999"/>
    <d v="2001-05-16T00:00:00"/>
    <x v="4"/>
    <s v="PG"/>
    <x v="1"/>
    <x v="0"/>
    <x v="1"/>
    <x v="0"/>
    <x v="1"/>
    <x v="0"/>
    <x v="0"/>
    <x v="0"/>
    <x v="1"/>
    <x v="0"/>
    <x v="0"/>
    <x v="0"/>
    <x v="0"/>
    <x v="0"/>
    <x v="1"/>
    <x v="1"/>
    <x v="0"/>
    <x v="0"/>
    <x v="0"/>
    <x v="0"/>
  </r>
  <r>
    <n v="247"/>
    <x v="245"/>
    <s v="A bored married couple is surprised to learn that they are both assassins hired by competing agencies to kill each other."/>
    <x v="25"/>
    <x v="0"/>
    <x v="0"/>
    <n v="20"/>
    <n v="50.342877999999999"/>
    <n v="186.33627899999999"/>
    <n v="0.30095136700000003"/>
    <n v="0.48728764600000002"/>
    <d v="2005-06-08T00:00:00"/>
    <x v="3"/>
    <s v="PG-13"/>
    <x v="0"/>
    <x v="1"/>
    <x v="0"/>
    <x v="0"/>
    <x v="1"/>
    <x v="1"/>
    <x v="0"/>
    <x v="0"/>
    <x v="0"/>
    <x v="1"/>
    <x v="0"/>
    <x v="0"/>
    <x v="0"/>
    <x v="0"/>
    <x v="0"/>
    <x v="1"/>
    <x v="0"/>
    <x v="1"/>
    <x v="0"/>
    <x v="0"/>
  </r>
  <r>
    <n v="248"/>
    <x v="246"/>
    <s v="Follows Ember and Wade, in a city where fire-, water-, earth- and air-residents live together."/>
    <x v="8"/>
    <x v="1"/>
    <x v="0"/>
    <n v="80"/>
    <n v="29.602429000000001"/>
    <n v="154.409516"/>
    <n v="0.33238847199999999"/>
    <n v="0.48679798800000001"/>
    <d v="2005-06-08T00:00:00"/>
    <x v="3"/>
    <s v="PG-13"/>
    <x v="0"/>
    <x v="1"/>
    <x v="0"/>
    <x v="0"/>
    <x v="1"/>
    <x v="1"/>
    <x v="0"/>
    <x v="0"/>
    <x v="0"/>
    <x v="1"/>
    <x v="0"/>
    <x v="0"/>
    <x v="0"/>
    <x v="0"/>
    <x v="0"/>
    <x v="1"/>
    <x v="0"/>
    <x v="1"/>
    <x v="0"/>
    <x v="0"/>
  </r>
  <r>
    <n v="249"/>
    <x v="247"/>
    <s v="Harvard symbologist Robert Langdon works with a nuclear physicist to solve a murder and prevent a terrorist act against the Vatican during one of the significant events within the church."/>
    <x v="0"/>
    <x v="4"/>
    <x v="0"/>
    <n v="31.5"/>
    <n v="46.204168000000003"/>
    <n v="133.375846"/>
    <n v="0.35255497000000002"/>
    <n v="0.48593081599999999"/>
    <d v="2009-05-13T00:00:00"/>
    <x v="2"/>
    <s v="PG-13"/>
    <x v="0"/>
    <x v="1"/>
    <x v="0"/>
    <x v="0"/>
    <x v="0"/>
    <x v="0"/>
    <x v="0"/>
    <x v="0"/>
    <x v="0"/>
    <x v="1"/>
    <x v="0"/>
    <x v="0"/>
    <x v="0"/>
    <x v="1"/>
    <x v="0"/>
    <x v="1"/>
    <x v="0"/>
    <x v="1"/>
    <x v="0"/>
    <x v="0"/>
  </r>
  <r>
    <n v="250"/>
    <x v="248"/>
    <s v="When a kingpin threatens New York City, a group of mutated turtle warriors must emerge from the shadows to protect their home."/>
    <x v="15"/>
    <x v="3"/>
    <x v="0"/>
    <n v="110"/>
    <n v="65.575104999999994"/>
    <n v="191.20475400000001"/>
    <n v="0.29380000000000001"/>
    <n v="0.48500475399999998"/>
    <d v="2014-08-07T00:00:00"/>
    <x v="3"/>
    <s v="PG-13"/>
    <x v="0"/>
    <x v="0"/>
    <x v="0"/>
    <x v="0"/>
    <x v="1"/>
    <x v="0"/>
    <x v="0"/>
    <x v="0"/>
    <x v="0"/>
    <x v="1"/>
    <x v="0"/>
    <x v="0"/>
    <x v="0"/>
    <x v="0"/>
    <x v="0"/>
    <x v="0"/>
    <x v="0"/>
    <x v="0"/>
    <x v="0"/>
    <x v="0"/>
  </r>
  <r>
    <n v="251"/>
    <x v="249"/>
    <s v="A whiny news reporter is given the chance to step into God's shoes."/>
    <x v="13"/>
    <x v="5"/>
    <x v="0"/>
    <n v="7.5"/>
    <n v="67.953329999999994"/>
    <n v="242.829261"/>
    <n v="0.24176361299999999"/>
    <n v="0.48459287400000001"/>
    <d v="2003-05-23T00:00:00"/>
    <x v="3"/>
    <s v="PG-13"/>
    <x v="1"/>
    <x v="1"/>
    <x v="0"/>
    <x v="0"/>
    <x v="1"/>
    <x v="0"/>
    <x v="0"/>
    <x v="0"/>
    <x v="0"/>
    <x v="0"/>
    <x v="0"/>
    <x v="0"/>
    <x v="0"/>
    <x v="0"/>
    <x v="0"/>
    <x v="1"/>
    <x v="0"/>
    <x v="0"/>
    <x v="0"/>
    <x v="0"/>
  </r>
  <r>
    <n v="252"/>
    <x v="250"/>
    <s v="The story of King George VI, his unexpected ascension to the throne of the British Empire in 1936, and the speech therapist who helped the unsure monarch overcome his stammer."/>
    <x v="16"/>
    <x v="20"/>
    <x v="0"/>
    <n v="60"/>
    <n v="0.35544999999999999"/>
    <n v="138.797449"/>
    <n v="0.345271412"/>
    <n v="0.48406886100000002"/>
    <d v="2010-11-26T00:00:00"/>
    <x v="3"/>
    <s v="R"/>
    <x v="1"/>
    <x v="1"/>
    <x v="0"/>
    <x v="1"/>
    <x v="0"/>
    <x v="0"/>
    <x v="0"/>
    <x v="1"/>
    <x v="0"/>
    <x v="1"/>
    <x v="0"/>
    <x v="0"/>
    <x v="0"/>
    <x v="0"/>
    <x v="0"/>
    <x v="1"/>
    <x v="0"/>
    <x v="0"/>
    <x v="0"/>
    <x v="0"/>
  </r>
  <r>
    <n v="253"/>
    <x v="251"/>
    <s v="When Blu, a domesticated macaw from small-town Minnesota, meets the fiercely independent Jewel, he takes off on an adventure to Rio de Janeiro with the bird of his dreams."/>
    <x v="9"/>
    <x v="0"/>
    <x v="0"/>
    <n v="15"/>
    <n v="39.225962000000003"/>
    <n v="143.619809"/>
    <n v="0.34024696300000001"/>
    <n v="0.483866772"/>
    <d v="2011-04-04T00:00:00"/>
    <x v="3"/>
    <s v="PG"/>
    <x v="1"/>
    <x v="0"/>
    <x v="1"/>
    <x v="0"/>
    <x v="1"/>
    <x v="0"/>
    <x v="0"/>
    <x v="0"/>
    <x v="1"/>
    <x v="1"/>
    <x v="0"/>
    <x v="1"/>
    <x v="1"/>
    <x v="0"/>
    <x v="0"/>
    <x v="1"/>
    <x v="0"/>
    <x v="0"/>
    <x v="0"/>
    <x v="0"/>
  </r>
  <r>
    <n v="254"/>
    <x v="252"/>
    <s v="Following the Normandy Landings, a group of U.S. soldiers go behind enemy lines to retrieve a paratrooper whose brothers have been killed in action."/>
    <x v="29"/>
    <x v="9"/>
    <x v="0"/>
    <n v="15.6"/>
    <n v="30.576104000000001"/>
    <n v="217.04960299999999"/>
    <n v="0.26529999999999998"/>
    <n v="0.48234960300000002"/>
    <d v="1998-07-24T00:00:00"/>
    <x v="0"/>
    <s v="R"/>
    <x v="1"/>
    <x v="1"/>
    <x v="0"/>
    <x v="0"/>
    <x v="0"/>
    <x v="0"/>
    <x v="0"/>
    <x v="1"/>
    <x v="0"/>
    <x v="1"/>
    <x v="0"/>
    <x v="0"/>
    <x v="0"/>
    <x v="0"/>
    <x v="0"/>
    <x v="1"/>
    <x v="0"/>
    <x v="0"/>
    <x v="1"/>
    <x v="0"/>
  </r>
  <r>
    <n v="255"/>
    <x v="253"/>
    <s v="A substance designed to help the brain repair itself gives advanced intelligence to a chimpanzee who leads an ape uprising."/>
    <x v="9"/>
    <x v="0"/>
    <x v="0"/>
    <n v="1"/>
    <n v="54.806190999999998"/>
    <n v="176.76018500000001"/>
    <n v="0.305040688"/>
    <n v="0.48180087300000002"/>
    <d v="2011-08-03T00:00:00"/>
    <x v="3"/>
    <s v="PG-13"/>
    <x v="0"/>
    <x v="1"/>
    <x v="0"/>
    <x v="0"/>
    <x v="0"/>
    <x v="0"/>
    <x v="0"/>
    <x v="1"/>
    <x v="0"/>
    <x v="1"/>
    <x v="0"/>
    <x v="0"/>
    <x v="0"/>
    <x v="0"/>
    <x v="0"/>
    <x v="0"/>
    <x v="0"/>
    <x v="1"/>
    <x v="0"/>
    <x v="0"/>
  </r>
  <r>
    <n v="256"/>
    <x v="254"/>
    <s v="When Puss in Boots discovers that his passion for adventure has taken its toll and he has burned through eight of his nine lives, he launches an epic journey to restore them by finding the mythical Last Wish."/>
    <x v="2"/>
    <x v="5"/>
    <x v="0"/>
    <n v="15.679612000000001"/>
    <n v="12.429515"/>
    <n v="185.53534500000001"/>
    <n v="0.29551049200000001"/>
    <n v="0.48104583699999998"/>
    <d v="2011-08-03T00:00:00"/>
    <x v="3"/>
    <s v="PG-13"/>
    <x v="0"/>
    <x v="1"/>
    <x v="0"/>
    <x v="0"/>
    <x v="0"/>
    <x v="0"/>
    <x v="0"/>
    <x v="1"/>
    <x v="0"/>
    <x v="1"/>
    <x v="0"/>
    <x v="0"/>
    <x v="0"/>
    <x v="0"/>
    <x v="0"/>
    <x v="0"/>
    <x v="0"/>
    <x v="1"/>
    <x v="0"/>
    <x v="0"/>
  </r>
  <r>
    <n v="257"/>
    <x v="255"/>
    <s v="An eight-year-old troublemaker, mistakenly left home alone, must defend his home against a pair of burglars on Christmas eve."/>
    <x v="33"/>
    <x v="0"/>
    <x v="0"/>
    <n v="20"/>
    <n v="17.081997000000001"/>
    <n v="285.76124299999998"/>
    <n v="0.190923432"/>
    <n v="0.476684675"/>
    <d v="1990-11-16T00:00:00"/>
    <x v="3"/>
    <s v="NA"/>
    <x v="1"/>
    <x v="1"/>
    <x v="0"/>
    <x v="0"/>
    <x v="1"/>
    <x v="0"/>
    <x v="0"/>
    <x v="0"/>
    <x v="1"/>
    <x v="1"/>
    <x v="0"/>
    <x v="0"/>
    <x v="0"/>
    <x v="0"/>
    <x v="0"/>
    <x v="1"/>
    <x v="0"/>
    <x v="0"/>
    <x v="0"/>
    <x v="0"/>
  </r>
  <r>
    <n v="258"/>
    <x v="256"/>
    <s v="When a killer shark unleashes chaos on a beach community off Cape Cod, it's up to a local sheriff, a marine biologist, and an old seafarer to hunt the beast down."/>
    <x v="35"/>
    <x v="5"/>
    <x v="0"/>
    <n v="2.7"/>
    <n v="7.0615129999999997"/>
    <n v="265.85906499999999"/>
    <n v="0.21065300000000001"/>
    <n v="0.47651206499999998"/>
    <d v="1975-06-20T00:00:00"/>
    <x v="0"/>
    <s v="NA"/>
    <x v="1"/>
    <x v="0"/>
    <x v="0"/>
    <x v="0"/>
    <x v="0"/>
    <x v="0"/>
    <x v="0"/>
    <x v="0"/>
    <x v="0"/>
    <x v="1"/>
    <x v="0"/>
    <x v="0"/>
    <x v="0"/>
    <x v="1"/>
    <x v="0"/>
    <x v="1"/>
    <x v="0"/>
    <x v="1"/>
    <x v="0"/>
    <x v="0"/>
  </r>
  <r>
    <n v="259"/>
    <x v="257"/>
    <s v="Scott Lang and Hope Van Dyne are dragged into the Quantum Realm, along with Hope's parents and Scott's daughter Cassie. Together they must find a way to escape, but what secrets is Hope's mother hiding? And who is the mysterious Kang?"/>
    <x v="8"/>
    <x v="1"/>
    <x v="0"/>
    <n v="40"/>
    <n v="106.10965"/>
    <n v="214.504909"/>
    <n v="0.26156627100000002"/>
    <n v="0.47607117999999998"/>
    <d v="1975-06-20T00:00:00"/>
    <x v="0"/>
    <s v="NA"/>
    <x v="1"/>
    <x v="0"/>
    <x v="0"/>
    <x v="0"/>
    <x v="0"/>
    <x v="0"/>
    <x v="0"/>
    <x v="0"/>
    <x v="0"/>
    <x v="1"/>
    <x v="0"/>
    <x v="0"/>
    <x v="0"/>
    <x v="1"/>
    <x v="0"/>
    <x v="1"/>
    <x v="0"/>
    <x v="1"/>
    <x v="0"/>
    <x v="0"/>
  </r>
  <r>
    <n v="260"/>
    <x v="258"/>
    <s v="Dracula and his friends try to bring out the monster in his half human, half vampire grandson in order to keep Mavis from leaving the hotel."/>
    <x v="4"/>
    <x v="4"/>
    <x v="0"/>
    <n v="55"/>
    <n v="48.464322000000003"/>
    <n v="169.70011"/>
    <n v="0.305486596"/>
    <n v="0.47518670600000001"/>
    <d v="2015-09-21T00:00:00"/>
    <x v="4"/>
    <s v="PG"/>
    <x v="1"/>
    <x v="0"/>
    <x v="1"/>
    <x v="0"/>
    <x v="1"/>
    <x v="0"/>
    <x v="0"/>
    <x v="0"/>
    <x v="1"/>
    <x v="0"/>
    <x v="1"/>
    <x v="0"/>
    <x v="0"/>
    <x v="0"/>
    <x v="0"/>
    <x v="1"/>
    <x v="0"/>
    <x v="0"/>
    <x v="0"/>
    <x v="0"/>
  </r>
  <r>
    <n v="261"/>
    <x v="259"/>
    <s v="After rescuing Han Solo from Jabba the Hutt, the Rebels attempt to destroy the second Death Star, while Luke struggles to help Darth Vader back from the dark side."/>
    <x v="36"/>
    <x v="0"/>
    <x v="0"/>
    <n v="4.5"/>
    <n v="23.019618000000001"/>
    <n v="316.566101"/>
    <n v="0.122009457"/>
    <n v="0.47510617700000002"/>
    <d v="1983-05-25T00:00:00"/>
    <x v="2"/>
    <s v="PG"/>
    <x v="0"/>
    <x v="0"/>
    <x v="0"/>
    <x v="0"/>
    <x v="0"/>
    <x v="0"/>
    <x v="0"/>
    <x v="0"/>
    <x v="0"/>
    <x v="0"/>
    <x v="0"/>
    <x v="0"/>
    <x v="0"/>
    <x v="0"/>
    <x v="0"/>
    <x v="0"/>
    <x v="0"/>
    <x v="0"/>
    <x v="0"/>
    <x v="0"/>
  </r>
  <r>
    <n v="262"/>
    <x v="260"/>
    <s v="A young boy wins a tour through the most magnificent chocolate factory in the world, led by the world's most unusual candy maker."/>
    <x v="25"/>
    <x v="6"/>
    <x v="0"/>
    <n v="170"/>
    <n v="56.178449999999998"/>
    <n v="206.45907600000001"/>
    <n v="0.268509687"/>
    <n v="0.47496876300000002"/>
    <d v="2005-07-14T00:00:00"/>
    <x v="3"/>
    <s v="PG"/>
    <x v="1"/>
    <x v="0"/>
    <x v="0"/>
    <x v="0"/>
    <x v="1"/>
    <x v="0"/>
    <x v="0"/>
    <x v="0"/>
    <x v="1"/>
    <x v="0"/>
    <x v="0"/>
    <x v="0"/>
    <x v="1"/>
    <x v="0"/>
    <x v="0"/>
    <x v="1"/>
    <x v="0"/>
    <x v="0"/>
    <x v="0"/>
    <x v="0"/>
  </r>
  <r>
    <n v="263"/>
    <x v="261"/>
    <s v="In 1938, after his father goes missing while pursuing the Holy Grail, Indiana Jones finds himself up against the Nazis again to stop them from obtaining its powers."/>
    <x v="37"/>
    <x v="3"/>
    <x v="0"/>
    <n v="65"/>
    <n v="29.355021000000001"/>
    <n v="197.171806"/>
    <n v="0.27700000000000002"/>
    <n v="0.47417180599999997"/>
    <d v="1989-05-24T00:00:00"/>
    <x v="0"/>
    <s v="PG-13"/>
    <x v="0"/>
    <x v="0"/>
    <x v="0"/>
    <x v="0"/>
    <x v="0"/>
    <x v="0"/>
    <x v="0"/>
    <x v="0"/>
    <x v="0"/>
    <x v="1"/>
    <x v="0"/>
    <x v="0"/>
    <x v="0"/>
    <x v="0"/>
    <x v="0"/>
    <x v="1"/>
    <x v="0"/>
    <x v="0"/>
    <x v="0"/>
    <x v="0"/>
  </r>
  <r>
    <n v="264"/>
    <x v="262"/>
    <s v="In the aftermath of a massive earthquake in California, a rescue-chopper pilot makes a dangerous journey with his ex-wife across the state in order to rescue his daughter."/>
    <x v="4"/>
    <x v="6"/>
    <x v="0"/>
    <n v="80"/>
    <n v="54.588172999999998"/>
    <n v="155.190832"/>
    <n v="0.31881832199999999"/>
    <n v="0.47400915399999999"/>
    <d v="2015-05-22T00:00:00"/>
    <x v="3"/>
    <s v="PG-13"/>
    <x v="0"/>
    <x v="0"/>
    <x v="0"/>
    <x v="0"/>
    <x v="0"/>
    <x v="0"/>
    <x v="0"/>
    <x v="0"/>
    <x v="0"/>
    <x v="1"/>
    <x v="0"/>
    <x v="0"/>
    <x v="0"/>
    <x v="0"/>
    <x v="0"/>
    <x v="1"/>
    <x v="0"/>
    <x v="1"/>
    <x v="0"/>
    <x v="0"/>
  </r>
  <r>
    <n v="265"/>
    <x v="263"/>
    <s v="Twenty-seven years after their first encounter with the terrifying Pennywise, the Losers Club have grown up and moved away, until a devastating phone call brings them back."/>
    <x v="1"/>
    <x v="6"/>
    <x v="0"/>
    <n v="240.2"/>
    <n v="91.062151999999998"/>
    <n v="211.622525"/>
    <n v="0.26150000000000001"/>
    <n v="0.47312252500000002"/>
    <d v="2019-09-04T00:00:00"/>
    <x v="0"/>
    <s v="R"/>
    <x v="1"/>
    <x v="1"/>
    <x v="0"/>
    <x v="0"/>
    <x v="0"/>
    <x v="0"/>
    <x v="0"/>
    <x v="1"/>
    <x v="0"/>
    <x v="0"/>
    <x v="1"/>
    <x v="0"/>
    <x v="0"/>
    <x v="0"/>
    <x v="0"/>
    <x v="1"/>
    <x v="0"/>
    <x v="0"/>
    <x v="0"/>
    <x v="0"/>
  </r>
  <r>
    <n v="266"/>
    <x v="264"/>
    <s v="While navigating their careers in Los Angeles, a pianist and an actress fall in love while attempting to reconcile their aspirations for the future."/>
    <x v="12"/>
    <x v="12"/>
    <x v="0"/>
    <n v="13.2"/>
    <n v="0.881104"/>
    <n v="151.10180299999999"/>
    <n v="0.32087553299999999"/>
    <n v="0.47197733600000003"/>
    <d v="2016-12-08T00:00:00"/>
    <x v="0"/>
    <s v="PG-13"/>
    <x v="1"/>
    <x v="1"/>
    <x v="0"/>
    <x v="0"/>
    <x v="1"/>
    <x v="0"/>
    <x v="0"/>
    <x v="1"/>
    <x v="0"/>
    <x v="1"/>
    <x v="0"/>
    <x v="1"/>
    <x v="1"/>
    <x v="0"/>
    <x v="1"/>
    <x v="1"/>
    <x v="0"/>
    <x v="0"/>
    <x v="0"/>
    <x v="0"/>
  </r>
  <r>
    <n v="267"/>
    <x v="265"/>
    <s v="A video game villain wants to be a hero and sets out to fulfill his dream, but his quest brings havoc to the whole arcade where he lives."/>
    <x v="7"/>
    <x v="1"/>
    <x v="0"/>
    <n v="100"/>
    <n v="49.038711999999997"/>
    <n v="189.422889"/>
    <n v="0.28179999999999999"/>
    <n v="0.47122288899999998"/>
    <d v="2012-11-01T00:00:00"/>
    <x v="3"/>
    <s v="PG"/>
    <x v="1"/>
    <x v="0"/>
    <x v="1"/>
    <x v="0"/>
    <x v="1"/>
    <x v="0"/>
    <x v="0"/>
    <x v="0"/>
    <x v="1"/>
    <x v="0"/>
    <x v="0"/>
    <x v="0"/>
    <x v="0"/>
    <x v="0"/>
    <x v="0"/>
    <x v="0"/>
    <x v="0"/>
    <x v="0"/>
    <x v="0"/>
    <x v="0"/>
  </r>
  <r>
    <n v="268"/>
    <x v="266"/>
    <s v="The epic next chapter in the cinematic Monsterverse pits two of the greatest icons in motion picture history against each other--the fearsome Godzilla and the mighty Kong--with humanity caught in the balance."/>
    <x v="6"/>
    <x v="6"/>
    <x v="0"/>
    <n v="38.5"/>
    <n v="31.625971"/>
    <n v="100.916094"/>
    <n v="0.36919999999999997"/>
    <n v="0.47011609399999998"/>
    <d v="2012-11-01T00:00:00"/>
    <x v="3"/>
    <s v="PG"/>
    <x v="1"/>
    <x v="0"/>
    <x v="1"/>
    <x v="0"/>
    <x v="1"/>
    <x v="0"/>
    <x v="0"/>
    <x v="0"/>
    <x v="1"/>
    <x v="0"/>
    <x v="0"/>
    <x v="0"/>
    <x v="0"/>
    <x v="0"/>
    <x v="0"/>
    <x v="0"/>
    <x v="0"/>
    <x v="0"/>
    <x v="0"/>
    <x v="0"/>
  </r>
  <r>
    <n v="269"/>
    <x v="267"/>
    <s v="Three buddies wake up from a bachelor party in Las Vegas, with no memory of the previous night and the bachelor missing. They make their way around the city in order to find their friend before his wedding."/>
    <x v="0"/>
    <x v="6"/>
    <x v="0"/>
    <n v="45"/>
    <n v="44.979318999999997"/>
    <n v="277.33974599999999"/>
    <n v="0.19198833300000001"/>
    <n v="0.46932807900000001"/>
    <d v="2009-06-05T00:00:00"/>
    <x v="3"/>
    <s v="R"/>
    <x v="1"/>
    <x v="1"/>
    <x v="0"/>
    <x v="0"/>
    <x v="1"/>
    <x v="0"/>
    <x v="0"/>
    <x v="0"/>
    <x v="0"/>
    <x v="1"/>
    <x v="0"/>
    <x v="0"/>
    <x v="0"/>
    <x v="0"/>
    <x v="0"/>
    <x v="1"/>
    <x v="0"/>
    <x v="0"/>
    <x v="0"/>
    <x v="0"/>
  </r>
  <r>
    <n v="270"/>
    <x v="268"/>
    <s v="A woman, accidentally caught in a dark deal, turns the tables on her captors and transforms into a merciless warrior evolved beyond human logic."/>
    <x v="15"/>
    <x v="5"/>
    <x v="0"/>
    <n v="55"/>
    <n v="43.899340000000002"/>
    <n v="126.6636"/>
    <n v="0.34239497400000002"/>
    <n v="0.46905857400000001"/>
    <d v="2014-07-25T00:00:00"/>
    <x v="4"/>
    <s v="R"/>
    <x v="0"/>
    <x v="1"/>
    <x v="0"/>
    <x v="0"/>
    <x v="0"/>
    <x v="0"/>
    <x v="0"/>
    <x v="0"/>
    <x v="0"/>
    <x v="1"/>
    <x v="0"/>
    <x v="0"/>
    <x v="0"/>
    <x v="0"/>
    <x v="0"/>
    <x v="0"/>
    <x v="0"/>
    <x v="1"/>
    <x v="0"/>
    <x v="0"/>
  </r>
  <r>
    <n v="271"/>
    <x v="269"/>
    <s v="An ordinary LEGO construction worker, thought to be the prophesied as &quot;special&quot;, is recruited to join a quest to stop an evil tyrant from gluing the LEGO universe into eternal stasis."/>
    <x v="15"/>
    <x v="6"/>
    <x v="0"/>
    <n v="240"/>
    <n v="69.050279000000003"/>
    <n v="257.96612199999998"/>
    <n v="0.21029999999999999"/>
    <n v="0.46826612200000001"/>
    <d v="2014-02-06T00:00:00"/>
    <x v="3"/>
    <s v="PG"/>
    <x v="0"/>
    <x v="0"/>
    <x v="1"/>
    <x v="0"/>
    <x v="1"/>
    <x v="0"/>
    <x v="0"/>
    <x v="0"/>
    <x v="1"/>
    <x v="0"/>
    <x v="0"/>
    <x v="0"/>
    <x v="0"/>
    <x v="0"/>
    <x v="0"/>
    <x v="0"/>
    <x v="0"/>
    <x v="0"/>
    <x v="0"/>
    <x v="0"/>
  </r>
  <r>
    <n v="272"/>
    <x v="270"/>
    <s v="On the run in the year 1987, Bumblebee finds refuge in a junkyard in a small California beach town. On the cusp of turning 18 and trying to find her place in the world, Charlie Watson discovers Bumblebee, battle-scarred and broken."/>
    <x v="5"/>
    <x v="3"/>
    <x v="0"/>
    <n v="150"/>
    <n v="21.654046999999998"/>
    <n v="127.195589"/>
    <n v="0.34079405600000001"/>
    <n v="0.46798964500000001"/>
    <d v="2018-12-19T00:00:00"/>
    <x v="3"/>
    <s v="PG-13"/>
    <x v="0"/>
    <x v="0"/>
    <x v="0"/>
    <x v="0"/>
    <x v="0"/>
    <x v="0"/>
    <x v="0"/>
    <x v="0"/>
    <x v="0"/>
    <x v="1"/>
    <x v="0"/>
    <x v="0"/>
    <x v="0"/>
    <x v="0"/>
    <x v="0"/>
    <x v="0"/>
    <x v="0"/>
    <x v="0"/>
    <x v="0"/>
    <x v="0"/>
  </r>
  <r>
    <n v="273"/>
    <x v="271"/>
    <s v="After the crew of the Enterprise find an unstoppable force of terror from within their own organization, Captain Kirk leads a manhunt to a war-zone world to capture a one-man weapon of mass destruction."/>
    <x v="11"/>
    <x v="3"/>
    <x v="0"/>
    <n v="26"/>
    <n v="70.165559000000002"/>
    <n v="228.778661"/>
    <n v="0.23858658499999999"/>
    <n v="0.46736524600000001"/>
    <d v="2013-05-08T00:00:00"/>
    <x v="2"/>
    <s v="PG-13"/>
    <x v="0"/>
    <x v="0"/>
    <x v="0"/>
    <x v="0"/>
    <x v="0"/>
    <x v="0"/>
    <x v="0"/>
    <x v="0"/>
    <x v="0"/>
    <x v="1"/>
    <x v="0"/>
    <x v="0"/>
    <x v="0"/>
    <x v="0"/>
    <x v="0"/>
    <x v="0"/>
    <x v="0"/>
    <x v="0"/>
    <x v="0"/>
    <x v="0"/>
  </r>
  <r>
    <n v="274"/>
    <x v="272"/>
    <s v="When a beautiful stranger leads computer hacker Neo to a forbidding underworld, he discovers the shocking truth--the life he knows is the elaborate deception of an evil cyber-intelligence."/>
    <x v="18"/>
    <x v="6"/>
    <x v="0"/>
    <n v="250"/>
    <n v="27.788330999999999"/>
    <n v="172.07692800000001"/>
    <n v="0.29514580000000001"/>
    <n v="0.46722272799999998"/>
    <d v="1999-03-31T00:00:00"/>
    <x v="2"/>
    <s v="R"/>
    <x v="0"/>
    <x v="1"/>
    <x v="0"/>
    <x v="0"/>
    <x v="0"/>
    <x v="0"/>
    <x v="0"/>
    <x v="0"/>
    <x v="0"/>
    <x v="1"/>
    <x v="0"/>
    <x v="0"/>
    <x v="0"/>
    <x v="0"/>
    <x v="0"/>
    <x v="0"/>
    <x v="0"/>
    <x v="0"/>
    <x v="0"/>
    <x v="0"/>
  </r>
  <r>
    <n v="275"/>
    <x v="273"/>
    <s v="A man in a legal but hurtful business needs an escort for some social events, and hires a beautiful prostitute he meets... only to fall in love."/>
    <x v="33"/>
    <x v="1"/>
    <x v="0"/>
    <n v="200"/>
    <n v="11.280590999999999"/>
    <n v="178.40626800000001"/>
    <n v="0.28499999999999998"/>
    <n v="0.46340626800000001"/>
    <d v="1990-03-23T00:00:00"/>
    <x v="3"/>
    <s v="R"/>
    <x v="1"/>
    <x v="1"/>
    <x v="0"/>
    <x v="0"/>
    <x v="1"/>
    <x v="0"/>
    <x v="0"/>
    <x v="0"/>
    <x v="0"/>
    <x v="1"/>
    <x v="0"/>
    <x v="0"/>
    <x v="0"/>
    <x v="0"/>
    <x v="1"/>
    <x v="1"/>
    <x v="0"/>
    <x v="0"/>
    <x v="0"/>
    <x v="0"/>
  </r>
  <r>
    <n v="276"/>
    <x v="274"/>
    <s v="On the way to the biggest race of his life, a hotshot rookie race car gets stranded in a rundown town and learns that winning isn't everything in life."/>
    <x v="17"/>
    <x v="1"/>
    <x v="0"/>
    <n v="250"/>
    <n v="60.119509000000001"/>
    <n v="244.08298199999999"/>
    <n v="0.217908885"/>
    <n v="0.461991867"/>
    <d v="2006-06-08T00:00:00"/>
    <x v="3"/>
    <s v="NA"/>
    <x v="1"/>
    <x v="0"/>
    <x v="1"/>
    <x v="0"/>
    <x v="1"/>
    <x v="0"/>
    <x v="0"/>
    <x v="0"/>
    <x v="1"/>
    <x v="1"/>
    <x v="0"/>
    <x v="0"/>
    <x v="0"/>
    <x v="0"/>
    <x v="0"/>
    <x v="1"/>
    <x v="1"/>
    <x v="0"/>
    <x v="0"/>
    <x v="0"/>
  </r>
  <r>
    <n v="277"/>
    <x v="275"/>
    <s v="From the acclaimed filmmaker behind Mr. Six comes a riveting war epic. In 1937, 800 Chinese soldiers fight under siege from a warehouse in the middle of the Shanghai battlefield, completely surrounded by the Japanese army."/>
    <x v="38"/>
    <x v="10"/>
    <x v="1"/>
    <n v="200"/>
    <n v="0.118161"/>
    <n v="0.372755"/>
    <n v="0.46104880399999998"/>
    <n v="0.46142155899999998"/>
    <d v="2006-06-08T00:00:00"/>
    <x v="3"/>
    <s v="NA"/>
    <x v="1"/>
    <x v="0"/>
    <x v="1"/>
    <x v="0"/>
    <x v="1"/>
    <x v="0"/>
    <x v="0"/>
    <x v="0"/>
    <x v="1"/>
    <x v="1"/>
    <x v="0"/>
    <x v="0"/>
    <x v="0"/>
    <x v="0"/>
    <x v="0"/>
    <x v="1"/>
    <x v="1"/>
    <x v="0"/>
    <x v="0"/>
    <x v="0"/>
  </r>
  <r>
    <n v="278"/>
    <x v="276"/>
    <s v="The human government develops a cure for mutations, and Jean Gray becomes a darker uncontrollable persona called the Phoenix who allies with Magneto, causing escalation into an all-out battle for the X-Men."/>
    <x v="17"/>
    <x v="0"/>
    <x v="0"/>
    <n v="301"/>
    <n v="102.750665"/>
    <n v="234.36246199999999"/>
    <n v="0.226072829"/>
    <n v="0.46043529100000002"/>
    <d v="2006-05-24T00:00:00"/>
    <x v="3"/>
    <s v="PG-13"/>
    <x v="0"/>
    <x v="0"/>
    <x v="0"/>
    <x v="0"/>
    <x v="0"/>
    <x v="0"/>
    <x v="0"/>
    <x v="0"/>
    <x v="0"/>
    <x v="1"/>
    <x v="0"/>
    <x v="0"/>
    <x v="0"/>
    <x v="0"/>
    <x v="0"/>
    <x v="0"/>
    <x v="0"/>
    <x v="0"/>
    <x v="0"/>
    <x v="0"/>
  </r>
  <r>
    <n v="279"/>
    <x v="277"/>
    <s v="After being left unexpectedly on the moon, an asteroid destroys the earth, leaving Duguyue being the last person in existence."/>
    <x v="2"/>
    <x v="21"/>
    <x v="1"/>
    <n v="175"/>
    <n v="1.2"/>
    <n v="460.237662"/>
    <n v="0.46023766199999999"/>
    <n v="0.46043529100000002"/>
    <d v="2006-05-24T00:00:00"/>
    <x v="3"/>
    <s v="PG-13"/>
    <x v="0"/>
    <x v="0"/>
    <x v="0"/>
    <x v="0"/>
    <x v="0"/>
    <x v="0"/>
    <x v="0"/>
    <x v="0"/>
    <x v="0"/>
    <x v="1"/>
    <x v="0"/>
    <x v="0"/>
    <x v="0"/>
    <x v="0"/>
    <x v="0"/>
    <x v="0"/>
    <x v="0"/>
    <x v="0"/>
    <x v="0"/>
    <x v="0"/>
  </r>
  <r>
    <n v="280"/>
    <x v="278"/>
    <s v="Benjamin Gates must follow a clue left in John Wilkes Booth's diary to prove his ancestor's innocence in the assassination of Abraham Lincoln."/>
    <x v="22"/>
    <x v="1"/>
    <x v="0"/>
    <n v="117"/>
    <n v="44.783771999999999"/>
    <n v="219.96411499999999"/>
    <n v="0.239278134"/>
    <n v="0.45924224899999999"/>
    <d v="2006-05-24T00:00:00"/>
    <x v="3"/>
    <s v="PG-13"/>
    <x v="0"/>
    <x v="0"/>
    <x v="0"/>
    <x v="0"/>
    <x v="0"/>
    <x v="0"/>
    <x v="0"/>
    <x v="0"/>
    <x v="0"/>
    <x v="1"/>
    <x v="0"/>
    <x v="0"/>
    <x v="0"/>
    <x v="0"/>
    <x v="0"/>
    <x v="0"/>
    <x v="0"/>
    <x v="0"/>
    <x v="0"/>
    <x v="0"/>
  </r>
  <r>
    <n v="281"/>
    <x v="279"/>
    <s v="An American agent, under false suspicion of disloyalty, must discover and expose the real spy without the help of his organization."/>
    <x v="26"/>
    <x v="3"/>
    <x v="0"/>
    <n v="300"/>
    <n v="45.43683"/>
    <n v="180.98185599999999"/>
    <n v="0.27671453499999998"/>
    <n v="0.45769639099999998"/>
    <d v="1996-05-22T00:00:00"/>
    <x v="3"/>
    <s v="PG-13"/>
    <x v="0"/>
    <x v="0"/>
    <x v="0"/>
    <x v="0"/>
    <x v="0"/>
    <x v="0"/>
    <x v="0"/>
    <x v="0"/>
    <x v="0"/>
    <x v="1"/>
    <x v="0"/>
    <x v="0"/>
    <x v="0"/>
    <x v="0"/>
    <x v="0"/>
    <x v="1"/>
    <x v="0"/>
    <x v="1"/>
    <x v="0"/>
    <x v="0"/>
  </r>
  <r>
    <n v="282"/>
    <x v="280"/>
    <s v="King Leonidas of Sparta and a force of 300 men fight the Persians at Thermopylae in 480 B.C."/>
    <x v="17"/>
    <x v="6"/>
    <x v="0"/>
    <n v="110"/>
    <n v="70.885300999999998"/>
    <n v="210.62910099999999"/>
    <n v="0.24545324199999999"/>
    <n v="0.456082343"/>
    <d v="2007-03-07T00:00:00"/>
    <x v="3"/>
    <s v="R"/>
    <x v="0"/>
    <x v="1"/>
    <x v="0"/>
    <x v="0"/>
    <x v="0"/>
    <x v="0"/>
    <x v="0"/>
    <x v="1"/>
    <x v="0"/>
    <x v="1"/>
    <x v="0"/>
    <x v="0"/>
    <x v="0"/>
    <x v="0"/>
    <x v="0"/>
    <x v="1"/>
    <x v="0"/>
    <x v="0"/>
    <x v="0"/>
    <x v="0"/>
  </r>
  <r>
    <n v="283"/>
    <x v="281"/>
    <s v="An American military advisor embraces the Samurai culture he was hired to destroy after he is captured in battle."/>
    <x v="13"/>
    <x v="6"/>
    <x v="0"/>
    <n v="15.7"/>
    <n v="24.271353999999999"/>
    <n v="111.127263"/>
    <n v="0.34350000000000003"/>
    <n v="0.454627263"/>
    <d v="2003-12-05T00:00:00"/>
    <x v="0"/>
    <s v="R"/>
    <x v="0"/>
    <x v="1"/>
    <x v="0"/>
    <x v="0"/>
    <x v="0"/>
    <x v="0"/>
    <x v="0"/>
    <x v="1"/>
    <x v="0"/>
    <x v="1"/>
    <x v="0"/>
    <x v="0"/>
    <x v="0"/>
    <x v="0"/>
    <x v="0"/>
    <x v="1"/>
    <x v="0"/>
    <x v="0"/>
    <x v="0"/>
    <x v="0"/>
  </r>
  <r>
    <n v="284"/>
    <x v="282"/>
    <s v="After his family was brutally murdered and his sister turned into a demon, Tanjiro Kamado's journey as a demon slayer began. Tanjiro and his comrades embark on a new mission aboard the Mugen Train, on track to despair."/>
    <x v="38"/>
    <x v="22"/>
    <x v="0"/>
    <n v="10.9"/>
    <n v="21.234994"/>
    <n v="49.505007999999997"/>
    <n v="0.40370595100000001"/>
    <n v="0.45321095900000002"/>
    <d v="2003-12-05T00:00:00"/>
    <x v="0"/>
    <s v="R"/>
    <x v="0"/>
    <x v="1"/>
    <x v="0"/>
    <x v="0"/>
    <x v="0"/>
    <x v="0"/>
    <x v="0"/>
    <x v="1"/>
    <x v="0"/>
    <x v="1"/>
    <x v="0"/>
    <x v="0"/>
    <x v="0"/>
    <x v="0"/>
    <x v="0"/>
    <x v="1"/>
    <x v="0"/>
    <x v="0"/>
    <x v="0"/>
    <x v="0"/>
  </r>
  <r>
    <n v="285"/>
    <x v="283"/>
    <s v="The story of how a small drugstore owner became the exclusive selling agent of a cheap Indian generic drug against Chronic Granulocytic Leukemia in China."/>
    <x v="5"/>
    <x v="23"/>
    <x v="1"/>
    <n v="170"/>
    <n v="2.2999999999999998"/>
    <n v="6.7520000000000002E-3"/>
    <n v="0.45117663899999999"/>
    <n v="0.45118339099999999"/>
    <d v="2003-12-05T00:00:00"/>
    <x v="0"/>
    <s v="R"/>
    <x v="0"/>
    <x v="1"/>
    <x v="0"/>
    <x v="0"/>
    <x v="0"/>
    <x v="0"/>
    <x v="0"/>
    <x v="1"/>
    <x v="0"/>
    <x v="1"/>
    <x v="0"/>
    <x v="0"/>
    <x v="0"/>
    <x v="0"/>
    <x v="0"/>
    <x v="1"/>
    <x v="0"/>
    <x v="0"/>
    <x v="0"/>
    <x v="0"/>
  </r>
  <r>
    <n v="286"/>
    <x v="284"/>
    <s v="Danny Ocean and his ten accomplices plan to rob three Las Vegas casinos simultaneously."/>
    <x v="19"/>
    <x v="6"/>
    <x v="0"/>
    <n v="200"/>
    <n v="38.107821999999999"/>
    <n v="183.41714999999999"/>
    <n v="0.26729999999999998"/>
    <n v="0.45071715000000001"/>
    <d v="2001-12-07T00:00:00"/>
    <x v="3"/>
    <s v="PG-13"/>
    <x v="1"/>
    <x v="1"/>
    <x v="0"/>
    <x v="0"/>
    <x v="0"/>
    <x v="1"/>
    <x v="0"/>
    <x v="0"/>
    <x v="0"/>
    <x v="1"/>
    <x v="0"/>
    <x v="0"/>
    <x v="0"/>
    <x v="0"/>
    <x v="0"/>
    <x v="1"/>
    <x v="0"/>
    <x v="1"/>
    <x v="0"/>
    <x v="0"/>
  </r>
  <r>
    <n v="287"/>
    <x v="285"/>
    <s v="An anthology film consist of 7 short stories directed by several different directors, which are based on 7 moments since the founding of People's Republic of China."/>
    <x v="1"/>
    <x v="10"/>
    <x v="1"/>
    <n v="11"/>
    <n v="0.87600100000000003"/>
    <n v="2.3566829999999999"/>
    <n v="0.44770831"/>
    <n v="0.45006499300000002"/>
    <d v="2001-12-07T00:00:00"/>
    <x v="3"/>
    <s v="PG-13"/>
    <x v="1"/>
    <x v="1"/>
    <x v="0"/>
    <x v="0"/>
    <x v="0"/>
    <x v="1"/>
    <x v="0"/>
    <x v="0"/>
    <x v="0"/>
    <x v="1"/>
    <x v="0"/>
    <x v="0"/>
    <x v="0"/>
    <x v="0"/>
    <x v="0"/>
    <x v="1"/>
    <x v="0"/>
    <x v="1"/>
    <x v="0"/>
    <x v="0"/>
  </r>
  <r>
    <n v="288"/>
    <x v="286"/>
    <s v="In a world where people collect PokÃ©mon to do battle, a boy comes across an intelligent talking Pikachu who seeks to be a detective."/>
    <x v="1"/>
    <x v="6"/>
    <x v="0"/>
    <n v="58"/>
    <n v="54.365242000000002"/>
    <n v="144.17456799999999"/>
    <n v="0.30558806999999999"/>
    <n v="0.44976263799999999"/>
    <d v="2019-05-03T00:00:00"/>
    <x v="3"/>
    <s v="PG"/>
    <x v="0"/>
    <x v="0"/>
    <x v="0"/>
    <x v="0"/>
    <x v="1"/>
    <x v="0"/>
    <x v="0"/>
    <x v="0"/>
    <x v="1"/>
    <x v="1"/>
    <x v="0"/>
    <x v="0"/>
    <x v="0"/>
    <x v="1"/>
    <x v="0"/>
    <x v="0"/>
    <x v="0"/>
    <x v="0"/>
    <x v="0"/>
    <x v="0"/>
  </r>
  <r>
    <n v="289"/>
    <x v="287"/>
    <s v="The powerful but arrogant god Thor is cast out of Asgard to live amongst humans in Midgard (Earth), where he soon becomes one of their finest defenders."/>
    <x v="9"/>
    <x v="3"/>
    <x v="0"/>
    <n v="250"/>
    <n v="65.723337999999998"/>
    <n v="181.03062399999999"/>
    <n v="0.26829599399999998"/>
    <n v="0.44932661800000001"/>
    <d v="2011-04-21T00:00:00"/>
    <x v="3"/>
    <s v="PG-13"/>
    <x v="0"/>
    <x v="1"/>
    <x v="0"/>
    <x v="0"/>
    <x v="0"/>
    <x v="0"/>
    <x v="0"/>
    <x v="0"/>
    <x v="0"/>
    <x v="0"/>
    <x v="0"/>
    <x v="0"/>
    <x v="0"/>
    <x v="0"/>
    <x v="0"/>
    <x v="1"/>
    <x v="0"/>
    <x v="0"/>
    <x v="0"/>
    <x v="0"/>
  </r>
  <r>
    <n v="290"/>
    <x v="288"/>
    <s v="A tale of war and romance mixed in with history. The story follows two lifelong friends and a beautiful nurse who are caught up in the horror of an infamous Sunday morning in 1941."/>
    <x v="19"/>
    <x v="1"/>
    <x v="0"/>
    <n v="2"/>
    <n v="59.078912000000003"/>
    <n v="198.542554"/>
    <n v="0.250678391"/>
    <n v="0.44922094499999998"/>
    <d v="2001-05-25T00:00:00"/>
    <x v="1"/>
    <s v="PG-13"/>
    <x v="0"/>
    <x v="1"/>
    <x v="0"/>
    <x v="0"/>
    <x v="0"/>
    <x v="0"/>
    <x v="0"/>
    <x v="1"/>
    <x v="0"/>
    <x v="1"/>
    <x v="0"/>
    <x v="0"/>
    <x v="0"/>
    <x v="0"/>
    <x v="1"/>
    <x v="1"/>
    <x v="0"/>
    <x v="0"/>
    <x v="1"/>
    <x v="0"/>
  </r>
  <r>
    <n v="291"/>
    <x v="289"/>
    <s v="A man raised by gorillas must decide where he really belongs when he discovers he is a human."/>
    <x v="18"/>
    <x v="1"/>
    <x v="0"/>
    <n v="165"/>
    <n v="34.221967999999997"/>
    <n v="171.09181899999999"/>
    <n v="0.27710000000000001"/>
    <n v="0.44819181899999999"/>
    <d v="1999-06-16T00:00:00"/>
    <x v="4"/>
    <s v="G"/>
    <x v="1"/>
    <x v="0"/>
    <x v="1"/>
    <x v="0"/>
    <x v="1"/>
    <x v="0"/>
    <x v="0"/>
    <x v="1"/>
    <x v="1"/>
    <x v="1"/>
    <x v="0"/>
    <x v="1"/>
    <x v="0"/>
    <x v="0"/>
    <x v="0"/>
    <x v="1"/>
    <x v="0"/>
    <x v="0"/>
    <x v="0"/>
    <x v="0"/>
  </r>
  <r>
    <n v="292"/>
    <x v="290"/>
    <s v="Agent Jay is sent to find Agent Kay and restore his memory after the re-appearance of a case from Kay's past."/>
    <x v="23"/>
    <x v="4"/>
    <x v="0"/>
    <n v="30"/>
    <n v="52.148750999999997"/>
    <n v="193.735288"/>
    <n v="0.25140000000000001"/>
    <n v="0.44513528800000002"/>
    <d v="2002-07-03T00:00:00"/>
    <x v="4"/>
    <s v="PG-13"/>
    <x v="0"/>
    <x v="0"/>
    <x v="0"/>
    <x v="0"/>
    <x v="1"/>
    <x v="0"/>
    <x v="0"/>
    <x v="0"/>
    <x v="0"/>
    <x v="1"/>
    <x v="0"/>
    <x v="0"/>
    <x v="0"/>
    <x v="1"/>
    <x v="0"/>
    <x v="0"/>
    <x v="0"/>
    <x v="0"/>
    <x v="0"/>
    <x v="0"/>
  </r>
  <r>
    <n v="293"/>
    <x v="291"/>
    <s v="Jason Bourne dodges a ruthless C.I.A. official and his Agents from a new assassination program while searching for the origins of his life as a trained killer."/>
    <x v="22"/>
    <x v="5"/>
    <x v="0"/>
    <n v="260"/>
    <n v="69.283690000000007"/>
    <n v="227.47107"/>
    <n v="0.21662896500000001"/>
    <n v="0.444100035"/>
    <d v="2007-08-03T00:00:00"/>
    <x v="3"/>
    <s v="PG-13"/>
    <x v="0"/>
    <x v="1"/>
    <x v="0"/>
    <x v="0"/>
    <x v="0"/>
    <x v="0"/>
    <x v="0"/>
    <x v="0"/>
    <x v="0"/>
    <x v="1"/>
    <x v="0"/>
    <x v="0"/>
    <x v="0"/>
    <x v="1"/>
    <x v="0"/>
    <x v="1"/>
    <x v="0"/>
    <x v="1"/>
    <x v="0"/>
    <x v="0"/>
  </r>
  <r>
    <n v="294"/>
    <x v="292"/>
    <s v="The mummified body of Imhotep is shipped to a museum in London, where he once again wakes and begins his campaign of rage and terror."/>
    <x v="19"/>
    <x v="5"/>
    <x v="0"/>
    <n v="135"/>
    <n v="68.139035000000007"/>
    <n v="202.01978500000001"/>
    <n v="0.241261119"/>
    <n v="0.44328090399999998"/>
    <d v="2001-05-04T00:00:00"/>
    <x v="2"/>
    <s v="PG-13"/>
    <x v="0"/>
    <x v="0"/>
    <x v="0"/>
    <x v="0"/>
    <x v="0"/>
    <x v="0"/>
    <x v="0"/>
    <x v="0"/>
    <x v="0"/>
    <x v="0"/>
    <x v="0"/>
    <x v="0"/>
    <x v="0"/>
    <x v="0"/>
    <x v="0"/>
    <x v="1"/>
    <x v="0"/>
    <x v="1"/>
    <x v="0"/>
    <x v="0"/>
  </r>
  <r>
    <n v="295"/>
    <x v="293"/>
    <s v="The world-famous singing preteen chipmunk trio return to contend with the pressures of school, celebrity, and a rival female music group known as The Chipettes."/>
    <x v="0"/>
    <x v="0"/>
    <x v="0"/>
    <n v="28"/>
    <n v="48.875414999999997"/>
    <n v="219.61461199999999"/>
    <n v="0.22352539299999999"/>
    <n v="0.443140005"/>
    <d v="2009-12-21T00:00:00"/>
    <x v="4"/>
    <s v="PG"/>
    <x v="1"/>
    <x v="0"/>
    <x v="1"/>
    <x v="0"/>
    <x v="1"/>
    <x v="0"/>
    <x v="0"/>
    <x v="1"/>
    <x v="1"/>
    <x v="0"/>
    <x v="0"/>
    <x v="1"/>
    <x v="1"/>
    <x v="0"/>
    <x v="0"/>
    <x v="1"/>
    <x v="0"/>
    <x v="0"/>
    <x v="0"/>
    <x v="0"/>
  </r>
  <r>
    <n v="296"/>
    <x v="294"/>
    <s v="In 19th-century France, Jean Valjean, who for decades has been hunted by the ruthless policeman Javert after breaking parole, agrees to care for a factory worker's daughter. The decision changes their lives forever."/>
    <x v="7"/>
    <x v="5"/>
    <x v="0"/>
    <n v="58"/>
    <n v="27.281735000000001"/>
    <n v="148.80976999999999"/>
    <n v="0.29348953900000002"/>
    <n v="0.44229930899999997"/>
    <d v="2012-12-19T00:00:00"/>
    <x v="0"/>
    <s v="PG-13"/>
    <x v="1"/>
    <x v="1"/>
    <x v="0"/>
    <x v="0"/>
    <x v="0"/>
    <x v="0"/>
    <x v="0"/>
    <x v="1"/>
    <x v="0"/>
    <x v="1"/>
    <x v="0"/>
    <x v="0"/>
    <x v="1"/>
    <x v="0"/>
    <x v="1"/>
    <x v="1"/>
    <x v="0"/>
    <x v="0"/>
    <x v="0"/>
    <x v="0"/>
  </r>
  <r>
    <n v="297"/>
    <x v="295"/>
    <s v="When a young girl is possessed by a mysterious entity, her mother seeks the help of two priests to save her daughter."/>
    <x v="39"/>
    <x v="6"/>
    <x v="0"/>
    <n v="200"/>
    <n v="11"/>
    <n v="233.00564399999999"/>
    <n v="0.136017945"/>
    <n v="0.44130614499999998"/>
    <d v="2012-12-19T00:00:00"/>
    <x v="0"/>
    <s v="PG-13"/>
    <x v="1"/>
    <x v="1"/>
    <x v="0"/>
    <x v="0"/>
    <x v="0"/>
    <x v="0"/>
    <x v="0"/>
    <x v="1"/>
    <x v="0"/>
    <x v="1"/>
    <x v="0"/>
    <x v="0"/>
    <x v="1"/>
    <x v="0"/>
    <x v="1"/>
    <x v="1"/>
    <x v="0"/>
    <x v="0"/>
    <x v="0"/>
    <x v="0"/>
  </r>
  <r>
    <n v="298"/>
    <x v="296"/>
    <s v="After a bitter divorce, an actor disguises himself as a female housekeeper to spend time with his children held in custody by his former wife."/>
    <x v="14"/>
    <x v="0"/>
    <x v="0"/>
    <n v="8.8000000000000007"/>
    <n v="20.468847"/>
    <n v="219.195243"/>
    <n v="0.22209095200000001"/>
    <n v="0.44128619499999999"/>
    <d v="1993-11-24T00:00:00"/>
    <x v="0"/>
    <s v="PG-13"/>
    <x v="1"/>
    <x v="1"/>
    <x v="0"/>
    <x v="0"/>
    <x v="1"/>
    <x v="0"/>
    <x v="0"/>
    <x v="1"/>
    <x v="0"/>
    <x v="1"/>
    <x v="0"/>
    <x v="0"/>
    <x v="0"/>
    <x v="0"/>
    <x v="0"/>
    <x v="1"/>
    <x v="0"/>
    <x v="0"/>
    <x v="0"/>
    <x v="0"/>
  </r>
  <r>
    <n v="299"/>
    <x v="297"/>
    <s v="When John Connor, leader of the human resistance, sends Sgt. Kyle Reese back to 1984 to protect Sarah Connor and safeguard the future, an unexpected turn of events creates a fractured timeline."/>
    <x v="4"/>
    <x v="3"/>
    <x v="0"/>
    <n v="105"/>
    <n v="27.018485999999999"/>
    <n v="89.760955999999993"/>
    <n v="0.35084258099999999"/>
    <n v="0.44060353699999999"/>
    <d v="2015-06-25T00:00:00"/>
    <x v="0"/>
    <s v="PG-13"/>
    <x v="0"/>
    <x v="0"/>
    <x v="0"/>
    <x v="0"/>
    <x v="0"/>
    <x v="0"/>
    <x v="0"/>
    <x v="0"/>
    <x v="0"/>
    <x v="1"/>
    <x v="0"/>
    <x v="0"/>
    <x v="0"/>
    <x v="0"/>
    <x v="0"/>
    <x v="0"/>
    <x v="0"/>
    <x v="1"/>
    <x v="0"/>
    <x v="0"/>
  </r>
  <r>
    <n v="300"/>
    <x v="298"/>
    <s v="As an Orc horde invades the planet Azeroth using a magic portal, a few human heroes and dissenting Orcs must attempt to stop the true evil behind this war."/>
    <x v="12"/>
    <x v="5"/>
    <x v="0"/>
    <n v="75"/>
    <n v="24.16611"/>
    <n v="47.365290000000002"/>
    <n v="0.39168362400000001"/>
    <n v="0.43904891400000001"/>
    <d v="2016-05-25T00:00:00"/>
    <x v="2"/>
    <s v="PG-13"/>
    <x v="0"/>
    <x v="0"/>
    <x v="0"/>
    <x v="0"/>
    <x v="0"/>
    <x v="0"/>
    <x v="0"/>
    <x v="0"/>
    <x v="0"/>
    <x v="0"/>
    <x v="0"/>
    <x v="0"/>
    <x v="0"/>
    <x v="0"/>
    <x v="0"/>
    <x v="1"/>
    <x v="0"/>
    <x v="0"/>
    <x v="0"/>
    <x v="0"/>
  </r>
  <r>
    <n v="301"/>
    <x v="299"/>
    <s v="During the '90s, a new faction of Transformers - the Maximals - join the Autobots as allies in the battle for Earth."/>
    <x v="8"/>
    <x v="3"/>
    <x v="0"/>
    <n v="14"/>
    <n v="61.045464000000003"/>
    <n v="157.06639200000001"/>
    <n v="0.28189999999999998"/>
    <n v="0.43896639199999998"/>
    <d v="2016-05-25T00:00:00"/>
    <x v="2"/>
    <s v="PG-13"/>
    <x v="0"/>
    <x v="0"/>
    <x v="0"/>
    <x v="0"/>
    <x v="0"/>
    <x v="0"/>
    <x v="0"/>
    <x v="0"/>
    <x v="0"/>
    <x v="0"/>
    <x v="0"/>
    <x v="0"/>
    <x v="0"/>
    <x v="0"/>
    <x v="0"/>
    <x v="1"/>
    <x v="0"/>
    <x v="0"/>
    <x v="0"/>
    <x v="0"/>
  </r>
  <r>
    <n v="302"/>
    <x v="300"/>
    <s v="A musician helps a young singer find fame as age and alcoholism send his own career into a downward spiral."/>
    <x v="5"/>
    <x v="6"/>
    <x v="0"/>
    <n v="20"/>
    <n v="42.908051"/>
    <n v="215.333122"/>
    <n v="0.22090000000000001"/>
    <n v="0.43623312199999997"/>
    <d v="2018-10-03T00:00:00"/>
    <x v="2"/>
    <s v="R"/>
    <x v="1"/>
    <x v="1"/>
    <x v="0"/>
    <x v="0"/>
    <x v="0"/>
    <x v="0"/>
    <x v="0"/>
    <x v="1"/>
    <x v="0"/>
    <x v="1"/>
    <x v="0"/>
    <x v="1"/>
    <x v="0"/>
    <x v="0"/>
    <x v="1"/>
    <x v="1"/>
    <x v="0"/>
    <x v="0"/>
    <x v="0"/>
    <x v="0"/>
  </r>
  <r>
    <n v="303"/>
    <x v="301"/>
    <s v="Celebrates the birth of show business and tells of a visionary who rose from nothing to create a spectacle that became a worldwide sensation."/>
    <x v="10"/>
    <x v="0"/>
    <x v="0"/>
    <n v="80"/>
    <n v="8.8058429999999994"/>
    <n v="174.34017399999999"/>
    <n v="0.26139235500000002"/>
    <n v="0.43573252899999998"/>
    <d v="2017-12-15T00:00:00"/>
    <x v="3"/>
    <s v="PG"/>
    <x v="1"/>
    <x v="1"/>
    <x v="0"/>
    <x v="1"/>
    <x v="0"/>
    <x v="0"/>
    <x v="0"/>
    <x v="1"/>
    <x v="0"/>
    <x v="1"/>
    <x v="0"/>
    <x v="0"/>
    <x v="1"/>
    <x v="0"/>
    <x v="0"/>
    <x v="1"/>
    <x v="0"/>
    <x v="0"/>
    <x v="0"/>
    <x v="0"/>
  </r>
  <r>
    <n v="304"/>
    <x v="302"/>
    <s v="A machine from a post-apocalyptic future travels back in time to protect a man and a woman from an advanced robotic assassin to ensure they both survive a nuclear attack."/>
    <x v="13"/>
    <x v="6"/>
    <x v="0"/>
    <n v="31.5"/>
    <n v="44.041440000000001"/>
    <n v="150.37111200000001"/>
    <n v="0.28299999999999997"/>
    <n v="0.433371112"/>
    <d v="2003-07-02T00:00:00"/>
    <x v="3"/>
    <s v="R"/>
    <x v="0"/>
    <x v="1"/>
    <x v="0"/>
    <x v="0"/>
    <x v="0"/>
    <x v="0"/>
    <x v="0"/>
    <x v="0"/>
    <x v="0"/>
    <x v="1"/>
    <x v="0"/>
    <x v="0"/>
    <x v="0"/>
    <x v="0"/>
    <x v="0"/>
    <x v="0"/>
    <x v="0"/>
    <x v="0"/>
    <x v="0"/>
    <x v="0"/>
  </r>
  <r>
    <n v="305"/>
    <x v="303"/>
    <s v="Shang-Chi, the master of weaponry-based Kung Fu, is forced to confront his past after being drawn into the Ten Rings organization."/>
    <x v="6"/>
    <x v="1"/>
    <x v="0"/>
    <n v="110"/>
    <n v="75.388688000000002"/>
    <n v="224.54329200000001"/>
    <n v="0.2077"/>
    <n v="0.432243292"/>
    <d v="2003-07-02T00:00:00"/>
    <x v="3"/>
    <s v="R"/>
    <x v="0"/>
    <x v="1"/>
    <x v="0"/>
    <x v="0"/>
    <x v="0"/>
    <x v="0"/>
    <x v="0"/>
    <x v="0"/>
    <x v="0"/>
    <x v="1"/>
    <x v="0"/>
    <x v="0"/>
    <x v="0"/>
    <x v="0"/>
    <x v="0"/>
    <x v="0"/>
    <x v="0"/>
    <x v="0"/>
    <x v="0"/>
    <x v="0"/>
  </r>
  <r>
    <n v="306"/>
    <x v="304"/>
    <s v="James Bond is sent to investigate the connection between a North Korean terrorist and a diamond mogul, who is funding the development of an international space weapon."/>
    <x v="23"/>
    <x v="14"/>
    <x v="0"/>
    <n v="7.5"/>
    <n v="47.072040000000001"/>
    <n v="160.942139"/>
    <n v="0.271028977"/>
    <n v="0.43197111599999999"/>
    <d v="2002-11-20T00:00:00"/>
    <x v="2"/>
    <s v="PG-13"/>
    <x v="0"/>
    <x v="0"/>
    <x v="0"/>
    <x v="0"/>
    <x v="0"/>
    <x v="0"/>
    <x v="0"/>
    <x v="0"/>
    <x v="0"/>
    <x v="1"/>
    <x v="0"/>
    <x v="0"/>
    <x v="0"/>
    <x v="0"/>
    <x v="0"/>
    <x v="1"/>
    <x v="0"/>
    <x v="1"/>
    <x v="0"/>
    <x v="0"/>
  </r>
  <r>
    <n v="307"/>
    <x v="305"/>
    <s v="Continuing the story of Max and his pet friends, following their secret lives after their owners leave them for work or school each day."/>
    <x v="1"/>
    <x v="5"/>
    <x v="0"/>
    <n v="60"/>
    <n v="46.652679999999997"/>
    <n v="158.87439499999999"/>
    <n v="0.27218420900000001"/>
    <n v="0.43105860400000001"/>
    <d v="2019-05-24T00:00:00"/>
    <x v="4"/>
    <s v="PG"/>
    <x v="1"/>
    <x v="0"/>
    <x v="1"/>
    <x v="0"/>
    <x v="1"/>
    <x v="0"/>
    <x v="0"/>
    <x v="0"/>
    <x v="1"/>
    <x v="1"/>
    <x v="0"/>
    <x v="0"/>
    <x v="0"/>
    <x v="0"/>
    <x v="0"/>
    <x v="1"/>
    <x v="0"/>
    <x v="0"/>
    <x v="0"/>
    <x v="0"/>
  </r>
  <r>
    <n v="308"/>
    <x v="306"/>
    <s v="A FedEx executive undergoes a physical and emotional transformation after crash landing on a deserted island."/>
    <x v="30"/>
    <x v="0"/>
    <x v="0"/>
    <n v="15"/>
    <n v="28.883406000000001"/>
    <n v="233.63214199999999"/>
    <n v="0.19600000000000001"/>
    <n v="0.42963214199999999"/>
    <d v="2000-12-22T00:00:00"/>
    <x v="2"/>
    <s v="PG-13"/>
    <x v="1"/>
    <x v="0"/>
    <x v="0"/>
    <x v="0"/>
    <x v="0"/>
    <x v="0"/>
    <x v="0"/>
    <x v="1"/>
    <x v="0"/>
    <x v="1"/>
    <x v="0"/>
    <x v="0"/>
    <x v="0"/>
    <x v="0"/>
    <x v="1"/>
    <x v="1"/>
    <x v="0"/>
    <x v="0"/>
    <x v="0"/>
    <x v="0"/>
  </r>
  <r>
    <n v="309"/>
    <x v="307"/>
    <s v="When three different animals become infected with a dangerous pathogen, a primatologist and a geneticist team up to stop them from destroying Chicago."/>
    <x v="5"/>
    <x v="6"/>
    <x v="0"/>
    <n v="15.6"/>
    <n v="35.753093"/>
    <n v="101.028233"/>
    <n v="0.32700000000000001"/>
    <n v="0.42802823299999998"/>
    <d v="2018-04-11T00:00:00"/>
    <x v="3"/>
    <s v="PG-13"/>
    <x v="0"/>
    <x v="0"/>
    <x v="0"/>
    <x v="0"/>
    <x v="0"/>
    <x v="0"/>
    <x v="0"/>
    <x v="0"/>
    <x v="0"/>
    <x v="1"/>
    <x v="0"/>
    <x v="0"/>
    <x v="0"/>
    <x v="0"/>
    <x v="0"/>
    <x v="0"/>
    <x v="0"/>
    <x v="0"/>
    <x v="0"/>
    <x v="0"/>
  </r>
  <r>
    <n v="310"/>
    <x v="308"/>
    <s v="The human city of Zion defends itself against the massive invasion of the machines as Neo fights to end the war at another front while also opposing the rogue Agent Smith."/>
    <x v="13"/>
    <x v="6"/>
    <x v="0"/>
    <n v="1"/>
    <n v="48.475154000000003"/>
    <n v="139.31394800000001"/>
    <n v="0.288030377"/>
    <n v="0.42734432500000002"/>
    <d v="2003-11-05T00:00:00"/>
    <x v="0"/>
    <s v="R"/>
    <x v="0"/>
    <x v="1"/>
    <x v="0"/>
    <x v="0"/>
    <x v="0"/>
    <x v="0"/>
    <x v="0"/>
    <x v="0"/>
    <x v="0"/>
    <x v="1"/>
    <x v="0"/>
    <x v="0"/>
    <x v="0"/>
    <x v="0"/>
    <x v="0"/>
    <x v="0"/>
    <x v="0"/>
    <x v="0"/>
    <x v="0"/>
    <x v="0"/>
  </r>
  <r>
    <n v="311"/>
    <x v="309"/>
    <s v="After he becomes a quadriplegic from a paragliding accident, an aristocrat hires a young man from the projects to be his caregiver."/>
    <x v="9"/>
    <x v="20"/>
    <x v="0"/>
    <n v="15.679612000000001"/>
    <n v="0.103507"/>
    <n v="10.19882"/>
    <n v="0.41638968999999998"/>
    <n v="0.42658850999999998"/>
    <d v="2003-11-05T00:00:00"/>
    <x v="0"/>
    <s v="R"/>
    <x v="0"/>
    <x v="1"/>
    <x v="0"/>
    <x v="0"/>
    <x v="0"/>
    <x v="0"/>
    <x v="0"/>
    <x v="0"/>
    <x v="0"/>
    <x v="1"/>
    <x v="0"/>
    <x v="0"/>
    <x v="0"/>
    <x v="0"/>
    <x v="0"/>
    <x v="0"/>
    <x v="0"/>
    <x v="0"/>
    <x v="0"/>
    <x v="0"/>
  </r>
  <r>
    <n v="312"/>
    <x v="310"/>
    <s v="John Wick uncovers a path to defeating The High Table. But before he can earn his freedom, Wick must face off against a new enemy with powerful alliances across the globe and forces that turn old friends into foes."/>
    <x v="8"/>
    <x v="12"/>
    <x v="0"/>
    <n v="20"/>
    <n v="73.817949999999996"/>
    <n v="187.13180600000001"/>
    <n v="0.23940009100000001"/>
    <n v="0.42653189699999999"/>
    <d v="2003-11-05T00:00:00"/>
    <x v="0"/>
    <s v="R"/>
    <x v="0"/>
    <x v="1"/>
    <x v="0"/>
    <x v="0"/>
    <x v="0"/>
    <x v="0"/>
    <x v="0"/>
    <x v="0"/>
    <x v="0"/>
    <x v="1"/>
    <x v="0"/>
    <x v="0"/>
    <x v="0"/>
    <x v="0"/>
    <x v="0"/>
    <x v="0"/>
    <x v="0"/>
    <x v="0"/>
    <x v="0"/>
    <x v="0"/>
  </r>
  <r>
    <n v="313"/>
    <x v="311"/>
    <s v="Miami detectives Mike Lowrey and Marcus Burnett must face off against a mother-and-son pair of drug lords who wreak vengeful havoc on their city."/>
    <x v="38"/>
    <x v="4"/>
    <x v="0"/>
    <n v="2.7"/>
    <n v="62.504105000000003"/>
    <n v="206.30524399999999"/>
    <n v="0.22020000000000001"/>
    <n v="0.42650524400000001"/>
    <d v="2020-01-15T00:00:00"/>
    <x v="0"/>
    <s v="R"/>
    <x v="0"/>
    <x v="1"/>
    <x v="0"/>
    <x v="0"/>
    <x v="1"/>
    <x v="1"/>
    <x v="0"/>
    <x v="0"/>
    <x v="0"/>
    <x v="1"/>
    <x v="0"/>
    <x v="0"/>
    <x v="0"/>
    <x v="0"/>
    <x v="0"/>
    <x v="1"/>
    <x v="0"/>
    <x v="1"/>
    <x v="0"/>
    <x v="0"/>
  </r>
  <r>
    <n v="314"/>
    <x v="312"/>
    <s v="With the help of a German bounty-hunter, a freed slave sets out to rescue his wife from a brutal plantation owner in Mississippi."/>
    <x v="7"/>
    <x v="20"/>
    <x v="0"/>
    <n v="40"/>
    <n v="30.122888"/>
    <n v="162.80543399999999"/>
    <n v="0.26326893899999998"/>
    <n v="0.42607437300000001"/>
    <d v="2012-12-25T00:00:00"/>
    <x v="0"/>
    <s v="R"/>
    <x v="1"/>
    <x v="1"/>
    <x v="0"/>
    <x v="0"/>
    <x v="0"/>
    <x v="0"/>
    <x v="0"/>
    <x v="1"/>
    <x v="0"/>
    <x v="1"/>
    <x v="0"/>
    <x v="0"/>
    <x v="0"/>
    <x v="0"/>
    <x v="0"/>
    <x v="1"/>
    <x v="0"/>
    <x v="0"/>
    <x v="0"/>
    <x v="1"/>
  </r>
  <r>
    <n v="315"/>
    <x v="21"/>
    <s v="A prince cursed to spend his days as a hideous monster sets out to regain his humanity by earning a young woman's love."/>
    <x v="32"/>
    <x v="1"/>
    <x v="0"/>
    <n v="55"/>
    <n v="0.16214600000000001"/>
    <n v="218.96762000000001"/>
    <n v="0.18604378799999999"/>
    <n v="0.42496761999999999"/>
    <d v="1991-11-15T00:00:00"/>
    <x v="4"/>
    <s v="NA"/>
    <x v="1"/>
    <x v="1"/>
    <x v="1"/>
    <x v="0"/>
    <x v="0"/>
    <x v="0"/>
    <x v="0"/>
    <x v="0"/>
    <x v="1"/>
    <x v="0"/>
    <x v="0"/>
    <x v="0"/>
    <x v="1"/>
    <x v="0"/>
    <x v="1"/>
    <x v="1"/>
    <x v="0"/>
    <x v="0"/>
    <x v="0"/>
    <x v="0"/>
  </r>
  <r>
    <n v="316"/>
    <x v="313"/>
    <s v="Lieutenant John Dunbar, assigned to a remote western Civil War outpost, finds himself engaging with a neighbouring Sioux settlement, causing him to question his own purpose."/>
    <x v="33"/>
    <x v="24"/>
    <x v="0"/>
    <n v="4.5"/>
    <n v="0.59825700000000004"/>
    <n v="184.20884799999999"/>
    <n v="0.24"/>
    <n v="0.42420884800000003"/>
    <d v="1990-11-09T00:00:00"/>
    <x v="1"/>
    <s v="NA"/>
    <x v="1"/>
    <x v="0"/>
    <x v="0"/>
    <x v="0"/>
    <x v="0"/>
    <x v="0"/>
    <x v="0"/>
    <x v="1"/>
    <x v="0"/>
    <x v="1"/>
    <x v="0"/>
    <x v="0"/>
    <x v="0"/>
    <x v="0"/>
    <x v="0"/>
    <x v="1"/>
    <x v="0"/>
    <x v="0"/>
    <x v="0"/>
    <x v="1"/>
  </r>
  <r>
    <n v="317"/>
    <x v="314"/>
    <s v="In different parts of rural China, various people explore what makes their communities unique."/>
    <x v="38"/>
    <x v="25"/>
    <x v="1"/>
    <n v="170"/>
    <n v="8.4"/>
    <n v="422.39082000000002"/>
    <n v="0.42239082"/>
    <n v="0.42420884800000003"/>
    <d v="1990-11-09T00:00:00"/>
    <x v="1"/>
    <s v="NA"/>
    <x v="1"/>
    <x v="0"/>
    <x v="0"/>
    <x v="0"/>
    <x v="0"/>
    <x v="0"/>
    <x v="0"/>
    <x v="1"/>
    <x v="0"/>
    <x v="1"/>
    <x v="0"/>
    <x v="0"/>
    <x v="0"/>
    <x v="0"/>
    <x v="0"/>
    <x v="1"/>
    <x v="0"/>
    <x v="0"/>
    <x v="0"/>
    <x v="1"/>
  </r>
  <r>
    <n v="318"/>
    <x v="315"/>
    <s v="The Pevensie siblings return to Narnia, where they are enlisted to once again help ward off an evil king and restore the rightful heir to the land's throne, Prince Caspian."/>
    <x v="20"/>
    <x v="1"/>
    <x v="0"/>
    <n v="65"/>
    <n v="55.034804999999999"/>
    <n v="141.62148999999999"/>
    <n v="0.27804407799999997"/>
    <n v="0.41966556799999999"/>
    <d v="2008-05-15T00:00:00"/>
    <x v="2"/>
    <s v="PG"/>
    <x v="0"/>
    <x v="0"/>
    <x v="0"/>
    <x v="0"/>
    <x v="0"/>
    <x v="0"/>
    <x v="0"/>
    <x v="0"/>
    <x v="1"/>
    <x v="0"/>
    <x v="0"/>
    <x v="0"/>
    <x v="0"/>
    <x v="0"/>
    <x v="0"/>
    <x v="1"/>
    <x v="0"/>
    <x v="0"/>
    <x v="0"/>
    <x v="0"/>
  </r>
  <r>
    <n v="319"/>
    <x v="316"/>
    <s v="A New York City writer on sex and love is finally getting married to her Mr. Big. But her three best girlfriends must console her after one of them inadvertently leads Mr. Big to jilt her."/>
    <x v="20"/>
    <x v="6"/>
    <x v="0"/>
    <n v="80"/>
    <n v="57.038404"/>
    <n v="152.64725799999999"/>
    <n v="0.26611826100000002"/>
    <n v="0.41876551899999997"/>
    <d v="2008-05-28T00:00:00"/>
    <x v="2"/>
    <s v="R"/>
    <x v="1"/>
    <x v="1"/>
    <x v="0"/>
    <x v="0"/>
    <x v="1"/>
    <x v="0"/>
    <x v="0"/>
    <x v="1"/>
    <x v="0"/>
    <x v="1"/>
    <x v="0"/>
    <x v="0"/>
    <x v="0"/>
    <x v="0"/>
    <x v="1"/>
    <x v="1"/>
    <x v="0"/>
    <x v="0"/>
    <x v="0"/>
    <x v="0"/>
  </r>
  <r>
    <n v="320"/>
    <x v="317"/>
    <s v="When the windshield of his commercial airplane shatters at 30,000 feet in the air, a pilot and his flight crew work to ensure the safety of the passengers and land the plane."/>
    <x v="1"/>
    <x v="15"/>
    <x v="0"/>
    <n v="240.2"/>
    <n v="0.32476899999999997"/>
    <n v="0.70657199999999998"/>
    <n v="0.41657544899999999"/>
    <n v="0.417282021"/>
    <d v="2008-05-28T00:00:00"/>
    <x v="2"/>
    <s v="R"/>
    <x v="1"/>
    <x v="1"/>
    <x v="0"/>
    <x v="0"/>
    <x v="1"/>
    <x v="0"/>
    <x v="0"/>
    <x v="1"/>
    <x v="0"/>
    <x v="1"/>
    <x v="0"/>
    <x v="0"/>
    <x v="0"/>
    <x v="0"/>
    <x v="1"/>
    <x v="1"/>
    <x v="0"/>
    <x v="0"/>
    <x v="0"/>
    <x v="0"/>
  </r>
  <r>
    <n v="321"/>
    <x v="318"/>
    <s v="At an archaeological dig in the ancient city of Hamunaptra, an American serving in the French Foreign Legion accidentally awakens a mummy who begins to wreak havoc as he searches for the reincarnation of his long-lost love."/>
    <x v="18"/>
    <x v="5"/>
    <x v="0"/>
    <n v="13.2"/>
    <n v="43.369635000000002"/>
    <n v="155.38548800000001"/>
    <n v="0.26054791799999999"/>
    <n v="0.41593340600000001"/>
    <d v="1999-05-07T00:00:00"/>
    <x v="0"/>
    <s v="PG-13"/>
    <x v="0"/>
    <x v="0"/>
    <x v="0"/>
    <x v="0"/>
    <x v="0"/>
    <x v="0"/>
    <x v="0"/>
    <x v="0"/>
    <x v="0"/>
    <x v="0"/>
    <x v="0"/>
    <x v="0"/>
    <x v="0"/>
    <x v="0"/>
    <x v="0"/>
    <x v="1"/>
    <x v="0"/>
    <x v="0"/>
    <x v="0"/>
    <x v="0"/>
  </r>
  <r>
    <n v="322"/>
    <x v="319"/>
    <s v="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
    <x v="16"/>
    <x v="0"/>
    <x v="0"/>
    <n v="100"/>
    <n v="24.005068999999999"/>
    <n v="104.38695"/>
    <n v="0.31129926699999999"/>
    <n v="0.41568621700000002"/>
    <d v="2010-12-02T00:00:00"/>
    <x v="3"/>
    <s v="PG"/>
    <x v="1"/>
    <x v="0"/>
    <x v="0"/>
    <x v="0"/>
    <x v="0"/>
    <x v="0"/>
    <x v="0"/>
    <x v="0"/>
    <x v="1"/>
    <x v="0"/>
    <x v="0"/>
    <x v="0"/>
    <x v="0"/>
    <x v="0"/>
    <x v="0"/>
    <x v="1"/>
    <x v="0"/>
    <x v="0"/>
    <x v="0"/>
    <x v="0"/>
  </r>
  <r>
    <n v="323"/>
    <x v="320"/>
    <s v="The CIA's most dangerous former operative is drawn out of hiding to uncover more explosive truths about his past."/>
    <x v="12"/>
    <x v="5"/>
    <x v="0"/>
    <n v="38.5"/>
    <n v="59.215364999999998"/>
    <n v="162.43441000000001"/>
    <n v="0.25305050400000001"/>
    <n v="0.41548491399999998"/>
    <d v="2016-07-27T00:00:00"/>
    <x v="2"/>
    <s v="PG-13"/>
    <x v="0"/>
    <x v="1"/>
    <x v="0"/>
    <x v="0"/>
    <x v="0"/>
    <x v="0"/>
    <x v="0"/>
    <x v="0"/>
    <x v="0"/>
    <x v="1"/>
    <x v="0"/>
    <x v="0"/>
    <x v="0"/>
    <x v="0"/>
    <x v="0"/>
    <x v="1"/>
    <x v="0"/>
    <x v="1"/>
    <x v="0"/>
    <x v="0"/>
  </r>
  <r>
    <n v="324"/>
    <x v="321"/>
    <s v="Wolverine comes to Japan to meet an old friend whose life he saved years ago, and gets embroiled in a conspiracy involving yakuza and mutants."/>
    <x v="11"/>
    <x v="0"/>
    <x v="0"/>
    <n v="45"/>
    <n v="53.113751999999998"/>
    <n v="132.55685199999999"/>
    <n v="0.28227139400000001"/>
    <n v="0.41482824600000001"/>
    <d v="2013-07-24T00:00:00"/>
    <x v="0"/>
    <s v="PG-13"/>
    <x v="0"/>
    <x v="1"/>
    <x v="0"/>
    <x v="0"/>
    <x v="0"/>
    <x v="0"/>
    <x v="0"/>
    <x v="0"/>
    <x v="0"/>
    <x v="1"/>
    <x v="0"/>
    <x v="0"/>
    <x v="0"/>
    <x v="0"/>
    <x v="0"/>
    <x v="0"/>
    <x v="0"/>
    <x v="0"/>
    <x v="0"/>
    <x v="0"/>
  </r>
  <r>
    <n v="325"/>
    <x v="322"/>
    <s v="A spy organisation recruits a promising street kid into the agency's training program, while a global threat emerges from a twisted tech genius."/>
    <x v="15"/>
    <x v="0"/>
    <x v="0"/>
    <n v="55"/>
    <n v="36.206330999999999"/>
    <n v="128.26172399999999"/>
    <n v="0.28608982199999999"/>
    <n v="0.41435154600000002"/>
    <d v="2015-01-30T00:00:00"/>
    <x v="0"/>
    <s v="R"/>
    <x v="0"/>
    <x v="0"/>
    <x v="0"/>
    <x v="0"/>
    <x v="1"/>
    <x v="0"/>
    <x v="0"/>
    <x v="0"/>
    <x v="0"/>
    <x v="1"/>
    <x v="0"/>
    <x v="0"/>
    <x v="0"/>
    <x v="0"/>
    <x v="0"/>
    <x v="1"/>
    <x v="0"/>
    <x v="1"/>
    <x v="0"/>
    <x v="0"/>
  </r>
  <r>
    <n v="326"/>
    <x v="323"/>
    <s v="Security guard Larry Daley infiltrates the Smithsonian Institution in order to rescue Jedediah and Octavius, who have been shipped to the museum by mistake."/>
    <x v="0"/>
    <x v="0"/>
    <x v="0"/>
    <n v="240"/>
    <n v="54.173285999999997"/>
    <n v="177.24372099999999"/>
    <n v="0.235862449"/>
    <n v="0.41310616999999999"/>
    <d v="2009-05-20T00:00:00"/>
    <x v="3"/>
    <s v="PG"/>
    <x v="1"/>
    <x v="0"/>
    <x v="0"/>
    <x v="0"/>
    <x v="1"/>
    <x v="0"/>
    <x v="0"/>
    <x v="0"/>
    <x v="1"/>
    <x v="0"/>
    <x v="0"/>
    <x v="0"/>
    <x v="0"/>
    <x v="0"/>
    <x v="0"/>
    <x v="1"/>
    <x v="0"/>
    <x v="0"/>
    <x v="0"/>
    <x v="0"/>
  </r>
  <r>
    <n v="327"/>
    <x v="324"/>
    <s v="The Dark Knight of Gotham City begins his war on crime with his first major enemy being Jack Napier, a criminal who becomes the clownishly homicidal Joker."/>
    <x v="37"/>
    <x v="6"/>
    <x v="0"/>
    <n v="150"/>
    <n v="40.489745999999997"/>
    <n v="251.40924100000001"/>
    <n v="0.16016"/>
    <n v="0.41156924099999997"/>
    <d v="1989-06-23T00:00:00"/>
    <x v="0"/>
    <s v="NA"/>
    <x v="0"/>
    <x v="0"/>
    <x v="0"/>
    <x v="0"/>
    <x v="0"/>
    <x v="0"/>
    <x v="0"/>
    <x v="0"/>
    <x v="0"/>
    <x v="1"/>
    <x v="0"/>
    <x v="0"/>
    <x v="0"/>
    <x v="0"/>
    <x v="0"/>
    <x v="1"/>
    <x v="0"/>
    <x v="0"/>
    <x v="0"/>
    <x v="0"/>
  </r>
  <r>
    <n v="328"/>
    <x v="325"/>
    <s v="A former Secret Service agent takes on the job of bodyguard to an R&amp;B singer, whose lifestyle is most unlike a President's."/>
    <x v="34"/>
    <x v="6"/>
    <x v="0"/>
    <n v="26"/>
    <n v="16.611792999999999"/>
    <n v="122.046449"/>
    <n v="0.28899999999999998"/>
    <n v="0.41104644899999998"/>
    <d v="1989-06-23T00:00:00"/>
    <x v="0"/>
    <s v="NA"/>
    <x v="0"/>
    <x v="0"/>
    <x v="0"/>
    <x v="0"/>
    <x v="0"/>
    <x v="0"/>
    <x v="0"/>
    <x v="0"/>
    <x v="0"/>
    <x v="1"/>
    <x v="0"/>
    <x v="0"/>
    <x v="0"/>
    <x v="0"/>
    <x v="0"/>
    <x v="1"/>
    <x v="0"/>
    <x v="0"/>
    <x v="0"/>
    <x v="0"/>
  </r>
  <r>
    <n v="329"/>
    <x v="326"/>
    <s v="As a war between humankind and monstrous sea creatures wages on, a former pilot and a trainee are paired up to drive a seemingly obsolete special weapon in a desperate effort to save the world from the apocalypse."/>
    <x v="11"/>
    <x v="6"/>
    <x v="0"/>
    <n v="250"/>
    <n v="37.285325"/>
    <n v="101.80290599999999"/>
    <n v="0.30919999999999997"/>
    <n v="0.411002906"/>
    <d v="2013-07-11T00:00:00"/>
    <x v="2"/>
    <s v="PG-13"/>
    <x v="0"/>
    <x v="0"/>
    <x v="0"/>
    <x v="0"/>
    <x v="0"/>
    <x v="0"/>
    <x v="0"/>
    <x v="0"/>
    <x v="0"/>
    <x v="1"/>
    <x v="0"/>
    <x v="0"/>
    <x v="0"/>
    <x v="0"/>
    <x v="0"/>
    <x v="0"/>
    <x v="0"/>
    <x v="0"/>
    <x v="0"/>
    <x v="0"/>
  </r>
  <r>
    <n v="330"/>
    <x v="327"/>
    <s v="After the Kingsman's headquarters is destroyed and the world is held hostage, an allied spy organization in the United States is discovered. These two elite secret agencies must band together to defeat a common enemy."/>
    <x v="10"/>
    <x v="0"/>
    <x v="0"/>
    <n v="200"/>
    <n v="39.023009999999999"/>
    <n v="100.234838"/>
    <n v="0.31066782399999998"/>
    <n v="0.41090266199999997"/>
    <d v="2017-09-20T00:00:00"/>
    <x v="2"/>
    <s v="R"/>
    <x v="0"/>
    <x v="0"/>
    <x v="0"/>
    <x v="0"/>
    <x v="1"/>
    <x v="1"/>
    <x v="0"/>
    <x v="0"/>
    <x v="0"/>
    <x v="1"/>
    <x v="0"/>
    <x v="0"/>
    <x v="0"/>
    <x v="0"/>
    <x v="0"/>
    <x v="1"/>
    <x v="0"/>
    <x v="1"/>
    <x v="0"/>
    <x v="0"/>
  </r>
  <r>
    <n v="331"/>
    <x v="318"/>
    <s v="An ancient Egyptian princess is awakened from her crypt beneath the desert, bringing with her malevolence grown over millennia, and terrors that defy human comprehension."/>
    <x v="10"/>
    <x v="5"/>
    <x v="0"/>
    <n v="250"/>
    <n v="31.688375000000001"/>
    <n v="80.227895000000004"/>
    <n v="0.329003712"/>
    <n v="0.409231607"/>
    <d v="2017-06-06T00:00:00"/>
    <x v="3"/>
    <s v="PG-13"/>
    <x v="0"/>
    <x v="0"/>
    <x v="0"/>
    <x v="0"/>
    <x v="0"/>
    <x v="0"/>
    <x v="0"/>
    <x v="0"/>
    <x v="0"/>
    <x v="0"/>
    <x v="1"/>
    <x v="0"/>
    <x v="0"/>
    <x v="0"/>
    <x v="0"/>
    <x v="1"/>
    <x v="0"/>
    <x v="1"/>
    <x v="0"/>
    <x v="0"/>
  </r>
  <r>
    <n v="332"/>
    <x v="328"/>
    <s v="When Scrat's acorn sends an asteroid to Earth, the Herd must find a way to stop the asteroid from hitting Earth with the help of a returning friend."/>
    <x v="12"/>
    <x v="0"/>
    <x v="0"/>
    <n v="200"/>
    <n v="21.373063999999999"/>
    <n v="64.063007999999996"/>
    <n v="0.34469196699999999"/>
    <n v="0.40875497500000002"/>
    <d v="2016-06-30T00:00:00"/>
    <x v="3"/>
    <s v="PG"/>
    <x v="1"/>
    <x v="0"/>
    <x v="1"/>
    <x v="0"/>
    <x v="1"/>
    <x v="0"/>
    <x v="0"/>
    <x v="0"/>
    <x v="1"/>
    <x v="1"/>
    <x v="0"/>
    <x v="0"/>
    <x v="0"/>
    <x v="0"/>
    <x v="0"/>
    <x v="0"/>
    <x v="0"/>
    <x v="0"/>
    <x v="0"/>
    <x v="0"/>
  </r>
  <r>
    <n v="333"/>
    <x v="329"/>
    <s v="When Bella Swan moves to a small town in the Pacific Northwest, she falls in love with Edward Cullen, a mysterious classmate who reveals himself to be a 108-year-old vampire."/>
    <x v="20"/>
    <x v="16"/>
    <x v="0"/>
    <n v="301"/>
    <n v="69.637739999999994"/>
    <n v="193.96247299999999"/>
    <n v="0.21446794199999999"/>
    <n v="0.40843041499999999"/>
    <d v="2008-11-20T00:00:00"/>
    <x v="2"/>
    <s v="PG-13"/>
    <x v="1"/>
    <x v="1"/>
    <x v="0"/>
    <x v="0"/>
    <x v="0"/>
    <x v="0"/>
    <x v="0"/>
    <x v="1"/>
    <x v="0"/>
    <x v="0"/>
    <x v="0"/>
    <x v="0"/>
    <x v="0"/>
    <x v="0"/>
    <x v="1"/>
    <x v="1"/>
    <x v="0"/>
    <x v="0"/>
    <x v="0"/>
    <x v="0"/>
  </r>
  <r>
    <n v="334"/>
    <x v="330"/>
    <s v="Buster Moon and his friends must persuade reclusive rock star Clay Calloway to join them for the opening of a new show."/>
    <x v="6"/>
    <x v="5"/>
    <x v="0"/>
    <n v="175"/>
    <n v="22.326229999999999"/>
    <n v="162.79098999999999"/>
    <n v="0.245611151"/>
    <n v="0.408402141"/>
    <d v="2008-11-20T00:00:00"/>
    <x v="2"/>
    <s v="PG-13"/>
    <x v="1"/>
    <x v="1"/>
    <x v="0"/>
    <x v="0"/>
    <x v="0"/>
    <x v="0"/>
    <x v="0"/>
    <x v="1"/>
    <x v="0"/>
    <x v="0"/>
    <x v="0"/>
    <x v="0"/>
    <x v="0"/>
    <x v="0"/>
    <x v="1"/>
    <x v="1"/>
    <x v="0"/>
    <x v="0"/>
    <x v="0"/>
    <x v="0"/>
  </r>
  <r>
    <n v="335"/>
    <x v="331"/>
    <s v="A widowed former reverend living with his children and brother on a Pennsylvania farm finds mysterious crop circles in their fields, which suggests something more frightening to come."/>
    <x v="23"/>
    <x v="1"/>
    <x v="0"/>
    <n v="117"/>
    <n v="60.117080000000001"/>
    <n v="227.966634"/>
    <n v="0.18028128299999999"/>
    <n v="0.40824791700000002"/>
    <d v="2002-08-02T00:00:00"/>
    <x v="3"/>
    <s v="PG-13"/>
    <x v="1"/>
    <x v="1"/>
    <x v="0"/>
    <x v="0"/>
    <x v="0"/>
    <x v="0"/>
    <x v="0"/>
    <x v="1"/>
    <x v="0"/>
    <x v="1"/>
    <x v="0"/>
    <x v="0"/>
    <x v="0"/>
    <x v="1"/>
    <x v="0"/>
    <x v="0"/>
    <x v="0"/>
    <x v="1"/>
    <x v="0"/>
    <x v="0"/>
  </r>
  <r>
    <n v="336"/>
    <x v="332"/>
    <s v="When anti-mutant Colonel William Stryker kidnaps Professor X and attacks his school, the X-Men must ally with their archenemy Magneto to stop him."/>
    <x v="13"/>
    <x v="0"/>
    <x v="0"/>
    <n v="300"/>
    <n v="85.558730999999995"/>
    <n v="214.94969399999999"/>
    <n v="0.19276185500000001"/>
    <n v="0.40771154900000001"/>
    <d v="2003-04-30T00:00:00"/>
    <x v="2"/>
    <s v="PG-13"/>
    <x v="0"/>
    <x v="1"/>
    <x v="0"/>
    <x v="0"/>
    <x v="0"/>
    <x v="0"/>
    <x v="0"/>
    <x v="0"/>
    <x v="0"/>
    <x v="1"/>
    <x v="0"/>
    <x v="0"/>
    <x v="0"/>
    <x v="0"/>
    <x v="0"/>
    <x v="0"/>
    <x v="0"/>
    <x v="1"/>
    <x v="0"/>
    <x v="0"/>
  </r>
  <r>
    <n v="337"/>
    <x v="333"/>
    <s v="Professor Albus Dumbledore must assist Newt Scamander and his partners as Grindelwald begins to lead an army to eliminate all Muggles."/>
    <x v="2"/>
    <x v="6"/>
    <x v="0"/>
    <n v="110"/>
    <n v="42.151255999999997"/>
    <n v="95.850843999999995"/>
    <n v="0.31130000000000002"/>
    <n v="0.40715084400000001"/>
    <d v="2003-04-30T00:00:00"/>
    <x v="2"/>
    <s v="PG-13"/>
    <x v="0"/>
    <x v="1"/>
    <x v="0"/>
    <x v="0"/>
    <x v="0"/>
    <x v="0"/>
    <x v="0"/>
    <x v="0"/>
    <x v="0"/>
    <x v="1"/>
    <x v="0"/>
    <x v="0"/>
    <x v="0"/>
    <x v="0"/>
    <x v="0"/>
    <x v="0"/>
    <x v="0"/>
    <x v="1"/>
    <x v="0"/>
    <x v="0"/>
  </r>
  <r>
    <n v="338"/>
    <x v="334"/>
    <s v="Street-smart Nathan Drake is recruited by seasoned treasure hunter Victor &quot;Sully&quot; Sullivan to recover a fortune amassed by Ferdinand Magellan, and lost 500 years ago by the House of Moncada."/>
    <x v="2"/>
    <x v="4"/>
    <x v="0"/>
    <n v="15.7"/>
    <n v="44.010154999999997"/>
    <n v="148.64882"/>
    <n v="0.25849243799999999"/>
    <n v="0.40714125800000001"/>
    <d v="2003-04-30T00:00:00"/>
    <x v="2"/>
    <s v="PG-13"/>
    <x v="0"/>
    <x v="1"/>
    <x v="0"/>
    <x v="0"/>
    <x v="0"/>
    <x v="0"/>
    <x v="0"/>
    <x v="0"/>
    <x v="0"/>
    <x v="1"/>
    <x v="0"/>
    <x v="0"/>
    <x v="0"/>
    <x v="0"/>
    <x v="0"/>
    <x v="0"/>
    <x v="0"/>
    <x v="1"/>
    <x v="0"/>
    <x v="0"/>
  </r>
  <r>
    <n v="339"/>
    <x v="335"/>
    <s v="Based on the true story of Jordan Belfort, from his rise to a wealthy stock-broker living the high life to his fall involving crime, corruption and the federal government."/>
    <x v="11"/>
    <x v="3"/>
    <x v="0"/>
    <n v="10.9"/>
    <n v="18.361578000000002"/>
    <n v="116.900694"/>
    <n v="0.28997753900000001"/>
    <n v="0.40687823299999998"/>
    <d v="2013-12-25T00:00:00"/>
    <x v="0"/>
    <s v="R"/>
    <x v="1"/>
    <x v="1"/>
    <x v="0"/>
    <x v="1"/>
    <x v="1"/>
    <x v="1"/>
    <x v="0"/>
    <x v="1"/>
    <x v="0"/>
    <x v="1"/>
    <x v="0"/>
    <x v="0"/>
    <x v="0"/>
    <x v="0"/>
    <x v="0"/>
    <x v="1"/>
    <x v="0"/>
    <x v="0"/>
    <x v="0"/>
    <x v="0"/>
  </r>
  <r>
    <n v="340"/>
    <x v="336"/>
    <s v="When the manic Dr. Robotnik returns to Earth with a new ally, Knuckles the Echidna, Sonic and his new friend Tails is all that stands in their way."/>
    <x v="2"/>
    <x v="3"/>
    <x v="0"/>
    <n v="170"/>
    <n v="72.105176"/>
    <n v="190.87290400000001"/>
    <n v="0.214548614"/>
    <n v="0.40542151799999998"/>
    <d v="2013-12-25T00:00:00"/>
    <x v="0"/>
    <s v="R"/>
    <x v="1"/>
    <x v="1"/>
    <x v="0"/>
    <x v="1"/>
    <x v="1"/>
    <x v="1"/>
    <x v="0"/>
    <x v="1"/>
    <x v="0"/>
    <x v="1"/>
    <x v="0"/>
    <x v="0"/>
    <x v="0"/>
    <x v="0"/>
    <x v="0"/>
    <x v="1"/>
    <x v="0"/>
    <x v="0"/>
    <x v="0"/>
    <x v="0"/>
  </r>
  <r>
    <n v="341"/>
    <x v="337"/>
    <s v="A deactivated cyborg's revived, but can't remember anything of her past and goes on a quest to find out who she is."/>
    <x v="1"/>
    <x v="0"/>
    <x v="0"/>
    <n v="200"/>
    <n v="28.525613"/>
    <n v="85.838210000000004"/>
    <n v="0.319142333"/>
    <n v="0.40498054300000003"/>
    <d v="2019-02-05T00:00:00"/>
    <x v="2"/>
    <s v="PG-13"/>
    <x v="0"/>
    <x v="0"/>
    <x v="0"/>
    <x v="0"/>
    <x v="0"/>
    <x v="0"/>
    <x v="0"/>
    <x v="0"/>
    <x v="0"/>
    <x v="1"/>
    <x v="0"/>
    <x v="0"/>
    <x v="0"/>
    <x v="0"/>
    <x v="0"/>
    <x v="0"/>
    <x v="0"/>
    <x v="1"/>
    <x v="0"/>
    <x v="0"/>
  </r>
  <r>
    <n v="342"/>
    <x v="338"/>
    <s v="In the Far East, Alex O'Connell, the son of famed mummy fighters Rick and Evy O'Connell, unearths the mummy of the first Emperor of Qin -- a shape-shifting entity cursed by a witch centuries ago."/>
    <x v="20"/>
    <x v="5"/>
    <x v="0"/>
    <n v="11"/>
    <n v="40.457769999999996"/>
    <n v="102.491776"/>
    <n v="0.30095805399999997"/>
    <n v="0.40344983000000001"/>
    <d v="2008-07-30T00:00:00"/>
    <x v="3"/>
    <s v="PG-13"/>
    <x v="0"/>
    <x v="0"/>
    <x v="0"/>
    <x v="0"/>
    <x v="0"/>
    <x v="0"/>
    <x v="0"/>
    <x v="0"/>
    <x v="0"/>
    <x v="0"/>
    <x v="1"/>
    <x v="0"/>
    <x v="0"/>
    <x v="0"/>
    <x v="0"/>
    <x v="1"/>
    <x v="0"/>
    <x v="0"/>
    <x v="0"/>
    <x v="0"/>
  </r>
  <r>
    <n v="343"/>
    <x v="339"/>
    <s v="Following clues to the origin of mankind, a team finds a structure on a distant moon, but they soon realize they are not alone."/>
    <x v="7"/>
    <x v="0"/>
    <x v="0"/>
    <n v="58"/>
    <n v="51.050100999999998"/>
    <n v="126.477084"/>
    <n v="0.27687738499999998"/>
    <n v="0.40335446899999999"/>
    <d v="2012-05-30T00:00:00"/>
    <x v="0"/>
    <s v="R"/>
    <x v="1"/>
    <x v="0"/>
    <x v="0"/>
    <x v="0"/>
    <x v="0"/>
    <x v="0"/>
    <x v="0"/>
    <x v="0"/>
    <x v="0"/>
    <x v="1"/>
    <x v="0"/>
    <x v="0"/>
    <x v="0"/>
    <x v="1"/>
    <x v="0"/>
    <x v="0"/>
    <x v="0"/>
    <x v="0"/>
    <x v="0"/>
    <x v="0"/>
  </r>
  <r>
    <n v="344"/>
    <x v="340"/>
    <s v="A sheltered and manipulative Southern belle and a roguish profiteer face off in a turbulent romance as the society around them crumbles with the end of slavery and is rebuilt during the Civil War and Reconstruction periods."/>
    <x v="40"/>
    <x v="14"/>
    <x v="0"/>
    <n v="250"/>
    <n v="8.1999999999999993"/>
    <n v="200.882193"/>
    <n v="0.20150000000000001"/>
    <n v="0.402382193"/>
    <d v="2012-05-30T00:00:00"/>
    <x v="0"/>
    <s v="R"/>
    <x v="1"/>
    <x v="0"/>
    <x v="0"/>
    <x v="0"/>
    <x v="0"/>
    <x v="0"/>
    <x v="0"/>
    <x v="0"/>
    <x v="0"/>
    <x v="1"/>
    <x v="0"/>
    <x v="0"/>
    <x v="0"/>
    <x v="1"/>
    <x v="0"/>
    <x v="0"/>
    <x v="0"/>
    <x v="0"/>
    <x v="0"/>
    <x v="0"/>
  </r>
  <r>
    <n v="345"/>
    <x v="341"/>
    <s v="Five years after the events of Mamma Mia!, Sophie prepares for the grand reopening of the Hotel Bella Donna as she learns more about her mother's past."/>
    <x v="5"/>
    <x v="5"/>
    <x v="0"/>
    <n v="2"/>
    <n v="34.952179999999998"/>
    <n v="120.634935"/>
    <n v="0.28162990799999998"/>
    <n v="0.40226484299999998"/>
    <d v="2018-07-18T00:00:00"/>
    <x v="3"/>
    <s v="PG-13"/>
    <x v="1"/>
    <x v="1"/>
    <x v="0"/>
    <x v="0"/>
    <x v="1"/>
    <x v="0"/>
    <x v="0"/>
    <x v="0"/>
    <x v="0"/>
    <x v="1"/>
    <x v="0"/>
    <x v="0"/>
    <x v="1"/>
    <x v="0"/>
    <x v="1"/>
    <x v="1"/>
    <x v="0"/>
    <x v="0"/>
    <x v="0"/>
    <x v="0"/>
  </r>
  <r>
    <n v="346"/>
    <x v="342"/>
    <s v="The saga of the Eternals, a race of immortal beings who lived on Earth and shaped its history and civilizations."/>
    <x v="6"/>
    <x v="1"/>
    <x v="0"/>
    <n v="165"/>
    <n v="71.297218999999998"/>
    <n v="164.87023400000001"/>
    <n v="0.237194665"/>
    <n v="0.40206489899999998"/>
    <d v="2018-07-18T00:00:00"/>
    <x v="3"/>
    <s v="PG-13"/>
    <x v="1"/>
    <x v="1"/>
    <x v="0"/>
    <x v="0"/>
    <x v="1"/>
    <x v="0"/>
    <x v="0"/>
    <x v="0"/>
    <x v="0"/>
    <x v="1"/>
    <x v="0"/>
    <x v="0"/>
    <x v="1"/>
    <x v="0"/>
    <x v="1"/>
    <x v="1"/>
    <x v="0"/>
    <x v="0"/>
    <x v="0"/>
    <x v="0"/>
  </r>
  <r>
    <n v="347"/>
    <x v="343"/>
    <s v="A noble family becomes embroiled in a war for control over the galaxy's most valuable asset while its heir becomes troubled by visions of a dark future."/>
    <x v="6"/>
    <x v="6"/>
    <x v="0"/>
    <n v="30"/>
    <n v="41.011173999999997"/>
    <n v="108.32783000000001"/>
    <n v="0.29370000000000002"/>
    <n v="0.40202782999999997"/>
    <d v="2018-07-18T00:00:00"/>
    <x v="3"/>
    <s v="PG-13"/>
    <x v="1"/>
    <x v="1"/>
    <x v="0"/>
    <x v="0"/>
    <x v="1"/>
    <x v="0"/>
    <x v="0"/>
    <x v="0"/>
    <x v="0"/>
    <x v="1"/>
    <x v="0"/>
    <x v="0"/>
    <x v="1"/>
    <x v="0"/>
    <x v="1"/>
    <x v="1"/>
    <x v="0"/>
    <x v="0"/>
    <x v="0"/>
    <x v="0"/>
  </r>
  <r>
    <n v="348"/>
    <x v="344"/>
    <s v="The son of a virtual world designer goes looking for his father and ends up inside the digital world that his father designed. He meets his father's corrupted creation and a unique ally who was born inside the digital world."/>
    <x v="16"/>
    <x v="1"/>
    <x v="0"/>
    <n v="260"/>
    <n v="44.026211000000004"/>
    <n v="172.06276299999999"/>
    <n v="0.22800108899999999"/>
    <n v="0.400063852"/>
    <d v="2010-12-16T00:00:00"/>
    <x v="0"/>
    <s v="PG"/>
    <x v="0"/>
    <x v="0"/>
    <x v="0"/>
    <x v="0"/>
    <x v="0"/>
    <x v="0"/>
    <x v="0"/>
    <x v="0"/>
    <x v="0"/>
    <x v="1"/>
    <x v="0"/>
    <x v="0"/>
    <x v="0"/>
    <x v="0"/>
    <x v="0"/>
    <x v="0"/>
    <x v="0"/>
    <x v="0"/>
    <x v="0"/>
    <x v="0"/>
  </r>
  <r>
    <n v="349"/>
    <x v="345"/>
    <s v="IMF agent Ethan Hunt comes into conflict with a dangerous and sadistic arms dealer who threatens his life and his fiancÃ©e in response."/>
    <x v="17"/>
    <x v="3"/>
    <x v="0"/>
    <n v="135"/>
    <n v="47.743273000000002"/>
    <n v="134.02980099999999"/>
    <n v="0.26444969600000001"/>
    <n v="0.39847949700000002"/>
    <d v="2006-05-03T00:00:00"/>
    <x v="0"/>
    <s v="PG-13"/>
    <x v="0"/>
    <x v="0"/>
    <x v="0"/>
    <x v="0"/>
    <x v="0"/>
    <x v="0"/>
    <x v="0"/>
    <x v="0"/>
    <x v="0"/>
    <x v="1"/>
    <x v="0"/>
    <x v="0"/>
    <x v="0"/>
    <x v="0"/>
    <x v="0"/>
    <x v="1"/>
    <x v="0"/>
    <x v="1"/>
    <x v="0"/>
    <x v="0"/>
  </r>
  <r>
    <n v="350"/>
    <x v="346"/>
    <s v="In a twist to the fairy tale, the Huntsman ordered to take Snow White into the woods to be killed winds up becoming her protector and mentor in a quest to vanquish the Evil Queen."/>
    <x v="7"/>
    <x v="5"/>
    <x v="0"/>
    <n v="28"/>
    <n v="56.217700000000001"/>
    <n v="155.332381"/>
    <n v="0.24126044799999999"/>
    <n v="0.39659282899999998"/>
    <d v="2012-05-30T00:00:00"/>
    <x v="0"/>
    <s v="PG-13"/>
    <x v="0"/>
    <x v="0"/>
    <x v="0"/>
    <x v="0"/>
    <x v="0"/>
    <x v="0"/>
    <x v="0"/>
    <x v="1"/>
    <x v="0"/>
    <x v="0"/>
    <x v="0"/>
    <x v="0"/>
    <x v="0"/>
    <x v="0"/>
    <x v="0"/>
    <x v="1"/>
    <x v="0"/>
    <x v="0"/>
    <x v="0"/>
    <x v="0"/>
  </r>
  <r>
    <n v="351"/>
    <x v="347"/>
    <s v="Good girl Sandy Olsson and greaser Danny Zuko fell in love over the summer. When they unexpectedly discover they're now in the same high school, will they be able to rekindle their romance?"/>
    <x v="41"/>
    <x v="3"/>
    <x v="0"/>
    <n v="58"/>
    <n v="8.9417170000000006"/>
    <n v="190.07110299999999"/>
    <n v="0.20619999999999999"/>
    <n v="0.39627110300000001"/>
    <d v="1978-06-16T00:00:00"/>
    <x v="3"/>
    <s v="PG"/>
    <x v="1"/>
    <x v="1"/>
    <x v="0"/>
    <x v="0"/>
    <x v="1"/>
    <x v="0"/>
    <x v="0"/>
    <x v="0"/>
    <x v="0"/>
    <x v="1"/>
    <x v="0"/>
    <x v="0"/>
    <x v="1"/>
    <x v="0"/>
    <x v="1"/>
    <x v="1"/>
    <x v="0"/>
    <x v="0"/>
    <x v="0"/>
    <x v="0"/>
  </r>
  <r>
    <n v="352"/>
    <x v="348"/>
    <s v="A cowboy doll is profoundly threatened and jealous when a new spaceman action figure supplants him as top toy in a boy's bedroom."/>
    <x v="42"/>
    <x v="1"/>
    <x v="0"/>
    <n v="200"/>
    <n v="29.140616999999999"/>
    <n v="223.22567900000001"/>
    <n v="0.171210907"/>
    <n v="0.39443658599999998"/>
    <d v="1978-06-16T00:00:00"/>
    <x v="3"/>
    <s v="PG"/>
    <x v="1"/>
    <x v="1"/>
    <x v="0"/>
    <x v="0"/>
    <x v="1"/>
    <x v="0"/>
    <x v="0"/>
    <x v="0"/>
    <x v="0"/>
    <x v="1"/>
    <x v="0"/>
    <x v="0"/>
    <x v="1"/>
    <x v="0"/>
    <x v="1"/>
    <x v="1"/>
    <x v="0"/>
    <x v="0"/>
    <x v="0"/>
    <x v="0"/>
  </r>
  <r>
    <n v="353"/>
    <x v="349"/>
    <s v="Nearly 5,000 years after he was bestowed with the almighty powers of the Egyptian gods--and imprisoned just as quickly--Black Adam is freed from his earthly tomb, ready to unleash his unique form of justice on the modern world."/>
    <x v="2"/>
    <x v="6"/>
    <x v="0"/>
    <n v="8.8000000000000007"/>
    <n v="67.004322999999999"/>
    <n v="168.15211099999999"/>
    <n v="0.22509999999999999"/>
    <n v="0.39325211100000002"/>
    <d v="1978-06-16T00:00:00"/>
    <x v="3"/>
    <s v="PG"/>
    <x v="1"/>
    <x v="1"/>
    <x v="0"/>
    <x v="0"/>
    <x v="1"/>
    <x v="0"/>
    <x v="0"/>
    <x v="0"/>
    <x v="0"/>
    <x v="1"/>
    <x v="0"/>
    <x v="0"/>
    <x v="1"/>
    <x v="0"/>
    <x v="1"/>
    <x v="1"/>
    <x v="0"/>
    <x v="0"/>
    <x v="0"/>
    <x v="0"/>
  </r>
  <r>
    <n v="354"/>
    <x v="350"/>
    <s v="Board the Millennium Falcon and journey to a galaxy far, far away in an epic action-adventure that will set the course of one of the Star Wars saga's most unlikely heroes."/>
    <x v="5"/>
    <x v="1"/>
    <x v="0"/>
    <n v="105"/>
    <n v="84.420489000000003"/>
    <n v="213.76751200000001"/>
    <n v="0.17915729499999999"/>
    <n v="0.39292480699999999"/>
    <d v="2018-05-23T00:00:00"/>
    <x v="2"/>
    <s v="PG-13"/>
    <x v="0"/>
    <x v="0"/>
    <x v="0"/>
    <x v="0"/>
    <x v="0"/>
    <x v="0"/>
    <x v="0"/>
    <x v="0"/>
    <x v="0"/>
    <x v="1"/>
    <x v="0"/>
    <x v="0"/>
    <x v="0"/>
    <x v="0"/>
    <x v="0"/>
    <x v="0"/>
    <x v="0"/>
    <x v="0"/>
    <x v="0"/>
    <x v="0"/>
  </r>
  <r>
    <n v="355"/>
    <x v="351"/>
    <s v="Superman returns to Earth after spending five years in space examining his homeworld Krypton. But he finds things have changed while he was gone, and he must once again prove himself important to the world."/>
    <x v="17"/>
    <x v="6"/>
    <x v="0"/>
    <n v="75"/>
    <n v="52.535096000000003"/>
    <n v="200.08119199999999"/>
    <n v="0.191"/>
    <n v="0.39108119200000002"/>
    <d v="2006-06-28T00:00:00"/>
    <x v="0"/>
    <s v="PG-13"/>
    <x v="0"/>
    <x v="0"/>
    <x v="0"/>
    <x v="0"/>
    <x v="0"/>
    <x v="0"/>
    <x v="0"/>
    <x v="0"/>
    <x v="0"/>
    <x v="1"/>
    <x v="0"/>
    <x v="0"/>
    <x v="0"/>
    <x v="0"/>
    <x v="0"/>
    <x v="0"/>
    <x v="0"/>
    <x v="0"/>
    <x v="0"/>
    <x v="0"/>
  </r>
  <r>
    <n v="356"/>
    <x v="352"/>
    <s v="A research team encounters multiple threats while exploring the depths of the ocean, including a malevolent mining operation."/>
    <x v="8"/>
    <x v="6"/>
    <x v="0"/>
    <n v="14"/>
    <n v="30.002735000000001"/>
    <n v="81.893895000000001"/>
    <n v="0.30890000000000001"/>
    <n v="0.390793895"/>
    <d v="2006-06-28T00:00:00"/>
    <x v="0"/>
    <s v="PG-13"/>
    <x v="0"/>
    <x v="0"/>
    <x v="0"/>
    <x v="0"/>
    <x v="0"/>
    <x v="0"/>
    <x v="0"/>
    <x v="0"/>
    <x v="0"/>
    <x v="1"/>
    <x v="0"/>
    <x v="0"/>
    <x v="0"/>
    <x v="0"/>
    <x v="0"/>
    <x v="0"/>
    <x v="0"/>
    <x v="0"/>
    <x v="0"/>
    <x v="0"/>
  </r>
  <r>
    <n v="357"/>
    <x v="353"/>
    <s v="Robin Hood decides to fight back as an outlaw when faced with the tyranny of the Sheriff of Nottingham."/>
    <x v="32"/>
    <x v="6"/>
    <x v="0"/>
    <n v="20"/>
    <n v="25.625602000000001"/>
    <n v="165.493908"/>
    <n v="0.22500000000000001"/>
    <n v="0.390493908"/>
    <d v="1991-06-14T00:00:00"/>
    <x v="2"/>
    <s v="NA"/>
    <x v="0"/>
    <x v="0"/>
    <x v="0"/>
    <x v="0"/>
    <x v="0"/>
    <x v="0"/>
    <x v="0"/>
    <x v="1"/>
    <x v="0"/>
    <x v="1"/>
    <x v="0"/>
    <x v="0"/>
    <x v="0"/>
    <x v="0"/>
    <x v="1"/>
    <x v="1"/>
    <x v="0"/>
    <x v="0"/>
    <x v="0"/>
    <x v="0"/>
  </r>
  <r>
    <n v="358"/>
    <x v="354"/>
    <s v="In 1936, archaeologist and adventurer Indiana Jones is hired by the U.S. government to find the Ark of the Covenant before the Nazis can obtain its awesome powers."/>
    <x v="43"/>
    <x v="3"/>
    <x v="0"/>
    <n v="80"/>
    <n v="8.3058230000000002"/>
    <n v="248.15997100000001"/>
    <n v="0.141766"/>
    <n v="0.38992597099999998"/>
    <d v="1981-06-12T00:00:00"/>
    <x v="3"/>
    <s v="PG"/>
    <x v="0"/>
    <x v="0"/>
    <x v="0"/>
    <x v="0"/>
    <x v="0"/>
    <x v="0"/>
    <x v="0"/>
    <x v="0"/>
    <x v="0"/>
    <x v="1"/>
    <x v="0"/>
    <x v="0"/>
    <x v="0"/>
    <x v="0"/>
    <x v="0"/>
    <x v="1"/>
    <x v="0"/>
    <x v="0"/>
    <x v="0"/>
    <x v="0"/>
  </r>
  <r>
    <n v="359"/>
    <x v="355"/>
    <s v="Two decades after the first Independence Day invasion, Earth is faced with a new extra-Solar threat. But will mankind's new space defenses be enough?"/>
    <x v="12"/>
    <x v="0"/>
    <x v="0"/>
    <n v="31.5"/>
    <n v="41.039943999999998"/>
    <n v="103.14428599999999"/>
    <n v="0.28653764900000001"/>
    <n v="0.38968193499999998"/>
    <d v="2016-06-22T00:00:00"/>
    <x v="3"/>
    <s v="PG-13"/>
    <x v="0"/>
    <x v="0"/>
    <x v="0"/>
    <x v="0"/>
    <x v="0"/>
    <x v="0"/>
    <x v="0"/>
    <x v="0"/>
    <x v="0"/>
    <x v="1"/>
    <x v="0"/>
    <x v="0"/>
    <x v="0"/>
    <x v="0"/>
    <x v="0"/>
    <x v="0"/>
    <x v="0"/>
    <x v="0"/>
    <x v="0"/>
    <x v="0"/>
  </r>
  <r>
    <n v="360"/>
    <x v="356"/>
    <s v="John McClane and a young hacker join forces to take down master cyber-terrorist Thomas Gabriel in Washington D.C."/>
    <x v="22"/>
    <x v="0"/>
    <x v="0"/>
    <n v="110"/>
    <n v="33.369559000000002"/>
    <n v="134.529403"/>
    <n v="0.25362660799999998"/>
    <n v="0.38815601100000002"/>
    <d v="2007-06-26T00:00:00"/>
    <x v="0"/>
    <s v="PG-13"/>
    <x v="0"/>
    <x v="1"/>
    <x v="0"/>
    <x v="0"/>
    <x v="0"/>
    <x v="0"/>
    <x v="0"/>
    <x v="0"/>
    <x v="0"/>
    <x v="1"/>
    <x v="0"/>
    <x v="0"/>
    <x v="0"/>
    <x v="0"/>
    <x v="0"/>
    <x v="1"/>
    <x v="0"/>
    <x v="1"/>
    <x v="0"/>
    <x v="0"/>
  </r>
  <r>
    <n v="361"/>
    <x v="357"/>
    <s v="Human and monsters have lived in their separate worlds, but after the birth of Wuba, the last of the monster kings, begins the adventure to bring the two races together."/>
    <x v="4"/>
    <x v="26"/>
    <x v="0"/>
    <n v="7.5"/>
    <n v="2.1073999999999999E-2"/>
    <n v="3.2766000000000003E-2"/>
    <n v="0.38702073999999997"/>
    <n v="0.38705350599999999"/>
    <d v="2007-06-26T00:00:00"/>
    <x v="0"/>
    <s v="PG-13"/>
    <x v="0"/>
    <x v="1"/>
    <x v="0"/>
    <x v="0"/>
    <x v="0"/>
    <x v="0"/>
    <x v="0"/>
    <x v="0"/>
    <x v="0"/>
    <x v="1"/>
    <x v="0"/>
    <x v="0"/>
    <x v="0"/>
    <x v="0"/>
    <x v="0"/>
    <x v="1"/>
    <x v="0"/>
    <x v="1"/>
    <x v="0"/>
    <x v="0"/>
  </r>
  <r>
    <n v="362"/>
    <x v="358"/>
    <s v="The crypto-zoological agency Monarch faces off against a battery of god-sized monsters, including the mighty Godzilla, who collides with Mothra, Rodan, and his ultimate nemesis, the three-headed King Ghidorah."/>
    <x v="1"/>
    <x v="6"/>
    <x v="0"/>
    <n v="60"/>
    <n v="47.776293000000003"/>
    <n v="110.50013800000001"/>
    <n v="0.27610000000000001"/>
    <n v="0.38660013799999998"/>
    <d v="2019-05-29T00:00:00"/>
    <x v="2"/>
    <s v="PG-13"/>
    <x v="0"/>
    <x v="0"/>
    <x v="0"/>
    <x v="0"/>
    <x v="0"/>
    <x v="0"/>
    <x v="0"/>
    <x v="0"/>
    <x v="0"/>
    <x v="0"/>
    <x v="0"/>
    <x v="0"/>
    <x v="0"/>
    <x v="0"/>
    <x v="0"/>
    <x v="0"/>
    <x v="0"/>
    <x v="0"/>
    <x v="0"/>
    <x v="0"/>
  </r>
  <r>
    <n v="363"/>
    <x v="359"/>
    <s v="An alien on the run from his own people makes friends with a girl. He tries to help her on her quest, but can be an interference."/>
    <x v="4"/>
    <x v="0"/>
    <x v="0"/>
    <n v="15"/>
    <n v="52.107731000000001"/>
    <n v="177.39751000000001"/>
    <n v="0.208644097"/>
    <n v="0.38604160700000001"/>
    <d v="2015-03-19T00:00:00"/>
    <x v="3"/>
    <s v="PG"/>
    <x v="1"/>
    <x v="0"/>
    <x v="1"/>
    <x v="0"/>
    <x v="1"/>
    <x v="0"/>
    <x v="0"/>
    <x v="0"/>
    <x v="1"/>
    <x v="0"/>
    <x v="0"/>
    <x v="0"/>
    <x v="0"/>
    <x v="0"/>
    <x v="0"/>
    <x v="0"/>
    <x v="0"/>
    <x v="0"/>
    <x v="0"/>
    <x v="0"/>
  </r>
  <r>
    <n v="364"/>
    <x v="360"/>
    <s v="The brash James T. Kirk tries to live up to his father's legacy with Mr. Spock keeping him in check as a vengeful Romulan from the future creates black holes to destroy the Federation one planet at a time."/>
    <x v="0"/>
    <x v="3"/>
    <x v="0"/>
    <n v="15.6"/>
    <n v="75.204289000000003"/>
    <n v="257.73001900000003"/>
    <n v="0.12795042700000001"/>
    <n v="0.38568044600000001"/>
    <d v="2009-05-06T00:00:00"/>
    <x v="0"/>
    <s v="PG-13"/>
    <x v="0"/>
    <x v="0"/>
    <x v="0"/>
    <x v="0"/>
    <x v="0"/>
    <x v="0"/>
    <x v="0"/>
    <x v="0"/>
    <x v="0"/>
    <x v="1"/>
    <x v="0"/>
    <x v="0"/>
    <x v="0"/>
    <x v="0"/>
    <x v="0"/>
    <x v="0"/>
    <x v="0"/>
    <x v="0"/>
    <x v="0"/>
    <x v="0"/>
  </r>
  <r>
    <n v="365"/>
    <x v="361"/>
    <s v="April 6th, 1917. As an infantry battalion assembles to wage war deep in enemy territory, two soldiers are assigned to race against time and deliver a message that will stop 1,600 men from walking straight into a deadly trap."/>
    <x v="1"/>
    <x v="5"/>
    <x v="0"/>
    <n v="1"/>
    <n v="0.57621599999999995"/>
    <n v="159.227644"/>
    <n v="0.225351828"/>
    <n v="0.38457947199999998"/>
    <d v="2019-12-25T00:00:00"/>
    <x v="3"/>
    <s v="R"/>
    <x v="0"/>
    <x v="1"/>
    <x v="0"/>
    <x v="0"/>
    <x v="0"/>
    <x v="0"/>
    <x v="0"/>
    <x v="1"/>
    <x v="0"/>
    <x v="1"/>
    <x v="0"/>
    <x v="0"/>
    <x v="0"/>
    <x v="0"/>
    <x v="0"/>
    <x v="1"/>
    <x v="0"/>
    <x v="0"/>
    <x v="1"/>
    <x v="0"/>
  </r>
  <r>
    <n v="366"/>
    <x v="362"/>
    <s v="Into the world of the Emperor Penguins, who find their soul mates through song, a penguin is born who cannot sing. But he can tap dance something fierce!"/>
    <x v="17"/>
    <x v="6"/>
    <x v="0"/>
    <n v="15.679612000000001"/>
    <n v="41.533431999999998"/>
    <n v="198.000317"/>
    <n v="0.186335791"/>
    <n v="0.38433610800000001"/>
    <d v="2006-11-17T00:00:00"/>
    <x v="3"/>
    <s v="PG"/>
    <x v="1"/>
    <x v="0"/>
    <x v="1"/>
    <x v="0"/>
    <x v="1"/>
    <x v="0"/>
    <x v="0"/>
    <x v="0"/>
    <x v="1"/>
    <x v="1"/>
    <x v="0"/>
    <x v="1"/>
    <x v="1"/>
    <x v="0"/>
    <x v="1"/>
    <x v="1"/>
    <x v="0"/>
    <x v="0"/>
    <x v="0"/>
    <x v="0"/>
  </r>
  <r>
    <n v="367"/>
    <x v="363"/>
    <s v="Teen Miles Morales becomes the Spider-Man of his universe and must join with five spider-powered individuals from other dimensions to stop a threat for all realities."/>
    <x v="5"/>
    <x v="4"/>
    <x v="0"/>
    <n v="20"/>
    <n v="35.363376000000002"/>
    <n v="190.24131"/>
    <n v="0.19405742600000001"/>
    <n v="0.38429873599999997"/>
    <d v="2018-12-12T00:00:00"/>
    <x v="3"/>
    <s v="PG"/>
    <x v="0"/>
    <x v="0"/>
    <x v="1"/>
    <x v="0"/>
    <x v="1"/>
    <x v="0"/>
    <x v="0"/>
    <x v="0"/>
    <x v="1"/>
    <x v="0"/>
    <x v="0"/>
    <x v="0"/>
    <x v="0"/>
    <x v="0"/>
    <x v="0"/>
    <x v="0"/>
    <x v="0"/>
    <x v="0"/>
    <x v="0"/>
    <x v="0"/>
  </r>
  <r>
    <n v="368"/>
    <x v="364"/>
    <s v="Lightning McQueen sets out to prove to a new generation of racers that he's still the best race car in the world."/>
    <x v="10"/>
    <x v="1"/>
    <x v="0"/>
    <n v="2.7"/>
    <n v="53.688679999999998"/>
    <n v="152.901115"/>
    <n v="0.231029541"/>
    <n v="0.38393065599999998"/>
    <d v="2018-12-12T00:00:00"/>
    <x v="3"/>
    <s v="PG"/>
    <x v="0"/>
    <x v="0"/>
    <x v="1"/>
    <x v="0"/>
    <x v="1"/>
    <x v="0"/>
    <x v="0"/>
    <x v="0"/>
    <x v="1"/>
    <x v="0"/>
    <x v="0"/>
    <x v="0"/>
    <x v="0"/>
    <x v="0"/>
    <x v="0"/>
    <x v="0"/>
    <x v="0"/>
    <x v="0"/>
    <x v="0"/>
    <x v="0"/>
  </r>
  <r>
    <n v="369"/>
    <x v="365"/>
    <s v="Marty McFly, a 17-year-old high school student, is accidentally sent 30 years into the past in a time-traveling DeLorean invented by his close friend, the maverick scientist Doc Brown."/>
    <x v="44"/>
    <x v="5"/>
    <x v="0"/>
    <n v="40"/>
    <n v="11.1525"/>
    <n v="212.83676199999999"/>
    <n v="0.17050000000000001"/>
    <n v="0.383336762"/>
    <d v="1985-07-03T00:00:00"/>
    <x v="3"/>
    <s v="NA"/>
    <x v="1"/>
    <x v="0"/>
    <x v="0"/>
    <x v="0"/>
    <x v="1"/>
    <x v="0"/>
    <x v="0"/>
    <x v="0"/>
    <x v="0"/>
    <x v="1"/>
    <x v="0"/>
    <x v="0"/>
    <x v="0"/>
    <x v="0"/>
    <x v="0"/>
    <x v="0"/>
    <x v="0"/>
    <x v="0"/>
    <x v="0"/>
    <x v="0"/>
  </r>
  <r>
    <n v="370"/>
    <x v="366"/>
    <s v="The story revolves around sub-zero heroes: a woolly mammoth, a saber-toothed tiger, a sloth and a prehistoric combination of a squirrel and rat, known as Scrat."/>
    <x v="23"/>
    <x v="0"/>
    <x v="0"/>
    <n v="55"/>
    <n v="46.312454000000002"/>
    <n v="176.387405"/>
    <n v="0.206869731"/>
    <n v="0.383257136"/>
    <d v="2002-03-14T00:00:00"/>
    <x v="4"/>
    <s v="PG"/>
    <x v="1"/>
    <x v="0"/>
    <x v="1"/>
    <x v="0"/>
    <x v="1"/>
    <x v="0"/>
    <x v="0"/>
    <x v="0"/>
    <x v="1"/>
    <x v="1"/>
    <x v="0"/>
    <x v="0"/>
    <x v="0"/>
    <x v="0"/>
    <x v="0"/>
    <x v="1"/>
    <x v="0"/>
    <x v="0"/>
    <x v="0"/>
    <x v="0"/>
  </r>
  <r>
    <n v="371"/>
    <x v="367"/>
    <s v="Archaeologist Indiana Jones races against time to retrieve a legendary artifact that can change the course of history."/>
    <x v="8"/>
    <x v="1"/>
    <x v="0"/>
    <n v="4.5"/>
    <n v="60.368101000000003"/>
    <n v="174.480468"/>
    <n v="0.20841063600000001"/>
    <n v="0.38289110399999998"/>
    <d v="2002-03-14T00:00:00"/>
    <x v="4"/>
    <s v="PG"/>
    <x v="1"/>
    <x v="0"/>
    <x v="1"/>
    <x v="0"/>
    <x v="1"/>
    <x v="0"/>
    <x v="0"/>
    <x v="0"/>
    <x v="1"/>
    <x v="1"/>
    <x v="0"/>
    <x v="0"/>
    <x v="0"/>
    <x v="0"/>
    <x v="0"/>
    <x v="1"/>
    <x v="0"/>
    <x v="0"/>
    <x v="0"/>
    <x v="0"/>
  </r>
  <r>
    <n v="372"/>
    <x v="368"/>
    <s v="Two teenagers share a profound, magical connection upon discovering they are swapping bodies. Things manage to become even more complicated when the boy and girl decide to meet in person."/>
    <x v="12"/>
    <x v="22"/>
    <x v="0"/>
    <n v="170"/>
    <n v="1.8137810000000001"/>
    <n v="5.0172460000000001"/>
    <n v="0.37722093499999998"/>
    <n v="0.38223818100000001"/>
    <d v="2002-03-14T00:00:00"/>
    <x v="4"/>
    <s v="PG"/>
    <x v="1"/>
    <x v="0"/>
    <x v="1"/>
    <x v="0"/>
    <x v="1"/>
    <x v="0"/>
    <x v="0"/>
    <x v="0"/>
    <x v="1"/>
    <x v="1"/>
    <x v="0"/>
    <x v="0"/>
    <x v="0"/>
    <x v="0"/>
    <x v="0"/>
    <x v="1"/>
    <x v="0"/>
    <x v="0"/>
    <x v="0"/>
    <x v="0"/>
  </r>
  <r>
    <n v="373"/>
    <x v="369"/>
    <s v="While Christian wrestles with his inner demons, Anastasia must confront the anger and envy of the women who came before her."/>
    <x v="10"/>
    <x v="5"/>
    <x v="0"/>
    <n v="65"/>
    <n v="46.607250000000001"/>
    <n v="114.58125"/>
    <n v="0.266964596"/>
    <n v="0.38154584600000002"/>
    <d v="2017-02-08T00:00:00"/>
    <x v="3"/>
    <s v="R"/>
    <x v="1"/>
    <x v="1"/>
    <x v="0"/>
    <x v="0"/>
    <x v="0"/>
    <x v="0"/>
    <x v="0"/>
    <x v="1"/>
    <x v="0"/>
    <x v="1"/>
    <x v="0"/>
    <x v="0"/>
    <x v="0"/>
    <x v="0"/>
    <x v="1"/>
    <x v="1"/>
    <x v="0"/>
    <x v="1"/>
    <x v="0"/>
    <x v="0"/>
  </r>
  <r>
    <n v="374"/>
    <x v="370"/>
    <s v="A woman transformed into a giant after she is struck by a meteorite on her wedding day becomes part of a team of monsters sent in by the U.S. government to defeat an alien mastermind trying to take over Earth."/>
    <x v="0"/>
    <x v="8"/>
    <x v="0"/>
    <n v="80"/>
    <n v="59.321095"/>
    <n v="198.35152600000001"/>
    <n v="0.183158344"/>
    <n v="0.38150986999999997"/>
    <d v="2009-03-19T00:00:00"/>
    <x v="3"/>
    <s v="PG"/>
    <x v="0"/>
    <x v="0"/>
    <x v="1"/>
    <x v="0"/>
    <x v="1"/>
    <x v="0"/>
    <x v="0"/>
    <x v="0"/>
    <x v="1"/>
    <x v="0"/>
    <x v="0"/>
    <x v="0"/>
    <x v="0"/>
    <x v="0"/>
    <x v="0"/>
    <x v="0"/>
    <x v="0"/>
    <x v="0"/>
    <x v="0"/>
    <x v="0"/>
  </r>
  <r>
    <n v="375"/>
    <x v="371"/>
    <s v="In a post-apocalyptic wasteland, a woman rebels against a tyrannical ruler in search for her homeland with the aid of a group of female prisoners, a psychotic worshiper and a drifter named Max."/>
    <x v="4"/>
    <x v="6"/>
    <x v="0"/>
    <n v="240.2"/>
    <n v="45.428128000000001"/>
    <n v="154.28029000000001"/>
    <n v="0.2258"/>
    <n v="0.38008028999999999"/>
    <d v="2015-05-07T00:00:00"/>
    <x v="3"/>
    <s v="R"/>
    <x v="0"/>
    <x v="0"/>
    <x v="0"/>
    <x v="0"/>
    <x v="0"/>
    <x v="0"/>
    <x v="0"/>
    <x v="0"/>
    <x v="0"/>
    <x v="1"/>
    <x v="0"/>
    <x v="0"/>
    <x v="0"/>
    <x v="0"/>
    <x v="0"/>
    <x v="0"/>
    <x v="0"/>
    <x v="1"/>
    <x v="0"/>
    <x v="0"/>
  </r>
  <r>
    <n v="376"/>
    <x v="372"/>
    <s v="Natasha Romanoff confronts the darker parts of her ledger when a dangerous conspiracy with ties to her past arises."/>
    <x v="6"/>
    <x v="1"/>
    <x v="0"/>
    <n v="13.2"/>
    <n v="80.366311999999994"/>
    <n v="183.65165500000001"/>
    <n v="0.1961"/>
    <n v="0.37975165500000002"/>
    <d v="2015-05-07T00:00:00"/>
    <x v="3"/>
    <s v="R"/>
    <x v="0"/>
    <x v="0"/>
    <x v="0"/>
    <x v="0"/>
    <x v="0"/>
    <x v="0"/>
    <x v="0"/>
    <x v="0"/>
    <x v="0"/>
    <x v="1"/>
    <x v="0"/>
    <x v="0"/>
    <x v="0"/>
    <x v="0"/>
    <x v="0"/>
    <x v="0"/>
    <x v="0"/>
    <x v="1"/>
    <x v="0"/>
    <x v="0"/>
  </r>
  <r>
    <n v="377"/>
    <x v="224"/>
    <s v="French nuclear tests irradiate an iguana into a giant monster that heads off to New York City. The American military must chase the monster across the city to stop it before it reproduces."/>
    <x v="29"/>
    <x v="4"/>
    <x v="0"/>
    <n v="100"/>
    <n v="44.047541000000002"/>
    <n v="136.31429399999999"/>
    <n v="0.2427"/>
    <n v="0.37901429399999997"/>
    <d v="1998-05-20T00:00:00"/>
    <x v="2"/>
    <s v="PG-13"/>
    <x v="0"/>
    <x v="1"/>
    <x v="0"/>
    <x v="0"/>
    <x v="0"/>
    <x v="0"/>
    <x v="0"/>
    <x v="0"/>
    <x v="0"/>
    <x v="1"/>
    <x v="0"/>
    <x v="0"/>
    <x v="0"/>
    <x v="0"/>
    <x v="0"/>
    <x v="0"/>
    <x v="0"/>
    <x v="1"/>
    <x v="0"/>
    <x v="0"/>
  </r>
  <r>
    <n v="378"/>
    <x v="373"/>
    <s v="A fearless, globe-trotting, terrorist-battling secret agent has his life turned upside down when he discovers his wife might be having an affair with a used-car salesman while terrorists smuggle nuclear war heads into the United States."/>
    <x v="21"/>
    <x v="0"/>
    <x v="0"/>
    <n v="38.5"/>
    <n v="25.869769999999999"/>
    <n v="146.282411"/>
    <n v="0.2326"/>
    <n v="0.37888241099999997"/>
    <d v="1994-07-15T00:00:00"/>
    <x v="2"/>
    <s v="R"/>
    <x v="0"/>
    <x v="1"/>
    <x v="0"/>
    <x v="0"/>
    <x v="1"/>
    <x v="0"/>
    <x v="0"/>
    <x v="0"/>
    <x v="0"/>
    <x v="1"/>
    <x v="0"/>
    <x v="0"/>
    <x v="0"/>
    <x v="0"/>
    <x v="0"/>
    <x v="1"/>
    <x v="0"/>
    <x v="1"/>
    <x v="0"/>
    <x v="0"/>
  </r>
  <r>
    <n v="379"/>
    <x v="374"/>
    <s v="A Mumbai teenager reflects on his life after being accused of cheating on the Indian version of &quot;Who Wants to be a Millionaire?&quot;."/>
    <x v="20"/>
    <x v="27"/>
    <x v="0"/>
    <n v="45"/>
    <n v="0.360018"/>
    <n v="141.319928"/>
    <n v="0.23709061400000001"/>
    <n v="0.37841054200000002"/>
    <d v="2008-11-12T00:00:00"/>
    <x v="3"/>
    <s v="R"/>
    <x v="1"/>
    <x v="1"/>
    <x v="0"/>
    <x v="0"/>
    <x v="0"/>
    <x v="1"/>
    <x v="0"/>
    <x v="1"/>
    <x v="0"/>
    <x v="1"/>
    <x v="0"/>
    <x v="0"/>
    <x v="0"/>
    <x v="0"/>
    <x v="1"/>
    <x v="1"/>
    <x v="0"/>
    <x v="0"/>
    <x v="0"/>
    <x v="0"/>
  </r>
  <r>
    <n v="380"/>
    <x v="375"/>
    <s v="A faded television actor and his stunt double strive to achieve fame and success in the final years of Hollywood's Golden Age in 1969 Los Angeles."/>
    <x v="1"/>
    <x v="4"/>
    <x v="0"/>
    <n v="55"/>
    <n v="41.082017999999998"/>
    <n v="142.50272799999999"/>
    <n v="0.23511487"/>
    <n v="0.377617598"/>
    <d v="2019-07-25T00:00:00"/>
    <x v="0"/>
    <s v="R"/>
    <x v="1"/>
    <x v="1"/>
    <x v="0"/>
    <x v="0"/>
    <x v="1"/>
    <x v="0"/>
    <x v="0"/>
    <x v="1"/>
    <x v="0"/>
    <x v="1"/>
    <x v="0"/>
    <x v="0"/>
    <x v="0"/>
    <x v="0"/>
    <x v="0"/>
    <x v="1"/>
    <x v="0"/>
    <x v="0"/>
    <x v="0"/>
    <x v="0"/>
  </r>
  <r>
    <n v="381"/>
    <x v="376"/>
    <s v="In Istanbul, retired CIA operative Bryan Mills and his wife are taken hostage by the father of a kidnapper Mills killed while rescuing his daughter."/>
    <x v="7"/>
    <x v="0"/>
    <x v="0"/>
    <n v="240"/>
    <n v="49.514769000000001"/>
    <n v="139.854287"/>
    <n v="0.236298168"/>
    <n v="0.376152455"/>
    <d v="2012-09-27T00:00:00"/>
    <x v="3"/>
    <s v="PG-13"/>
    <x v="0"/>
    <x v="1"/>
    <x v="0"/>
    <x v="0"/>
    <x v="0"/>
    <x v="1"/>
    <x v="0"/>
    <x v="0"/>
    <x v="0"/>
    <x v="1"/>
    <x v="0"/>
    <x v="0"/>
    <x v="0"/>
    <x v="0"/>
    <x v="0"/>
    <x v="1"/>
    <x v="0"/>
    <x v="1"/>
    <x v="0"/>
    <x v="0"/>
  </r>
  <r>
    <n v="382"/>
    <x v="377"/>
    <s v="The G.I. Joes are not only fighting their mortal enemy Cobra; they are forced to contend with threats from within the government that jeopardize their very existence."/>
    <x v="11"/>
    <x v="3"/>
    <x v="0"/>
    <n v="150"/>
    <n v="40.501814000000003"/>
    <n v="122.52306"/>
    <n v="0.25321764499999999"/>
    <n v="0.37574070500000001"/>
    <d v="2013-03-27T00:00:00"/>
    <x v="3"/>
    <s v="PG-13"/>
    <x v="0"/>
    <x v="0"/>
    <x v="0"/>
    <x v="0"/>
    <x v="0"/>
    <x v="0"/>
    <x v="0"/>
    <x v="0"/>
    <x v="0"/>
    <x v="1"/>
    <x v="0"/>
    <x v="0"/>
    <x v="0"/>
    <x v="0"/>
    <x v="0"/>
    <x v="0"/>
    <x v="0"/>
    <x v="1"/>
    <x v="0"/>
    <x v="0"/>
  </r>
  <r>
    <n v="383"/>
    <x v="378"/>
    <s v="When a son of a gangster shark boss is accidentally killed while on the hunt, his would-be prey and his vegetarian brother decide to use the incident to their own advantage."/>
    <x v="24"/>
    <x v="9"/>
    <x v="0"/>
    <n v="26"/>
    <n v="47.604605999999997"/>
    <n v="160.861908"/>
    <n v="0.21372197100000001"/>
    <n v="0.37458387900000001"/>
    <d v="2004-09-23T00:00:00"/>
    <x v="4"/>
    <s v="PG"/>
    <x v="1"/>
    <x v="0"/>
    <x v="1"/>
    <x v="0"/>
    <x v="1"/>
    <x v="0"/>
    <x v="0"/>
    <x v="0"/>
    <x v="1"/>
    <x v="1"/>
    <x v="0"/>
    <x v="0"/>
    <x v="0"/>
    <x v="0"/>
    <x v="0"/>
    <x v="1"/>
    <x v="0"/>
    <x v="1"/>
    <x v="0"/>
    <x v="0"/>
  </r>
  <r>
    <n v="384"/>
    <x v="379"/>
    <s v="A cocky, chauvinistic advertising executive magically acquires the ability to hear what women are thinking."/>
    <x v="30"/>
    <x v="3"/>
    <x v="0"/>
    <n v="250"/>
    <n v="33.614542999999998"/>
    <n v="182.81170700000001"/>
    <n v="0.1913"/>
    <n v="0.37411170700000002"/>
    <d v="2000-12-15T00:00:00"/>
    <x v="0"/>
    <s v="PG-13"/>
    <x v="1"/>
    <x v="1"/>
    <x v="0"/>
    <x v="0"/>
    <x v="1"/>
    <x v="0"/>
    <x v="0"/>
    <x v="0"/>
    <x v="0"/>
    <x v="0"/>
    <x v="0"/>
    <x v="0"/>
    <x v="0"/>
    <x v="0"/>
    <x v="1"/>
    <x v="1"/>
    <x v="0"/>
    <x v="0"/>
    <x v="0"/>
    <x v="0"/>
  </r>
  <r>
    <n v="385"/>
    <x v="380"/>
    <s v="Intrepid reporter Tintin and Captain Haddock set off on a treasure hunt for a sunken ship commanded by Haddock's ancestor."/>
    <x v="9"/>
    <x v="3"/>
    <x v="0"/>
    <n v="200"/>
    <n v="9.720993"/>
    <n v="77.591830999999999"/>
    <n v="0.29640211999999999"/>
    <n v="0.37399395099999999"/>
    <d v="2000-12-15T00:00:00"/>
    <x v="0"/>
    <s v="PG-13"/>
    <x v="1"/>
    <x v="1"/>
    <x v="0"/>
    <x v="0"/>
    <x v="1"/>
    <x v="0"/>
    <x v="0"/>
    <x v="0"/>
    <x v="0"/>
    <x v="0"/>
    <x v="0"/>
    <x v="0"/>
    <x v="0"/>
    <x v="0"/>
    <x v="1"/>
    <x v="1"/>
    <x v="0"/>
    <x v="0"/>
    <x v="0"/>
    <x v="0"/>
  </r>
  <r>
    <n v="386"/>
    <x v="381"/>
    <s v="After witnessing his parents' death, Bruce learns the art of fighting to confront injustice. When he returns to Gotham as Batman, he must stop a secret society that intends to destroy the city."/>
    <x v="25"/>
    <x v="6"/>
    <x v="0"/>
    <n v="250"/>
    <n v="48.745440000000002"/>
    <n v="206.86347900000001"/>
    <n v="0.16680951399999999"/>
    <n v="0.37367299300000001"/>
    <d v="2005-06-15T00:00:00"/>
    <x v="2"/>
    <s v="PG-13"/>
    <x v="0"/>
    <x v="1"/>
    <x v="0"/>
    <x v="0"/>
    <x v="0"/>
    <x v="1"/>
    <x v="0"/>
    <x v="1"/>
    <x v="0"/>
    <x v="1"/>
    <x v="0"/>
    <x v="0"/>
    <x v="0"/>
    <x v="0"/>
    <x v="0"/>
    <x v="1"/>
    <x v="0"/>
    <x v="0"/>
    <x v="0"/>
    <x v="0"/>
  </r>
  <r>
    <n v="387"/>
    <x v="382"/>
    <s v="Skipper, Kowalski, Rico and Private join forces with undercover organization The North Wind to stop the villainous Dr. Octavius Brine from destroying the world as we know it."/>
    <x v="15"/>
    <x v="0"/>
    <x v="0"/>
    <n v="200"/>
    <n v="25.447444000000001"/>
    <n v="83.850910999999996"/>
    <n v="0.28966470999999999"/>
    <n v="0.37351562100000002"/>
    <d v="2014-11-14T00:00:00"/>
    <x v="3"/>
    <s v="PG"/>
    <x v="0"/>
    <x v="0"/>
    <x v="1"/>
    <x v="0"/>
    <x v="1"/>
    <x v="1"/>
    <x v="0"/>
    <x v="0"/>
    <x v="1"/>
    <x v="1"/>
    <x v="0"/>
    <x v="0"/>
    <x v="0"/>
    <x v="0"/>
    <x v="0"/>
    <x v="0"/>
    <x v="0"/>
    <x v="0"/>
    <x v="0"/>
    <x v="0"/>
  </r>
  <r>
    <n v="388"/>
    <x v="383"/>
    <s v="The early years of James Logan, featuring his rivalry with his brother Victor Creed, his service in the special forces team Weapon X, and his experimentation into the metal-lined mutant Wolverine."/>
    <x v="0"/>
    <x v="0"/>
    <x v="0"/>
    <n v="301"/>
    <n v="85.058002999999999"/>
    <n v="179.88315700000001"/>
    <n v="0.19317970700000001"/>
    <n v="0.37306286399999999"/>
    <d v="2009-04-29T00:00:00"/>
    <x v="3"/>
    <s v="PG-13"/>
    <x v="0"/>
    <x v="1"/>
    <x v="0"/>
    <x v="0"/>
    <x v="0"/>
    <x v="0"/>
    <x v="0"/>
    <x v="0"/>
    <x v="0"/>
    <x v="1"/>
    <x v="0"/>
    <x v="0"/>
    <x v="0"/>
    <x v="0"/>
    <x v="0"/>
    <x v="0"/>
    <x v="0"/>
    <x v="0"/>
    <x v="0"/>
    <x v="0"/>
  </r>
  <r>
    <n v="389"/>
    <x v="384"/>
    <s v="In a parallel universe, young Lyra Belacqua journeys to the far North to save her best friend and other kidnapped children from terrible experiments by a mysterious organization."/>
    <x v="22"/>
    <x v="7"/>
    <x v="0"/>
    <n v="175"/>
    <n v="26.125"/>
    <n v="70.107727999999994"/>
    <n v="0.30212713600000002"/>
    <n v="0.372234864"/>
    <d v="2007-12-05T00:00:00"/>
    <x v="3"/>
    <s v="PG-13"/>
    <x v="1"/>
    <x v="0"/>
    <x v="0"/>
    <x v="0"/>
    <x v="0"/>
    <x v="0"/>
    <x v="0"/>
    <x v="0"/>
    <x v="1"/>
    <x v="0"/>
    <x v="0"/>
    <x v="0"/>
    <x v="0"/>
    <x v="0"/>
    <x v="0"/>
    <x v="1"/>
    <x v="0"/>
    <x v="0"/>
    <x v="0"/>
    <x v="0"/>
  </r>
  <r>
    <n v="390"/>
    <x v="385"/>
    <s v="Anastasia (Dakota Johnson) and Christian (Jamie Dornan) get married, but Jack Hyde (Eric Johnson) continues to threaten their relationship."/>
    <x v="5"/>
    <x v="5"/>
    <x v="0"/>
    <n v="117"/>
    <n v="38.560195"/>
    <n v="100.40776"/>
    <n v="0.27157725799999999"/>
    <n v="0.371985018"/>
    <d v="2018-02-07T00:00:00"/>
    <x v="3"/>
    <s v="R"/>
    <x v="1"/>
    <x v="1"/>
    <x v="0"/>
    <x v="0"/>
    <x v="0"/>
    <x v="0"/>
    <x v="0"/>
    <x v="1"/>
    <x v="0"/>
    <x v="1"/>
    <x v="0"/>
    <x v="0"/>
    <x v="0"/>
    <x v="0"/>
    <x v="1"/>
    <x v="1"/>
    <x v="0"/>
    <x v="1"/>
    <x v="0"/>
    <x v="0"/>
  </r>
  <r>
    <n v="391"/>
    <x v="386"/>
    <s v="A smooth-talking man falls for a hardened columnist while helping a shy accountant woo a beautiful heiress."/>
    <x v="25"/>
    <x v="4"/>
    <x v="0"/>
    <n v="300"/>
    <n v="43.142214000000003"/>
    <n v="179.495555"/>
    <n v="0.19209865500000001"/>
    <n v="0.37159420999999998"/>
    <d v="2005-02-11T00:00:00"/>
    <x v="3"/>
    <s v="PG-13"/>
    <x v="1"/>
    <x v="1"/>
    <x v="0"/>
    <x v="0"/>
    <x v="1"/>
    <x v="0"/>
    <x v="0"/>
    <x v="0"/>
    <x v="0"/>
    <x v="1"/>
    <x v="0"/>
    <x v="0"/>
    <x v="0"/>
    <x v="0"/>
    <x v="1"/>
    <x v="1"/>
    <x v="0"/>
    <x v="0"/>
    <x v="0"/>
    <x v="0"/>
  </r>
  <r>
    <n v="392"/>
    <x v="387"/>
    <s v="In 2018, a mysterious new weapon in the war against the machines, half-human and half-machine, comes to John Connor on the eve of a resistance attack on Skynet. But whose side is he on, and can he be trusted?"/>
    <x v="0"/>
    <x v="6"/>
    <x v="0"/>
    <n v="110"/>
    <n v="42.558390000000003"/>
    <n v="125.322469"/>
    <n v="0.246030532"/>
    <n v="0.37135300100000002"/>
    <d v="2009-05-20T00:00:00"/>
    <x v="3"/>
    <s v="PG-13"/>
    <x v="0"/>
    <x v="0"/>
    <x v="0"/>
    <x v="0"/>
    <x v="0"/>
    <x v="0"/>
    <x v="0"/>
    <x v="0"/>
    <x v="0"/>
    <x v="1"/>
    <x v="0"/>
    <x v="0"/>
    <x v="0"/>
    <x v="0"/>
    <x v="0"/>
    <x v="0"/>
    <x v="0"/>
    <x v="0"/>
    <x v="0"/>
    <x v="0"/>
  </r>
  <r>
    <n v="393"/>
    <x v="388"/>
    <s v="Steve Rogers, a rejected military soldier, transforms into Captain America after taking a dose of a &quot;Super-Soldier serum&quot;. But being Captain America comes at a price as he attempts to take down a warmonger and a terrorist organization."/>
    <x v="9"/>
    <x v="3"/>
    <x v="0"/>
    <n v="15.7"/>
    <n v="65.058524000000006"/>
    <n v="176.654505"/>
    <n v="0.193915269"/>
    <n v="0.37056977400000002"/>
    <d v="2011-07-22T00:00:00"/>
    <x v="0"/>
    <s v="PG-13"/>
    <x v="0"/>
    <x v="0"/>
    <x v="0"/>
    <x v="0"/>
    <x v="0"/>
    <x v="0"/>
    <x v="0"/>
    <x v="0"/>
    <x v="0"/>
    <x v="1"/>
    <x v="0"/>
    <x v="0"/>
    <x v="0"/>
    <x v="0"/>
    <x v="0"/>
    <x v="0"/>
    <x v="0"/>
    <x v="0"/>
    <x v="0"/>
    <x v="0"/>
  </r>
  <r>
    <n v="394"/>
    <x v="389"/>
    <s v="A soldier fighting aliens gets to relive the same day over and over again, the day restarting every time he dies."/>
    <x v="15"/>
    <x v="6"/>
    <x v="0"/>
    <n v="10.9"/>
    <n v="28.760245999999999"/>
    <n v="100.206256"/>
    <n v="0.27033499999999999"/>
    <n v="0.37054125599999999"/>
    <d v="2014-05-28T00:00:00"/>
    <x v="3"/>
    <s v="PG-13"/>
    <x v="0"/>
    <x v="0"/>
    <x v="0"/>
    <x v="0"/>
    <x v="0"/>
    <x v="0"/>
    <x v="0"/>
    <x v="0"/>
    <x v="0"/>
    <x v="1"/>
    <x v="0"/>
    <x v="0"/>
    <x v="0"/>
    <x v="0"/>
    <x v="0"/>
    <x v="0"/>
    <x v="0"/>
    <x v="0"/>
    <x v="0"/>
    <x v="0"/>
  </r>
  <r>
    <n v="395"/>
    <x v="390"/>
    <s v="A man gets a chance to meet up with his dream girl from high school, even though his date with her back then was a complete disaster."/>
    <x v="29"/>
    <x v="0"/>
    <x v="0"/>
    <n v="170"/>
    <n v="13.740644"/>
    <n v="176.48465100000001"/>
    <n v="0.19339999999999999"/>
    <n v="0.36988465100000001"/>
    <d v="1998-07-15T00:00:00"/>
    <x v="3"/>
    <s v="R"/>
    <x v="1"/>
    <x v="1"/>
    <x v="0"/>
    <x v="0"/>
    <x v="1"/>
    <x v="0"/>
    <x v="0"/>
    <x v="0"/>
    <x v="0"/>
    <x v="1"/>
    <x v="0"/>
    <x v="0"/>
    <x v="0"/>
    <x v="0"/>
    <x v="1"/>
    <x v="1"/>
    <x v="0"/>
    <x v="0"/>
    <x v="0"/>
    <x v="0"/>
  </r>
  <r>
    <n v="396"/>
    <x v="391"/>
    <s v="With his wife's disappearance having become the focus of an intense media circus, a man sees the spotlight turned on him when it's suspected that he may not be innocent."/>
    <x v="15"/>
    <x v="0"/>
    <x v="0"/>
    <n v="200"/>
    <n v="37.513109"/>
    <n v="167.767189"/>
    <n v="0.20156317400000001"/>
    <n v="0.36933036299999999"/>
    <d v="2014-10-02T00:00:00"/>
    <x v="2"/>
    <s v="R"/>
    <x v="1"/>
    <x v="1"/>
    <x v="0"/>
    <x v="0"/>
    <x v="0"/>
    <x v="0"/>
    <x v="0"/>
    <x v="1"/>
    <x v="0"/>
    <x v="1"/>
    <x v="0"/>
    <x v="0"/>
    <x v="0"/>
    <x v="1"/>
    <x v="0"/>
    <x v="1"/>
    <x v="0"/>
    <x v="1"/>
    <x v="0"/>
    <x v="0"/>
  </r>
  <r>
    <n v="397"/>
    <x v="392"/>
    <s v="Dr. Richard Kimble, unjustly accused of murdering his wife, must find the real killer while being the target of a nationwide manhunt led by a seasoned U.S. Marshal."/>
    <x v="14"/>
    <x v="6"/>
    <x v="0"/>
    <n v="11"/>
    <n v="23.758855000000001"/>
    <n v="183.87576000000001"/>
    <n v="0.185"/>
    <n v="0.36887576"/>
    <d v="2014-10-02T00:00:00"/>
    <x v="2"/>
    <s v="R"/>
    <x v="1"/>
    <x v="1"/>
    <x v="0"/>
    <x v="0"/>
    <x v="0"/>
    <x v="0"/>
    <x v="0"/>
    <x v="1"/>
    <x v="0"/>
    <x v="1"/>
    <x v="0"/>
    <x v="0"/>
    <x v="0"/>
    <x v="1"/>
    <x v="0"/>
    <x v="1"/>
    <x v="0"/>
    <x v="1"/>
    <x v="0"/>
    <x v="0"/>
  </r>
  <r>
    <n v="398"/>
    <x v="393"/>
    <s v="A decidedly odd couple with ulterior motives convince Dr. Grant to go to Isla Sorna for a holiday, but their unexpected landing startles the island's new inhabitants."/>
    <x v="19"/>
    <x v="5"/>
    <x v="0"/>
    <n v="58"/>
    <n v="50.771644999999999"/>
    <n v="181.171875"/>
    <n v="0.187608934"/>
    <n v="0.36878080899999999"/>
    <d v="2001-07-05T00:00:00"/>
    <x v="3"/>
    <s v="PG-13"/>
    <x v="0"/>
    <x v="0"/>
    <x v="0"/>
    <x v="0"/>
    <x v="0"/>
    <x v="0"/>
    <x v="0"/>
    <x v="0"/>
    <x v="0"/>
    <x v="1"/>
    <x v="0"/>
    <x v="0"/>
    <x v="0"/>
    <x v="0"/>
    <x v="0"/>
    <x v="0"/>
    <x v="0"/>
    <x v="1"/>
    <x v="0"/>
    <x v="0"/>
  </r>
  <r>
    <n v="399"/>
    <x v="394"/>
    <s v="A young Greek woman falls in love with a non-Greek and struggles to get her family to accept him while she comes to terms with her heritage and cultural identity."/>
    <x v="23"/>
    <x v="28"/>
    <x v="0"/>
    <n v="250"/>
    <n v="0.59736199999999995"/>
    <n v="241.438208"/>
    <n v="0.12730583600000001"/>
    <n v="0.36874404399999999"/>
    <d v="2002-04-19T00:00:00"/>
    <x v="3"/>
    <s v="PG"/>
    <x v="1"/>
    <x v="1"/>
    <x v="0"/>
    <x v="0"/>
    <x v="1"/>
    <x v="0"/>
    <x v="0"/>
    <x v="1"/>
    <x v="0"/>
    <x v="1"/>
    <x v="0"/>
    <x v="0"/>
    <x v="0"/>
    <x v="0"/>
    <x v="1"/>
    <x v="1"/>
    <x v="0"/>
    <x v="0"/>
    <x v="0"/>
    <x v="0"/>
  </r>
  <r>
    <n v="400"/>
    <x v="395"/>
    <s v="A newly fostered young boy in search of his mother instead finds unexpected super powers and soon gains a powerful enemy."/>
    <x v="1"/>
    <x v="6"/>
    <x v="0"/>
    <n v="2"/>
    <n v="53.505325999999997"/>
    <n v="140.48004900000001"/>
    <n v="0.22731896200000001"/>
    <n v="0.36779901100000001"/>
    <d v="2019-04-03T00:00:00"/>
    <x v="2"/>
    <s v="PG-13"/>
    <x v="0"/>
    <x v="0"/>
    <x v="0"/>
    <x v="0"/>
    <x v="1"/>
    <x v="0"/>
    <x v="0"/>
    <x v="0"/>
    <x v="0"/>
    <x v="0"/>
    <x v="0"/>
    <x v="0"/>
    <x v="0"/>
    <x v="0"/>
    <x v="0"/>
    <x v="1"/>
    <x v="0"/>
    <x v="0"/>
    <x v="0"/>
    <x v="0"/>
  </r>
  <r>
    <n v="401"/>
    <x v="396"/>
    <s v="A pathetic minor league Soccer Goalkeeper was given a task - to spend 1 Billion in thirty days, if successful he will get 30 Billion. However, he's not allowed to tell anyone about the task and he must not own any valuables by end of it."/>
    <x v="5"/>
    <x v="29"/>
    <x v="1"/>
    <n v="165"/>
    <n v="2.2999999999999998"/>
    <n v="366.961907"/>
    <n v="0.36696190699999998"/>
    <n v="0.36779901100000001"/>
    <d v="2019-04-03T00:00:00"/>
    <x v="2"/>
    <s v="PG-13"/>
    <x v="0"/>
    <x v="0"/>
    <x v="0"/>
    <x v="0"/>
    <x v="1"/>
    <x v="0"/>
    <x v="0"/>
    <x v="0"/>
    <x v="0"/>
    <x v="0"/>
    <x v="0"/>
    <x v="0"/>
    <x v="0"/>
    <x v="0"/>
    <x v="0"/>
    <x v="1"/>
    <x v="0"/>
    <x v="0"/>
    <x v="0"/>
    <x v="0"/>
  </r>
  <r>
    <n v="402"/>
    <x v="397"/>
    <s v="John McClane and a Harlem store owner are targeted by German terrorist Simon in New York City, where he plans to rob the Federal Reserve Building."/>
    <x v="42"/>
    <x v="0"/>
    <x v="0"/>
    <n v="30"/>
    <n v="22.162244999999999"/>
    <n v="100.01249900000001"/>
    <n v="0.26608916700000002"/>
    <n v="0.36610166599999999"/>
    <d v="1995-05-19T00:00:00"/>
    <x v="0"/>
    <s v="R"/>
    <x v="0"/>
    <x v="0"/>
    <x v="0"/>
    <x v="0"/>
    <x v="0"/>
    <x v="0"/>
    <x v="0"/>
    <x v="0"/>
    <x v="0"/>
    <x v="1"/>
    <x v="0"/>
    <x v="0"/>
    <x v="0"/>
    <x v="0"/>
    <x v="0"/>
    <x v="1"/>
    <x v="0"/>
    <x v="1"/>
    <x v="0"/>
    <x v="0"/>
  </r>
  <r>
    <n v="403"/>
    <x v="398"/>
    <s v="A priest with a haunted past and a novice on the threshold of her final vows are sent by the Vatican to investigate the death of a young nun in Romania and confront a malevolent force in the form of a demonic nun."/>
    <x v="5"/>
    <x v="6"/>
    <x v="0"/>
    <n v="260"/>
    <n v="53.807378999999997"/>
    <n v="117.481222"/>
    <n v="0.24810157499999999"/>
    <n v="0.36558279700000001"/>
    <d v="2018-09-05T00:00:00"/>
    <x v="3"/>
    <s v="R"/>
    <x v="1"/>
    <x v="1"/>
    <x v="0"/>
    <x v="0"/>
    <x v="0"/>
    <x v="0"/>
    <x v="0"/>
    <x v="0"/>
    <x v="0"/>
    <x v="1"/>
    <x v="1"/>
    <x v="0"/>
    <x v="0"/>
    <x v="1"/>
    <x v="0"/>
    <x v="1"/>
    <x v="0"/>
    <x v="1"/>
    <x v="0"/>
    <x v="0"/>
  </r>
  <r>
    <n v="404"/>
    <x v="399"/>
    <s v="Three musical chipmunks are discovered by an aspiring songwriter who wants to use their amazing singing abilities to become famous."/>
    <x v="22"/>
    <x v="0"/>
    <x v="0"/>
    <n v="135"/>
    <n v="44.307417000000001"/>
    <n v="217.32697400000001"/>
    <n v="0.14802557199999999"/>
    <n v="0.365352546"/>
    <d v="2007-12-12T00:00:00"/>
    <x v="3"/>
    <s v="PG"/>
    <x v="1"/>
    <x v="0"/>
    <x v="1"/>
    <x v="0"/>
    <x v="1"/>
    <x v="0"/>
    <x v="0"/>
    <x v="0"/>
    <x v="1"/>
    <x v="0"/>
    <x v="0"/>
    <x v="1"/>
    <x v="1"/>
    <x v="0"/>
    <x v="0"/>
    <x v="1"/>
    <x v="0"/>
    <x v="0"/>
    <x v="0"/>
    <x v="0"/>
  </r>
  <r>
    <n v="405"/>
    <x v="400"/>
    <s v="Armed with only one word, Tenet, and fighting for the survival of the entire world, a Protagonist journeys through a twilight world of international espionage on a mission that will unfold in something beyond real time."/>
    <x v="38"/>
    <x v="6"/>
    <x v="0"/>
    <n v="28"/>
    <n v="9.3530899999999999"/>
    <n v="58.504105000000003"/>
    <n v="0.30680000000000002"/>
    <n v="0.36530410499999999"/>
    <d v="2007-12-12T00:00:00"/>
    <x v="3"/>
    <s v="PG"/>
    <x v="1"/>
    <x v="0"/>
    <x v="1"/>
    <x v="0"/>
    <x v="1"/>
    <x v="0"/>
    <x v="0"/>
    <x v="0"/>
    <x v="1"/>
    <x v="0"/>
    <x v="0"/>
    <x v="1"/>
    <x v="1"/>
    <x v="0"/>
    <x v="0"/>
    <x v="1"/>
    <x v="0"/>
    <x v="0"/>
    <x v="0"/>
    <x v="0"/>
  </r>
  <r>
    <n v="406"/>
    <x v="401"/>
    <s v="The life of a simple bookshop owner changes when he meets the most famous film star in the world."/>
    <x v="18"/>
    <x v="5"/>
    <x v="0"/>
    <n v="58"/>
    <n v="21.81118"/>
    <n v="116.08967800000001"/>
    <n v="0.24779999999999999"/>
    <n v="0.36388967799999999"/>
    <d v="1999-05-28T00:00:00"/>
    <x v="0"/>
    <s v="PG-13"/>
    <x v="1"/>
    <x v="1"/>
    <x v="0"/>
    <x v="0"/>
    <x v="1"/>
    <x v="0"/>
    <x v="0"/>
    <x v="1"/>
    <x v="0"/>
    <x v="1"/>
    <x v="0"/>
    <x v="0"/>
    <x v="0"/>
    <x v="0"/>
    <x v="1"/>
    <x v="1"/>
    <x v="0"/>
    <x v="0"/>
    <x v="0"/>
    <x v="0"/>
  </r>
  <r>
    <n v="407"/>
    <x v="402"/>
    <s v="A misfit ant, looking for &quot;warriors&quot; to save his colony from greedy grasshoppers, recruits a group of bugs that turn out to be an inept circus troupe."/>
    <x v="29"/>
    <x v="1"/>
    <x v="0"/>
    <n v="200"/>
    <n v="0.29112100000000002"/>
    <n v="162.798565"/>
    <n v="0.20046029400000001"/>
    <n v="0.36325885899999999"/>
    <d v="1998-11-20T00:00:00"/>
    <x v="3"/>
    <s v="NA"/>
    <x v="1"/>
    <x v="0"/>
    <x v="1"/>
    <x v="0"/>
    <x v="1"/>
    <x v="0"/>
    <x v="0"/>
    <x v="0"/>
    <x v="1"/>
    <x v="1"/>
    <x v="0"/>
    <x v="0"/>
    <x v="0"/>
    <x v="0"/>
    <x v="0"/>
    <x v="1"/>
    <x v="0"/>
    <x v="0"/>
    <x v="0"/>
    <x v="0"/>
  </r>
  <r>
    <n v="408"/>
    <x v="403"/>
    <s v="Larry spans the globe, uniting favorite and new characters while embarking on an epic quest to save the magic before it's gone forever."/>
    <x v="15"/>
    <x v="0"/>
    <x v="0"/>
    <n v="8.8000000000000007"/>
    <n v="17.100519999999999"/>
    <n v="113.746621"/>
    <n v="0.24945801400000001"/>
    <n v="0.363204635"/>
    <d v="2014-12-17T00:00:00"/>
    <x v="3"/>
    <s v="PG"/>
    <x v="1"/>
    <x v="0"/>
    <x v="0"/>
    <x v="0"/>
    <x v="1"/>
    <x v="0"/>
    <x v="0"/>
    <x v="0"/>
    <x v="1"/>
    <x v="0"/>
    <x v="0"/>
    <x v="0"/>
    <x v="0"/>
    <x v="0"/>
    <x v="0"/>
    <x v="1"/>
    <x v="0"/>
    <x v="0"/>
    <x v="0"/>
    <x v="0"/>
  </r>
  <r>
    <n v="409"/>
    <x v="404"/>
    <s v="Daniel Ocean recruits one more team member so he can pull off three major European heists in this sequel to Ocean's Eleven."/>
    <x v="24"/>
    <x v="6"/>
    <x v="0"/>
    <n v="105"/>
    <n v="39.153379999999999"/>
    <n v="125.54428"/>
    <n v="0.23719999999999999"/>
    <n v="0.36274427999999997"/>
    <d v="2004-12-09T00:00:00"/>
    <x v="0"/>
    <s v="PG-13"/>
    <x v="1"/>
    <x v="1"/>
    <x v="0"/>
    <x v="0"/>
    <x v="0"/>
    <x v="1"/>
    <x v="0"/>
    <x v="0"/>
    <x v="0"/>
    <x v="1"/>
    <x v="0"/>
    <x v="0"/>
    <x v="0"/>
    <x v="0"/>
    <x v="0"/>
    <x v="1"/>
    <x v="0"/>
    <x v="1"/>
    <x v="0"/>
    <x v="0"/>
  </r>
  <r>
    <n v="410"/>
    <x v="405"/>
    <s v="In 2029, an Air Force astronaut crash-lands on a mysterious planet where evolved, talking apes dominate a race of primitive humans."/>
    <x v="19"/>
    <x v="0"/>
    <x v="0"/>
    <n v="75"/>
    <n v="68.532960000000003"/>
    <n v="180.01174"/>
    <n v="0.1822"/>
    <n v="0.36221174"/>
    <d v="2001-07-27T00:00:00"/>
    <x v="3"/>
    <s v="PG-13"/>
    <x v="0"/>
    <x v="0"/>
    <x v="0"/>
    <x v="0"/>
    <x v="0"/>
    <x v="0"/>
    <x v="0"/>
    <x v="0"/>
    <x v="0"/>
    <x v="1"/>
    <x v="0"/>
    <x v="0"/>
    <x v="0"/>
    <x v="0"/>
    <x v="0"/>
    <x v="0"/>
    <x v="0"/>
    <x v="1"/>
    <x v="0"/>
    <x v="0"/>
  </r>
  <r>
    <n v="411"/>
    <x v="406"/>
    <s v="When one of their own is kidnapped by an angry gangster, the Wolf Pack must track down Mr. Chow, who has escaped from prison and is on the run."/>
    <x v="11"/>
    <x v="6"/>
    <x v="0"/>
    <n v="14"/>
    <n v="41.671197999999997"/>
    <n v="112.20007200000001"/>
    <n v="0.24979999999999999"/>
    <n v="0.36200007200000001"/>
    <d v="2013-05-23T00:00:00"/>
    <x v="3"/>
    <s v="R"/>
    <x v="1"/>
    <x v="1"/>
    <x v="0"/>
    <x v="0"/>
    <x v="1"/>
    <x v="1"/>
    <x v="0"/>
    <x v="0"/>
    <x v="0"/>
    <x v="1"/>
    <x v="0"/>
    <x v="0"/>
    <x v="0"/>
    <x v="0"/>
    <x v="0"/>
    <x v="1"/>
    <x v="0"/>
    <x v="0"/>
    <x v="0"/>
    <x v="0"/>
  </r>
  <r>
    <n v="412"/>
    <x v="407"/>
    <s v="James Bond uncovers a nuclear plot while protecting an oil heiress from her former kidnapper, an international terrorist who can't feel pain."/>
    <x v="18"/>
    <x v="14"/>
    <x v="0"/>
    <n v="20"/>
    <n v="35.519007000000002"/>
    <n v="126.943684"/>
    <n v="0.234888716"/>
    <n v="0.3618324"/>
    <d v="1999-11-19T00:00:00"/>
    <x v="0"/>
    <s v="PG-13"/>
    <x v="0"/>
    <x v="0"/>
    <x v="0"/>
    <x v="0"/>
    <x v="0"/>
    <x v="0"/>
    <x v="0"/>
    <x v="0"/>
    <x v="0"/>
    <x v="1"/>
    <x v="0"/>
    <x v="0"/>
    <x v="0"/>
    <x v="0"/>
    <x v="0"/>
    <x v="1"/>
    <x v="0"/>
    <x v="1"/>
    <x v="0"/>
    <x v="0"/>
  </r>
  <r>
    <n v="413"/>
    <x v="408"/>
    <s v="The story continues with Wuba after he parts way with his human parents Tian and Lan for his own journey. Peace has not been restored in the monster world after the death of the evil monster king."/>
    <x v="5"/>
    <x v="12"/>
    <x v="0"/>
    <n v="80"/>
    <n v="0.34183400000000003"/>
    <n v="0.70615300000000003"/>
    <n v="0.36097646500000002"/>
    <n v="0.36168261800000001"/>
    <d v="1999-11-19T00:00:00"/>
    <x v="0"/>
    <s v="PG-13"/>
    <x v="0"/>
    <x v="0"/>
    <x v="0"/>
    <x v="0"/>
    <x v="0"/>
    <x v="0"/>
    <x v="0"/>
    <x v="0"/>
    <x v="0"/>
    <x v="1"/>
    <x v="0"/>
    <x v="0"/>
    <x v="0"/>
    <x v="0"/>
    <x v="0"/>
    <x v="1"/>
    <x v="0"/>
    <x v="1"/>
    <x v="0"/>
    <x v="0"/>
  </r>
  <r>
    <n v="414"/>
    <x v="409"/>
    <s v="Brian O'Conner, back working for the FBI in Los Angeles, teams up with Dominic Toretto to bring down a heroin importer by infiltrating his operation."/>
    <x v="0"/>
    <x v="5"/>
    <x v="0"/>
    <n v="31.5"/>
    <n v="70.950500000000005"/>
    <n v="155.06426500000001"/>
    <n v="0.205302605"/>
    <n v="0.36036687000000001"/>
    <d v="2009-04-02T00:00:00"/>
    <x v="3"/>
    <s v="PG-13"/>
    <x v="0"/>
    <x v="1"/>
    <x v="0"/>
    <x v="0"/>
    <x v="0"/>
    <x v="1"/>
    <x v="0"/>
    <x v="0"/>
    <x v="0"/>
    <x v="1"/>
    <x v="0"/>
    <x v="0"/>
    <x v="0"/>
    <x v="0"/>
    <x v="0"/>
    <x v="1"/>
    <x v="0"/>
    <x v="1"/>
    <x v="0"/>
    <x v="0"/>
  </r>
  <r>
    <n v="415"/>
    <x v="410"/>
    <s v="Noah is chosen by God to undertake a momentous mission before an apocalyptic flood cleanses the world."/>
    <x v="15"/>
    <x v="3"/>
    <x v="0"/>
    <n v="110"/>
    <n v="43.720472000000001"/>
    <n v="101.20004400000001"/>
    <n v="0.25800000000000001"/>
    <n v="0.359200044"/>
    <d v="2014-03-20T00:00:00"/>
    <x v="2"/>
    <s v="PG-13"/>
    <x v="0"/>
    <x v="0"/>
    <x v="0"/>
    <x v="0"/>
    <x v="0"/>
    <x v="0"/>
    <x v="0"/>
    <x v="1"/>
    <x v="0"/>
    <x v="1"/>
    <x v="0"/>
    <x v="0"/>
    <x v="0"/>
    <x v="0"/>
    <x v="0"/>
    <x v="1"/>
    <x v="0"/>
    <x v="0"/>
    <x v="0"/>
    <x v="0"/>
  </r>
  <r>
    <n v="416"/>
    <x v="411"/>
    <s v="Work causes a single mother to move to China with her young son; in his new home, the boy embraces kung fu, taught to him by a master."/>
    <x v="16"/>
    <x v="4"/>
    <x v="0"/>
    <n v="7.5"/>
    <n v="55.665804999999999"/>
    <n v="176.59161800000001"/>
    <n v="0.18253440400000001"/>
    <n v="0.35912602199999999"/>
    <d v="2010-06-10T00:00:00"/>
    <x v="2"/>
    <s v="PG"/>
    <x v="0"/>
    <x v="1"/>
    <x v="0"/>
    <x v="0"/>
    <x v="0"/>
    <x v="0"/>
    <x v="0"/>
    <x v="1"/>
    <x v="1"/>
    <x v="1"/>
    <x v="0"/>
    <x v="0"/>
    <x v="0"/>
    <x v="0"/>
    <x v="0"/>
    <x v="1"/>
    <x v="1"/>
    <x v="0"/>
    <x v="0"/>
    <x v="0"/>
  </r>
  <r>
    <n v="417"/>
    <x v="412"/>
    <s v="One year after Kevin McCallister was left home alone and had to defeat a pair of bumbling burglars, he accidentally finds himself stranded in New York City - and the same criminals are not far behind."/>
    <x v="34"/>
    <x v="0"/>
    <x v="0"/>
    <n v="60"/>
    <n v="31.126881999999998"/>
    <n v="173.58551600000001"/>
    <n v="0.18540933400000001"/>
    <n v="0.35899484999999998"/>
    <d v="2010-06-10T00:00:00"/>
    <x v="2"/>
    <s v="PG"/>
    <x v="0"/>
    <x v="1"/>
    <x v="0"/>
    <x v="0"/>
    <x v="0"/>
    <x v="0"/>
    <x v="0"/>
    <x v="1"/>
    <x v="1"/>
    <x v="1"/>
    <x v="0"/>
    <x v="0"/>
    <x v="0"/>
    <x v="0"/>
    <x v="0"/>
    <x v="1"/>
    <x v="1"/>
    <x v="0"/>
    <x v="0"/>
    <x v="0"/>
  </r>
  <r>
    <n v="418"/>
    <x v="413"/>
    <s v="Dracula, who operates a high-end resort away from the human world, goes into overprotective mode when a boy discovers the resort and falls for the count's teenaged daughter."/>
    <x v="7"/>
    <x v="4"/>
    <x v="0"/>
    <n v="15"/>
    <n v="42.522193999999999"/>
    <n v="148.31304800000001"/>
    <n v="0.21006255500000001"/>
    <n v="0.35837560299999999"/>
    <d v="2012-09-20T00:00:00"/>
    <x v="3"/>
    <s v="PG"/>
    <x v="1"/>
    <x v="0"/>
    <x v="1"/>
    <x v="0"/>
    <x v="1"/>
    <x v="0"/>
    <x v="0"/>
    <x v="0"/>
    <x v="1"/>
    <x v="0"/>
    <x v="1"/>
    <x v="0"/>
    <x v="0"/>
    <x v="0"/>
    <x v="1"/>
    <x v="1"/>
    <x v="0"/>
    <x v="0"/>
    <x v="0"/>
    <x v="0"/>
  </r>
  <r>
    <n v="419"/>
    <x v="414"/>
    <s v="In a future where a special police unit is able to arrest murderers before they commit their crimes, an officer from that unit is himself accused of a future murder."/>
    <x v="23"/>
    <x v="0"/>
    <x v="0"/>
    <n v="15.6"/>
    <n v="35.677124999999997"/>
    <n v="132.072926"/>
    <n v="0.2263"/>
    <n v="0.35837292599999998"/>
    <d v="2002-06-20T00:00:00"/>
    <x v="2"/>
    <s v="PG-13"/>
    <x v="0"/>
    <x v="1"/>
    <x v="0"/>
    <x v="0"/>
    <x v="0"/>
    <x v="1"/>
    <x v="0"/>
    <x v="0"/>
    <x v="0"/>
    <x v="1"/>
    <x v="0"/>
    <x v="0"/>
    <x v="0"/>
    <x v="1"/>
    <x v="0"/>
    <x v="0"/>
    <x v="0"/>
    <x v="1"/>
    <x v="0"/>
    <x v="0"/>
  </r>
  <r>
    <n v="420"/>
    <x v="415"/>
    <s v="As students at the United States Navy's elite fighter weapons school compete to be best in the class, one daring young pilot learns a few things from a civilian instructor that are not taught in the classroom."/>
    <x v="45"/>
    <x v="3"/>
    <x v="0"/>
    <n v="1"/>
    <n v="8.1930519999999998"/>
    <n v="180.25817799999999"/>
    <n v="0.17702999999999999"/>
    <n v="0.35728817800000001"/>
    <d v="2002-06-20T00:00:00"/>
    <x v="2"/>
    <s v="PG-13"/>
    <x v="0"/>
    <x v="1"/>
    <x v="0"/>
    <x v="0"/>
    <x v="0"/>
    <x v="1"/>
    <x v="0"/>
    <x v="0"/>
    <x v="0"/>
    <x v="1"/>
    <x v="0"/>
    <x v="0"/>
    <x v="0"/>
    <x v="1"/>
    <x v="0"/>
    <x v="0"/>
    <x v="0"/>
    <x v="1"/>
    <x v="0"/>
    <x v="0"/>
  </r>
  <r>
    <n v="421"/>
    <x v="416"/>
    <s v="During her family's move to the suburbs, a sullen 10-year-old girl wanders into a world ruled by gods, witches and spirits, a world where humans are changed into beasts."/>
    <x v="19"/>
    <x v="1"/>
    <x v="0"/>
    <n v="15.679612000000001"/>
    <n v="0.44983899999999999"/>
    <n v="15.205724999999999"/>
    <n v="0.34207167500000002"/>
    <n v="0.35727740000000002"/>
    <d v="2002-06-20T00:00:00"/>
    <x v="2"/>
    <s v="PG-13"/>
    <x v="0"/>
    <x v="1"/>
    <x v="0"/>
    <x v="0"/>
    <x v="0"/>
    <x v="1"/>
    <x v="0"/>
    <x v="0"/>
    <x v="0"/>
    <x v="1"/>
    <x v="0"/>
    <x v="0"/>
    <x v="0"/>
    <x v="1"/>
    <x v="0"/>
    <x v="0"/>
    <x v="0"/>
    <x v="1"/>
    <x v="0"/>
    <x v="0"/>
  </r>
  <r>
    <n v="422"/>
    <x v="417"/>
    <s v="Tarzan, having acclimated to life in London, is called back to his former home in the jungle to investigate the activities at a mining encampment."/>
    <x v="12"/>
    <x v="6"/>
    <x v="0"/>
    <n v="20"/>
    <n v="38.527856"/>
    <n v="126.643061"/>
    <n v="0.23005729599999999"/>
    <n v="0.35670035700000002"/>
    <d v="2016-06-29T00:00:00"/>
    <x v="3"/>
    <s v="PG-13"/>
    <x v="0"/>
    <x v="0"/>
    <x v="0"/>
    <x v="0"/>
    <x v="0"/>
    <x v="0"/>
    <x v="0"/>
    <x v="1"/>
    <x v="0"/>
    <x v="0"/>
    <x v="0"/>
    <x v="0"/>
    <x v="0"/>
    <x v="0"/>
    <x v="1"/>
    <x v="1"/>
    <x v="0"/>
    <x v="0"/>
    <x v="0"/>
    <x v="0"/>
  </r>
  <r>
    <n v="423"/>
    <x v="418"/>
    <s v="A sexually frustrated suburban father has a mid-life crisis after becoming infatuated with his daughter's best friend."/>
    <x v="18"/>
    <x v="9"/>
    <x v="0"/>
    <n v="2.7"/>
    <n v="0.86153100000000005"/>
    <n v="130.09660099999999"/>
    <n v="0.22620000000000001"/>
    <n v="0.35629660099999999"/>
    <d v="1999-09-15T00:00:00"/>
    <x v="2"/>
    <s v="R"/>
    <x v="1"/>
    <x v="1"/>
    <x v="0"/>
    <x v="0"/>
    <x v="0"/>
    <x v="0"/>
    <x v="0"/>
    <x v="1"/>
    <x v="0"/>
    <x v="1"/>
    <x v="0"/>
    <x v="0"/>
    <x v="0"/>
    <x v="0"/>
    <x v="0"/>
    <x v="1"/>
    <x v="0"/>
    <x v="0"/>
    <x v="0"/>
    <x v="0"/>
  </r>
  <r>
    <n v="424"/>
    <x v="419"/>
    <s v="NASA must devise a strategy to return Apollo 13 to Earth safely after the spacecraft undergoes massive internal damage putting the lives of the three astronauts on board in jeopardy."/>
    <x v="42"/>
    <x v="5"/>
    <x v="0"/>
    <n v="40"/>
    <n v="25.353380000000001"/>
    <n v="173.83793299999999"/>
    <n v="0.18107756999999999"/>
    <n v="0.35523793300000001"/>
    <d v="1999-09-15T00:00:00"/>
    <x v="2"/>
    <s v="R"/>
    <x v="1"/>
    <x v="1"/>
    <x v="0"/>
    <x v="0"/>
    <x v="0"/>
    <x v="0"/>
    <x v="0"/>
    <x v="1"/>
    <x v="0"/>
    <x v="1"/>
    <x v="0"/>
    <x v="0"/>
    <x v="0"/>
    <x v="0"/>
    <x v="0"/>
    <x v="1"/>
    <x v="0"/>
    <x v="0"/>
    <x v="0"/>
    <x v="0"/>
  </r>
  <r>
    <n v="425"/>
    <x v="420"/>
    <s v="After a selfish L.A. yuppie learns his estranged father left a fortune to an autistic-savant brother in Ohio that he didn't know existed, he absconds with his brother and sets out across the country, hoping to gain a larger inheritance."/>
    <x v="46"/>
    <x v="14"/>
    <x v="0"/>
    <n v="55"/>
    <n v="7.005719"/>
    <n v="172.825435"/>
    <n v="0.182"/>
    <n v="0.35482543500000002"/>
    <d v="1988-12-16T00:00:00"/>
    <x v="2"/>
    <s v="NA"/>
    <x v="1"/>
    <x v="1"/>
    <x v="0"/>
    <x v="0"/>
    <x v="0"/>
    <x v="0"/>
    <x v="0"/>
    <x v="1"/>
    <x v="0"/>
    <x v="1"/>
    <x v="0"/>
    <x v="0"/>
    <x v="0"/>
    <x v="0"/>
    <x v="0"/>
    <x v="1"/>
    <x v="0"/>
    <x v="0"/>
    <x v="0"/>
    <x v="0"/>
  </r>
  <r>
    <n v="426"/>
    <x v="421"/>
    <s v="A writer and wall street trader, Nick, finds himself drawn to the past and lifestyle of his millionaire neighbor, Jay Gatsby."/>
    <x v="11"/>
    <x v="6"/>
    <x v="0"/>
    <n v="4.5"/>
    <n v="50.085185000000003"/>
    <n v="144.85799600000001"/>
    <n v="0.20880185500000001"/>
    <n v="0.35365985100000003"/>
    <d v="2013-05-10T00:00:00"/>
    <x v="2"/>
    <s v="PG-13"/>
    <x v="1"/>
    <x v="1"/>
    <x v="0"/>
    <x v="0"/>
    <x v="0"/>
    <x v="0"/>
    <x v="0"/>
    <x v="1"/>
    <x v="0"/>
    <x v="1"/>
    <x v="0"/>
    <x v="0"/>
    <x v="0"/>
    <x v="0"/>
    <x v="1"/>
    <x v="1"/>
    <x v="0"/>
    <x v="0"/>
    <x v="0"/>
    <x v="0"/>
  </r>
  <r>
    <n v="427"/>
    <x v="422"/>
    <s v="A young elephant, whose oversized ears enable him to fly, helps save a struggling circus, but when the circus plans a new venture, Dumbo and his friends discover dark secrets beneath its shiny veneer."/>
    <x v="1"/>
    <x v="1"/>
    <x v="0"/>
    <n v="170"/>
    <n v="45.990748000000004"/>
    <n v="114.766307"/>
    <n v="0.23851831400000001"/>
    <n v="0.35328462100000002"/>
    <d v="2019-03-27T00:00:00"/>
    <x v="3"/>
    <s v="PG"/>
    <x v="1"/>
    <x v="0"/>
    <x v="0"/>
    <x v="0"/>
    <x v="0"/>
    <x v="0"/>
    <x v="0"/>
    <x v="0"/>
    <x v="1"/>
    <x v="0"/>
    <x v="0"/>
    <x v="0"/>
    <x v="0"/>
    <x v="0"/>
    <x v="0"/>
    <x v="1"/>
    <x v="0"/>
    <x v="0"/>
    <x v="0"/>
    <x v="0"/>
  </r>
  <r>
    <n v="428"/>
    <x v="423"/>
    <s v="In 2035, a technophobic cop investigates a crime that may have been perpetrated by a robot, which leads to a larger threat to humanity."/>
    <x v="24"/>
    <x v="0"/>
    <x v="0"/>
    <n v="65"/>
    <n v="52.179887000000001"/>
    <n v="144.80102299999999"/>
    <n v="0.208332875"/>
    <n v="0.353133898"/>
    <d v="2004-07-15T00:00:00"/>
    <x v="3"/>
    <s v="PG-13"/>
    <x v="0"/>
    <x v="1"/>
    <x v="0"/>
    <x v="0"/>
    <x v="0"/>
    <x v="0"/>
    <x v="0"/>
    <x v="0"/>
    <x v="0"/>
    <x v="1"/>
    <x v="0"/>
    <x v="0"/>
    <x v="0"/>
    <x v="1"/>
    <x v="0"/>
    <x v="0"/>
    <x v="0"/>
    <x v="1"/>
    <x v="0"/>
    <x v="0"/>
  </r>
  <r>
    <n v="429"/>
    <x v="424"/>
    <s v="A violent police detective investigates a brutal murder that might involve a manipulative and seductive novelist."/>
    <x v="34"/>
    <x v="19"/>
    <x v="0"/>
    <n v="80"/>
    <n v="15.129384999999999"/>
    <n v="117.72722400000001"/>
    <n v="0.23519999999999999"/>
    <n v="0.35292722399999998"/>
    <d v="1992-03-20T00:00:00"/>
    <x v="0"/>
    <s v="R"/>
    <x v="1"/>
    <x v="1"/>
    <x v="0"/>
    <x v="0"/>
    <x v="0"/>
    <x v="0"/>
    <x v="0"/>
    <x v="1"/>
    <x v="0"/>
    <x v="1"/>
    <x v="0"/>
    <x v="0"/>
    <x v="0"/>
    <x v="1"/>
    <x v="0"/>
    <x v="1"/>
    <x v="0"/>
    <x v="1"/>
    <x v="0"/>
    <x v="0"/>
  </r>
  <r>
    <n v="430"/>
    <x v="425"/>
    <s v="When a murder occurs on the train on which he's travelling, celebrated detective Hercule Poirot is recruited to solve the case."/>
    <x v="10"/>
    <x v="0"/>
    <x v="0"/>
    <n v="240.2"/>
    <n v="28.681471999999999"/>
    <n v="102.826543"/>
    <n v="0.24996753799999999"/>
    <n v="0.35279408099999998"/>
    <d v="2017-11-03T00:00:00"/>
    <x v="3"/>
    <s v="PG-13"/>
    <x v="1"/>
    <x v="1"/>
    <x v="0"/>
    <x v="0"/>
    <x v="0"/>
    <x v="1"/>
    <x v="0"/>
    <x v="1"/>
    <x v="0"/>
    <x v="1"/>
    <x v="0"/>
    <x v="0"/>
    <x v="0"/>
    <x v="1"/>
    <x v="0"/>
    <x v="1"/>
    <x v="0"/>
    <x v="0"/>
    <x v="0"/>
    <x v="0"/>
  </r>
  <r>
    <n v="431"/>
    <x v="426"/>
    <s v="In the 1960s, superpowered humans Charles Xavier and Erik Lensherr work together to find others like them, but Erik's vengeful pursuit of an ambitious mutant who ruined his life causes a schism to divide them."/>
    <x v="9"/>
    <x v="0"/>
    <x v="0"/>
    <n v="13.2"/>
    <n v="55.101604000000002"/>
    <n v="146.40830500000001"/>
    <n v="0.20620838499999999"/>
    <n v="0.35261669000000001"/>
    <d v="2011-06-01T00:00:00"/>
    <x v="2"/>
    <s v="PG-13"/>
    <x v="0"/>
    <x v="1"/>
    <x v="0"/>
    <x v="0"/>
    <x v="0"/>
    <x v="0"/>
    <x v="0"/>
    <x v="0"/>
    <x v="0"/>
    <x v="1"/>
    <x v="0"/>
    <x v="0"/>
    <x v="0"/>
    <x v="0"/>
    <x v="0"/>
    <x v="0"/>
    <x v="0"/>
    <x v="0"/>
    <x v="0"/>
    <x v="0"/>
  </r>
  <r>
    <n v="432"/>
    <x v="427"/>
    <s v="When an island populated by happy, flightless birds is visited by mysterious green piggies, it's up to three unlikely outcasts - Red, Chuck and Bomb - to figure out what the pigs are up to."/>
    <x v="12"/>
    <x v="4"/>
    <x v="0"/>
    <n v="100"/>
    <n v="38.155177000000002"/>
    <n v="107.509366"/>
    <n v="0.244824563"/>
    <n v="0.35233392899999999"/>
    <d v="2016-05-11T00:00:00"/>
    <x v="3"/>
    <s v="PG"/>
    <x v="0"/>
    <x v="0"/>
    <x v="1"/>
    <x v="0"/>
    <x v="1"/>
    <x v="0"/>
    <x v="0"/>
    <x v="0"/>
    <x v="1"/>
    <x v="1"/>
    <x v="0"/>
    <x v="0"/>
    <x v="0"/>
    <x v="0"/>
    <x v="0"/>
    <x v="1"/>
    <x v="0"/>
    <x v="0"/>
    <x v="0"/>
    <x v="0"/>
  </r>
  <r>
    <n v="433"/>
    <x v="428"/>
    <s v="Years after a friend and fellow 00 agent is killed on a joint mission, a Russian crime syndicate steals a secret space-based weapons program known as &quot;GoldenEye&quot; and James Bond has to stop them from using it."/>
    <x v="42"/>
    <x v="14"/>
    <x v="0"/>
    <n v="38.5"/>
    <n v="26.205006999999998"/>
    <n v="106.429941"/>
    <n v="0.24576409299999999"/>
    <n v="0.35219403399999999"/>
    <d v="2016-05-11T00:00:00"/>
    <x v="3"/>
    <s v="PG"/>
    <x v="0"/>
    <x v="0"/>
    <x v="1"/>
    <x v="0"/>
    <x v="1"/>
    <x v="0"/>
    <x v="0"/>
    <x v="0"/>
    <x v="1"/>
    <x v="1"/>
    <x v="0"/>
    <x v="0"/>
    <x v="0"/>
    <x v="0"/>
    <x v="0"/>
    <x v="1"/>
    <x v="0"/>
    <x v="0"/>
    <x v="0"/>
    <x v="0"/>
  </r>
  <r>
    <n v="434"/>
    <x v="429"/>
    <s v="Barely 21 yet, Frank is a skilled forger who has passed as a doctor, lawyer and pilot. FBI agent Carl becomes obsessed with tracking down the con man, who only revels in the pursuit."/>
    <x v="23"/>
    <x v="9"/>
    <x v="0"/>
    <n v="45"/>
    <n v="30.053626999999999"/>
    <n v="164.615351"/>
    <n v="0.18749896099999999"/>
    <n v="0.35211431199999998"/>
    <d v="2002-12-25T00:00:00"/>
    <x v="2"/>
    <s v="PG-13"/>
    <x v="1"/>
    <x v="1"/>
    <x v="0"/>
    <x v="1"/>
    <x v="0"/>
    <x v="1"/>
    <x v="0"/>
    <x v="1"/>
    <x v="0"/>
    <x v="1"/>
    <x v="0"/>
    <x v="0"/>
    <x v="0"/>
    <x v="0"/>
    <x v="0"/>
    <x v="1"/>
    <x v="0"/>
    <x v="0"/>
    <x v="0"/>
    <x v="0"/>
  </r>
  <r>
    <n v="435"/>
    <x v="430"/>
    <s v="An F.B.I. Agent and an Interpol Detective track a team of illusionists who pull off bank heists during their performances, and reward their audiences with the money."/>
    <x v="11"/>
    <x v="12"/>
    <x v="0"/>
    <n v="55"/>
    <n v="29.350389"/>
    <n v="117.723989"/>
    <n v="0.23400000000000001"/>
    <n v="0.35172398900000001"/>
    <d v="2013-05-29T00:00:00"/>
    <x v="3"/>
    <s v="PG-13"/>
    <x v="1"/>
    <x v="1"/>
    <x v="0"/>
    <x v="0"/>
    <x v="0"/>
    <x v="1"/>
    <x v="0"/>
    <x v="0"/>
    <x v="0"/>
    <x v="1"/>
    <x v="0"/>
    <x v="0"/>
    <x v="0"/>
    <x v="1"/>
    <x v="0"/>
    <x v="1"/>
    <x v="0"/>
    <x v="1"/>
    <x v="0"/>
    <x v="0"/>
  </r>
  <r>
    <n v="436"/>
    <x v="431"/>
    <s v="Living in exile, Dr. Hannibal Lecter tries to reconnect with now disgraced F.B.I. Agent Clarice Starling, and finds himself a target for revenge from a powerful victim."/>
    <x v="19"/>
    <x v="14"/>
    <x v="0"/>
    <n v="240"/>
    <n v="58.003121"/>
    <n v="165.09226799999999"/>
    <n v="0.18659999999999999"/>
    <n v="0.35169226799999997"/>
    <d v="2001-02-09T00:00:00"/>
    <x v="2"/>
    <s v="R"/>
    <x v="1"/>
    <x v="1"/>
    <x v="0"/>
    <x v="0"/>
    <x v="0"/>
    <x v="1"/>
    <x v="0"/>
    <x v="1"/>
    <x v="0"/>
    <x v="1"/>
    <x v="0"/>
    <x v="0"/>
    <x v="0"/>
    <x v="0"/>
    <x v="0"/>
    <x v="1"/>
    <x v="0"/>
    <x v="1"/>
    <x v="0"/>
    <x v="0"/>
  </r>
  <r>
    <n v="437"/>
    <x v="432"/>
    <s v="Bank clerk Stanley Ipkiss is transformed into a manic superhero when he wears a mysterious mask."/>
    <x v="21"/>
    <x v="7"/>
    <x v="0"/>
    <n v="150"/>
    <n v="23.117068"/>
    <n v="119.93873000000001"/>
    <n v="0.23164467699999999"/>
    <n v="0.35158340700000001"/>
    <d v="1994-07-29T00:00:00"/>
    <x v="3"/>
    <s v="PG-13"/>
    <x v="0"/>
    <x v="1"/>
    <x v="0"/>
    <x v="0"/>
    <x v="1"/>
    <x v="1"/>
    <x v="0"/>
    <x v="0"/>
    <x v="0"/>
    <x v="0"/>
    <x v="0"/>
    <x v="0"/>
    <x v="0"/>
    <x v="0"/>
    <x v="0"/>
    <x v="1"/>
    <x v="0"/>
    <x v="0"/>
    <x v="0"/>
    <x v="0"/>
  </r>
  <r>
    <n v="438"/>
    <x v="433"/>
    <s v="A rebellious rabbit tries to sneak into a farmer's vegetable garden."/>
    <x v="5"/>
    <x v="4"/>
    <x v="0"/>
    <n v="26"/>
    <n v="25.010928"/>
    <n v="115.253424"/>
    <n v="0.236242642"/>
    <n v="0.351496066"/>
    <d v="2018-02-08T00:00:00"/>
    <x v="3"/>
    <s v="PG"/>
    <x v="1"/>
    <x v="0"/>
    <x v="0"/>
    <x v="0"/>
    <x v="1"/>
    <x v="1"/>
    <x v="0"/>
    <x v="1"/>
    <x v="1"/>
    <x v="0"/>
    <x v="0"/>
    <x v="0"/>
    <x v="0"/>
    <x v="0"/>
    <x v="0"/>
    <x v="1"/>
    <x v="0"/>
    <x v="0"/>
    <x v="0"/>
    <x v="0"/>
  </r>
  <r>
    <n v="439"/>
    <x v="434"/>
    <s v="A young police officer must prevent a bomb exploding aboard a city bus by keeping its speed above 50 mph."/>
    <x v="21"/>
    <x v="0"/>
    <x v="0"/>
    <n v="250"/>
    <n v="14.456194"/>
    <n v="121.24814499999999"/>
    <n v="0.22919999999999999"/>
    <n v="0.35044814499999999"/>
    <d v="1994-06-10T00:00:00"/>
    <x v="3"/>
    <s v="R"/>
    <x v="0"/>
    <x v="0"/>
    <x v="0"/>
    <x v="0"/>
    <x v="0"/>
    <x v="0"/>
    <x v="0"/>
    <x v="0"/>
    <x v="0"/>
    <x v="1"/>
    <x v="0"/>
    <x v="0"/>
    <x v="0"/>
    <x v="0"/>
    <x v="0"/>
    <x v="1"/>
    <x v="0"/>
    <x v="1"/>
    <x v="0"/>
    <x v="0"/>
  </r>
  <r>
    <n v="440"/>
    <x v="435"/>
    <s v="An orphaned dinosaur raised by lemurs joins an arduous trek to a sanctuary after a meteorite shower destroys his family home."/>
    <x v="30"/>
    <x v="1"/>
    <x v="0"/>
    <n v="200"/>
    <n v="38.854850999999996"/>
    <n v="137.748063"/>
    <n v="0.212074702"/>
    <n v="0.34982276499999998"/>
    <d v="2000-05-19T00:00:00"/>
    <x v="4"/>
    <s v="PG"/>
    <x v="1"/>
    <x v="0"/>
    <x v="1"/>
    <x v="0"/>
    <x v="0"/>
    <x v="0"/>
    <x v="0"/>
    <x v="1"/>
    <x v="1"/>
    <x v="0"/>
    <x v="0"/>
    <x v="0"/>
    <x v="0"/>
    <x v="0"/>
    <x v="0"/>
    <x v="1"/>
    <x v="0"/>
    <x v="0"/>
    <x v="0"/>
    <x v="0"/>
  </r>
  <r>
    <n v="441"/>
    <x v="436"/>
    <s v="A few decades after her original visit, Mary Poppins, the magical nanny, returns to help the Banks siblings and Michael's children through a difficult time in their lives."/>
    <x v="5"/>
    <x v="1"/>
    <x v="0"/>
    <n v="250"/>
    <n v="23.523121"/>
    <n v="171.958438"/>
    <n v="0.17758770400000001"/>
    <n v="0.349546142"/>
    <d v="2018-12-19T00:00:00"/>
    <x v="2"/>
    <s v="PG"/>
    <x v="1"/>
    <x v="0"/>
    <x v="0"/>
    <x v="0"/>
    <x v="1"/>
    <x v="0"/>
    <x v="0"/>
    <x v="0"/>
    <x v="1"/>
    <x v="0"/>
    <x v="0"/>
    <x v="0"/>
    <x v="1"/>
    <x v="0"/>
    <x v="0"/>
    <x v="1"/>
    <x v="0"/>
    <x v="0"/>
    <x v="0"/>
    <x v="0"/>
  </r>
  <r>
    <n v="442"/>
    <x v="437"/>
    <s v="A comet is discovered to be on a collision course with Earth. As doomsday nears, the human race prepares for the worst."/>
    <x v="29"/>
    <x v="3"/>
    <x v="0"/>
    <n v="200"/>
    <n v="41.152374999999999"/>
    <n v="140.464664"/>
    <n v="0.20899999999999999"/>
    <n v="0.34946466399999998"/>
    <d v="2018-12-19T00:00:00"/>
    <x v="2"/>
    <s v="PG"/>
    <x v="1"/>
    <x v="0"/>
    <x v="0"/>
    <x v="0"/>
    <x v="1"/>
    <x v="0"/>
    <x v="0"/>
    <x v="0"/>
    <x v="1"/>
    <x v="0"/>
    <x v="0"/>
    <x v="0"/>
    <x v="1"/>
    <x v="0"/>
    <x v="0"/>
    <x v="1"/>
    <x v="0"/>
    <x v="0"/>
    <x v="0"/>
    <x v="0"/>
  </r>
  <r>
    <n v="443"/>
    <x v="438"/>
    <s v="A 12-year-old boy searches for the one thing that will enable him to win the affection of the girl of his dreams. To find it he must discover the story of the Lorax, the grumpy yet charming creature who fights to protect his world."/>
    <x v="7"/>
    <x v="5"/>
    <x v="0"/>
    <n v="301"/>
    <n v="70.217070000000007"/>
    <n v="214.37350000000001"/>
    <n v="0.134809816"/>
    <n v="0.34918331600000002"/>
    <d v="2012-03-01T00:00:00"/>
    <x v="4"/>
    <s v="PG"/>
    <x v="1"/>
    <x v="0"/>
    <x v="1"/>
    <x v="0"/>
    <x v="1"/>
    <x v="0"/>
    <x v="0"/>
    <x v="1"/>
    <x v="1"/>
    <x v="0"/>
    <x v="0"/>
    <x v="0"/>
    <x v="1"/>
    <x v="0"/>
    <x v="0"/>
    <x v="1"/>
    <x v="0"/>
    <x v="0"/>
    <x v="0"/>
    <x v="0"/>
  </r>
  <r>
    <n v="444"/>
    <x v="439"/>
    <s v="Thomas is deposited in a community of boys after his memory is erased, soon learning they're all trapped in a maze that will require him to join forces with fellow &quot;runners&quot; for a shot at escape."/>
    <x v="15"/>
    <x v="0"/>
    <x v="0"/>
    <n v="175"/>
    <n v="32.512804000000003"/>
    <n v="102.427862"/>
    <n v="0.245891999"/>
    <n v="0.34831986100000001"/>
    <d v="2014-09-11T00:00:00"/>
    <x v="3"/>
    <s v="PG-13"/>
    <x v="0"/>
    <x v="1"/>
    <x v="0"/>
    <x v="0"/>
    <x v="0"/>
    <x v="0"/>
    <x v="0"/>
    <x v="0"/>
    <x v="0"/>
    <x v="1"/>
    <x v="0"/>
    <x v="0"/>
    <x v="0"/>
    <x v="1"/>
    <x v="0"/>
    <x v="0"/>
    <x v="0"/>
    <x v="1"/>
    <x v="0"/>
    <x v="0"/>
  </r>
  <r>
    <n v="445"/>
    <x v="440"/>
    <s v="The Smurfs team up with their human friends to rescue Smurfette, who has been abducted by Gargamel, since she knows a secret spell that can turn the evil sorcerer's newest creation, creatures called &quot;The Naughties&quot;, into real Smurfs."/>
    <x v="11"/>
    <x v="4"/>
    <x v="0"/>
    <n v="117"/>
    <n v="17.548389"/>
    <n v="71.017784000000006"/>
    <n v="0.276527576"/>
    <n v="0.34754536000000003"/>
    <d v="2013-07-31T00:00:00"/>
    <x v="3"/>
    <s v="PG"/>
    <x v="1"/>
    <x v="0"/>
    <x v="1"/>
    <x v="0"/>
    <x v="1"/>
    <x v="0"/>
    <x v="0"/>
    <x v="0"/>
    <x v="1"/>
    <x v="0"/>
    <x v="0"/>
    <x v="0"/>
    <x v="0"/>
    <x v="0"/>
    <x v="0"/>
    <x v="1"/>
    <x v="0"/>
    <x v="0"/>
    <x v="0"/>
    <x v="0"/>
  </r>
  <r>
    <n v="446"/>
    <x v="441"/>
    <s v="A historian races to find the legendary Templar Treasure before a team of mercenaries."/>
    <x v="24"/>
    <x v="1"/>
    <x v="0"/>
    <n v="300"/>
    <n v="35.142553999999997"/>
    <n v="173.008894"/>
    <n v="0.17450342399999999"/>
    <n v="0.34751231799999999"/>
    <d v="2004-11-19T00:00:00"/>
    <x v="2"/>
    <s v="PG"/>
    <x v="0"/>
    <x v="0"/>
    <x v="0"/>
    <x v="0"/>
    <x v="0"/>
    <x v="0"/>
    <x v="0"/>
    <x v="0"/>
    <x v="0"/>
    <x v="1"/>
    <x v="0"/>
    <x v="0"/>
    <x v="0"/>
    <x v="1"/>
    <x v="0"/>
    <x v="1"/>
    <x v="0"/>
    <x v="1"/>
    <x v="0"/>
    <x v="0"/>
  </r>
  <r>
    <n v="447"/>
    <x v="442"/>
    <s v="Carter and Lee head to Hong Kong for a vacation, but become embroiled in a counterfeit money scam."/>
    <x v="19"/>
    <x v="7"/>
    <x v="0"/>
    <n v="110"/>
    <n v="67.408221999999995"/>
    <n v="226.164286"/>
    <n v="0.121161516"/>
    <n v="0.34732580200000002"/>
    <d v="2001-08-03T00:00:00"/>
    <x v="4"/>
    <s v="PG-13"/>
    <x v="0"/>
    <x v="1"/>
    <x v="0"/>
    <x v="0"/>
    <x v="1"/>
    <x v="1"/>
    <x v="0"/>
    <x v="0"/>
    <x v="0"/>
    <x v="1"/>
    <x v="0"/>
    <x v="0"/>
    <x v="0"/>
    <x v="0"/>
    <x v="0"/>
    <x v="1"/>
    <x v="0"/>
    <x v="1"/>
    <x v="0"/>
    <x v="0"/>
  </r>
  <r>
    <n v="448"/>
    <x v="443"/>
    <s v="After the Bergens invade Troll Village, Poppy, the happiest Troll ever born, and the curmudgeonly Branch set off on a journey to rescue her friends."/>
    <x v="12"/>
    <x v="0"/>
    <x v="0"/>
    <n v="15.7"/>
    <n v="46.581142"/>
    <n v="154.02506399999999"/>
    <n v="0.19315782200000001"/>
    <n v="0.34718288600000002"/>
    <d v="2016-10-13T00:00:00"/>
    <x v="3"/>
    <s v="PG"/>
    <x v="1"/>
    <x v="0"/>
    <x v="1"/>
    <x v="0"/>
    <x v="1"/>
    <x v="0"/>
    <x v="0"/>
    <x v="0"/>
    <x v="1"/>
    <x v="0"/>
    <x v="0"/>
    <x v="1"/>
    <x v="1"/>
    <x v="0"/>
    <x v="0"/>
    <x v="1"/>
    <x v="0"/>
    <x v="0"/>
    <x v="0"/>
    <x v="0"/>
  </r>
  <r>
    <n v="449"/>
    <x v="444"/>
    <s v="Xander Cage is left for dead after an incident, though he secretly returns to action for a new, tough assignment with his handler Augustus Gibbons."/>
    <x v="10"/>
    <x v="3"/>
    <x v="0"/>
    <n v="10.9"/>
    <n v="20.130141999999999"/>
    <n v="44.898412999999998"/>
    <n v="0.301219864"/>
    <n v="0.34611827699999997"/>
    <d v="2017-01-18T00:00:00"/>
    <x v="3"/>
    <s v="PG-13"/>
    <x v="0"/>
    <x v="0"/>
    <x v="0"/>
    <x v="0"/>
    <x v="0"/>
    <x v="0"/>
    <x v="0"/>
    <x v="0"/>
    <x v="0"/>
    <x v="1"/>
    <x v="0"/>
    <x v="0"/>
    <x v="0"/>
    <x v="0"/>
    <x v="0"/>
    <x v="1"/>
    <x v="0"/>
    <x v="1"/>
    <x v="0"/>
    <x v="0"/>
  </r>
  <r>
    <n v="450"/>
    <x v="445"/>
    <s v="An English soldier and the daughter of an Algonquin chief share a romance when English colonists invade seventeenth century Virginia."/>
    <x v="42"/>
    <x v="1"/>
    <x v="0"/>
    <n v="170"/>
    <n v="2.6897139999999999"/>
    <n v="141.57977299999999"/>
    <n v="0.20449999999999999"/>
    <n v="0.34607977299999998"/>
    <d v="2017-01-18T00:00:00"/>
    <x v="3"/>
    <s v="PG-13"/>
    <x v="0"/>
    <x v="0"/>
    <x v="0"/>
    <x v="0"/>
    <x v="0"/>
    <x v="0"/>
    <x v="0"/>
    <x v="0"/>
    <x v="0"/>
    <x v="1"/>
    <x v="0"/>
    <x v="0"/>
    <x v="0"/>
    <x v="0"/>
    <x v="0"/>
    <x v="1"/>
    <x v="0"/>
    <x v="1"/>
    <x v="0"/>
    <x v="0"/>
  </r>
  <r>
    <n v="451"/>
    <x v="446"/>
    <s v="On the outskirts of Whoville lives a green, revenge-seeking Grinch who plans to ruin Christmas for all of the citizens of the town."/>
    <x v="30"/>
    <x v="5"/>
    <x v="0"/>
    <n v="200"/>
    <n v="55.082329999999999"/>
    <n v="260.71500500000002"/>
    <n v="8.5108027000000003E-2"/>
    <n v="0.34582303199999997"/>
    <d v="2000-11-17T00:00:00"/>
    <x v="3"/>
    <s v="PG"/>
    <x v="1"/>
    <x v="1"/>
    <x v="0"/>
    <x v="0"/>
    <x v="1"/>
    <x v="0"/>
    <x v="0"/>
    <x v="0"/>
    <x v="1"/>
    <x v="0"/>
    <x v="0"/>
    <x v="0"/>
    <x v="0"/>
    <x v="0"/>
    <x v="0"/>
    <x v="1"/>
    <x v="0"/>
    <x v="0"/>
    <x v="0"/>
    <x v="0"/>
  </r>
  <r>
    <n v="452"/>
    <x v="447"/>
    <s v="The crew of the USS Enterprise explores the furthest reaches of uncharted space, where they encounter a new ruthless enemy, who puts them, and everything the Federation stands for, to the test."/>
    <x v="12"/>
    <x v="3"/>
    <x v="0"/>
    <n v="11"/>
    <n v="59.253211"/>
    <n v="158.84834000000001"/>
    <n v="0.18462347600000001"/>
    <n v="0.34347181599999999"/>
    <d v="2016-07-20T00:00:00"/>
    <x v="2"/>
    <s v="PG-13"/>
    <x v="0"/>
    <x v="0"/>
    <x v="0"/>
    <x v="0"/>
    <x v="0"/>
    <x v="0"/>
    <x v="0"/>
    <x v="0"/>
    <x v="0"/>
    <x v="1"/>
    <x v="0"/>
    <x v="0"/>
    <x v="0"/>
    <x v="0"/>
    <x v="0"/>
    <x v="0"/>
    <x v="0"/>
    <x v="1"/>
    <x v="0"/>
    <x v="0"/>
  </r>
  <r>
    <n v="453"/>
    <x v="448"/>
    <s v="Playing around while aboard a cruise ship, the Chipmunks and Chipettes accidentally go overboard and end up marooned in a tropical paradise. They discover their new turf is not as deserted as it seems."/>
    <x v="9"/>
    <x v="0"/>
    <x v="0"/>
    <n v="58"/>
    <n v="23.244744000000001"/>
    <n v="133.11074199999999"/>
    <n v="0.20958469299999999"/>
    <n v="0.34269543499999999"/>
    <d v="2011-12-14T00:00:00"/>
    <x v="4"/>
    <s v="G"/>
    <x v="1"/>
    <x v="0"/>
    <x v="1"/>
    <x v="0"/>
    <x v="1"/>
    <x v="0"/>
    <x v="0"/>
    <x v="0"/>
    <x v="1"/>
    <x v="0"/>
    <x v="0"/>
    <x v="1"/>
    <x v="1"/>
    <x v="0"/>
    <x v="0"/>
    <x v="1"/>
    <x v="0"/>
    <x v="0"/>
    <x v="0"/>
    <x v="0"/>
  </r>
  <r>
    <n v="454"/>
    <x v="449"/>
    <s v="A frustrated office worker discovers that he is the son of a professional assassin, and that he shares his father's superhuman killing abilities."/>
    <x v="20"/>
    <x v="5"/>
    <x v="0"/>
    <n v="250"/>
    <n v="50.927084999999998"/>
    <n v="134.50855100000001"/>
    <n v="0.20795451200000001"/>
    <n v="0.34246306300000001"/>
    <d v="2008-06-26T00:00:00"/>
    <x v="3"/>
    <s v="R"/>
    <x v="0"/>
    <x v="1"/>
    <x v="0"/>
    <x v="0"/>
    <x v="0"/>
    <x v="1"/>
    <x v="0"/>
    <x v="0"/>
    <x v="0"/>
    <x v="1"/>
    <x v="0"/>
    <x v="0"/>
    <x v="0"/>
    <x v="0"/>
    <x v="0"/>
    <x v="1"/>
    <x v="0"/>
    <x v="1"/>
    <x v="0"/>
    <x v="0"/>
  </r>
  <r>
    <n v="455"/>
    <x v="450"/>
    <s v="In a parallel modern-day Stone Age world, a working-class family, the Flintstones, are set up for an executive job. But they learn that money can't buy happiness."/>
    <x v="21"/>
    <x v="5"/>
    <x v="0"/>
    <n v="2"/>
    <n v="29.68873"/>
    <n v="130.53120799999999"/>
    <n v="0.21110000000000001"/>
    <n v="0.34163120800000002"/>
    <d v="1994-05-27T00:00:00"/>
    <x v="3"/>
    <s v="PG"/>
    <x v="1"/>
    <x v="1"/>
    <x v="0"/>
    <x v="0"/>
    <x v="1"/>
    <x v="0"/>
    <x v="0"/>
    <x v="0"/>
    <x v="1"/>
    <x v="0"/>
    <x v="0"/>
    <x v="0"/>
    <x v="0"/>
    <x v="0"/>
    <x v="0"/>
    <x v="1"/>
    <x v="0"/>
    <x v="0"/>
    <x v="0"/>
    <x v="0"/>
  </r>
  <r>
    <n v="456"/>
    <x v="451"/>
    <s v="A family struggles for survival in a world where most humans have been killed by blind but noise-sensitive creatures. They are forced to communicate in sign language to keep the creatures at bay."/>
    <x v="5"/>
    <x v="3"/>
    <x v="0"/>
    <n v="165"/>
    <n v="50.203561999999998"/>
    <n v="188.024361"/>
    <n v="0.15292860999999999"/>
    <n v="0.34095297099999999"/>
    <d v="2018-04-04T00:00:00"/>
    <x v="4"/>
    <s v="PG-13"/>
    <x v="1"/>
    <x v="1"/>
    <x v="0"/>
    <x v="0"/>
    <x v="0"/>
    <x v="0"/>
    <x v="0"/>
    <x v="1"/>
    <x v="0"/>
    <x v="1"/>
    <x v="1"/>
    <x v="0"/>
    <x v="0"/>
    <x v="0"/>
    <x v="0"/>
    <x v="0"/>
    <x v="0"/>
    <x v="0"/>
    <x v="0"/>
    <x v="0"/>
  </r>
  <r>
    <n v="457"/>
    <x v="452"/>
    <s v="A young maiden in a land called Andalasia, who is prepared to be wed, is sent away to New York City by an evil Queen, where she falls in love with a lawyer."/>
    <x v="22"/>
    <x v="1"/>
    <x v="0"/>
    <n v="30"/>
    <n v="34.440317"/>
    <n v="127.80726199999999"/>
    <n v="0.2126806"/>
    <n v="0.34048786199999997"/>
    <d v="2007-11-21T00:00:00"/>
    <x v="3"/>
    <s v="PG"/>
    <x v="1"/>
    <x v="0"/>
    <x v="1"/>
    <x v="0"/>
    <x v="1"/>
    <x v="0"/>
    <x v="0"/>
    <x v="0"/>
    <x v="1"/>
    <x v="0"/>
    <x v="0"/>
    <x v="0"/>
    <x v="1"/>
    <x v="0"/>
    <x v="1"/>
    <x v="1"/>
    <x v="0"/>
    <x v="0"/>
    <x v="0"/>
    <x v="0"/>
  </r>
  <r>
    <n v="458"/>
    <x v="453"/>
    <s v="A scheming raccoon fools a mismatched family of forest creatures into helping him repay a debt of food, by invading the new suburban sprawl that popped up while they were hibernating...and learns a lesson about family himself."/>
    <x v="17"/>
    <x v="8"/>
    <x v="0"/>
    <n v="260"/>
    <n v="38.457003"/>
    <n v="155.01934"/>
    <n v="0.18477655000000001"/>
    <n v="0.33979588999999999"/>
    <d v="2007-11-21T00:00:00"/>
    <x v="3"/>
    <s v="PG"/>
    <x v="1"/>
    <x v="0"/>
    <x v="1"/>
    <x v="0"/>
    <x v="1"/>
    <x v="0"/>
    <x v="0"/>
    <x v="0"/>
    <x v="1"/>
    <x v="0"/>
    <x v="0"/>
    <x v="0"/>
    <x v="1"/>
    <x v="0"/>
    <x v="1"/>
    <x v="1"/>
    <x v="0"/>
    <x v="0"/>
    <x v="0"/>
    <x v="0"/>
  </r>
  <r>
    <n v="459"/>
    <x v="454"/>
    <s v="Greek general Themistocles of Athens leads the naval charge against invading Persian forces led by mortal-turned-god Xerxes and Artemisia, vengeful commander of the Persian navy."/>
    <x v="15"/>
    <x v="6"/>
    <x v="0"/>
    <n v="135"/>
    <n v="45.038460000000001"/>
    <n v="106.580051"/>
    <n v="0.23100000000000001"/>
    <n v="0.33758005099999999"/>
    <d v="2014-03-05T00:00:00"/>
    <x v="3"/>
    <s v="R"/>
    <x v="0"/>
    <x v="1"/>
    <x v="0"/>
    <x v="0"/>
    <x v="0"/>
    <x v="0"/>
    <x v="0"/>
    <x v="1"/>
    <x v="0"/>
    <x v="1"/>
    <x v="0"/>
    <x v="0"/>
    <x v="0"/>
    <x v="0"/>
    <x v="0"/>
    <x v="1"/>
    <x v="0"/>
    <x v="0"/>
    <x v="1"/>
    <x v="0"/>
  </r>
  <r>
    <n v="460"/>
    <x v="455"/>
    <s v="Batman must battle former district attorney Harvey Dent, who is now Two-Face and Edward Nygma, The Riddler with help from an amorous psychologist and a young circus acrobat who becomes his sidekick, Robin."/>
    <x v="42"/>
    <x v="6"/>
    <x v="0"/>
    <n v="28"/>
    <n v="52.784433"/>
    <n v="184.06912600000001"/>
    <n v="0.15249803200000001"/>
    <n v="0.33656715799999998"/>
    <d v="1995-06-16T00:00:00"/>
    <x v="2"/>
    <s v="PG-13"/>
    <x v="0"/>
    <x v="0"/>
    <x v="0"/>
    <x v="0"/>
    <x v="0"/>
    <x v="0"/>
    <x v="0"/>
    <x v="0"/>
    <x v="0"/>
    <x v="1"/>
    <x v="0"/>
    <x v="0"/>
    <x v="0"/>
    <x v="0"/>
    <x v="0"/>
    <x v="1"/>
    <x v="0"/>
    <x v="0"/>
    <x v="0"/>
    <x v="0"/>
  </r>
  <r>
    <n v="461"/>
    <x v="456"/>
    <s v="A young fugitive prince and princess must stop a villain who unknowingly threatens to destroy the world with a special dagger that enables the magic sand inside to reverse time."/>
    <x v="16"/>
    <x v="1"/>
    <x v="0"/>
    <n v="58"/>
    <n v="30.095258999999999"/>
    <n v="90.759675999999999"/>
    <n v="0.24560599999999999"/>
    <n v="0.336365676"/>
    <d v="2009-07-16T00:00:00"/>
    <x v="3"/>
    <s v="PG-13"/>
    <x v="0"/>
    <x v="0"/>
    <x v="0"/>
    <x v="0"/>
    <x v="0"/>
    <x v="0"/>
    <x v="0"/>
    <x v="0"/>
    <x v="0"/>
    <x v="0"/>
    <x v="0"/>
    <x v="0"/>
    <x v="0"/>
    <x v="0"/>
    <x v="0"/>
    <x v="1"/>
    <x v="0"/>
    <x v="0"/>
    <x v="0"/>
    <x v="0"/>
  </r>
  <r>
    <n v="462"/>
    <x v="457"/>
    <s v="Tells the story of Benjamin Button, a man who starts aging backwards with consequences."/>
    <x v="20"/>
    <x v="3"/>
    <x v="0"/>
    <n v="200"/>
    <n v="26.853815999999998"/>
    <n v="127.509326"/>
    <n v="0.20829346000000001"/>
    <n v="0.33580278600000002"/>
    <d v="2008-12-25T00:00:00"/>
    <x v="0"/>
    <s v="PG-13"/>
    <x v="1"/>
    <x v="1"/>
    <x v="0"/>
    <x v="0"/>
    <x v="0"/>
    <x v="0"/>
    <x v="0"/>
    <x v="1"/>
    <x v="0"/>
    <x v="0"/>
    <x v="0"/>
    <x v="0"/>
    <x v="0"/>
    <x v="0"/>
    <x v="1"/>
    <x v="1"/>
    <x v="0"/>
    <x v="0"/>
    <x v="0"/>
    <x v="0"/>
  </r>
  <r>
    <n v="463"/>
    <x v="458"/>
    <s v="Sean Anderson partners with his mom's husband on a mission to find his grandfather, who is thought to be missing on a mythical island."/>
    <x v="7"/>
    <x v="6"/>
    <x v="0"/>
    <n v="8.8000000000000007"/>
    <n v="27.335363000000001"/>
    <n v="103.887748"/>
    <n v="0.23139999999999999"/>
    <n v="0.335287748"/>
    <d v="2012-01-19T00:00:00"/>
    <x v="3"/>
    <s v="PG"/>
    <x v="0"/>
    <x v="0"/>
    <x v="0"/>
    <x v="0"/>
    <x v="1"/>
    <x v="0"/>
    <x v="0"/>
    <x v="0"/>
    <x v="1"/>
    <x v="0"/>
    <x v="0"/>
    <x v="0"/>
    <x v="0"/>
    <x v="0"/>
    <x v="0"/>
    <x v="0"/>
    <x v="0"/>
    <x v="0"/>
    <x v="0"/>
    <x v="0"/>
  </r>
  <r>
    <n v="464"/>
    <x v="459"/>
    <s v="A mild-mannered chemist and an ex-con must lead the counterstrike when a rogue group of military men, led by a renegade general, threaten a nerve gas attack from Alcatraz against San Francisco."/>
    <x v="26"/>
    <x v="1"/>
    <x v="0"/>
    <n v="105"/>
    <n v="25.069524999999999"/>
    <n v="134.06951100000001"/>
    <n v="0.20099311"/>
    <n v="0.335062621"/>
    <d v="1996-06-07T00:00:00"/>
    <x v="2"/>
    <s v="R"/>
    <x v="0"/>
    <x v="0"/>
    <x v="0"/>
    <x v="0"/>
    <x v="0"/>
    <x v="0"/>
    <x v="0"/>
    <x v="0"/>
    <x v="0"/>
    <x v="1"/>
    <x v="0"/>
    <x v="0"/>
    <x v="0"/>
    <x v="0"/>
    <x v="0"/>
    <x v="1"/>
    <x v="0"/>
    <x v="1"/>
    <x v="0"/>
    <x v="0"/>
  </r>
  <r>
    <n v="465"/>
    <x v="460"/>
    <s v="In ancient China, a group of European mercenaries encounters a secret army that maintains and defends the Great Wall of China against a horde of monstrous creatures."/>
    <x v="12"/>
    <x v="5"/>
    <x v="0"/>
    <n v="75"/>
    <n v="18.469619999999999"/>
    <n v="45.54083"/>
    <n v="0.28939300099999998"/>
    <n v="0.33493383100000002"/>
    <d v="2016-12-16T00:00:00"/>
    <x v="3"/>
    <s v="PG-13"/>
    <x v="0"/>
    <x v="0"/>
    <x v="0"/>
    <x v="0"/>
    <x v="0"/>
    <x v="0"/>
    <x v="0"/>
    <x v="0"/>
    <x v="0"/>
    <x v="0"/>
    <x v="0"/>
    <x v="0"/>
    <x v="0"/>
    <x v="0"/>
    <x v="0"/>
    <x v="1"/>
    <x v="0"/>
    <x v="1"/>
    <x v="0"/>
    <x v="0"/>
  </r>
  <r>
    <n v="466"/>
    <x v="461"/>
    <s v="The Four Horsemen resurface, and are forcibly recruited by a tech genius to pull off their most impossible heist yet."/>
    <x v="12"/>
    <x v="12"/>
    <x v="0"/>
    <n v="14"/>
    <n v="22.383146"/>
    <n v="65.075540000000004"/>
    <n v="0.26982206600000003"/>
    <n v="0.33489760600000001"/>
    <d v="2016-12-16T00:00:00"/>
    <x v="3"/>
    <s v="PG-13"/>
    <x v="0"/>
    <x v="0"/>
    <x v="0"/>
    <x v="0"/>
    <x v="0"/>
    <x v="0"/>
    <x v="0"/>
    <x v="0"/>
    <x v="0"/>
    <x v="0"/>
    <x v="0"/>
    <x v="0"/>
    <x v="0"/>
    <x v="0"/>
    <x v="0"/>
    <x v="1"/>
    <x v="0"/>
    <x v="1"/>
    <x v="0"/>
    <x v="0"/>
  </r>
  <r>
    <n v="467"/>
    <x v="462"/>
    <s v="A male UFC boxer switches bodies with the female reporter who exposed his bribes. Now they must help each other win the championship."/>
    <x v="10"/>
    <x v="25"/>
    <x v="1"/>
    <n v="20"/>
    <n v="6.7"/>
    <n v="334.530869"/>
    <n v="0.33453086900000001"/>
    <n v="0.33489760600000001"/>
    <d v="2016-12-16T00:00:00"/>
    <x v="3"/>
    <s v="PG-13"/>
    <x v="0"/>
    <x v="0"/>
    <x v="0"/>
    <x v="0"/>
    <x v="0"/>
    <x v="0"/>
    <x v="0"/>
    <x v="0"/>
    <x v="0"/>
    <x v="0"/>
    <x v="0"/>
    <x v="0"/>
    <x v="0"/>
    <x v="0"/>
    <x v="0"/>
    <x v="1"/>
    <x v="0"/>
    <x v="1"/>
    <x v="0"/>
    <x v="0"/>
  </r>
  <r>
    <n v="468"/>
    <x v="463"/>
    <s v="Bridget Jones is determined to improve herself while she looks for love in a year in which she keeps a personal diary."/>
    <x v="19"/>
    <x v="30"/>
    <x v="0"/>
    <n v="80"/>
    <n v="10.733933"/>
    <n v="71.543426999999994"/>
    <n v="0.26272913599999997"/>
    <n v="0.33427256300000002"/>
    <d v="2001-04-13T00:00:00"/>
    <x v="3"/>
    <s v="R"/>
    <x v="1"/>
    <x v="1"/>
    <x v="0"/>
    <x v="0"/>
    <x v="1"/>
    <x v="0"/>
    <x v="0"/>
    <x v="1"/>
    <x v="0"/>
    <x v="1"/>
    <x v="0"/>
    <x v="0"/>
    <x v="0"/>
    <x v="0"/>
    <x v="1"/>
    <x v="1"/>
    <x v="0"/>
    <x v="0"/>
    <x v="0"/>
    <x v="0"/>
  </r>
  <r>
    <n v="469"/>
    <x v="464"/>
    <s v="A group of astronauts gain superpowers after a cosmic radiation exposure and must use them to oppose the plans of their enemy, Doctor Victor Von Doom."/>
    <x v="25"/>
    <x v="0"/>
    <x v="0"/>
    <n v="31.5"/>
    <n v="56.061503999999999"/>
    <n v="154.69607999999999"/>
    <n v="0.17883985399999999"/>
    <n v="0.33353593399999998"/>
    <d v="2005-07-06T00:00:00"/>
    <x v="3"/>
    <s v="PG-13"/>
    <x v="0"/>
    <x v="0"/>
    <x v="0"/>
    <x v="0"/>
    <x v="0"/>
    <x v="0"/>
    <x v="0"/>
    <x v="0"/>
    <x v="0"/>
    <x v="0"/>
    <x v="0"/>
    <x v="0"/>
    <x v="0"/>
    <x v="0"/>
    <x v="0"/>
    <x v="0"/>
    <x v="0"/>
    <x v="0"/>
    <x v="0"/>
    <x v="0"/>
  </r>
  <r>
    <n v="470"/>
    <x v="465"/>
    <s v="In 1935, Indiana Jones is tasked by Indian villagers with reclaiming a rock stolen from them by a secret cult beneath the catacombs of an ancient palace."/>
    <x v="47"/>
    <x v="3"/>
    <x v="0"/>
    <n v="110"/>
    <n v="25.337109999999999"/>
    <n v="179.870271"/>
    <n v="0.15323700000000001"/>
    <n v="0.33310727099999998"/>
    <d v="1984-05-23T00:00:00"/>
    <x v="3"/>
    <s v="NA"/>
    <x v="0"/>
    <x v="0"/>
    <x v="0"/>
    <x v="0"/>
    <x v="0"/>
    <x v="0"/>
    <x v="0"/>
    <x v="0"/>
    <x v="0"/>
    <x v="1"/>
    <x v="0"/>
    <x v="0"/>
    <x v="0"/>
    <x v="0"/>
    <x v="0"/>
    <x v="1"/>
    <x v="0"/>
    <x v="0"/>
    <x v="0"/>
    <x v="0"/>
  </r>
  <r>
    <n v="471"/>
    <x v="466"/>
    <s v="James Bond sets out to stop a media mogul's plan to induce war between China and the UK in order to obtain exclusive global media coverage."/>
    <x v="3"/>
    <x v="14"/>
    <x v="0"/>
    <n v="7.5"/>
    <n v="25.143007000000001"/>
    <n v="125.304276"/>
    <n v="0.207706792"/>
    <n v="0.33301106800000002"/>
    <d v="1984-05-23T00:00:00"/>
    <x v="3"/>
    <s v="NA"/>
    <x v="0"/>
    <x v="0"/>
    <x v="0"/>
    <x v="0"/>
    <x v="0"/>
    <x v="0"/>
    <x v="0"/>
    <x v="0"/>
    <x v="0"/>
    <x v="1"/>
    <x v="0"/>
    <x v="0"/>
    <x v="0"/>
    <x v="0"/>
    <x v="0"/>
    <x v="1"/>
    <x v="0"/>
    <x v="0"/>
    <x v="0"/>
    <x v="0"/>
  </r>
  <r>
    <n v="472"/>
    <x v="467"/>
    <s v="After visiting 2015, Marty McFly must repeat his visit to 1955 to prevent disastrous changes to 1985...without interfering with his first trip."/>
    <x v="37"/>
    <x v="5"/>
    <x v="0"/>
    <n v="60"/>
    <n v="27.835125000000001"/>
    <n v="119.00000199999999"/>
    <n v="0.2135"/>
    <n v="0.33250000200000002"/>
    <d v="1989-11-22T00:00:00"/>
    <x v="3"/>
    <s v="NA"/>
    <x v="1"/>
    <x v="0"/>
    <x v="0"/>
    <x v="0"/>
    <x v="1"/>
    <x v="0"/>
    <x v="0"/>
    <x v="0"/>
    <x v="0"/>
    <x v="1"/>
    <x v="0"/>
    <x v="0"/>
    <x v="0"/>
    <x v="0"/>
    <x v="0"/>
    <x v="0"/>
    <x v="0"/>
    <x v="0"/>
    <x v="0"/>
    <x v="0"/>
  </r>
  <r>
    <n v="473"/>
    <x v="468"/>
    <s v="In a world where dinosaurs and humans live side-by-side, an Apatosaurus named Arlo makes an unlikely human friend."/>
    <x v="4"/>
    <x v="1"/>
    <x v="0"/>
    <n v="15"/>
    <n v="39.155217"/>
    <n v="123.08712"/>
    <n v="0.20912055099999999"/>
    <n v="0.33220767099999998"/>
    <d v="1989-11-22T00:00:00"/>
    <x v="3"/>
    <s v="NA"/>
    <x v="1"/>
    <x v="0"/>
    <x v="0"/>
    <x v="0"/>
    <x v="1"/>
    <x v="0"/>
    <x v="0"/>
    <x v="0"/>
    <x v="0"/>
    <x v="1"/>
    <x v="0"/>
    <x v="0"/>
    <x v="0"/>
    <x v="0"/>
    <x v="0"/>
    <x v="0"/>
    <x v="0"/>
    <x v="0"/>
    <x v="0"/>
    <x v="0"/>
  </r>
  <r>
    <n v="474"/>
    <x v="469"/>
    <s v="When Guy, a bank teller, learns that he is a non-player character in a bloodthirsty, open-world video game, he goes on to become the hero of the story and takes the responsibility of saving the world."/>
    <x v="6"/>
    <x v="2"/>
    <x v="0"/>
    <n v="15.6"/>
    <n v="28.365416"/>
    <n v="121.626598"/>
    <n v="0.2099"/>
    <n v="0.33152659800000001"/>
    <d v="1989-11-22T00:00:00"/>
    <x v="3"/>
    <s v="NA"/>
    <x v="1"/>
    <x v="0"/>
    <x v="0"/>
    <x v="0"/>
    <x v="1"/>
    <x v="0"/>
    <x v="0"/>
    <x v="0"/>
    <x v="0"/>
    <x v="1"/>
    <x v="0"/>
    <x v="0"/>
    <x v="0"/>
    <x v="0"/>
    <x v="0"/>
    <x v="0"/>
    <x v="0"/>
    <x v="0"/>
    <x v="0"/>
    <x v="0"/>
  </r>
  <r>
    <n v="475"/>
    <x v="470"/>
    <s v="After making their way through high school (twice), big changes are in store for officers Schmidt and Jenko when they go deep undercover at a local college."/>
    <x v="15"/>
    <x v="4"/>
    <x v="0"/>
    <n v="1"/>
    <n v="57.071444999999997"/>
    <n v="191.719337"/>
    <n v="0.13961453900000001"/>
    <n v="0.33133387600000003"/>
    <d v="2014-06-05T00:00:00"/>
    <x v="3"/>
    <s v="R"/>
    <x v="0"/>
    <x v="1"/>
    <x v="0"/>
    <x v="0"/>
    <x v="1"/>
    <x v="1"/>
    <x v="0"/>
    <x v="0"/>
    <x v="0"/>
    <x v="1"/>
    <x v="0"/>
    <x v="0"/>
    <x v="0"/>
    <x v="0"/>
    <x v="0"/>
    <x v="1"/>
    <x v="0"/>
    <x v="0"/>
    <x v="0"/>
    <x v="0"/>
  </r>
  <r>
    <n v="476"/>
    <x v="471"/>
    <s v="Male nurse Greg Focker meets his girlfriend's parents before proposing, but her suspicious father is every date's worst nightmare."/>
    <x v="30"/>
    <x v="5"/>
    <x v="0"/>
    <n v="15.679612000000001"/>
    <n v="28.6233"/>
    <n v="166.244045"/>
    <n v="0.16420000000000001"/>
    <n v="0.33044404500000002"/>
    <d v="2000-10-06T00:00:00"/>
    <x v="3"/>
    <s v="PG-13"/>
    <x v="1"/>
    <x v="1"/>
    <x v="0"/>
    <x v="0"/>
    <x v="1"/>
    <x v="0"/>
    <x v="0"/>
    <x v="0"/>
    <x v="0"/>
    <x v="1"/>
    <x v="0"/>
    <x v="0"/>
    <x v="0"/>
    <x v="0"/>
    <x v="1"/>
    <x v="1"/>
    <x v="0"/>
    <x v="0"/>
    <x v="0"/>
    <x v="0"/>
  </r>
  <r>
    <n v="477"/>
    <x v="472"/>
    <s v="A toon-hating detective is a cartoon rabbit's only hope to prove his innocence when he is accused of murder."/>
    <x v="46"/>
    <x v="1"/>
    <x v="0"/>
    <n v="20"/>
    <n v="11.226239"/>
    <n v="156.45237"/>
    <n v="0.173351588"/>
    <n v="0.32980395800000001"/>
    <d v="1988-06-24T00:00:00"/>
    <x v="3"/>
    <s v="NA"/>
    <x v="1"/>
    <x v="0"/>
    <x v="1"/>
    <x v="0"/>
    <x v="1"/>
    <x v="1"/>
    <x v="0"/>
    <x v="0"/>
    <x v="1"/>
    <x v="0"/>
    <x v="0"/>
    <x v="0"/>
    <x v="0"/>
    <x v="1"/>
    <x v="0"/>
    <x v="1"/>
    <x v="0"/>
    <x v="0"/>
    <x v="0"/>
    <x v="0"/>
  </r>
  <r>
    <n v="478"/>
    <x v="473"/>
    <s v="Nina is a talented but unstable ballerina on the verge of stardom. Pushed to the breaking point by her artistic director and a seductive rival, Nina's grip on reality slips, plunging her into a waking nightmare."/>
    <x v="16"/>
    <x v="27"/>
    <x v="0"/>
    <n v="2.7"/>
    <n v="1.4438089999999999"/>
    <n v="106.954678"/>
    <n v="0.222443368"/>
    <n v="0.329398046"/>
    <d v="2010-12-03T00:00:00"/>
    <x v="3"/>
    <s v="R"/>
    <x v="1"/>
    <x v="1"/>
    <x v="0"/>
    <x v="0"/>
    <x v="0"/>
    <x v="0"/>
    <x v="0"/>
    <x v="1"/>
    <x v="0"/>
    <x v="1"/>
    <x v="0"/>
    <x v="0"/>
    <x v="0"/>
    <x v="0"/>
    <x v="0"/>
    <x v="1"/>
    <x v="0"/>
    <x v="1"/>
    <x v="0"/>
    <x v="0"/>
  </r>
  <r>
    <n v="479"/>
    <x v="474"/>
    <s v="An unusually intense storm pattern catches some commercial fishermen unaware and puts them in mortal danger."/>
    <x v="30"/>
    <x v="6"/>
    <x v="0"/>
    <n v="40"/>
    <n v="41.325042000000003"/>
    <n v="182.61843400000001"/>
    <n v="0.14610000000000001"/>
    <n v="0.328718434"/>
    <d v="2000-06-30T00:00:00"/>
    <x v="2"/>
    <s v="PG-13"/>
    <x v="0"/>
    <x v="0"/>
    <x v="0"/>
    <x v="0"/>
    <x v="0"/>
    <x v="0"/>
    <x v="0"/>
    <x v="1"/>
    <x v="0"/>
    <x v="1"/>
    <x v="0"/>
    <x v="0"/>
    <x v="0"/>
    <x v="0"/>
    <x v="0"/>
    <x v="1"/>
    <x v="0"/>
    <x v="1"/>
    <x v="0"/>
    <x v="0"/>
  </r>
  <r>
    <n v="480"/>
    <x v="475"/>
    <s v="John Wick is on the run after killing a member of the international assassins' guild, and with a $14 million price tag on his head, he is the target of hit men and women everywhere."/>
    <x v="1"/>
    <x v="12"/>
    <x v="0"/>
    <n v="55"/>
    <n v="56.818066999999999"/>
    <n v="171.01568700000001"/>
    <n v="0.15733369999999999"/>
    <n v="0.32834938699999999"/>
    <d v="2019-05-15T00:00:00"/>
    <x v="2"/>
    <s v="R"/>
    <x v="0"/>
    <x v="1"/>
    <x v="0"/>
    <x v="0"/>
    <x v="0"/>
    <x v="1"/>
    <x v="0"/>
    <x v="0"/>
    <x v="0"/>
    <x v="1"/>
    <x v="0"/>
    <x v="0"/>
    <x v="0"/>
    <x v="0"/>
    <x v="0"/>
    <x v="1"/>
    <x v="0"/>
    <x v="1"/>
    <x v="0"/>
    <x v="0"/>
  </r>
  <r>
    <n v="481"/>
    <x v="476"/>
    <s v="An American reporter goes to the Australian outback to meet an eccentric crocodile poacher and invites him to New York City."/>
    <x v="45"/>
    <x v="3"/>
    <x v="0"/>
    <n v="4.5"/>
    <n v="8.0388549999999999"/>
    <n v="174.803506"/>
    <n v="0.15340000000000001"/>
    <n v="0.32820350599999998"/>
    <d v="2019-05-15T00:00:00"/>
    <x v="2"/>
    <s v="R"/>
    <x v="0"/>
    <x v="1"/>
    <x v="0"/>
    <x v="0"/>
    <x v="0"/>
    <x v="1"/>
    <x v="0"/>
    <x v="0"/>
    <x v="0"/>
    <x v="1"/>
    <x v="0"/>
    <x v="0"/>
    <x v="0"/>
    <x v="0"/>
    <x v="0"/>
    <x v="1"/>
    <x v="0"/>
    <x v="1"/>
    <x v="0"/>
    <x v="0"/>
  </r>
  <r>
    <n v="482"/>
    <x v="477"/>
    <s v="A monkey trainer whose act goes wrong after an alien crash lands on Earth and injures his monkey. Desperate to perform the act, he attempts to train the alien instead, but is punished after the alien regains his powers."/>
    <x v="1"/>
    <x v="31"/>
    <x v="0"/>
    <n v="170"/>
    <n v="5.6"/>
    <n v="327.59889099999998"/>
    <n v="0.327598891"/>
    <n v="0.32820350599999998"/>
    <d v="2019-05-15T00:00:00"/>
    <x v="2"/>
    <s v="R"/>
    <x v="0"/>
    <x v="1"/>
    <x v="0"/>
    <x v="0"/>
    <x v="0"/>
    <x v="1"/>
    <x v="0"/>
    <x v="0"/>
    <x v="0"/>
    <x v="1"/>
    <x v="0"/>
    <x v="0"/>
    <x v="0"/>
    <x v="0"/>
    <x v="0"/>
    <x v="1"/>
    <x v="0"/>
    <x v="1"/>
    <x v="0"/>
    <x v="0"/>
  </r>
  <r>
    <n v="483"/>
    <x v="478"/>
    <s v="Two detectives, a rookie and a veteran, hunt a serial killer who uses the seven deadly sins as his motives."/>
    <x v="42"/>
    <x v="7"/>
    <x v="0"/>
    <n v="65"/>
    <n v="13.949807"/>
    <n v="100.125643"/>
    <n v="0.22720791600000001"/>
    <n v="0.327333559"/>
    <d v="1995-09-22T00:00:00"/>
    <x v="0"/>
    <s v="R"/>
    <x v="1"/>
    <x v="1"/>
    <x v="0"/>
    <x v="0"/>
    <x v="0"/>
    <x v="1"/>
    <x v="0"/>
    <x v="1"/>
    <x v="0"/>
    <x v="1"/>
    <x v="0"/>
    <x v="0"/>
    <x v="0"/>
    <x v="1"/>
    <x v="0"/>
    <x v="1"/>
    <x v="0"/>
    <x v="1"/>
    <x v="0"/>
    <x v="0"/>
  </r>
  <r>
    <n v="484"/>
    <x v="479"/>
    <s v="A smart but sensible new graduate lands a job as an assistant to Miranda Priestly, the demanding editor-in-chief of a high fashion magazine."/>
    <x v="17"/>
    <x v="0"/>
    <x v="0"/>
    <n v="80"/>
    <n v="27.537244000000001"/>
    <n v="124.74046"/>
    <n v="0.20196565499999999"/>
    <n v="0.32670611500000002"/>
    <d v="2006-06-30T00:00:00"/>
    <x v="3"/>
    <s v="PG-13"/>
    <x v="1"/>
    <x v="1"/>
    <x v="0"/>
    <x v="0"/>
    <x v="1"/>
    <x v="0"/>
    <x v="0"/>
    <x v="1"/>
    <x v="0"/>
    <x v="1"/>
    <x v="0"/>
    <x v="0"/>
    <x v="0"/>
    <x v="0"/>
    <x v="0"/>
    <x v="1"/>
    <x v="0"/>
    <x v="0"/>
    <x v="0"/>
    <x v="0"/>
  </r>
  <r>
    <n v="485"/>
    <x v="480"/>
    <s v="Accused of a ruthless murder he never committed or witnessed, Bryan Mills goes on the run and brings out his particular set of skills to find the true killer and clear his name."/>
    <x v="15"/>
    <x v="0"/>
    <x v="0"/>
    <n v="240.2"/>
    <n v="39.201656999999997"/>
    <n v="89.256423999999996"/>
    <n v="0.237222717"/>
    <n v="0.32647914099999997"/>
    <d v="2015-01-01T00:00:00"/>
    <x v="3"/>
    <s v="PG-13"/>
    <x v="0"/>
    <x v="1"/>
    <x v="0"/>
    <x v="0"/>
    <x v="0"/>
    <x v="1"/>
    <x v="0"/>
    <x v="0"/>
    <x v="0"/>
    <x v="1"/>
    <x v="0"/>
    <x v="0"/>
    <x v="0"/>
    <x v="0"/>
    <x v="0"/>
    <x v="1"/>
    <x v="0"/>
    <x v="1"/>
    <x v="0"/>
    <x v="0"/>
  </r>
  <r>
    <n v="486"/>
    <x v="481"/>
    <s v="A deformed bell-ringer must assert his independence from a vicious government minister in order to help his friend, a gypsy dancer."/>
    <x v="26"/>
    <x v="1"/>
    <x v="0"/>
    <n v="13.2"/>
    <n v="21.037413999999998"/>
    <n v="100.138851"/>
    <n v="0.22520000000000001"/>
    <n v="0.32533885099999998"/>
    <d v="1996-06-21T00:00:00"/>
    <x v="3"/>
    <s v="NA"/>
    <x v="1"/>
    <x v="1"/>
    <x v="1"/>
    <x v="0"/>
    <x v="0"/>
    <x v="0"/>
    <x v="0"/>
    <x v="1"/>
    <x v="1"/>
    <x v="1"/>
    <x v="0"/>
    <x v="0"/>
    <x v="1"/>
    <x v="0"/>
    <x v="1"/>
    <x v="1"/>
    <x v="0"/>
    <x v="0"/>
    <x v="0"/>
    <x v="0"/>
  </r>
  <r>
    <n v="487"/>
    <x v="482"/>
    <s v="An animated retelling of Charles Dickens' classic novel about a Victorian-era miser taken on a journey of self-redemption, courtesy of several mysterious Christmas apparitions."/>
    <x v="0"/>
    <x v="1"/>
    <x v="0"/>
    <n v="100"/>
    <n v="30.051075000000001"/>
    <n v="137.855863"/>
    <n v="0.18743078299999999"/>
    <n v="0.32528664600000001"/>
    <d v="2009-09-09T00:00:00"/>
    <x v="3"/>
    <s v="PG"/>
    <x v="1"/>
    <x v="0"/>
    <x v="1"/>
    <x v="0"/>
    <x v="1"/>
    <x v="0"/>
    <x v="0"/>
    <x v="1"/>
    <x v="1"/>
    <x v="0"/>
    <x v="0"/>
    <x v="0"/>
    <x v="0"/>
    <x v="0"/>
    <x v="0"/>
    <x v="1"/>
    <x v="0"/>
    <x v="0"/>
    <x v="0"/>
    <x v="0"/>
  </r>
  <r>
    <n v="488"/>
    <x v="483"/>
    <s v="When a diabolical pirate above the sea steals the secret Krabby Patty formula, SpongeBob and his nemesis Plankton must team up in order to get it back."/>
    <x v="4"/>
    <x v="3"/>
    <x v="0"/>
    <n v="38.5"/>
    <n v="55.365012"/>
    <n v="162.994032"/>
    <n v="0.162192"/>
    <n v="0.32518603200000001"/>
    <d v="2015-01-28T00:00:00"/>
    <x v="3"/>
    <s v="PG"/>
    <x v="1"/>
    <x v="0"/>
    <x v="1"/>
    <x v="0"/>
    <x v="1"/>
    <x v="0"/>
    <x v="0"/>
    <x v="0"/>
    <x v="1"/>
    <x v="0"/>
    <x v="0"/>
    <x v="0"/>
    <x v="0"/>
    <x v="0"/>
    <x v="0"/>
    <x v="1"/>
    <x v="0"/>
    <x v="0"/>
    <x v="0"/>
    <x v="0"/>
  </r>
  <r>
    <n v="489"/>
    <x v="484"/>
    <s v="In German-occupied Poland during World War II, industrialist Oskar Schindler gradually becomes concerned for his Jewish workforce after witnessing their persecution by the Nazis."/>
    <x v="14"/>
    <x v="5"/>
    <x v="0"/>
    <n v="45"/>
    <n v="0.656636"/>
    <n v="96.898818000000006"/>
    <n v="0.22526242699999999"/>
    <n v="0.32216124499999998"/>
    <d v="1993-12-15T00:00:00"/>
    <x v="1"/>
    <s v="R"/>
    <x v="1"/>
    <x v="1"/>
    <x v="0"/>
    <x v="1"/>
    <x v="0"/>
    <x v="0"/>
    <x v="0"/>
    <x v="1"/>
    <x v="0"/>
    <x v="1"/>
    <x v="0"/>
    <x v="0"/>
    <x v="0"/>
    <x v="0"/>
    <x v="0"/>
    <x v="1"/>
    <x v="0"/>
    <x v="0"/>
    <x v="0"/>
    <x v="0"/>
  </r>
  <r>
    <n v="490"/>
    <x v="485"/>
    <s v="Evil genius Megamind finally defeats his do-gooder nemesis, Metro Man, but is left without a purpose in a superhero-free world."/>
    <x v="16"/>
    <x v="8"/>
    <x v="0"/>
    <n v="55"/>
    <n v="46.016832999999998"/>
    <n v="148.415853"/>
    <n v="0.173469912"/>
    <n v="0.32188576499999999"/>
    <d v="2010-10-28T00:00:00"/>
    <x v="3"/>
    <s v="PG"/>
    <x v="0"/>
    <x v="1"/>
    <x v="1"/>
    <x v="0"/>
    <x v="1"/>
    <x v="1"/>
    <x v="0"/>
    <x v="0"/>
    <x v="1"/>
    <x v="1"/>
    <x v="0"/>
    <x v="0"/>
    <x v="0"/>
    <x v="1"/>
    <x v="0"/>
    <x v="0"/>
    <x v="0"/>
    <x v="1"/>
    <x v="0"/>
    <x v="0"/>
  </r>
  <r>
    <n v="491"/>
    <x v="486"/>
    <s v="Ed and Lorraine Warren travel to North London to help a single mother raising four children alone in a house plagued by a supernatural spirit."/>
    <x v="12"/>
    <x v="6"/>
    <x v="0"/>
    <n v="240"/>
    <n v="40.406314000000002"/>
    <n v="102.51613999999999"/>
    <n v="0.21931821100000001"/>
    <n v="0.32183435100000002"/>
    <d v="2016-06-08T00:00:00"/>
    <x v="2"/>
    <s v="R"/>
    <x v="1"/>
    <x v="1"/>
    <x v="0"/>
    <x v="0"/>
    <x v="0"/>
    <x v="0"/>
    <x v="0"/>
    <x v="0"/>
    <x v="0"/>
    <x v="1"/>
    <x v="1"/>
    <x v="0"/>
    <x v="0"/>
    <x v="1"/>
    <x v="0"/>
    <x v="1"/>
    <x v="0"/>
    <x v="1"/>
    <x v="0"/>
    <x v="0"/>
  </r>
  <r>
    <n v="492"/>
    <x v="487"/>
    <s v="A working-class Italian-American bouncer becomes the driver for an African-American classical pianist on a tour of venues through the 1960s American South."/>
    <x v="5"/>
    <x v="5"/>
    <x v="0"/>
    <n v="150"/>
    <n v="0.32042900000000002"/>
    <n v="85.080171000000007"/>
    <n v="0.23667248499999999"/>
    <n v="0.32175265600000003"/>
    <d v="2018-11-16T00:00:00"/>
    <x v="2"/>
    <s v="PG-13"/>
    <x v="1"/>
    <x v="1"/>
    <x v="0"/>
    <x v="1"/>
    <x v="1"/>
    <x v="0"/>
    <x v="0"/>
    <x v="1"/>
    <x v="0"/>
    <x v="1"/>
    <x v="0"/>
    <x v="1"/>
    <x v="0"/>
    <x v="0"/>
    <x v="0"/>
    <x v="1"/>
    <x v="0"/>
    <x v="0"/>
    <x v="0"/>
    <x v="0"/>
  </r>
  <r>
    <n v="493"/>
    <x v="488"/>
    <s v="Martin Riggs and Roger Murtaugh pursue a former LAPD officer who uses his knowledge of police procedure and policies to steal and sell confiscated guns and ammunition to local street gangs."/>
    <x v="34"/>
    <x v="6"/>
    <x v="0"/>
    <n v="26"/>
    <n v="33.243085999999998"/>
    <n v="144.731527"/>
    <n v="0.17699999999999999"/>
    <n v="0.32173152700000002"/>
    <d v="1992-05-15T00:00:00"/>
    <x v="3"/>
    <s v="R"/>
    <x v="0"/>
    <x v="1"/>
    <x v="0"/>
    <x v="0"/>
    <x v="0"/>
    <x v="1"/>
    <x v="0"/>
    <x v="0"/>
    <x v="0"/>
    <x v="1"/>
    <x v="0"/>
    <x v="0"/>
    <x v="0"/>
    <x v="0"/>
    <x v="0"/>
    <x v="1"/>
    <x v="0"/>
    <x v="1"/>
    <x v="0"/>
    <x v="0"/>
  </r>
  <r>
    <n v="494"/>
    <x v="489"/>
    <s v="In twelfth-century England, Robin Longstride and his band of marauders confront corruption in a local village and lead an uprising against the crown that will forever alter the balance of world power."/>
    <x v="16"/>
    <x v="5"/>
    <x v="0"/>
    <n v="250"/>
    <n v="36.063384999999997"/>
    <n v="105.26973"/>
    <n v="0.216400011"/>
    <n v="0.32166974100000001"/>
    <d v="2010-05-12T00:00:00"/>
    <x v="2"/>
    <s v="PG-13"/>
    <x v="0"/>
    <x v="0"/>
    <x v="0"/>
    <x v="0"/>
    <x v="0"/>
    <x v="0"/>
    <x v="0"/>
    <x v="1"/>
    <x v="0"/>
    <x v="1"/>
    <x v="0"/>
    <x v="0"/>
    <x v="0"/>
    <x v="0"/>
    <x v="0"/>
    <x v="1"/>
    <x v="0"/>
    <x v="0"/>
    <x v="0"/>
    <x v="0"/>
  </r>
  <r>
    <n v="495"/>
    <x v="490"/>
    <s v="In Nazi-occupied France during World War II, a plan to assassinate Nazi leaders by a group of Jewish U.S. soldiers coincides with a theatre owner's vengeful plans for the same."/>
    <x v="0"/>
    <x v="20"/>
    <x v="0"/>
    <n v="200"/>
    <n v="38.054676000000001"/>
    <n v="120.540719"/>
    <n v="0.200917028"/>
    <n v="0.32145774700000002"/>
    <d v="2009-08-19T00:00:00"/>
    <x v="0"/>
    <s v="R"/>
    <x v="1"/>
    <x v="0"/>
    <x v="0"/>
    <x v="0"/>
    <x v="0"/>
    <x v="0"/>
    <x v="0"/>
    <x v="1"/>
    <x v="0"/>
    <x v="1"/>
    <x v="0"/>
    <x v="0"/>
    <x v="0"/>
    <x v="0"/>
    <x v="0"/>
    <x v="1"/>
    <x v="0"/>
    <x v="0"/>
    <x v="1"/>
    <x v="0"/>
  </r>
  <r>
    <n v="496"/>
    <x v="491"/>
    <s v="An evil high-fashion designer plots to steal dalmatian puppies in order to make an extravagant fur coat but creates an extravagant mess instead."/>
    <x v="26"/>
    <x v="1"/>
    <x v="0"/>
    <n v="250"/>
    <n v="33.504024999999999"/>
    <n v="136.18929399999999"/>
    <n v="0.1845"/>
    <n v="0.32068929400000001"/>
    <d v="2009-08-19T00:00:00"/>
    <x v="0"/>
    <s v="R"/>
    <x v="1"/>
    <x v="0"/>
    <x v="0"/>
    <x v="0"/>
    <x v="0"/>
    <x v="0"/>
    <x v="0"/>
    <x v="1"/>
    <x v="0"/>
    <x v="1"/>
    <x v="0"/>
    <x v="0"/>
    <x v="0"/>
    <x v="0"/>
    <x v="0"/>
    <x v="1"/>
    <x v="0"/>
    <x v="0"/>
    <x v="1"/>
    <x v="0"/>
  </r>
  <r>
    <n v="497"/>
    <x v="492"/>
    <s v="Paranormal investigators Ed and Lorraine Warren work to help a family terrorized by a dark presence in their farmhouse."/>
    <x v="11"/>
    <x v="6"/>
    <x v="0"/>
    <n v="200"/>
    <n v="41.855325999999998"/>
    <n v="137.44636800000001"/>
    <n v="0.18295987399999999"/>
    <n v="0.32040624200000001"/>
    <d v="2013-07-18T00:00:00"/>
    <x v="3"/>
    <s v="R"/>
    <x v="1"/>
    <x v="1"/>
    <x v="0"/>
    <x v="0"/>
    <x v="0"/>
    <x v="0"/>
    <x v="0"/>
    <x v="0"/>
    <x v="0"/>
    <x v="1"/>
    <x v="1"/>
    <x v="0"/>
    <x v="0"/>
    <x v="1"/>
    <x v="0"/>
    <x v="1"/>
    <x v="0"/>
    <x v="1"/>
    <x v="0"/>
    <x v="0"/>
  </r>
  <r>
    <n v="498"/>
    <x v="493"/>
    <s v="A married man's one-night stand comes back to haunt him when that lover begins to stalk him and his family."/>
    <x v="48"/>
    <x v="3"/>
    <x v="0"/>
    <n v="301"/>
    <n v="7.6027399999999998"/>
    <n v="156.64569299999999"/>
    <n v="0.16350000000000001"/>
    <n v="0.32014569300000001"/>
    <d v="2013-07-18T00:00:00"/>
    <x v="3"/>
    <s v="R"/>
    <x v="1"/>
    <x v="1"/>
    <x v="0"/>
    <x v="0"/>
    <x v="0"/>
    <x v="0"/>
    <x v="0"/>
    <x v="0"/>
    <x v="0"/>
    <x v="1"/>
    <x v="1"/>
    <x v="0"/>
    <x v="0"/>
    <x v="1"/>
    <x v="0"/>
    <x v="1"/>
    <x v="0"/>
    <x v="1"/>
    <x v="0"/>
    <x v="0"/>
  </r>
  <r>
    <n v="499"/>
    <x v="494"/>
    <s v="After discovering a small, blue, fast hedgehog, a small-town police officer must help him defeat an evil genius who wants to do experiments on him."/>
    <x v="38"/>
    <x v="3"/>
    <x v="0"/>
    <n v="175"/>
    <n v="58.018348000000003"/>
    <n v="148.97466499999999"/>
    <n v="0.17074101799999999"/>
    <n v="0.31971568299999997"/>
    <d v="2020-02-12T00:00:00"/>
    <x v="3"/>
    <s v="PG"/>
    <x v="0"/>
    <x v="0"/>
    <x v="0"/>
    <x v="0"/>
    <x v="1"/>
    <x v="0"/>
    <x v="0"/>
    <x v="0"/>
    <x v="1"/>
    <x v="0"/>
    <x v="0"/>
    <x v="0"/>
    <x v="0"/>
    <x v="0"/>
    <x v="0"/>
    <x v="0"/>
    <x v="0"/>
    <x v="0"/>
    <x v="0"/>
    <x v="0"/>
  </r>
  <r>
    <n v="500"/>
    <x v="495"/>
    <s v="Follows the adventures of Aang, a young successor to a long line of Avatars, who must master all four elements and stop the Fire Nation from enslaving the Water Tribes and the Earth Kingdom."/>
    <x v="16"/>
    <x v="3"/>
    <x v="0"/>
    <n v="117"/>
    <n v="40.325018999999998"/>
    <n v="131.772187"/>
    <n v="0.18794169399999999"/>
    <n v="0.31971388099999998"/>
    <d v="2010-07-01T00:00:00"/>
    <x v="3"/>
    <s v="PG"/>
    <x v="0"/>
    <x v="0"/>
    <x v="0"/>
    <x v="0"/>
    <x v="0"/>
    <x v="0"/>
    <x v="0"/>
    <x v="0"/>
    <x v="1"/>
    <x v="0"/>
    <x v="0"/>
    <x v="0"/>
    <x v="0"/>
    <x v="0"/>
    <x v="0"/>
    <x v="1"/>
    <x v="0"/>
    <x v="0"/>
    <x v="0"/>
    <x v="0"/>
  </r>
  <r>
    <n v="501"/>
    <x v="496"/>
    <s v="A pushy boss forces her young assistant to marry her in order to keep her visa status in the U.S. and avoid deportation to Canada."/>
    <x v="0"/>
    <x v="1"/>
    <x v="0"/>
    <n v="300"/>
    <n v="33.627597999999999"/>
    <n v="163.95803100000001"/>
    <n v="0.153417"/>
    <n v="0.31737503099999997"/>
    <d v="2009-06-17T00:00:00"/>
    <x v="3"/>
    <s v="PG-13"/>
    <x v="1"/>
    <x v="1"/>
    <x v="0"/>
    <x v="0"/>
    <x v="1"/>
    <x v="0"/>
    <x v="0"/>
    <x v="1"/>
    <x v="0"/>
    <x v="1"/>
    <x v="0"/>
    <x v="0"/>
    <x v="0"/>
    <x v="0"/>
    <x v="1"/>
    <x v="1"/>
    <x v="0"/>
    <x v="0"/>
    <x v="0"/>
    <x v="0"/>
  </r>
  <r>
    <n v="502"/>
    <x v="497"/>
    <s v="On Christmas Eve, a young boy embarks on a magical adventure to the North Pole on the Polar Express, while learning about friendship, bravery, and the spirit of Christmas."/>
    <x v="24"/>
    <x v="6"/>
    <x v="0"/>
    <n v="110"/>
    <n v="23.323463"/>
    <n v="189.528738"/>
    <n v="0.12736904900000001"/>
    <n v="0.31689778699999999"/>
    <d v="2004-11-10T00:00:00"/>
    <x v="3"/>
    <s v="NA"/>
    <x v="1"/>
    <x v="0"/>
    <x v="1"/>
    <x v="0"/>
    <x v="1"/>
    <x v="0"/>
    <x v="0"/>
    <x v="0"/>
    <x v="1"/>
    <x v="0"/>
    <x v="0"/>
    <x v="0"/>
    <x v="1"/>
    <x v="0"/>
    <x v="0"/>
    <x v="1"/>
    <x v="0"/>
    <x v="0"/>
    <x v="0"/>
    <x v="0"/>
  </r>
  <r>
    <n v="503"/>
    <x v="498"/>
    <s v="After John Nash, a brilliant but asocial mathematician, accepts secret work in cryptography, his life takes a turn for the nightmarish."/>
    <x v="19"/>
    <x v="5"/>
    <x v="0"/>
    <n v="15.7"/>
    <n v="0.36715100000000001"/>
    <n v="170.74234100000001"/>
    <n v="0.146048916"/>
    <n v="0.31679125699999999"/>
    <d v="2001-12-21T00:00:00"/>
    <x v="2"/>
    <s v="PG-13"/>
    <x v="1"/>
    <x v="1"/>
    <x v="0"/>
    <x v="1"/>
    <x v="0"/>
    <x v="0"/>
    <x v="0"/>
    <x v="1"/>
    <x v="0"/>
    <x v="1"/>
    <x v="0"/>
    <x v="0"/>
    <x v="0"/>
    <x v="0"/>
    <x v="0"/>
    <x v="1"/>
    <x v="0"/>
    <x v="0"/>
    <x v="0"/>
    <x v="0"/>
  </r>
  <r>
    <n v="504"/>
    <x v="499"/>
    <s v="A freewheeling Detroit cop pursuing a murder investigation finds himself dealing with the very different culture of Beverly Hills."/>
    <x v="47"/>
    <x v="3"/>
    <x v="0"/>
    <n v="10.9"/>
    <n v="15.214805"/>
    <n v="234.76047800000001"/>
    <n v="8.1600000000000006E-2"/>
    <n v="0.316360478"/>
    <d v="2001-12-21T00:00:00"/>
    <x v="2"/>
    <s v="PG-13"/>
    <x v="1"/>
    <x v="1"/>
    <x v="0"/>
    <x v="1"/>
    <x v="0"/>
    <x v="0"/>
    <x v="0"/>
    <x v="1"/>
    <x v="0"/>
    <x v="1"/>
    <x v="0"/>
    <x v="0"/>
    <x v="0"/>
    <x v="0"/>
    <x v="0"/>
    <x v="1"/>
    <x v="0"/>
    <x v="0"/>
    <x v="0"/>
    <x v="0"/>
  </r>
  <r>
    <n v="505"/>
    <x v="500"/>
    <s v="Communist radicals hijack Air Force One with the U.S. President and his family on board. The Vice President negotiates from Washington D.C., while the President, a veteran, fights to rescue the hostages on board."/>
    <x v="3"/>
    <x v="4"/>
    <x v="0"/>
    <n v="170"/>
    <n v="37.132505000000002"/>
    <n v="172.95640900000001"/>
    <n v="0.14219999999999999"/>
    <n v="0.31515640900000003"/>
    <d v="1997-07-25T00:00:00"/>
    <x v="0"/>
    <s v="R"/>
    <x v="0"/>
    <x v="1"/>
    <x v="0"/>
    <x v="0"/>
    <x v="0"/>
    <x v="0"/>
    <x v="0"/>
    <x v="1"/>
    <x v="0"/>
    <x v="1"/>
    <x v="0"/>
    <x v="0"/>
    <x v="0"/>
    <x v="0"/>
    <x v="0"/>
    <x v="1"/>
    <x v="0"/>
    <x v="1"/>
    <x v="0"/>
    <x v="0"/>
  </r>
  <r>
    <n v="506"/>
    <x v="501"/>
    <s v="Based on the New York Times bestseller, this movie tells the incredibly inspiring and heartwarming story of August Pullman, a boy with facial differences who enters the fifth grade, attending a mainstream elementary school for the first time."/>
    <x v="10"/>
    <x v="12"/>
    <x v="0"/>
    <n v="200"/>
    <n v="27.547865999999999"/>
    <n v="132.422809"/>
    <n v="0.18260312100000001"/>
    <n v="0.31502593000000001"/>
    <d v="1997-07-25T00:00:00"/>
    <x v="0"/>
    <s v="R"/>
    <x v="0"/>
    <x v="1"/>
    <x v="0"/>
    <x v="0"/>
    <x v="0"/>
    <x v="0"/>
    <x v="0"/>
    <x v="1"/>
    <x v="0"/>
    <x v="1"/>
    <x v="0"/>
    <x v="0"/>
    <x v="0"/>
    <x v="0"/>
    <x v="0"/>
    <x v="1"/>
    <x v="0"/>
    <x v="1"/>
    <x v="0"/>
    <x v="0"/>
  </r>
  <r>
    <n v="507"/>
    <x v="502"/>
    <s v="Mr. Church reunites the Expendables for what should be an easy paycheck, but when one of their men is murdered on the job, their quest for revenge puts them deep in enemy territory and up against an unexpected threat."/>
    <x v="7"/>
    <x v="12"/>
    <x v="0"/>
    <n v="11"/>
    <n v="28.591370000000001"/>
    <n v="85.028192000000004"/>
    <n v="0.229947763"/>
    <n v="0.31497595499999997"/>
    <d v="2012-08-15T00:00:00"/>
    <x v="3"/>
    <s v="R"/>
    <x v="0"/>
    <x v="0"/>
    <x v="0"/>
    <x v="0"/>
    <x v="0"/>
    <x v="0"/>
    <x v="0"/>
    <x v="0"/>
    <x v="0"/>
    <x v="1"/>
    <x v="0"/>
    <x v="0"/>
    <x v="0"/>
    <x v="0"/>
    <x v="0"/>
    <x v="1"/>
    <x v="0"/>
    <x v="1"/>
    <x v="0"/>
    <x v="0"/>
  </r>
  <r>
    <n v="508"/>
    <x v="503"/>
    <s v="After ruining his reputation with the town, a courageous chicken must come to the rescue of his fellow citizens when aliens start an invasion."/>
    <x v="25"/>
    <x v="1"/>
    <x v="0"/>
    <n v="58"/>
    <n v="40.049778000000003"/>
    <n v="135.38666499999999"/>
    <n v="0.179046172"/>
    <n v="0.31443283700000002"/>
    <d v="2005-11-04T00:00:00"/>
    <x v="4"/>
    <s v="G"/>
    <x v="1"/>
    <x v="0"/>
    <x v="1"/>
    <x v="0"/>
    <x v="1"/>
    <x v="0"/>
    <x v="0"/>
    <x v="0"/>
    <x v="1"/>
    <x v="0"/>
    <x v="0"/>
    <x v="0"/>
    <x v="0"/>
    <x v="0"/>
    <x v="0"/>
    <x v="0"/>
    <x v="0"/>
    <x v="0"/>
    <x v="0"/>
    <x v="0"/>
  </r>
  <r>
    <n v="509"/>
    <x v="504"/>
    <s v="A single mother and waitress, a misanthropic author, and a gay artist form an unlikely friendship after the artist is assaulted in a robbery."/>
    <x v="3"/>
    <x v="4"/>
    <x v="0"/>
    <n v="250"/>
    <n v="12.606928"/>
    <n v="148.47801100000001"/>
    <n v="0.16569999999999999"/>
    <n v="0.31417801099999998"/>
    <d v="1997-12-23T00:00:00"/>
    <x v="2"/>
    <s v="PG-13"/>
    <x v="1"/>
    <x v="1"/>
    <x v="0"/>
    <x v="0"/>
    <x v="1"/>
    <x v="0"/>
    <x v="0"/>
    <x v="1"/>
    <x v="0"/>
    <x v="1"/>
    <x v="0"/>
    <x v="0"/>
    <x v="0"/>
    <x v="0"/>
    <x v="1"/>
    <x v="1"/>
    <x v="0"/>
    <x v="0"/>
    <x v="0"/>
    <x v="0"/>
  </r>
  <r>
    <n v="510"/>
    <x v="505"/>
    <s v="Dr. Evil is back and has invented a new time machine that allows him to go back to the 1960s and steal Austin Powers' mojo, inadvertently leaving him &quot;shagless&quot;."/>
    <x v="18"/>
    <x v="7"/>
    <x v="0"/>
    <n v="2"/>
    <n v="54.917603999999997"/>
    <n v="206.040086"/>
    <n v="0.10766120799999999"/>
    <n v="0.31370129400000002"/>
    <d v="1999-06-09T00:00:00"/>
    <x v="3"/>
    <s v="PG-13"/>
    <x v="0"/>
    <x v="0"/>
    <x v="0"/>
    <x v="0"/>
    <x v="1"/>
    <x v="1"/>
    <x v="0"/>
    <x v="0"/>
    <x v="0"/>
    <x v="1"/>
    <x v="0"/>
    <x v="0"/>
    <x v="0"/>
    <x v="0"/>
    <x v="0"/>
    <x v="1"/>
    <x v="0"/>
    <x v="0"/>
    <x v="0"/>
    <x v="0"/>
  </r>
  <r>
    <n v="511"/>
    <x v="506"/>
    <s v="A detective investigates the death of the patriarch of an eccentric, combative family."/>
    <x v="1"/>
    <x v="12"/>
    <x v="0"/>
    <n v="165"/>
    <n v="26.769548"/>
    <n v="165.36323400000001"/>
    <n v="0.147534686"/>
    <n v="0.31289792"/>
    <d v="2019-11-21T00:00:00"/>
    <x v="2"/>
    <s v="PG-13"/>
    <x v="1"/>
    <x v="1"/>
    <x v="0"/>
    <x v="0"/>
    <x v="1"/>
    <x v="1"/>
    <x v="0"/>
    <x v="1"/>
    <x v="0"/>
    <x v="1"/>
    <x v="0"/>
    <x v="0"/>
    <x v="0"/>
    <x v="1"/>
    <x v="0"/>
    <x v="1"/>
    <x v="0"/>
    <x v="1"/>
    <x v="0"/>
    <x v="0"/>
  </r>
  <r>
    <n v="512"/>
    <x v="507"/>
    <s v="After having escaped the Maze, the Gladers now face a new set of challenges on the open roads of a desolate landscape filled with unimaginable obstacles."/>
    <x v="4"/>
    <x v="0"/>
    <x v="0"/>
    <n v="30"/>
    <n v="30.316510000000001"/>
    <n v="81.697192000000001"/>
    <n v="0.23059886399999999"/>
    <n v="0.31229605599999999"/>
    <d v="2015-09-09T00:00:00"/>
    <x v="2"/>
    <s v="PG-13"/>
    <x v="0"/>
    <x v="0"/>
    <x v="0"/>
    <x v="0"/>
    <x v="0"/>
    <x v="0"/>
    <x v="0"/>
    <x v="0"/>
    <x v="0"/>
    <x v="1"/>
    <x v="0"/>
    <x v="0"/>
    <x v="0"/>
    <x v="0"/>
    <x v="0"/>
    <x v="0"/>
    <x v="0"/>
    <x v="1"/>
    <x v="0"/>
    <x v="0"/>
  </r>
  <r>
    <n v="513"/>
    <x v="508"/>
    <s v="Alice returns to where the nightmare began: The Hive in Raccoon City, where the Umbrella Corporation is gathering its forces for a final strike against the only remaining survivors of the apocalypse."/>
    <x v="12"/>
    <x v="32"/>
    <x v="0"/>
    <n v="260"/>
    <n v="13.601682"/>
    <n v="26.830068000000001"/>
    <n v="0.28541255799999998"/>
    <n v="0.31224262600000002"/>
    <d v="2016-12-23T00:00:00"/>
    <x v="3"/>
    <s v="R"/>
    <x v="0"/>
    <x v="1"/>
    <x v="0"/>
    <x v="0"/>
    <x v="0"/>
    <x v="0"/>
    <x v="0"/>
    <x v="0"/>
    <x v="0"/>
    <x v="1"/>
    <x v="1"/>
    <x v="0"/>
    <x v="0"/>
    <x v="0"/>
    <x v="0"/>
    <x v="0"/>
    <x v="0"/>
    <x v="0"/>
    <x v="0"/>
    <x v="0"/>
  </r>
  <r>
    <n v="514"/>
    <x v="509"/>
    <s v="A cooler-than-ever Bruce Wayne must deal with the usual suspects as they plan to rule Gotham City, while discovering that he has accidentally adopted a teenage orphan who wishes to become his sidekick."/>
    <x v="10"/>
    <x v="6"/>
    <x v="0"/>
    <n v="135"/>
    <n v="53.003467999999998"/>
    <n v="175.93667099999999"/>
    <n v="0.13619999999999999"/>
    <n v="0.31213667099999998"/>
    <d v="2017-02-02T00:00:00"/>
    <x v="3"/>
    <s v="PG"/>
    <x v="0"/>
    <x v="0"/>
    <x v="1"/>
    <x v="0"/>
    <x v="1"/>
    <x v="0"/>
    <x v="0"/>
    <x v="0"/>
    <x v="1"/>
    <x v="0"/>
    <x v="0"/>
    <x v="0"/>
    <x v="0"/>
    <x v="0"/>
    <x v="0"/>
    <x v="0"/>
    <x v="0"/>
    <x v="0"/>
    <x v="0"/>
    <x v="0"/>
  </r>
  <r>
    <n v="515"/>
    <x v="510"/>
    <s v="Danny Ocean rounds up the boys for a third heist after casino owner Willy Bank double-crosses one of the original eleven, Reuben Tishkoff."/>
    <x v="22"/>
    <x v="6"/>
    <x v="0"/>
    <n v="28"/>
    <n v="36.133403000000001"/>
    <n v="117.154724"/>
    <n v="0.19415789999999999"/>
    <n v="0.31131262399999998"/>
    <d v="2017-02-02T00:00:00"/>
    <x v="3"/>
    <s v="PG"/>
    <x v="0"/>
    <x v="0"/>
    <x v="1"/>
    <x v="0"/>
    <x v="1"/>
    <x v="0"/>
    <x v="0"/>
    <x v="0"/>
    <x v="1"/>
    <x v="0"/>
    <x v="0"/>
    <x v="0"/>
    <x v="0"/>
    <x v="0"/>
    <x v="0"/>
    <x v="0"/>
    <x v="0"/>
    <x v="0"/>
    <x v="0"/>
    <x v="0"/>
  </r>
  <r>
    <n v="516"/>
    <x v="511"/>
    <s v="Family-patriarch Jack Byrnes wants to appoint a successor. Does his son-in-law, the male nurse Greg Focker, have what it takes?"/>
    <x v="16"/>
    <x v="5"/>
    <x v="0"/>
    <n v="58"/>
    <n v="30.833665"/>
    <n v="148.43860000000001"/>
    <n v="0.162211985"/>
    <n v="0.31065058499999998"/>
    <d v="2010-12-22T00:00:00"/>
    <x v="3"/>
    <s v="PG-13"/>
    <x v="1"/>
    <x v="1"/>
    <x v="0"/>
    <x v="0"/>
    <x v="1"/>
    <x v="0"/>
    <x v="0"/>
    <x v="0"/>
    <x v="0"/>
    <x v="1"/>
    <x v="0"/>
    <x v="0"/>
    <x v="0"/>
    <x v="0"/>
    <x v="1"/>
    <x v="1"/>
    <x v="0"/>
    <x v="0"/>
    <x v="0"/>
    <x v="0"/>
  </r>
  <r>
    <n v="517"/>
    <x v="512"/>
    <s v="The canine star of a fictional sci-fi/action show that believes his powers are real embarks on a cross country trek to save his co-star from a threat he believes is just as real."/>
    <x v="20"/>
    <x v="1"/>
    <x v="0"/>
    <n v="200"/>
    <n v="26.223127999999999"/>
    <n v="114.053579"/>
    <n v="0.19592641499999999"/>
    <n v="0.30997999399999998"/>
    <d v="2008-11-21T00:00:00"/>
    <x v="3"/>
    <s v="PG"/>
    <x v="1"/>
    <x v="0"/>
    <x v="1"/>
    <x v="0"/>
    <x v="1"/>
    <x v="1"/>
    <x v="0"/>
    <x v="1"/>
    <x v="1"/>
    <x v="1"/>
    <x v="0"/>
    <x v="0"/>
    <x v="0"/>
    <x v="0"/>
    <x v="0"/>
    <x v="0"/>
    <x v="0"/>
    <x v="0"/>
    <x v="0"/>
    <x v="0"/>
  </r>
  <r>
    <n v="518"/>
    <x v="513"/>
    <s v="Multi-millionaire Tom Mullen's son is kidnapped, but after initially agreeing to pay the ransom Mullen then decides to use the ransom money as a bounty."/>
    <x v="26"/>
    <x v="1"/>
    <x v="0"/>
    <n v="8.8000000000000007"/>
    <n v="34.216087999999999"/>
    <n v="136.492681"/>
    <n v="0.17299999999999999"/>
    <n v="0.30949268099999999"/>
    <d v="2008-11-21T00:00:00"/>
    <x v="3"/>
    <s v="PG"/>
    <x v="1"/>
    <x v="0"/>
    <x v="1"/>
    <x v="0"/>
    <x v="1"/>
    <x v="1"/>
    <x v="0"/>
    <x v="1"/>
    <x v="1"/>
    <x v="1"/>
    <x v="0"/>
    <x v="0"/>
    <x v="0"/>
    <x v="0"/>
    <x v="0"/>
    <x v="0"/>
    <x v="0"/>
    <x v="0"/>
    <x v="0"/>
    <x v="0"/>
  </r>
  <r>
    <n v="519"/>
    <x v="514"/>
    <s v="A reporter is assigned to write a story about a woman who has left a string of fiancÃ©s at the altar."/>
    <x v="18"/>
    <x v="3"/>
    <x v="0"/>
    <n v="105"/>
    <n v="35.055556000000003"/>
    <n v="152.257509"/>
    <n v="0.15720278300000001"/>
    <n v="0.30946029200000003"/>
    <d v="1999-07-30T00:00:00"/>
    <x v="3"/>
    <s v="PG"/>
    <x v="1"/>
    <x v="1"/>
    <x v="0"/>
    <x v="0"/>
    <x v="1"/>
    <x v="0"/>
    <x v="0"/>
    <x v="0"/>
    <x v="0"/>
    <x v="1"/>
    <x v="0"/>
    <x v="0"/>
    <x v="0"/>
    <x v="0"/>
    <x v="1"/>
    <x v="1"/>
    <x v="0"/>
    <x v="0"/>
    <x v="0"/>
    <x v="0"/>
  </r>
  <r>
    <n v="520"/>
    <x v="515"/>
    <s v="The story of Michael Oher, a homeless and traumatized boy who became an All-American football player and first-round NFL draft pick with the help of a caring woman and her family."/>
    <x v="0"/>
    <x v="6"/>
    <x v="0"/>
    <n v="75"/>
    <n v="34.119371999999998"/>
    <n v="255.98285999999999"/>
    <n v="5.3248834000000002E-2"/>
    <n v="0.309231694"/>
    <d v="2009-11-20T00:00:00"/>
    <x v="0"/>
    <s v="PG-13"/>
    <x v="1"/>
    <x v="1"/>
    <x v="0"/>
    <x v="1"/>
    <x v="0"/>
    <x v="0"/>
    <x v="0"/>
    <x v="1"/>
    <x v="0"/>
    <x v="1"/>
    <x v="0"/>
    <x v="0"/>
    <x v="0"/>
    <x v="0"/>
    <x v="0"/>
    <x v="1"/>
    <x v="1"/>
    <x v="0"/>
    <x v="0"/>
    <x v="0"/>
  </r>
  <r>
    <n v="521"/>
    <x v="516"/>
    <s v="A couples relationship is tested by the untimely appearances of their exes!"/>
    <x v="10"/>
    <x v="33"/>
    <x v="0"/>
    <n v="14"/>
    <n v="0.12529100000000001"/>
    <n v="0.83895900000000001"/>
    <n v="0.30675346799999997"/>
    <n v="0.307592427"/>
    <d v="2009-11-20T00:00:00"/>
    <x v="0"/>
    <s v="PG-13"/>
    <x v="1"/>
    <x v="1"/>
    <x v="0"/>
    <x v="1"/>
    <x v="0"/>
    <x v="0"/>
    <x v="0"/>
    <x v="1"/>
    <x v="0"/>
    <x v="1"/>
    <x v="0"/>
    <x v="0"/>
    <x v="0"/>
    <x v="0"/>
    <x v="0"/>
    <x v="1"/>
    <x v="1"/>
    <x v="0"/>
    <x v="0"/>
    <x v="0"/>
  </r>
  <r>
    <n v="522"/>
    <x v="517"/>
    <s v="Two teenage cancer patients begin a life-affirming journey to visit a reclusive author in Amsterdam."/>
    <x v="15"/>
    <x v="0"/>
    <x v="0"/>
    <n v="20"/>
    <n v="48.002522999999997"/>
    <n v="124.87235"/>
    <n v="0.18229448400000001"/>
    <n v="0.307166834"/>
    <d v="2014-06-04T00:00:00"/>
    <x v="0"/>
    <s v="PG-13"/>
    <x v="1"/>
    <x v="1"/>
    <x v="0"/>
    <x v="0"/>
    <x v="0"/>
    <x v="0"/>
    <x v="0"/>
    <x v="1"/>
    <x v="0"/>
    <x v="1"/>
    <x v="0"/>
    <x v="0"/>
    <x v="0"/>
    <x v="0"/>
    <x v="1"/>
    <x v="1"/>
    <x v="0"/>
    <x v="0"/>
    <x v="0"/>
    <x v="0"/>
  </r>
  <r>
    <n v="523"/>
    <x v="518"/>
    <s v="A struggling salesman takes custody of his son as he's poised to begin a life-changing professional career."/>
    <x v="17"/>
    <x v="4"/>
    <x v="0"/>
    <n v="80"/>
    <n v="26.541709000000001"/>
    <n v="163.56645900000001"/>
    <n v="0.14356116599999999"/>
    <n v="0.30712762500000002"/>
    <d v="2006-12-15T00:00:00"/>
    <x v="3"/>
    <s v="PG-13"/>
    <x v="1"/>
    <x v="1"/>
    <x v="0"/>
    <x v="1"/>
    <x v="0"/>
    <x v="0"/>
    <x v="0"/>
    <x v="1"/>
    <x v="0"/>
    <x v="1"/>
    <x v="0"/>
    <x v="0"/>
    <x v="0"/>
    <x v="0"/>
    <x v="0"/>
    <x v="1"/>
    <x v="0"/>
    <x v="0"/>
    <x v="0"/>
    <x v="0"/>
  </r>
  <r>
    <n v="524"/>
    <x v="519"/>
    <s v="When the evil spirit Pitch launches an assault on Earth, the Immortal Guardians team up to protect the innocence of children all around the world."/>
    <x v="7"/>
    <x v="8"/>
    <x v="0"/>
    <n v="31.5"/>
    <n v="23.773465000000002"/>
    <n v="103.412758"/>
    <n v="0.20352891200000001"/>
    <n v="0.30694167"/>
    <d v="2012-11-21T00:00:00"/>
    <x v="3"/>
    <s v="PG"/>
    <x v="0"/>
    <x v="0"/>
    <x v="1"/>
    <x v="0"/>
    <x v="1"/>
    <x v="0"/>
    <x v="0"/>
    <x v="1"/>
    <x v="1"/>
    <x v="0"/>
    <x v="0"/>
    <x v="0"/>
    <x v="0"/>
    <x v="0"/>
    <x v="0"/>
    <x v="1"/>
    <x v="0"/>
    <x v="0"/>
    <x v="0"/>
    <x v="0"/>
  </r>
  <r>
    <n v="525"/>
    <x v="520"/>
    <s v="Roy Neary, an Indiana electric lineman, finds his quiet and ordinary daily life turned upside down after a close encounter with a UFO, spurring him to an obsessed cross-country quest for answers as a momentous event approaches."/>
    <x v="28"/>
    <x v="17"/>
    <x v="0"/>
    <n v="110"/>
    <n v="20"/>
    <n v="135.18911399999999"/>
    <n v="0.17169999999999999"/>
    <n v="0.30688911400000002"/>
    <d v="2012-11-21T00:00:00"/>
    <x v="3"/>
    <s v="PG"/>
    <x v="0"/>
    <x v="0"/>
    <x v="1"/>
    <x v="0"/>
    <x v="1"/>
    <x v="0"/>
    <x v="0"/>
    <x v="1"/>
    <x v="1"/>
    <x v="0"/>
    <x v="0"/>
    <x v="0"/>
    <x v="0"/>
    <x v="0"/>
    <x v="0"/>
    <x v="1"/>
    <x v="0"/>
    <x v="0"/>
    <x v="0"/>
    <x v="0"/>
  </r>
  <r>
    <n v="526"/>
    <x v="521"/>
    <s v="Two death-row murderesses develop a fierce rivalry while competing for publicity, celebrity, and a sleazy lawyer's attention."/>
    <x v="23"/>
    <x v="30"/>
    <x v="0"/>
    <n v="7.5"/>
    <n v="2.074929"/>
    <n v="170.68751800000001"/>
    <n v="0.13608921399999999"/>
    <n v="0.306776732"/>
    <d v="2002-02-26T00:00:00"/>
    <x v="3"/>
    <s v="PG-13"/>
    <x v="1"/>
    <x v="1"/>
    <x v="0"/>
    <x v="0"/>
    <x v="1"/>
    <x v="1"/>
    <x v="0"/>
    <x v="0"/>
    <x v="0"/>
    <x v="1"/>
    <x v="0"/>
    <x v="0"/>
    <x v="1"/>
    <x v="0"/>
    <x v="0"/>
    <x v="1"/>
    <x v="0"/>
    <x v="0"/>
    <x v="0"/>
    <x v="0"/>
  </r>
  <r>
    <n v="527"/>
    <x v="522"/>
    <s v="Twelve years after the tragic death of their little girl, a doll-maker and his wife welcome a nun and several girls from a shuttered orphanage into their home, where they become the target of the doll-maker's possessed creation, Annabelle."/>
    <x v="10"/>
    <x v="6"/>
    <x v="0"/>
    <n v="60"/>
    <n v="35.006404000000003"/>
    <n v="102.092201"/>
    <n v="0.20442368299999999"/>
    <n v="0.30651588400000002"/>
    <d v="2017-08-03T00:00:00"/>
    <x v="3"/>
    <s v="R"/>
    <x v="1"/>
    <x v="1"/>
    <x v="0"/>
    <x v="0"/>
    <x v="0"/>
    <x v="0"/>
    <x v="0"/>
    <x v="0"/>
    <x v="0"/>
    <x v="1"/>
    <x v="1"/>
    <x v="0"/>
    <x v="0"/>
    <x v="1"/>
    <x v="0"/>
    <x v="1"/>
    <x v="0"/>
    <x v="1"/>
    <x v="0"/>
    <x v="0"/>
  </r>
  <r>
    <n v="528"/>
    <x v="523"/>
    <s v="Competition between the maid of honor and a bridesmaid, over who is the bride's best friend, threatens to upend the life of an out-of-work pastry chef."/>
    <x v="9"/>
    <x v="5"/>
    <x v="0"/>
    <n v="15"/>
    <n v="26.247409999999999"/>
    <n v="169.10672500000001"/>
    <n v="0.13733535999999999"/>
    <n v="0.30644208499999998"/>
    <d v="2011-05-12T00:00:00"/>
    <x v="0"/>
    <s v="R"/>
    <x v="1"/>
    <x v="1"/>
    <x v="0"/>
    <x v="0"/>
    <x v="1"/>
    <x v="0"/>
    <x v="0"/>
    <x v="0"/>
    <x v="0"/>
    <x v="1"/>
    <x v="0"/>
    <x v="0"/>
    <x v="0"/>
    <x v="0"/>
    <x v="0"/>
    <x v="1"/>
    <x v="0"/>
    <x v="0"/>
    <x v="0"/>
    <x v="0"/>
  </r>
  <r>
    <n v="529"/>
    <x v="524"/>
    <s v="A security expert must infiltrate a burning skyscraper, 225 stories above ground, when his family is trapped inside by criminals."/>
    <x v="5"/>
    <x v="5"/>
    <x v="0"/>
    <n v="15.6"/>
    <n v="24.905014999999999"/>
    <n v="68.420119999999997"/>
    <n v="0.23644884099999999"/>
    <n v="0.30486896099999999"/>
    <d v="2018-07-11T00:00:00"/>
    <x v="3"/>
    <s v="PG-13"/>
    <x v="0"/>
    <x v="0"/>
    <x v="0"/>
    <x v="0"/>
    <x v="0"/>
    <x v="0"/>
    <x v="0"/>
    <x v="0"/>
    <x v="0"/>
    <x v="1"/>
    <x v="0"/>
    <x v="0"/>
    <x v="0"/>
    <x v="0"/>
    <x v="0"/>
    <x v="1"/>
    <x v="0"/>
    <x v="1"/>
    <x v="0"/>
    <x v="0"/>
  </r>
  <r>
    <n v="530"/>
    <x v="525"/>
    <s v="John McClane travels to Russia to help out his seemingly wayward son, Jack, only to discover that Jack is a CIA operative working undercover, causing the father and son to team up against underworld forces."/>
    <x v="11"/>
    <x v="0"/>
    <x v="0"/>
    <n v="1"/>
    <n v="24.834845000000001"/>
    <n v="67.349198000000001"/>
    <n v="0.237304984"/>
    <n v="0.304654182"/>
    <d v="2013-02-06T00:00:00"/>
    <x v="3"/>
    <s v="R"/>
    <x v="0"/>
    <x v="1"/>
    <x v="0"/>
    <x v="0"/>
    <x v="0"/>
    <x v="0"/>
    <x v="0"/>
    <x v="0"/>
    <x v="0"/>
    <x v="1"/>
    <x v="0"/>
    <x v="0"/>
    <x v="0"/>
    <x v="0"/>
    <x v="0"/>
    <x v="1"/>
    <x v="0"/>
    <x v="1"/>
    <x v="0"/>
    <x v="0"/>
  </r>
  <r>
    <n v="531"/>
    <x v="526"/>
    <s v="To save her father from death in the army, a young maiden secretly goes in his place and becomes one of China's greatest heroines in the process."/>
    <x v="29"/>
    <x v="1"/>
    <x v="0"/>
    <n v="15.679612000000001"/>
    <n v="22.745142999999999"/>
    <n v="120.620254"/>
    <n v="0.1837"/>
    <n v="0.30432025400000001"/>
    <d v="2013-02-06T00:00:00"/>
    <x v="3"/>
    <s v="R"/>
    <x v="0"/>
    <x v="1"/>
    <x v="0"/>
    <x v="0"/>
    <x v="0"/>
    <x v="0"/>
    <x v="0"/>
    <x v="0"/>
    <x v="0"/>
    <x v="1"/>
    <x v="0"/>
    <x v="0"/>
    <x v="0"/>
    <x v="0"/>
    <x v="0"/>
    <x v="1"/>
    <x v="0"/>
    <x v="1"/>
    <x v="0"/>
    <x v="0"/>
  </r>
  <r>
    <n v="532"/>
    <x v="527"/>
    <s v="Former wrestler Mahavir Singh Phogat and his two wrestler daughters struggle towards glory at the Commonwealth Games in the face of societal oppression."/>
    <x v="12"/>
    <x v="34"/>
    <x v="2"/>
    <n v="20"/>
    <n v="3.248481"/>
    <n v="12.391761000000001"/>
    <n v="0.29133187500000002"/>
    <n v="0.30372363600000002"/>
    <d v="2013-02-06T00:00:00"/>
    <x v="3"/>
    <s v="R"/>
    <x v="0"/>
    <x v="1"/>
    <x v="0"/>
    <x v="0"/>
    <x v="0"/>
    <x v="0"/>
    <x v="0"/>
    <x v="0"/>
    <x v="0"/>
    <x v="1"/>
    <x v="0"/>
    <x v="0"/>
    <x v="0"/>
    <x v="0"/>
    <x v="0"/>
    <x v="1"/>
    <x v="0"/>
    <x v="1"/>
    <x v="0"/>
    <x v="0"/>
  </r>
  <r>
    <n v="533"/>
    <x v="528"/>
    <s v="A malfunction in a sleeping pod on a spacecraft traveling to a distant colony planet wakes one passenger 90 years early."/>
    <x v="12"/>
    <x v="4"/>
    <x v="0"/>
    <n v="2.7"/>
    <n v="14.869736"/>
    <n v="100.01469899999999"/>
    <n v="0.20312945299999999"/>
    <n v="0.303144152"/>
    <d v="2016-12-21T00:00:00"/>
    <x v="3"/>
    <s v="PG-13"/>
    <x v="1"/>
    <x v="1"/>
    <x v="0"/>
    <x v="0"/>
    <x v="0"/>
    <x v="0"/>
    <x v="0"/>
    <x v="1"/>
    <x v="0"/>
    <x v="1"/>
    <x v="0"/>
    <x v="0"/>
    <x v="0"/>
    <x v="0"/>
    <x v="1"/>
    <x v="0"/>
    <x v="0"/>
    <x v="1"/>
    <x v="0"/>
    <x v="0"/>
  </r>
  <r>
    <n v="534"/>
    <x v="529"/>
    <s v="A fleet of ships is forced to do battle with an armada of unknown origins in order to discover and thwart their destructive goals."/>
    <x v="7"/>
    <x v="5"/>
    <x v="0"/>
    <n v="40"/>
    <n v="25.534825000000001"/>
    <n v="65.422624999999996"/>
    <n v="0.23760286"/>
    <n v="0.30302548499999998"/>
    <d v="2012-04-11T00:00:00"/>
    <x v="2"/>
    <s v="PG-13"/>
    <x v="0"/>
    <x v="0"/>
    <x v="0"/>
    <x v="0"/>
    <x v="0"/>
    <x v="0"/>
    <x v="0"/>
    <x v="0"/>
    <x v="0"/>
    <x v="1"/>
    <x v="0"/>
    <x v="0"/>
    <x v="0"/>
    <x v="0"/>
    <x v="0"/>
    <x v="0"/>
    <x v="0"/>
    <x v="1"/>
    <x v="0"/>
    <x v="0"/>
  </r>
  <r>
    <n v="535"/>
    <x v="530"/>
    <s v="A pathological liar-lawyer finds his career turned upside down when he inexplicably cannot physically lie for 24 whole hours."/>
    <x v="3"/>
    <x v="5"/>
    <x v="0"/>
    <n v="55"/>
    <n v="31.423024999999999"/>
    <n v="181.41061500000001"/>
    <n v="0.12130000000000001"/>
    <n v="0.30271061500000002"/>
    <d v="2012-04-11T00:00:00"/>
    <x v="2"/>
    <s v="PG-13"/>
    <x v="0"/>
    <x v="0"/>
    <x v="0"/>
    <x v="0"/>
    <x v="0"/>
    <x v="0"/>
    <x v="0"/>
    <x v="0"/>
    <x v="0"/>
    <x v="1"/>
    <x v="0"/>
    <x v="0"/>
    <x v="0"/>
    <x v="0"/>
    <x v="0"/>
    <x v="0"/>
    <x v="0"/>
    <x v="1"/>
    <x v="0"/>
    <x v="0"/>
  </r>
  <r>
    <n v="536"/>
    <x v="531"/>
    <s v="An elite military unit comprised of special operatives known as G.I. Joe, operating out of The Pit, takes on an evil organization led by a notorious arms dealer."/>
    <x v="0"/>
    <x v="3"/>
    <x v="0"/>
    <n v="4.5"/>
    <n v="54.713045999999999"/>
    <n v="150.20149799999999"/>
    <n v="0.15226751899999999"/>
    <n v="0.30246901700000001"/>
    <d v="2009-08-05T00:00:00"/>
    <x v="3"/>
    <s v="PG-13"/>
    <x v="0"/>
    <x v="0"/>
    <x v="0"/>
    <x v="0"/>
    <x v="0"/>
    <x v="0"/>
    <x v="0"/>
    <x v="0"/>
    <x v="0"/>
    <x v="1"/>
    <x v="0"/>
    <x v="0"/>
    <x v="0"/>
    <x v="0"/>
    <x v="0"/>
    <x v="0"/>
    <x v="0"/>
    <x v="1"/>
    <x v="0"/>
    <x v="0"/>
  </r>
  <r>
    <n v="537"/>
    <x v="532"/>
    <s v="Perseus braves the treacherous underworld to rescue his father, Zeus, captured by his son, Ares, and brother Hades who unleash the ancient Titans upon the world."/>
    <x v="7"/>
    <x v="6"/>
    <x v="0"/>
    <n v="170"/>
    <n v="33.457188000000002"/>
    <n v="83.670083000000005"/>
    <n v="0.21829999999999999"/>
    <n v="0.301970083"/>
    <d v="2012-03-28T00:00:00"/>
    <x v="3"/>
    <s v="PG-13"/>
    <x v="0"/>
    <x v="0"/>
    <x v="0"/>
    <x v="0"/>
    <x v="0"/>
    <x v="0"/>
    <x v="0"/>
    <x v="0"/>
    <x v="0"/>
    <x v="0"/>
    <x v="0"/>
    <x v="0"/>
    <x v="0"/>
    <x v="0"/>
    <x v="0"/>
    <x v="1"/>
    <x v="0"/>
    <x v="0"/>
    <x v="0"/>
    <x v="0"/>
  </r>
  <r>
    <n v="538"/>
    <x v="533"/>
    <s v="The Fantastic Four learn that they aren't the only super-powered beings in the universe when they square off against the powerful Silver Surfer and the planet-eating Galactus."/>
    <x v="22"/>
    <x v="0"/>
    <x v="0"/>
    <n v="65"/>
    <n v="58.051684000000002"/>
    <n v="131.921738"/>
    <n v="0.16999139299999999"/>
    <n v="0.301913131"/>
    <d v="2007-06-13T00:00:00"/>
    <x v="3"/>
    <s v="PG"/>
    <x v="0"/>
    <x v="0"/>
    <x v="0"/>
    <x v="0"/>
    <x v="0"/>
    <x v="0"/>
    <x v="0"/>
    <x v="0"/>
    <x v="0"/>
    <x v="0"/>
    <x v="0"/>
    <x v="0"/>
    <x v="0"/>
    <x v="0"/>
    <x v="0"/>
    <x v="0"/>
    <x v="0"/>
    <x v="0"/>
    <x v="0"/>
    <x v="0"/>
  </r>
  <r>
    <n v="539"/>
    <x v="534"/>
    <s v="When Captain James Hook kidnaps his children, an adult Peter Pan must return to Neverland and reclaim his youthful spirit in order to challenge his old enemy."/>
    <x v="32"/>
    <x v="19"/>
    <x v="0"/>
    <n v="80"/>
    <n v="13.522535"/>
    <n v="119.65482299999999"/>
    <n v="0.1812"/>
    <n v="0.30085482299999999"/>
    <d v="1991-12-11T00:00:00"/>
    <x v="2"/>
    <s v="NA"/>
    <x v="1"/>
    <x v="0"/>
    <x v="0"/>
    <x v="0"/>
    <x v="1"/>
    <x v="0"/>
    <x v="0"/>
    <x v="0"/>
    <x v="1"/>
    <x v="0"/>
    <x v="0"/>
    <x v="0"/>
    <x v="0"/>
    <x v="0"/>
    <x v="0"/>
    <x v="1"/>
    <x v="0"/>
    <x v="0"/>
    <x v="0"/>
    <x v="0"/>
  </r>
  <r>
    <n v="540"/>
    <x v="535"/>
    <s v="An alien orphan is sent from his dying planet to Earth, where he grows up to become his adoptive home's first and greatest superhero."/>
    <x v="41"/>
    <x v="6"/>
    <x v="0"/>
    <n v="240.2"/>
    <n v="7.4653429999999998"/>
    <n v="134.47844900000001"/>
    <n v="0.16600000000000001"/>
    <n v="0.30047844899999998"/>
    <d v="1978-12-15T00:00:00"/>
    <x v="2"/>
    <s v="PG"/>
    <x v="0"/>
    <x v="0"/>
    <x v="0"/>
    <x v="0"/>
    <x v="0"/>
    <x v="0"/>
    <x v="0"/>
    <x v="0"/>
    <x v="0"/>
    <x v="1"/>
    <x v="0"/>
    <x v="0"/>
    <x v="0"/>
    <x v="0"/>
    <x v="0"/>
    <x v="0"/>
    <x v="0"/>
    <x v="0"/>
    <x v="0"/>
    <x v="0"/>
  </r>
  <r>
    <n v="541"/>
    <x v="536"/>
    <s v="Rocky Balboa proudly holds the world heavyweight boxing championship, but a new challenger has stepped forward: Drago, a six-foot-four, 261-pound fighter who has the backing of the Soviet Union."/>
    <x v="44"/>
    <x v="35"/>
    <x v="0"/>
    <n v="13.2"/>
    <n v="19.991537000000001"/>
    <n v="127.873716"/>
    <n v="0.1726"/>
    <n v="0.300473716"/>
    <d v="1978-12-15T00:00:00"/>
    <x v="2"/>
    <s v="PG"/>
    <x v="0"/>
    <x v="0"/>
    <x v="0"/>
    <x v="0"/>
    <x v="0"/>
    <x v="0"/>
    <x v="0"/>
    <x v="0"/>
    <x v="0"/>
    <x v="1"/>
    <x v="0"/>
    <x v="0"/>
    <x v="0"/>
    <x v="0"/>
    <x v="0"/>
    <x v="0"/>
    <x v="0"/>
    <x v="0"/>
    <x v="0"/>
    <x v="0"/>
  </r>
  <r>
    <n v="542"/>
    <x v="537"/>
    <s v="Rambo returns to the jungles of Vietnam on a mission to infiltrate an enemy base-camp and rescue the American POWs still held captive there."/>
    <x v="44"/>
    <x v="19"/>
    <x v="0"/>
    <n v="100"/>
    <n v="20.176217000000001"/>
    <n v="150.41543200000001"/>
    <n v="0.14998500000000001"/>
    <n v="0.300400432"/>
    <d v="1978-12-15T00:00:00"/>
    <x v="2"/>
    <s v="PG"/>
    <x v="0"/>
    <x v="0"/>
    <x v="0"/>
    <x v="0"/>
    <x v="0"/>
    <x v="0"/>
    <x v="0"/>
    <x v="0"/>
    <x v="0"/>
    <x v="1"/>
    <x v="0"/>
    <x v="0"/>
    <x v="0"/>
    <x v="0"/>
    <x v="0"/>
    <x v="0"/>
    <x v="0"/>
    <x v="0"/>
    <x v="0"/>
    <x v="0"/>
  </r>
  <r>
    <n v="543"/>
    <x v="538"/>
    <s v="While still out to destroy the evil Umbrella Corporation, Alice joins a group of survivors living in a prison surrounded by the infected who also want to relocate to the mysterious but supposedly unharmed safe haven known only as Arcadia."/>
    <x v="16"/>
    <x v="32"/>
    <x v="0"/>
    <n v="38.5"/>
    <n v="26.650264"/>
    <n v="60.128565999999999"/>
    <n v="0.24009951800000001"/>
    <n v="0.30022808400000001"/>
    <d v="2010-09-09T00:00:00"/>
    <x v="3"/>
    <s v="R"/>
    <x v="0"/>
    <x v="1"/>
    <x v="0"/>
    <x v="0"/>
    <x v="0"/>
    <x v="0"/>
    <x v="0"/>
    <x v="0"/>
    <x v="0"/>
    <x v="1"/>
    <x v="1"/>
    <x v="0"/>
    <x v="0"/>
    <x v="0"/>
    <x v="0"/>
    <x v="0"/>
    <x v="0"/>
    <x v="0"/>
    <x v="0"/>
    <x v="0"/>
  </r>
  <r>
    <n v="544"/>
    <x v="539"/>
    <s v="The famed monster hunter is sent to Transylvania to stop Count Dracula, who is using Dr. Frankenstein's research and a werewolf for nefarious purposes."/>
    <x v="24"/>
    <x v="5"/>
    <x v="0"/>
    <n v="45"/>
    <n v="51.748040000000003"/>
    <n v="120.17708399999999"/>
    <n v="0.17998055399999999"/>
    <n v="0.300157638"/>
    <d v="2004-05-05T00:00:00"/>
    <x v="2"/>
    <s v="PG-13"/>
    <x v="0"/>
    <x v="0"/>
    <x v="0"/>
    <x v="0"/>
    <x v="0"/>
    <x v="0"/>
    <x v="0"/>
    <x v="0"/>
    <x v="0"/>
    <x v="0"/>
    <x v="0"/>
    <x v="0"/>
    <x v="0"/>
    <x v="0"/>
    <x v="0"/>
    <x v="1"/>
    <x v="0"/>
    <x v="1"/>
    <x v="0"/>
    <x v="0"/>
  </r>
  <r>
    <n v="545"/>
    <x v="540"/>
    <s v="The Little family adopt a charming young mouse named Stuart, but the family cat wants rid of him."/>
    <x v="18"/>
    <x v="4"/>
    <x v="0"/>
    <n v="55"/>
    <n v="15.018223000000001"/>
    <n v="140.03536700000001"/>
    <n v="0.16009999999999999"/>
    <n v="0.30013536699999999"/>
    <d v="1999-12-17T00:00:00"/>
    <x v="4"/>
    <s v="PG"/>
    <x v="1"/>
    <x v="0"/>
    <x v="0"/>
    <x v="0"/>
    <x v="1"/>
    <x v="0"/>
    <x v="0"/>
    <x v="0"/>
    <x v="1"/>
    <x v="0"/>
    <x v="0"/>
    <x v="0"/>
    <x v="0"/>
    <x v="0"/>
    <x v="0"/>
    <x v="1"/>
    <x v="0"/>
    <x v="0"/>
    <x v="0"/>
    <x v="0"/>
  </r>
  <r>
    <n v="546"/>
    <x v="541"/>
    <s v="Axel Foley returns to Beverly Hills to help Taggart and Rosewood investigate Chief Bogomil's near-fatal shooting and the series of &quot;alphabet crimes&quot; associated with it."/>
    <x v="48"/>
    <x v="3"/>
    <x v="0"/>
    <n v="240"/>
    <n v="26.348555000000001"/>
    <n v="153.66503599999999"/>
    <n v="0.14630000000000001"/>
    <n v="0.29996503600000002"/>
    <d v="1999-12-17T00:00:00"/>
    <x v="4"/>
    <s v="PG"/>
    <x v="1"/>
    <x v="0"/>
    <x v="0"/>
    <x v="0"/>
    <x v="1"/>
    <x v="0"/>
    <x v="0"/>
    <x v="0"/>
    <x v="1"/>
    <x v="0"/>
    <x v="0"/>
    <x v="0"/>
    <x v="0"/>
    <x v="0"/>
    <x v="0"/>
    <x v="1"/>
    <x v="0"/>
    <x v="0"/>
    <x v="0"/>
    <x v="0"/>
  </r>
  <r>
    <n v="547"/>
    <x v="542"/>
    <s v="Alice is appointed to save her beloved Mad Hatter from deadly grief by travelling back to the past, but this means fatally harming Time himself, the noble clockwork man with the device needed to save the Hatter's family from the Red Queen."/>
    <x v="12"/>
    <x v="1"/>
    <x v="0"/>
    <n v="150"/>
    <n v="26.858726000000001"/>
    <n v="77.041381000000001"/>
    <n v="0.22277941700000001"/>
    <n v="0.299820798"/>
    <d v="2016-05-25T00:00:00"/>
    <x v="3"/>
    <s v="PG"/>
    <x v="1"/>
    <x v="0"/>
    <x v="0"/>
    <x v="0"/>
    <x v="0"/>
    <x v="0"/>
    <x v="0"/>
    <x v="0"/>
    <x v="1"/>
    <x v="0"/>
    <x v="0"/>
    <x v="0"/>
    <x v="0"/>
    <x v="1"/>
    <x v="0"/>
    <x v="1"/>
    <x v="0"/>
    <x v="0"/>
    <x v="0"/>
    <x v="0"/>
  </r>
  <r>
    <n v="548"/>
    <x v="543"/>
    <s v="When a woman's long-time friend reveals he's engaged, she realizes she loves him herself and sets out to get him, with only days before the wedding."/>
    <x v="3"/>
    <x v="4"/>
    <x v="0"/>
    <n v="26"/>
    <n v="21.678377000000001"/>
    <n v="127.120029"/>
    <n v="0.17216857599999999"/>
    <n v="0.29928860499999999"/>
    <d v="1997-06-20T00:00:00"/>
    <x v="3"/>
    <s v="PG-13"/>
    <x v="1"/>
    <x v="1"/>
    <x v="0"/>
    <x v="0"/>
    <x v="1"/>
    <x v="0"/>
    <x v="0"/>
    <x v="1"/>
    <x v="0"/>
    <x v="1"/>
    <x v="0"/>
    <x v="0"/>
    <x v="0"/>
    <x v="0"/>
    <x v="1"/>
    <x v="1"/>
    <x v="0"/>
    <x v="0"/>
    <x v="0"/>
    <x v="0"/>
  </r>
  <r>
    <n v="549"/>
    <x v="544"/>
    <s v="In the near future, robot boxing is a top sport. A struggling ex-boxer feels he's found a champion in a discarded robot."/>
    <x v="9"/>
    <x v="1"/>
    <x v="0"/>
    <n v="250"/>
    <n v="27.319676999999999"/>
    <n v="85.468508"/>
    <n v="0.21379999999999999"/>
    <n v="0.29926850799999999"/>
    <d v="1997-06-20T00:00:00"/>
    <x v="3"/>
    <s v="PG-13"/>
    <x v="1"/>
    <x v="1"/>
    <x v="0"/>
    <x v="0"/>
    <x v="1"/>
    <x v="0"/>
    <x v="0"/>
    <x v="1"/>
    <x v="0"/>
    <x v="1"/>
    <x v="0"/>
    <x v="0"/>
    <x v="0"/>
    <x v="0"/>
    <x v="1"/>
    <x v="1"/>
    <x v="0"/>
    <x v="0"/>
    <x v="0"/>
    <x v="0"/>
  </r>
  <r>
    <n v="550"/>
    <x v="545"/>
    <s v="Horton the Elephant struggles to protect a microscopic community from his neighbors who refuse to believe it exists."/>
    <x v="20"/>
    <x v="0"/>
    <x v="0"/>
    <n v="200"/>
    <n v="45.012998000000003"/>
    <n v="154.529439"/>
    <n v="0.14404336000000001"/>
    <n v="0.298572799"/>
    <d v="2008-03-12T00:00:00"/>
    <x v="4"/>
    <s v="NA"/>
    <x v="1"/>
    <x v="0"/>
    <x v="1"/>
    <x v="0"/>
    <x v="1"/>
    <x v="0"/>
    <x v="0"/>
    <x v="1"/>
    <x v="1"/>
    <x v="0"/>
    <x v="0"/>
    <x v="1"/>
    <x v="0"/>
    <x v="0"/>
    <x v="0"/>
    <x v="1"/>
    <x v="0"/>
    <x v="0"/>
    <x v="0"/>
    <x v="0"/>
  </r>
  <r>
    <n v="551"/>
    <x v="546"/>
    <s v="Debbie Ocean gathers an all-female crew to attempt an impossible heist at New York City's annual Met Gala."/>
    <x v="5"/>
    <x v="6"/>
    <x v="0"/>
    <n v="250"/>
    <n v="41.607377999999997"/>
    <n v="140.295726"/>
    <n v="0.1575"/>
    <n v="0.29779572599999998"/>
    <d v="2018-06-07T00:00:00"/>
    <x v="3"/>
    <s v="PG-13"/>
    <x v="0"/>
    <x v="1"/>
    <x v="0"/>
    <x v="0"/>
    <x v="1"/>
    <x v="1"/>
    <x v="0"/>
    <x v="0"/>
    <x v="0"/>
    <x v="1"/>
    <x v="0"/>
    <x v="0"/>
    <x v="0"/>
    <x v="0"/>
    <x v="0"/>
    <x v="1"/>
    <x v="0"/>
    <x v="0"/>
    <x v="0"/>
    <x v="0"/>
  </r>
  <r>
    <n v="552"/>
    <x v="547"/>
    <s v="Following the events at home, the Abbott family now face the terrors of the outside world. Forced to venture into the unknown, they realize the creatures that hunt by sound are not the only threats lurking beyond the sand path."/>
    <x v="38"/>
    <x v="3"/>
    <x v="0"/>
    <n v="200"/>
    <n v="47.547230999999996"/>
    <n v="160.072261"/>
    <n v="0.13730000000000001"/>
    <n v="0.29737226100000003"/>
    <d v="2018-06-07T00:00:00"/>
    <x v="3"/>
    <s v="PG-13"/>
    <x v="0"/>
    <x v="1"/>
    <x v="0"/>
    <x v="0"/>
    <x v="1"/>
    <x v="1"/>
    <x v="0"/>
    <x v="0"/>
    <x v="0"/>
    <x v="1"/>
    <x v="0"/>
    <x v="0"/>
    <x v="0"/>
    <x v="0"/>
    <x v="0"/>
    <x v="1"/>
    <x v="0"/>
    <x v="0"/>
    <x v="0"/>
    <x v="0"/>
  </r>
  <r>
    <n v="553"/>
    <x v="548"/>
    <s v="Beatrice Prior must confront her inner demons and continue her fight against a powerful alliance which threatens to tear her society apart with the help from others on her side."/>
    <x v="4"/>
    <x v="12"/>
    <x v="0"/>
    <n v="301"/>
    <n v="52.263680000000001"/>
    <n v="130.17907199999999"/>
    <n v="0.16682345500000001"/>
    <n v="0.29700252700000002"/>
    <d v="2015-03-18T00:00:00"/>
    <x v="3"/>
    <s v="PG-13"/>
    <x v="0"/>
    <x v="0"/>
    <x v="0"/>
    <x v="0"/>
    <x v="0"/>
    <x v="0"/>
    <x v="0"/>
    <x v="0"/>
    <x v="0"/>
    <x v="1"/>
    <x v="0"/>
    <x v="0"/>
    <x v="0"/>
    <x v="0"/>
    <x v="0"/>
    <x v="0"/>
    <x v="0"/>
    <x v="1"/>
    <x v="0"/>
    <x v="0"/>
  </r>
  <r>
    <n v="554"/>
    <x v="549"/>
    <s v="After a single, career-minded woman is left on her own to give birth to the child of a married man, she finds a new romantic chance in a cab driver. Meanwhile, the point-of-view of the newborn baby is narrated through voice-over."/>
    <x v="37"/>
    <x v="19"/>
    <x v="0"/>
    <n v="175"/>
    <n v="12.107784000000001"/>
    <n v="140.08881299999999"/>
    <n v="0.15691099999999999"/>
    <n v="0.296999813"/>
    <d v="2015-03-18T00:00:00"/>
    <x v="3"/>
    <s v="PG-13"/>
    <x v="0"/>
    <x v="0"/>
    <x v="0"/>
    <x v="0"/>
    <x v="0"/>
    <x v="0"/>
    <x v="0"/>
    <x v="0"/>
    <x v="0"/>
    <x v="1"/>
    <x v="0"/>
    <x v="0"/>
    <x v="0"/>
    <x v="0"/>
    <x v="0"/>
    <x v="0"/>
    <x v="0"/>
    <x v="1"/>
    <x v="0"/>
    <x v="0"/>
  </r>
  <r>
    <n v="555"/>
    <x v="550"/>
    <s v="Upon learning that his father has been kidnapped, Austin Powers must travel to 1975 and defeat the aptly named villain Goldmember, who is working with Dr. Evil."/>
    <x v="23"/>
    <x v="7"/>
    <x v="0"/>
    <n v="117"/>
    <n v="73.071188000000006"/>
    <n v="213.30788899999999"/>
    <n v="8.3630912000000002E-2"/>
    <n v="0.29693880099999997"/>
    <d v="2002-07-26T00:00:00"/>
    <x v="3"/>
    <s v="PG-13"/>
    <x v="0"/>
    <x v="0"/>
    <x v="0"/>
    <x v="0"/>
    <x v="1"/>
    <x v="1"/>
    <x v="0"/>
    <x v="0"/>
    <x v="0"/>
    <x v="1"/>
    <x v="0"/>
    <x v="0"/>
    <x v="0"/>
    <x v="0"/>
    <x v="0"/>
    <x v="1"/>
    <x v="0"/>
    <x v="0"/>
    <x v="0"/>
    <x v="0"/>
  </r>
  <r>
    <n v="556"/>
    <x v="551"/>
    <s v="Three parapsychologists forced out of their university funding set up shop as a unique ghost removal service in New York City, attracting frightened yet skeptical customers."/>
    <x v="47"/>
    <x v="17"/>
    <x v="0"/>
    <n v="300"/>
    <n v="13.578151"/>
    <n v="243.57879700000001"/>
    <n v="5.2999999999999999E-2"/>
    <n v="0.29657879700000001"/>
    <d v="1984-06-08T00:00:00"/>
    <x v="3"/>
    <s v="NA"/>
    <x v="0"/>
    <x v="1"/>
    <x v="0"/>
    <x v="0"/>
    <x v="1"/>
    <x v="0"/>
    <x v="0"/>
    <x v="0"/>
    <x v="0"/>
    <x v="0"/>
    <x v="0"/>
    <x v="0"/>
    <x v="0"/>
    <x v="0"/>
    <x v="0"/>
    <x v="0"/>
    <x v="0"/>
    <x v="0"/>
    <x v="0"/>
    <x v="0"/>
  </r>
  <r>
    <n v="557"/>
    <x v="552"/>
    <s v="When Jacob (Asa Butterfield) discovers clues to a mystery that stretches across time, he finds Miss Peregrine's Home for Peculiar Children. But the danger deepens after he gets to know the residents and learns about their special powers."/>
    <x v="12"/>
    <x v="0"/>
    <x v="0"/>
    <n v="110"/>
    <n v="28.87114"/>
    <n v="87.242834000000002"/>
    <n v="0.20923961199999999"/>
    <n v="0.29648244600000001"/>
    <d v="2016-09-28T00:00:00"/>
    <x v="0"/>
    <s v="PG-13"/>
    <x v="1"/>
    <x v="0"/>
    <x v="0"/>
    <x v="0"/>
    <x v="0"/>
    <x v="0"/>
    <x v="0"/>
    <x v="1"/>
    <x v="1"/>
    <x v="0"/>
    <x v="0"/>
    <x v="0"/>
    <x v="0"/>
    <x v="0"/>
    <x v="0"/>
    <x v="1"/>
    <x v="0"/>
    <x v="1"/>
    <x v="0"/>
    <x v="0"/>
  </r>
  <r>
    <n v="558"/>
    <x v="553"/>
    <s v="In a world where mutants (evolved super-powered humans) exist and are discriminated against, two groups form for an inevitable clash: the supremacist Brotherhood, and the pacifist X-Men."/>
    <x v="30"/>
    <x v="0"/>
    <x v="0"/>
    <n v="15.7"/>
    <n v="54.471474999999998"/>
    <n v="157.29971800000001"/>
    <n v="0.13903981000000001"/>
    <n v="0.29633952800000002"/>
    <d v="2000-07-13T00:00:00"/>
    <x v="3"/>
    <s v="PG-13"/>
    <x v="0"/>
    <x v="0"/>
    <x v="0"/>
    <x v="0"/>
    <x v="0"/>
    <x v="0"/>
    <x v="0"/>
    <x v="0"/>
    <x v="0"/>
    <x v="1"/>
    <x v="0"/>
    <x v="0"/>
    <x v="0"/>
    <x v="0"/>
    <x v="0"/>
    <x v="0"/>
    <x v="0"/>
    <x v="0"/>
    <x v="0"/>
    <x v="0"/>
  </r>
  <r>
    <n v="559"/>
    <x v="554"/>
    <s v="After Ferdinand, a bull with a big heart, is mistaken for a dangerous beast, he is captured and torn from his home. Determined to return to his family, he rallies a misfit team on the ultimate adventure."/>
    <x v="10"/>
    <x v="0"/>
    <x v="0"/>
    <n v="10.9"/>
    <n v="13.401586"/>
    <n v="84.410380000000004"/>
    <n v="0.211658819"/>
    <n v="0.29606919900000001"/>
    <d v="2017-12-13T00:00:00"/>
    <x v="3"/>
    <s v="PG"/>
    <x v="1"/>
    <x v="0"/>
    <x v="1"/>
    <x v="0"/>
    <x v="1"/>
    <x v="0"/>
    <x v="0"/>
    <x v="1"/>
    <x v="1"/>
    <x v="1"/>
    <x v="0"/>
    <x v="0"/>
    <x v="0"/>
    <x v="0"/>
    <x v="0"/>
    <x v="1"/>
    <x v="0"/>
    <x v="0"/>
    <x v="0"/>
    <x v="0"/>
  </r>
  <r>
    <n v="560"/>
    <x v="555"/>
    <s v="Teddy Daniels and Chuck Aule, two US marshals, are sent to an asylum on a remote island in order to investigate the disappearance of a patient, where Teddy uncovers a shocking truth about the place."/>
    <x v="16"/>
    <x v="3"/>
    <x v="0"/>
    <n v="170"/>
    <n v="41.062440000000002"/>
    <n v="128.012934"/>
    <n v="0.16679276300000001"/>
    <n v="0.29480569699999998"/>
    <d v="2010-02-18T00:00:00"/>
    <x v="2"/>
    <s v="R"/>
    <x v="1"/>
    <x v="1"/>
    <x v="0"/>
    <x v="0"/>
    <x v="0"/>
    <x v="0"/>
    <x v="0"/>
    <x v="0"/>
    <x v="0"/>
    <x v="1"/>
    <x v="0"/>
    <x v="0"/>
    <x v="0"/>
    <x v="1"/>
    <x v="0"/>
    <x v="1"/>
    <x v="0"/>
    <x v="1"/>
    <x v="0"/>
    <x v="0"/>
  </r>
  <r>
    <n v="561"/>
    <x v="556"/>
    <s v="A doctor discovers that he can communicate with animals."/>
    <x v="29"/>
    <x v="0"/>
    <x v="0"/>
    <n v="200"/>
    <n v="29.014323999999998"/>
    <n v="144.15660500000001"/>
    <n v="0.15029999999999999"/>
    <n v="0.29445660499999998"/>
    <d v="2010-02-18T00:00:00"/>
    <x v="2"/>
    <s v="R"/>
    <x v="1"/>
    <x v="1"/>
    <x v="0"/>
    <x v="0"/>
    <x v="0"/>
    <x v="0"/>
    <x v="0"/>
    <x v="0"/>
    <x v="0"/>
    <x v="1"/>
    <x v="0"/>
    <x v="0"/>
    <x v="0"/>
    <x v="1"/>
    <x v="0"/>
    <x v="1"/>
    <x v="0"/>
    <x v="1"/>
    <x v="0"/>
    <x v="0"/>
  </r>
  <r>
    <n v="562"/>
    <x v="557"/>
    <s v="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
    <x v="22"/>
    <x v="8"/>
    <x v="0"/>
    <n v="11"/>
    <n v="38.021044000000003"/>
    <n v="126.631277"/>
    <n v="0.166883059"/>
    <n v="0.29351433599999999"/>
    <d v="2007-11-01T00:00:00"/>
    <x v="3"/>
    <s v="PG"/>
    <x v="1"/>
    <x v="0"/>
    <x v="1"/>
    <x v="0"/>
    <x v="1"/>
    <x v="0"/>
    <x v="0"/>
    <x v="1"/>
    <x v="1"/>
    <x v="1"/>
    <x v="0"/>
    <x v="0"/>
    <x v="0"/>
    <x v="0"/>
    <x v="0"/>
    <x v="1"/>
    <x v="0"/>
    <x v="0"/>
    <x v="0"/>
    <x v="0"/>
  </r>
  <r>
    <n v="563"/>
    <x v="558"/>
    <s v="A CIA agent goes on the run after a defector accuses her of being a Russian spy."/>
    <x v="16"/>
    <x v="4"/>
    <x v="0"/>
    <n v="58"/>
    <n v="36.011243"/>
    <n v="118.311368"/>
    <n v="0.17519198599999999"/>
    <n v="0.29350335399999999"/>
    <d v="2010-07-21T00:00:00"/>
    <x v="3"/>
    <s v="PG-13"/>
    <x v="0"/>
    <x v="1"/>
    <x v="0"/>
    <x v="0"/>
    <x v="0"/>
    <x v="0"/>
    <x v="0"/>
    <x v="0"/>
    <x v="0"/>
    <x v="1"/>
    <x v="0"/>
    <x v="0"/>
    <x v="0"/>
    <x v="0"/>
    <x v="0"/>
    <x v="1"/>
    <x v="0"/>
    <x v="1"/>
    <x v="0"/>
    <x v="0"/>
  </r>
  <r>
    <n v="564"/>
    <x v="559"/>
    <s v="A specially trained squad of guinea pigs is dispatched to stop a diabolical billionaire from taking over the world."/>
    <x v="0"/>
    <x v="1"/>
    <x v="0"/>
    <n v="250"/>
    <n v="31.706934"/>
    <n v="119.43677"/>
    <n v="0.173381128"/>
    <n v="0.29281789800000002"/>
    <d v="2009-07-23T00:00:00"/>
    <x v="4"/>
    <s v="PG"/>
    <x v="0"/>
    <x v="0"/>
    <x v="1"/>
    <x v="0"/>
    <x v="1"/>
    <x v="0"/>
    <x v="0"/>
    <x v="0"/>
    <x v="1"/>
    <x v="0"/>
    <x v="0"/>
    <x v="0"/>
    <x v="0"/>
    <x v="0"/>
    <x v="0"/>
    <x v="0"/>
    <x v="0"/>
    <x v="0"/>
    <x v="0"/>
    <x v="0"/>
  </r>
  <r>
    <n v="565"/>
    <x v="560"/>
    <s v="An undercover cop and a mole in the police attempt to identify each other while infiltrating an Irish gang in South Boston."/>
    <x v="17"/>
    <x v="6"/>
    <x v="0"/>
    <n v="2"/>
    <n v="26.887467000000001"/>
    <n v="132.399394"/>
    <n v="0.159081058"/>
    <n v="0.291480452"/>
    <d v="2006-10-05T00:00:00"/>
    <x v="0"/>
    <s v="R"/>
    <x v="1"/>
    <x v="1"/>
    <x v="0"/>
    <x v="0"/>
    <x v="0"/>
    <x v="1"/>
    <x v="0"/>
    <x v="1"/>
    <x v="0"/>
    <x v="1"/>
    <x v="0"/>
    <x v="0"/>
    <x v="0"/>
    <x v="0"/>
    <x v="0"/>
    <x v="1"/>
    <x v="0"/>
    <x v="1"/>
    <x v="0"/>
    <x v="0"/>
  </r>
  <r>
    <n v="566"/>
    <x v="561"/>
    <s v="The wife of a university research scientist believes that her lakeside Vermont home is haunted by a ghost - or that she is losing her mind."/>
    <x v="30"/>
    <x v="9"/>
    <x v="0"/>
    <n v="165"/>
    <n v="29.702959"/>
    <n v="155.46435099999999"/>
    <n v="0.13595599999999999"/>
    <n v="0.29142035100000002"/>
    <d v="2000-07-21T00:00:00"/>
    <x v="2"/>
    <s v="PG-13"/>
    <x v="1"/>
    <x v="1"/>
    <x v="0"/>
    <x v="0"/>
    <x v="0"/>
    <x v="0"/>
    <x v="0"/>
    <x v="1"/>
    <x v="0"/>
    <x v="1"/>
    <x v="1"/>
    <x v="0"/>
    <x v="0"/>
    <x v="1"/>
    <x v="0"/>
    <x v="1"/>
    <x v="0"/>
    <x v="1"/>
    <x v="0"/>
    <x v="0"/>
  </r>
  <r>
    <n v="567"/>
    <x v="562"/>
    <s v="Jake Pentecost, son of Stacker Pentecost, reunites with Mako Mori to lead a new generation of Jaeger pilots, including rival Lambert and 15-year-old hacker Amara, against a new Kaiju threat."/>
    <x v="5"/>
    <x v="5"/>
    <x v="0"/>
    <n v="30"/>
    <n v="28.116534999999999"/>
    <n v="59.874524999999998"/>
    <n v="0.23105562299999999"/>
    <n v="0.290930148"/>
    <d v="2018-03-21T00:00:00"/>
    <x v="3"/>
    <s v="PG-13"/>
    <x v="0"/>
    <x v="0"/>
    <x v="0"/>
    <x v="0"/>
    <x v="0"/>
    <x v="0"/>
    <x v="0"/>
    <x v="0"/>
    <x v="0"/>
    <x v="0"/>
    <x v="1"/>
    <x v="0"/>
    <x v="0"/>
    <x v="0"/>
    <x v="0"/>
    <x v="0"/>
    <x v="0"/>
    <x v="1"/>
    <x v="0"/>
    <x v="0"/>
  </r>
  <r>
    <n v="568"/>
    <x v="563"/>
    <s v="When Jason Bourne is framed for a CIA operation gone awry, he is forced to resume his former life as a trained assassin to survive."/>
    <x v="24"/>
    <x v="5"/>
    <x v="0"/>
    <n v="260"/>
    <n v="52.521864999999998"/>
    <n v="176.241941"/>
    <n v="0.11459332799999999"/>
    <n v="0.29083526900000001"/>
    <d v="2004-07-23T00:00:00"/>
    <x v="3"/>
    <s v="PG-13"/>
    <x v="0"/>
    <x v="1"/>
    <x v="0"/>
    <x v="0"/>
    <x v="0"/>
    <x v="0"/>
    <x v="0"/>
    <x v="0"/>
    <x v="0"/>
    <x v="1"/>
    <x v="0"/>
    <x v="0"/>
    <x v="0"/>
    <x v="1"/>
    <x v="0"/>
    <x v="1"/>
    <x v="0"/>
    <x v="1"/>
    <x v="0"/>
    <x v="0"/>
  </r>
  <r>
    <n v="569"/>
    <x v="564"/>
    <s v="While wrestling with the pressures of life, love, and work in Manhattan, Carrie, Miranda, and Charlotte join Samantha for a trip to Abu Dhabi (United Arab Emirates), where Samantha's ex is filming a new movie."/>
    <x v="16"/>
    <x v="6"/>
    <x v="0"/>
    <n v="135"/>
    <n v="31.00187"/>
    <n v="95.347691999999995"/>
    <n v="0.19539736299999999"/>
    <n v="0.29074505499999997"/>
    <d v="2010-05-27T00:00:00"/>
    <x v="2"/>
    <s v="R"/>
    <x v="1"/>
    <x v="1"/>
    <x v="0"/>
    <x v="0"/>
    <x v="1"/>
    <x v="0"/>
    <x v="0"/>
    <x v="1"/>
    <x v="0"/>
    <x v="1"/>
    <x v="0"/>
    <x v="0"/>
    <x v="0"/>
    <x v="0"/>
    <x v="1"/>
    <x v="1"/>
    <x v="0"/>
    <x v="0"/>
    <x v="0"/>
    <x v="0"/>
  </r>
  <r>
    <n v="570"/>
    <x v="565"/>
    <s v="The world's greatest ever playwright, William Shakespeare, is young, out of ideas and short of cash, but meets his ideal woman and is inspired to write one of his most famous plays."/>
    <x v="29"/>
    <x v="30"/>
    <x v="0"/>
    <n v="28"/>
    <n v="0.22401199999999999"/>
    <n v="100.31779400000001"/>
    <n v="0.189"/>
    <n v="0.28931779400000002"/>
    <d v="1998-12-11T00:00:00"/>
    <x v="2"/>
    <s v="R"/>
    <x v="1"/>
    <x v="1"/>
    <x v="0"/>
    <x v="0"/>
    <x v="1"/>
    <x v="0"/>
    <x v="0"/>
    <x v="1"/>
    <x v="0"/>
    <x v="1"/>
    <x v="0"/>
    <x v="0"/>
    <x v="0"/>
    <x v="0"/>
    <x v="1"/>
    <x v="1"/>
    <x v="0"/>
    <x v="0"/>
    <x v="0"/>
    <x v="0"/>
  </r>
  <r>
    <n v="571"/>
    <x v="566"/>
    <s v="In a world divided by factions based on virtues, Tris learns she's Divergent and won't fit in. When she discovers a plot to destroy Divergents, Tris and the mysterious Four must find out what makes Divergents dangerous before it's too late."/>
    <x v="15"/>
    <x v="12"/>
    <x v="0"/>
    <n v="58"/>
    <n v="54.607747000000003"/>
    <n v="150.94789499999999"/>
    <n v="0.13793792299999999"/>
    <n v="0.28888581800000002"/>
    <d v="2014-03-20T00:00:00"/>
    <x v="2"/>
    <s v="PG-13"/>
    <x v="0"/>
    <x v="0"/>
    <x v="0"/>
    <x v="0"/>
    <x v="0"/>
    <x v="0"/>
    <x v="0"/>
    <x v="0"/>
    <x v="0"/>
    <x v="1"/>
    <x v="0"/>
    <x v="0"/>
    <x v="0"/>
    <x v="1"/>
    <x v="0"/>
    <x v="0"/>
    <x v="0"/>
    <x v="0"/>
    <x v="0"/>
    <x v="0"/>
  </r>
  <r>
    <n v="572"/>
    <x v="567"/>
    <s v="An extremely pampered African prince travels to Queens, New York and goes undercover to find a wife that he can respect for her intelligence and strong will."/>
    <x v="46"/>
    <x v="3"/>
    <x v="0"/>
    <n v="200"/>
    <n v="21.404419999999998"/>
    <n v="128.15230099999999"/>
    <n v="0.16059999999999999"/>
    <n v="0.28875230099999999"/>
    <d v="2014-03-20T00:00:00"/>
    <x v="2"/>
    <s v="PG-13"/>
    <x v="0"/>
    <x v="0"/>
    <x v="0"/>
    <x v="0"/>
    <x v="0"/>
    <x v="0"/>
    <x v="0"/>
    <x v="0"/>
    <x v="0"/>
    <x v="1"/>
    <x v="0"/>
    <x v="0"/>
    <x v="0"/>
    <x v="1"/>
    <x v="0"/>
    <x v="0"/>
    <x v="0"/>
    <x v="0"/>
    <x v="0"/>
    <x v="0"/>
  </r>
  <r>
    <n v="573"/>
    <x v="568"/>
    <s v="The life of American music icon Elvis Presley, from his childhood to becoming a rock and movie star in the 1950s while maintaining a complex relationship with his manager, Colonel Tom Parker."/>
    <x v="2"/>
    <x v="6"/>
    <x v="0"/>
    <n v="8.8000000000000007"/>
    <n v="31.211579"/>
    <n v="151.04004800000001"/>
    <n v="0.13763023599999999"/>
    <n v="0.288670284"/>
    <d v="2014-03-20T00:00:00"/>
    <x v="2"/>
    <s v="PG-13"/>
    <x v="0"/>
    <x v="0"/>
    <x v="0"/>
    <x v="0"/>
    <x v="0"/>
    <x v="0"/>
    <x v="0"/>
    <x v="0"/>
    <x v="0"/>
    <x v="1"/>
    <x v="0"/>
    <x v="0"/>
    <x v="0"/>
    <x v="1"/>
    <x v="0"/>
    <x v="0"/>
    <x v="0"/>
    <x v="0"/>
    <x v="0"/>
    <x v="0"/>
  </r>
  <r>
    <n v="574"/>
    <x v="569"/>
    <s v="John Beckwith and Jeremy Grey, a pair of committed womanizers who sneak into weddings to take advantage of the romantic tinge in the air, find themselves at odds with one another when John meets and falls for Claire Cleary."/>
    <x v="25"/>
    <x v="7"/>
    <x v="0"/>
    <n v="105"/>
    <n v="32.200000000000003"/>
    <n v="209.27341100000001"/>
    <n v="7.9211723999999997E-2"/>
    <n v="0.288485135"/>
    <d v="2005-07-14T00:00:00"/>
    <x v="3"/>
    <s v="R"/>
    <x v="1"/>
    <x v="1"/>
    <x v="0"/>
    <x v="0"/>
    <x v="1"/>
    <x v="0"/>
    <x v="0"/>
    <x v="0"/>
    <x v="0"/>
    <x v="1"/>
    <x v="0"/>
    <x v="0"/>
    <x v="0"/>
    <x v="0"/>
    <x v="1"/>
    <x v="1"/>
    <x v="0"/>
    <x v="0"/>
    <x v="0"/>
    <x v="0"/>
  </r>
  <r>
    <n v="575"/>
    <x v="570"/>
    <s v="Young hero Thomas embarks on a mission to find a cure for a deadly disease known as &quot;The Flare&quot;."/>
    <x v="5"/>
    <x v="0"/>
    <x v="0"/>
    <n v="75"/>
    <n v="24.167010999999999"/>
    <n v="58.032443000000001"/>
    <n v="0.23014289199999999"/>
    <n v="0.28817533499999998"/>
    <d v="2018-01-17T00:00:00"/>
    <x v="2"/>
    <s v="PG-13"/>
    <x v="0"/>
    <x v="0"/>
    <x v="0"/>
    <x v="0"/>
    <x v="0"/>
    <x v="0"/>
    <x v="0"/>
    <x v="0"/>
    <x v="0"/>
    <x v="1"/>
    <x v="0"/>
    <x v="0"/>
    <x v="0"/>
    <x v="0"/>
    <x v="0"/>
    <x v="0"/>
    <x v="0"/>
    <x v="1"/>
    <x v="0"/>
    <x v="0"/>
  </r>
  <r>
    <n v="576"/>
    <x v="571"/>
    <s v="An afterlife therapist and his daughter meet a friendly young ghost when they move into a crumbling mansion in order to rid the premises of wicked spirits."/>
    <x v="42"/>
    <x v="5"/>
    <x v="0"/>
    <n v="14"/>
    <n v="16.840385000000001"/>
    <n v="100.328194"/>
    <n v="0.18759999999999999"/>
    <n v="0.28792819400000003"/>
    <d v="2018-01-17T00:00:00"/>
    <x v="2"/>
    <s v="PG-13"/>
    <x v="0"/>
    <x v="0"/>
    <x v="0"/>
    <x v="0"/>
    <x v="0"/>
    <x v="0"/>
    <x v="0"/>
    <x v="0"/>
    <x v="0"/>
    <x v="1"/>
    <x v="0"/>
    <x v="0"/>
    <x v="0"/>
    <x v="0"/>
    <x v="0"/>
    <x v="0"/>
    <x v="0"/>
    <x v="1"/>
    <x v="0"/>
    <x v="0"/>
  </r>
  <r>
    <n v="577"/>
    <x v="572"/>
    <s v="Jim and his friends are now in college, and they decide to meet up at the beach house for some fun."/>
    <x v="19"/>
    <x v="5"/>
    <x v="0"/>
    <n v="20"/>
    <n v="45.117984999999997"/>
    <n v="145.10359500000001"/>
    <n v="0.14244999999999999"/>
    <n v="0.287553595"/>
    <d v="2001-08-10T00:00:00"/>
    <x v="3"/>
    <s v="R"/>
    <x v="1"/>
    <x v="1"/>
    <x v="0"/>
    <x v="0"/>
    <x v="1"/>
    <x v="0"/>
    <x v="0"/>
    <x v="0"/>
    <x v="0"/>
    <x v="1"/>
    <x v="0"/>
    <x v="0"/>
    <x v="0"/>
    <x v="0"/>
    <x v="0"/>
    <x v="1"/>
    <x v="0"/>
    <x v="0"/>
    <x v="0"/>
    <x v="0"/>
  </r>
  <r>
    <n v="578"/>
    <x v="573"/>
    <s v="After a humiliating command performance at The Kennedy Center, the Barden Bellas enter an international competition that no American group has ever won in order to regain their status and right to perform."/>
    <x v="4"/>
    <x v="5"/>
    <x v="0"/>
    <n v="80"/>
    <n v="69.216890000000006"/>
    <n v="184.29623000000001"/>
    <n v="0.10284784900000001"/>
    <n v="0.287144079"/>
    <d v="2015-05-07T00:00:00"/>
    <x v="3"/>
    <s v="PG-13"/>
    <x v="1"/>
    <x v="1"/>
    <x v="0"/>
    <x v="0"/>
    <x v="1"/>
    <x v="0"/>
    <x v="0"/>
    <x v="0"/>
    <x v="0"/>
    <x v="1"/>
    <x v="0"/>
    <x v="1"/>
    <x v="0"/>
    <x v="0"/>
    <x v="0"/>
    <x v="1"/>
    <x v="0"/>
    <x v="0"/>
    <x v="0"/>
    <x v="0"/>
  </r>
  <r>
    <n v="579"/>
    <x v="574"/>
    <s v="A tale set on death row in a Southern jail, where gentle giant John possesses the mysterious power to heal people's ailments. When the lead guard, Paul, recognizes John's gift, he tries to help stave off the condemned man's execution."/>
    <x v="18"/>
    <x v="6"/>
    <x v="0"/>
    <n v="31.5"/>
    <n v="18.017151999999999"/>
    <n v="136.80137400000001"/>
    <n v="0.15"/>
    <n v="0.286801374"/>
    <d v="1999-12-10T00:00:00"/>
    <x v="1"/>
    <s v="R"/>
    <x v="1"/>
    <x v="1"/>
    <x v="0"/>
    <x v="0"/>
    <x v="0"/>
    <x v="1"/>
    <x v="0"/>
    <x v="1"/>
    <x v="0"/>
    <x v="0"/>
    <x v="0"/>
    <x v="0"/>
    <x v="0"/>
    <x v="1"/>
    <x v="0"/>
    <x v="1"/>
    <x v="0"/>
    <x v="0"/>
    <x v="0"/>
    <x v="0"/>
  </r>
  <r>
    <n v="580"/>
    <x v="575"/>
    <s v="A veteran assigned to extract Earth's remaining resources begins to question what he knows about his mission and himself."/>
    <x v="11"/>
    <x v="5"/>
    <x v="0"/>
    <n v="110"/>
    <n v="37.054485"/>
    <n v="89.107235000000003"/>
    <n v="0.197061337"/>
    <n v="0.28616857200000001"/>
    <d v="2013-04-10T00:00:00"/>
    <x v="0"/>
    <s v="PG-13"/>
    <x v="0"/>
    <x v="0"/>
    <x v="0"/>
    <x v="0"/>
    <x v="0"/>
    <x v="0"/>
    <x v="0"/>
    <x v="0"/>
    <x v="0"/>
    <x v="1"/>
    <x v="0"/>
    <x v="0"/>
    <x v="0"/>
    <x v="0"/>
    <x v="0"/>
    <x v="0"/>
    <x v="0"/>
    <x v="0"/>
    <x v="0"/>
    <x v="0"/>
  </r>
  <r>
    <n v="581"/>
    <x v="576"/>
    <s v="In the year 2154, the very wealthy live on a man-made space station while the rest of the population resides on a ruined Earth. A man takes on a mission that could bring equality to the polarized worlds."/>
    <x v="11"/>
    <x v="19"/>
    <x v="0"/>
    <n v="7.5"/>
    <n v="29.807393000000001"/>
    <n v="93.050117"/>
    <n v="0.19309058300000001"/>
    <n v="0.28614070000000003"/>
    <d v="2013-08-08T00:00:00"/>
    <x v="3"/>
    <s v="R"/>
    <x v="0"/>
    <x v="1"/>
    <x v="0"/>
    <x v="0"/>
    <x v="0"/>
    <x v="0"/>
    <x v="0"/>
    <x v="1"/>
    <x v="0"/>
    <x v="1"/>
    <x v="0"/>
    <x v="0"/>
    <x v="0"/>
    <x v="0"/>
    <x v="0"/>
    <x v="0"/>
    <x v="0"/>
    <x v="1"/>
    <x v="0"/>
    <x v="0"/>
  </r>
  <r>
    <n v="582"/>
    <x v="577"/>
    <s v="With personal crises and age weighing in on them, LAPD officers Riggs and Murtaugh must contend with deadly Chinese triads that are trying to free their former leaders out of prison and onto American soil."/>
    <x v="29"/>
    <x v="6"/>
    <x v="0"/>
    <n v="60"/>
    <n v="34.048124000000001"/>
    <n v="130.444603"/>
    <n v="0.155"/>
    <n v="0.28544460300000002"/>
    <d v="1998-07-10T00:00:00"/>
    <x v="0"/>
    <s v="R"/>
    <x v="0"/>
    <x v="1"/>
    <x v="0"/>
    <x v="0"/>
    <x v="0"/>
    <x v="1"/>
    <x v="0"/>
    <x v="0"/>
    <x v="0"/>
    <x v="1"/>
    <x v="0"/>
    <x v="0"/>
    <x v="0"/>
    <x v="0"/>
    <x v="0"/>
    <x v="1"/>
    <x v="0"/>
    <x v="1"/>
    <x v="0"/>
    <x v="0"/>
  </r>
  <r>
    <n v="583"/>
    <x v="578"/>
    <s v="Transported to Barsoom, a Civil War vet discovers a barren planet seemingly inhabited by 12-foot tall barbarians. Finding himself prisoner of these creatures, he escapes, only to encounter Woola and a princess in desperate need of a savior."/>
    <x v="7"/>
    <x v="1"/>
    <x v="0"/>
    <n v="15"/>
    <n v="30.180188000000001"/>
    <n v="73.078100000000006"/>
    <n v="0.211061"/>
    <n v="0.28413909999999998"/>
    <d v="2012-03-07T00:00:00"/>
    <x v="2"/>
    <s v="PG-13"/>
    <x v="0"/>
    <x v="0"/>
    <x v="0"/>
    <x v="0"/>
    <x v="0"/>
    <x v="0"/>
    <x v="0"/>
    <x v="0"/>
    <x v="0"/>
    <x v="1"/>
    <x v="0"/>
    <x v="0"/>
    <x v="0"/>
    <x v="0"/>
    <x v="0"/>
    <x v="0"/>
    <x v="0"/>
    <x v="0"/>
    <x v="0"/>
    <x v="0"/>
  </r>
  <r>
    <n v="584"/>
    <x v="579"/>
    <s v="A freak accident might just help an everyday garden snail achieve his biggest dream: winning the Indy 500."/>
    <x v="11"/>
    <x v="0"/>
    <x v="0"/>
    <n v="15.6"/>
    <n v="21.312625000000001"/>
    <n v="83.028127999999995"/>
    <n v="0.19954255400000001"/>
    <n v="0.28257068200000002"/>
    <d v="2013-07-10T00:00:00"/>
    <x v="3"/>
    <s v="PG"/>
    <x v="1"/>
    <x v="0"/>
    <x v="1"/>
    <x v="0"/>
    <x v="1"/>
    <x v="0"/>
    <x v="0"/>
    <x v="0"/>
    <x v="1"/>
    <x v="1"/>
    <x v="0"/>
    <x v="0"/>
    <x v="0"/>
    <x v="0"/>
    <x v="0"/>
    <x v="1"/>
    <x v="1"/>
    <x v="0"/>
    <x v="0"/>
    <x v="0"/>
  </r>
  <r>
    <n v="585"/>
    <x v="580"/>
    <s v="A young Peruvian bear travels to London in search of a home. Finding himself lost and alone at Paddington Station, he meets the kindly Brown family, who offer him a temporary haven."/>
    <x v="15"/>
    <x v="36"/>
    <x v="0"/>
    <n v="1"/>
    <n v="18.966676"/>
    <n v="76.271832000000003"/>
    <n v="0.20616700199999999"/>
    <n v="0.28243883400000003"/>
    <d v="2014-11-27T00:00:00"/>
    <x v="3"/>
    <s v="PG"/>
    <x v="1"/>
    <x v="0"/>
    <x v="0"/>
    <x v="0"/>
    <x v="1"/>
    <x v="0"/>
    <x v="0"/>
    <x v="0"/>
    <x v="1"/>
    <x v="0"/>
    <x v="0"/>
    <x v="0"/>
    <x v="0"/>
    <x v="0"/>
    <x v="0"/>
    <x v="1"/>
    <x v="0"/>
    <x v="0"/>
    <x v="0"/>
    <x v="0"/>
  </r>
  <r>
    <n v="586"/>
    <x v="581"/>
    <s v="Revolves around Frank, an American tourist visiting Italy to mend a broken heart. Elise is an extraordinary woman who deliberately crosses his path."/>
    <x v="16"/>
    <x v="4"/>
    <x v="0"/>
    <n v="15.679612000000001"/>
    <n v="16.472458"/>
    <n v="67.631157000000002"/>
    <n v="0.21114928399999999"/>
    <n v="0.27878044099999999"/>
    <d v="2010-12-09T00:00:00"/>
    <x v="3"/>
    <s v="PG-13"/>
    <x v="0"/>
    <x v="1"/>
    <x v="0"/>
    <x v="0"/>
    <x v="0"/>
    <x v="0"/>
    <x v="0"/>
    <x v="0"/>
    <x v="0"/>
    <x v="1"/>
    <x v="0"/>
    <x v="0"/>
    <x v="0"/>
    <x v="0"/>
    <x v="0"/>
    <x v="1"/>
    <x v="0"/>
    <x v="1"/>
    <x v="0"/>
    <x v="0"/>
  </r>
  <r>
    <n v="587"/>
    <x v="582"/>
    <s v="Three girls are kidnapped by a man with a diagnosed 23 distinct personalities. They must try to escape before the apparent emergence of a frightful new 24th."/>
    <x v="12"/>
    <x v="5"/>
    <x v="0"/>
    <n v="20"/>
    <n v="40.010975000000002"/>
    <n v="138.29136500000001"/>
    <n v="0.14016305200000001"/>
    <n v="0.27845441700000001"/>
    <d v="2017-01-18T00:00:00"/>
    <x v="3"/>
    <s v="PG-13"/>
    <x v="1"/>
    <x v="1"/>
    <x v="0"/>
    <x v="0"/>
    <x v="0"/>
    <x v="0"/>
    <x v="0"/>
    <x v="0"/>
    <x v="0"/>
    <x v="1"/>
    <x v="1"/>
    <x v="0"/>
    <x v="0"/>
    <x v="0"/>
    <x v="0"/>
    <x v="1"/>
    <x v="0"/>
    <x v="1"/>
    <x v="0"/>
    <x v="0"/>
  </r>
  <r>
    <n v="588"/>
    <x v="583"/>
    <s v="A year after disposing of the body of a man they accidentally killed, a group of dumb teenagers are stalked by a bumbling serial killer."/>
    <x v="30"/>
    <x v="30"/>
    <x v="0"/>
    <n v="2.7"/>
    <n v="42.346668999999999"/>
    <n v="157.01977099999999"/>
    <n v="0.121"/>
    <n v="0.27801977100000003"/>
    <d v="2000-07-07T00:00:00"/>
    <x v="4"/>
    <s v="R"/>
    <x v="1"/>
    <x v="1"/>
    <x v="0"/>
    <x v="0"/>
    <x v="1"/>
    <x v="0"/>
    <x v="0"/>
    <x v="0"/>
    <x v="0"/>
    <x v="1"/>
    <x v="0"/>
    <x v="0"/>
    <x v="0"/>
    <x v="0"/>
    <x v="0"/>
    <x v="1"/>
    <x v="0"/>
    <x v="0"/>
    <x v="0"/>
    <x v="0"/>
  </r>
  <r>
    <n v="589"/>
    <x v="584"/>
    <s v="The US government recruits extreme sports athlete Xander Cage to infiltrate a Russian criminal ring, which is plotting the destruction of the world."/>
    <x v="23"/>
    <x v="37"/>
    <x v="0"/>
    <n v="40"/>
    <n v="44.506103000000003"/>
    <n v="142.10938200000001"/>
    <n v="0.13533899999999999"/>
    <n v="0.27744838199999999"/>
    <d v="2002-08-09T00:00:00"/>
    <x v="0"/>
    <s v="PG-13"/>
    <x v="0"/>
    <x v="0"/>
    <x v="0"/>
    <x v="0"/>
    <x v="0"/>
    <x v="0"/>
    <x v="0"/>
    <x v="0"/>
    <x v="0"/>
    <x v="1"/>
    <x v="0"/>
    <x v="0"/>
    <x v="0"/>
    <x v="0"/>
    <x v="0"/>
    <x v="1"/>
    <x v="0"/>
    <x v="1"/>
    <x v="0"/>
    <x v="0"/>
  </r>
  <r>
    <n v="590"/>
    <x v="585"/>
    <s v="An expansion of the universe from Robert Ludlum's novels, centered on a new hero whose stakes have been triggered by the events of the previous three films."/>
    <x v="7"/>
    <x v="5"/>
    <x v="0"/>
    <n v="55"/>
    <n v="38.142825000000002"/>
    <n v="113.20386999999999"/>
    <n v="0.16294088000000001"/>
    <n v="0.27614474999999999"/>
    <d v="2012-08-08T00:00:00"/>
    <x v="2"/>
    <s v="PG-13"/>
    <x v="0"/>
    <x v="0"/>
    <x v="0"/>
    <x v="0"/>
    <x v="0"/>
    <x v="0"/>
    <x v="0"/>
    <x v="0"/>
    <x v="0"/>
    <x v="1"/>
    <x v="0"/>
    <x v="0"/>
    <x v="0"/>
    <x v="0"/>
    <x v="0"/>
    <x v="1"/>
    <x v="0"/>
    <x v="1"/>
    <x v="0"/>
    <x v="0"/>
  </r>
  <r>
    <n v="591"/>
    <x v="586"/>
    <s v="The time-travelling adventures of an advanced canine and his adopted son, as they endeavor to fix a time rift they created."/>
    <x v="15"/>
    <x v="0"/>
    <x v="0"/>
    <n v="4.5"/>
    <n v="32.207056999999999"/>
    <n v="111.50642999999999"/>
    <n v="0.16419160899999999"/>
    <n v="0.27569803900000001"/>
    <d v="2014-02-07T00:00:00"/>
    <x v="3"/>
    <s v="PG"/>
    <x v="1"/>
    <x v="0"/>
    <x v="1"/>
    <x v="0"/>
    <x v="1"/>
    <x v="0"/>
    <x v="0"/>
    <x v="1"/>
    <x v="1"/>
    <x v="0"/>
    <x v="0"/>
    <x v="0"/>
    <x v="0"/>
    <x v="0"/>
    <x v="0"/>
    <x v="0"/>
    <x v="0"/>
    <x v="0"/>
    <x v="0"/>
    <x v="0"/>
  </r>
  <r>
    <n v="592"/>
    <x v="587"/>
    <s v="After an acrimonious break up, the Mystery Inc. gang are individually brought to an island resort to investigate strange goings on."/>
    <x v="23"/>
    <x v="6"/>
    <x v="0"/>
    <n v="170"/>
    <n v="54.155312000000002"/>
    <n v="153.32207399999999"/>
    <n v="0.122356539"/>
    <n v="0.27567861300000002"/>
    <d v="2002-06-14T00:00:00"/>
    <x v="4"/>
    <s v="PG"/>
    <x v="1"/>
    <x v="0"/>
    <x v="0"/>
    <x v="0"/>
    <x v="1"/>
    <x v="0"/>
    <x v="0"/>
    <x v="0"/>
    <x v="1"/>
    <x v="0"/>
    <x v="0"/>
    <x v="0"/>
    <x v="0"/>
    <x v="1"/>
    <x v="0"/>
    <x v="1"/>
    <x v="0"/>
    <x v="0"/>
    <x v="0"/>
    <x v="0"/>
  </r>
  <r>
    <n v="593"/>
    <x v="588"/>
    <s v="As the American Civil War continues to rage, America's president struggles with continuing carnage on the battlefield as he fights with many inside his own cabinet on the decision to emancipate the slaves."/>
    <x v="7"/>
    <x v="1"/>
    <x v="0"/>
    <n v="65"/>
    <n v="0.94430800000000004"/>
    <n v="182.20797300000001"/>
    <n v="9.3085477E-2"/>
    <n v="0.27529345"/>
    <d v="2012-11-09T00:00:00"/>
    <x v="2"/>
    <s v="PG-13"/>
    <x v="1"/>
    <x v="1"/>
    <x v="0"/>
    <x v="1"/>
    <x v="0"/>
    <x v="0"/>
    <x v="0"/>
    <x v="1"/>
    <x v="0"/>
    <x v="1"/>
    <x v="0"/>
    <x v="0"/>
    <x v="0"/>
    <x v="0"/>
    <x v="0"/>
    <x v="1"/>
    <x v="0"/>
    <x v="0"/>
    <x v="1"/>
    <x v="0"/>
  </r>
  <r>
    <n v="594"/>
    <x v="589"/>
    <s v="Adonis has been thriving in both his career and family life, but when a childhood friend and former boxing prodigy resurfaces, the face-off is more than just a fight."/>
    <x v="8"/>
    <x v="38"/>
    <x v="0"/>
    <n v="80"/>
    <n v="58.370007000000001"/>
    <n v="156.248615"/>
    <n v="0.11899999999999999"/>
    <n v="0.27524861499999997"/>
    <d v="2012-11-09T00:00:00"/>
    <x v="2"/>
    <s v="PG-13"/>
    <x v="1"/>
    <x v="1"/>
    <x v="0"/>
    <x v="1"/>
    <x v="0"/>
    <x v="0"/>
    <x v="0"/>
    <x v="1"/>
    <x v="0"/>
    <x v="1"/>
    <x v="0"/>
    <x v="0"/>
    <x v="0"/>
    <x v="0"/>
    <x v="0"/>
    <x v="1"/>
    <x v="0"/>
    <x v="0"/>
    <x v="1"/>
    <x v="0"/>
  </r>
  <r>
    <n v="595"/>
    <x v="590"/>
    <s v="Video game adventurer Lara Croft comes to life in a movie where she races against time and villains to recover powerful ancient artifacts."/>
    <x v="19"/>
    <x v="3"/>
    <x v="0"/>
    <n v="240.2"/>
    <n v="47.735742999999999"/>
    <n v="131.16807"/>
    <n v="0.14353526999999999"/>
    <n v="0.27470334000000002"/>
    <d v="2001-06-15T00:00:00"/>
    <x v="3"/>
    <s v="PG-13"/>
    <x v="0"/>
    <x v="0"/>
    <x v="0"/>
    <x v="0"/>
    <x v="0"/>
    <x v="0"/>
    <x v="0"/>
    <x v="0"/>
    <x v="0"/>
    <x v="0"/>
    <x v="0"/>
    <x v="0"/>
    <x v="0"/>
    <x v="0"/>
    <x v="0"/>
    <x v="1"/>
    <x v="0"/>
    <x v="1"/>
    <x v="0"/>
    <x v="0"/>
  </r>
  <r>
    <n v="596"/>
    <x v="591"/>
    <s v="Lara Croft, the fiercely independent daughter of a missing adventurer, must push herself beyond her limits when she discovers the island where her father, Lord Richard Croft disappeared."/>
    <x v="5"/>
    <x v="6"/>
    <x v="0"/>
    <n v="13.2"/>
    <n v="23.633317000000002"/>
    <n v="58.250802999999998"/>
    <n v="0.21640000000000001"/>
    <n v="0.274650803"/>
    <d v="2018-03-07T00:00:00"/>
    <x v="3"/>
    <s v="PG-13"/>
    <x v="0"/>
    <x v="0"/>
    <x v="0"/>
    <x v="0"/>
    <x v="0"/>
    <x v="0"/>
    <x v="0"/>
    <x v="0"/>
    <x v="0"/>
    <x v="0"/>
    <x v="0"/>
    <x v="0"/>
    <x v="0"/>
    <x v="0"/>
    <x v="0"/>
    <x v="1"/>
    <x v="0"/>
    <x v="1"/>
    <x v="0"/>
    <x v="0"/>
  </r>
  <r>
    <n v="597"/>
    <x v="592"/>
    <s v="A CIA operative hires a team of mercenaries to eliminate a Latin dictator and a renegade CIA agent."/>
    <x v="16"/>
    <x v="12"/>
    <x v="0"/>
    <n v="100"/>
    <n v="34.825135000000003"/>
    <n v="103.068524"/>
    <n v="0.17140187000000001"/>
    <n v="0.27447039400000001"/>
    <d v="2010-08-12T00:00:00"/>
    <x v="3"/>
    <s v="R"/>
    <x v="0"/>
    <x v="0"/>
    <x v="0"/>
    <x v="0"/>
    <x v="0"/>
    <x v="0"/>
    <x v="0"/>
    <x v="0"/>
    <x v="0"/>
    <x v="1"/>
    <x v="0"/>
    <x v="0"/>
    <x v="0"/>
    <x v="0"/>
    <x v="0"/>
    <x v="1"/>
    <x v="0"/>
    <x v="1"/>
    <x v="0"/>
    <x v="0"/>
  </r>
  <r>
    <n v="598"/>
    <x v="593"/>
    <s v="Flint Lockwood now works at The Live Corp Company for his idol Chester V. But he's forced to leave his post when he learns that his most infamous machine is still operational, and is churning out menacing food-animal hybrids."/>
    <x v="11"/>
    <x v="4"/>
    <x v="0"/>
    <n v="38.5"/>
    <n v="34.01793"/>
    <n v="119.793567"/>
    <n v="0.154532382"/>
    <n v="0.27432594900000001"/>
    <d v="2013-09-26T00:00:00"/>
    <x v="3"/>
    <s v="PG"/>
    <x v="1"/>
    <x v="0"/>
    <x v="1"/>
    <x v="0"/>
    <x v="1"/>
    <x v="0"/>
    <x v="0"/>
    <x v="0"/>
    <x v="1"/>
    <x v="0"/>
    <x v="0"/>
    <x v="0"/>
    <x v="0"/>
    <x v="0"/>
    <x v="0"/>
    <x v="0"/>
    <x v="0"/>
    <x v="0"/>
    <x v="0"/>
    <x v="0"/>
  </r>
  <r>
    <n v="599"/>
    <x v="594"/>
    <s v="Grossly overweight yet good-hearted professor Sherman Klump takes a special chemical that turns him into the slim but obnoxious Buddy Love."/>
    <x v="26"/>
    <x v="5"/>
    <x v="0"/>
    <n v="45"/>
    <n v="25.411725000000001"/>
    <n v="128.814019"/>
    <n v="0.145147"/>
    <n v="0.27396101899999997"/>
    <d v="1996-06-28T00:00:00"/>
    <x v="3"/>
    <s v="PG-13"/>
    <x v="1"/>
    <x v="1"/>
    <x v="0"/>
    <x v="0"/>
    <x v="1"/>
    <x v="0"/>
    <x v="0"/>
    <x v="0"/>
    <x v="0"/>
    <x v="1"/>
    <x v="0"/>
    <x v="0"/>
    <x v="0"/>
    <x v="0"/>
    <x v="1"/>
    <x v="0"/>
    <x v="0"/>
    <x v="0"/>
    <x v="0"/>
    <x v="0"/>
  </r>
  <r>
    <n v="600"/>
    <x v="595"/>
    <s v="When a sports agent has a moral epiphany and is fired for expressing it, he decides to put his new philosophy to the test as an independent agent with the only athlete who stays with him and his former colleague."/>
    <x v="26"/>
    <x v="4"/>
    <x v="0"/>
    <n v="55"/>
    <n v="17.084295999999998"/>
    <n v="153.95259200000001"/>
    <n v="0.1196"/>
    <n v="0.27355259199999998"/>
    <d v="1996-12-13T00:00:00"/>
    <x v="2"/>
    <s v="R"/>
    <x v="1"/>
    <x v="1"/>
    <x v="0"/>
    <x v="0"/>
    <x v="1"/>
    <x v="0"/>
    <x v="0"/>
    <x v="1"/>
    <x v="0"/>
    <x v="1"/>
    <x v="0"/>
    <x v="0"/>
    <x v="0"/>
    <x v="0"/>
    <x v="1"/>
    <x v="1"/>
    <x v="1"/>
    <x v="0"/>
    <x v="0"/>
    <x v="0"/>
  </r>
  <r>
    <n v="601"/>
    <x v="596"/>
    <s v="Two loose-cannon narcotics cops investigate the flow of Ecstasy into Florida from a Cuban drug cartel."/>
    <x v="13"/>
    <x v="4"/>
    <x v="0"/>
    <n v="240"/>
    <n v="46.522559999999999"/>
    <n v="138.60844399999999"/>
    <n v="0.13473111199999999"/>
    <n v="0.27333955599999998"/>
    <d v="2003-07-18T00:00:00"/>
    <x v="2"/>
    <s v="R"/>
    <x v="0"/>
    <x v="1"/>
    <x v="0"/>
    <x v="0"/>
    <x v="1"/>
    <x v="1"/>
    <x v="0"/>
    <x v="0"/>
    <x v="0"/>
    <x v="1"/>
    <x v="0"/>
    <x v="0"/>
    <x v="0"/>
    <x v="0"/>
    <x v="0"/>
    <x v="1"/>
    <x v="0"/>
    <x v="1"/>
    <x v="0"/>
    <x v="0"/>
  </r>
  <r>
    <n v="602"/>
    <x v="597"/>
    <s v="A young and parentless girl adopts a 'dog' from the local pound, completely unaware that it's supposedly a dangerous scientific experiment that's taken refuge on Earth and is now hiding from its creator and those who see it as a menace."/>
    <x v="23"/>
    <x v="1"/>
    <x v="0"/>
    <n v="150"/>
    <n v="35.260212000000003"/>
    <n v="145.79433800000001"/>
    <n v="0.12734981300000001"/>
    <n v="0.273144151"/>
    <d v="2002-06-21T00:00:00"/>
    <x v="4"/>
    <s v="PG"/>
    <x v="1"/>
    <x v="0"/>
    <x v="1"/>
    <x v="0"/>
    <x v="1"/>
    <x v="0"/>
    <x v="0"/>
    <x v="1"/>
    <x v="1"/>
    <x v="0"/>
    <x v="0"/>
    <x v="0"/>
    <x v="0"/>
    <x v="0"/>
    <x v="0"/>
    <x v="0"/>
    <x v="0"/>
    <x v="0"/>
    <x v="0"/>
    <x v="0"/>
  </r>
  <r>
    <n v="603"/>
    <x v="598"/>
    <s v="A young F.B.I. cadet must receive the help of an incarcerated and manipulative cannibal killer to help catch another serial killer, a madman who skins his victims."/>
    <x v="32"/>
    <x v="24"/>
    <x v="0"/>
    <n v="26"/>
    <n v="13.766814"/>
    <n v="130.74292199999999"/>
    <n v="0.14199999999999999"/>
    <n v="0.272742922"/>
    <d v="1991-02-14T00:00:00"/>
    <x v="3"/>
    <s v="NA"/>
    <x v="1"/>
    <x v="1"/>
    <x v="0"/>
    <x v="0"/>
    <x v="0"/>
    <x v="1"/>
    <x v="0"/>
    <x v="1"/>
    <x v="0"/>
    <x v="1"/>
    <x v="0"/>
    <x v="0"/>
    <x v="0"/>
    <x v="0"/>
    <x v="0"/>
    <x v="1"/>
    <x v="0"/>
    <x v="1"/>
    <x v="0"/>
    <x v="0"/>
  </r>
  <r>
    <n v="604"/>
    <x v="599"/>
    <s v="After their high school basketball coach passes away, five good friends and former teammates reunite for a Fourth of July holiday weekend."/>
    <x v="16"/>
    <x v="4"/>
    <x v="0"/>
    <n v="250"/>
    <n v="40.506562000000002"/>
    <n v="162.00118599999999"/>
    <n v="0.10945611500000001"/>
    <n v="0.27145730099999998"/>
    <d v="2010-06-24T00:00:00"/>
    <x v="3"/>
    <s v="PG-13"/>
    <x v="1"/>
    <x v="1"/>
    <x v="0"/>
    <x v="0"/>
    <x v="1"/>
    <x v="0"/>
    <x v="0"/>
    <x v="0"/>
    <x v="0"/>
    <x v="1"/>
    <x v="0"/>
    <x v="0"/>
    <x v="0"/>
    <x v="0"/>
    <x v="0"/>
    <x v="1"/>
    <x v="0"/>
    <x v="0"/>
    <x v="0"/>
    <x v="0"/>
  </r>
  <r>
    <n v="605"/>
    <x v="600"/>
    <s v="After they are forced to live next to a fraternity house, a couple with a newborn baby do whatever they can to take them down."/>
    <x v="15"/>
    <x v="5"/>
    <x v="0"/>
    <n v="200"/>
    <n v="49.033915"/>
    <n v="150.1574"/>
    <n v="0.12050773400000001"/>
    <n v="0.27066513399999997"/>
    <d v="2014-05-08T00:00:00"/>
    <x v="3"/>
    <s v="R"/>
    <x v="1"/>
    <x v="1"/>
    <x v="0"/>
    <x v="0"/>
    <x v="1"/>
    <x v="0"/>
    <x v="0"/>
    <x v="0"/>
    <x v="0"/>
    <x v="1"/>
    <x v="0"/>
    <x v="0"/>
    <x v="0"/>
    <x v="0"/>
    <x v="0"/>
    <x v="1"/>
    <x v="0"/>
    <x v="0"/>
    <x v="0"/>
    <x v="0"/>
  </r>
  <r>
    <n v="606"/>
    <x v="601"/>
    <s v="A young lawyer joins a prestigious law firm only to discover that it has a sinister dark side."/>
    <x v="14"/>
    <x v="3"/>
    <x v="0"/>
    <n v="250"/>
    <n v="25.4"/>
    <n v="158.348367"/>
    <n v="0.1119"/>
    <n v="0.27024836699999999"/>
    <d v="2014-05-08T00:00:00"/>
    <x v="3"/>
    <s v="R"/>
    <x v="1"/>
    <x v="1"/>
    <x v="0"/>
    <x v="0"/>
    <x v="1"/>
    <x v="0"/>
    <x v="0"/>
    <x v="0"/>
    <x v="0"/>
    <x v="1"/>
    <x v="0"/>
    <x v="0"/>
    <x v="0"/>
    <x v="0"/>
    <x v="0"/>
    <x v="1"/>
    <x v="0"/>
    <x v="0"/>
    <x v="0"/>
    <x v="0"/>
  </r>
  <r>
    <n v="607"/>
    <x v="602"/>
    <s v="A veteran pot dealer creates a fake family as part of his plan to move a huge shipment of weed into the U.S. from Mexico."/>
    <x v="11"/>
    <x v="6"/>
    <x v="0"/>
    <n v="200"/>
    <n v="26.419395999999999"/>
    <n v="150.39411899999999"/>
    <n v="0.1196"/>
    <n v="0.26999411899999998"/>
    <d v="2012-08-29T00:00:00"/>
    <x v="3"/>
    <s v="R"/>
    <x v="1"/>
    <x v="1"/>
    <x v="0"/>
    <x v="0"/>
    <x v="1"/>
    <x v="1"/>
    <x v="0"/>
    <x v="0"/>
    <x v="0"/>
    <x v="1"/>
    <x v="0"/>
    <x v="0"/>
    <x v="0"/>
    <x v="0"/>
    <x v="0"/>
    <x v="1"/>
    <x v="0"/>
    <x v="0"/>
    <x v="0"/>
    <x v="0"/>
  </r>
  <r>
    <n v="608"/>
    <x v="603"/>
    <s v="After a Hmong teenager tries to steal his prized 1972 Gran Torino, a disgruntled, prejudiced Korean War veteran seeks to redeem both the boy and himself."/>
    <x v="20"/>
    <x v="6"/>
    <x v="0"/>
    <n v="301"/>
    <n v="0.27172000000000002"/>
    <n v="148.095302"/>
    <n v="0.121862926"/>
    <n v="0.26995822800000002"/>
    <d v="2008-12-12T00:00:00"/>
    <x v="3"/>
    <s v="R"/>
    <x v="1"/>
    <x v="1"/>
    <x v="0"/>
    <x v="0"/>
    <x v="0"/>
    <x v="0"/>
    <x v="0"/>
    <x v="1"/>
    <x v="0"/>
    <x v="1"/>
    <x v="0"/>
    <x v="0"/>
    <x v="0"/>
    <x v="0"/>
    <x v="0"/>
    <x v="1"/>
    <x v="0"/>
    <x v="0"/>
    <x v="0"/>
    <x v="0"/>
  </r>
  <r>
    <n v="609"/>
    <x v="604"/>
    <s v="In the prehistoric past, D'Leh is a mammoth hunter who bonds with the beautiful Evolet. When warriors on horseback capture Evolet and the tribesmen, D'Leh must embark on an odyssey to save his true love."/>
    <x v="20"/>
    <x v="6"/>
    <x v="0"/>
    <n v="175"/>
    <n v="35.867488000000002"/>
    <n v="94.784200999999996"/>
    <n v="0.17499999999999999"/>
    <n v="0.269784201"/>
    <d v="2008-03-05T00:00:00"/>
    <x v="3"/>
    <s v="PG-13"/>
    <x v="0"/>
    <x v="0"/>
    <x v="0"/>
    <x v="0"/>
    <x v="0"/>
    <x v="0"/>
    <x v="0"/>
    <x v="1"/>
    <x v="0"/>
    <x v="0"/>
    <x v="0"/>
    <x v="0"/>
    <x v="0"/>
    <x v="0"/>
    <x v="0"/>
    <x v="1"/>
    <x v="0"/>
    <x v="0"/>
    <x v="0"/>
    <x v="0"/>
  </r>
  <r>
    <n v="610"/>
    <x v="605"/>
    <s v="An outcast New York City cop is charged with bringing down Harlem drug lord Frank Lucas, whose real life inspired this partly biographical film."/>
    <x v="22"/>
    <x v="5"/>
    <x v="0"/>
    <n v="117"/>
    <n v="43.565134999999998"/>
    <n v="130.16464500000001"/>
    <n v="0.139590785"/>
    <n v="0.26975543000000002"/>
    <d v="2007-11-02T00:00:00"/>
    <x v="0"/>
    <s v="R"/>
    <x v="1"/>
    <x v="1"/>
    <x v="0"/>
    <x v="1"/>
    <x v="0"/>
    <x v="1"/>
    <x v="0"/>
    <x v="1"/>
    <x v="0"/>
    <x v="1"/>
    <x v="0"/>
    <x v="0"/>
    <x v="0"/>
    <x v="0"/>
    <x v="0"/>
    <x v="1"/>
    <x v="0"/>
    <x v="0"/>
    <x v="0"/>
    <x v="0"/>
  </r>
  <r>
    <n v="611"/>
    <x v="606"/>
    <s v="Barry Allen uses his super speed to change the past, but his attempt to save his family creates a world without super heroes, forcing him to race for his life in order to save the future."/>
    <x v="8"/>
    <x v="6"/>
    <x v="0"/>
    <n v="300"/>
    <n v="55.043678999999997"/>
    <n v="108.133313"/>
    <n v="0.16039999999999999"/>
    <n v="0.268533313"/>
    <d v="2007-11-02T00:00:00"/>
    <x v="0"/>
    <s v="R"/>
    <x v="1"/>
    <x v="1"/>
    <x v="0"/>
    <x v="1"/>
    <x v="0"/>
    <x v="1"/>
    <x v="0"/>
    <x v="1"/>
    <x v="0"/>
    <x v="1"/>
    <x v="0"/>
    <x v="0"/>
    <x v="0"/>
    <x v="0"/>
    <x v="0"/>
    <x v="1"/>
    <x v="0"/>
    <x v="0"/>
    <x v="0"/>
    <x v="0"/>
  </r>
  <r>
    <n v="612"/>
    <x v="607"/>
    <s v="A teenager finds herself transported to a deep forest setting where a battle between the forces of good and evil is taking place. She bands together with a ragtag group of characters to save their world--and ours."/>
    <x v="11"/>
    <x v="0"/>
    <x v="0"/>
    <n v="110"/>
    <n v="33.531067999999998"/>
    <n v="107.518682"/>
    <n v="0.16090795199999999"/>
    <n v="0.268426634"/>
    <d v="2013-05-16T00:00:00"/>
    <x v="3"/>
    <s v="PG"/>
    <x v="0"/>
    <x v="0"/>
    <x v="1"/>
    <x v="0"/>
    <x v="0"/>
    <x v="0"/>
    <x v="0"/>
    <x v="0"/>
    <x v="1"/>
    <x v="0"/>
    <x v="0"/>
    <x v="0"/>
    <x v="0"/>
    <x v="1"/>
    <x v="0"/>
    <x v="1"/>
    <x v="0"/>
    <x v="0"/>
    <x v="0"/>
    <x v="0"/>
  </r>
  <r>
    <n v="613"/>
    <x v="608"/>
    <s v="The defiant leader Moses rises up against Egyptian Pharaoh Ramses II, setting six hundred thousand slaves on a monumental journey of escape from Egypt and its terrifying cycle of deadly plagues."/>
    <x v="15"/>
    <x v="0"/>
    <x v="0"/>
    <n v="15.7"/>
    <n v="24.115933999999999"/>
    <n v="65.014512999999994"/>
    <n v="0.203161118"/>
    <n v="0.26817563100000003"/>
    <d v="2014-12-04T00:00:00"/>
    <x v="2"/>
    <s v="PG-13"/>
    <x v="0"/>
    <x v="0"/>
    <x v="0"/>
    <x v="0"/>
    <x v="0"/>
    <x v="0"/>
    <x v="0"/>
    <x v="1"/>
    <x v="0"/>
    <x v="0"/>
    <x v="0"/>
    <x v="0"/>
    <x v="0"/>
    <x v="0"/>
    <x v="0"/>
    <x v="1"/>
    <x v="0"/>
    <x v="0"/>
    <x v="0"/>
    <x v="0"/>
  </r>
  <r>
    <n v="614"/>
    <x v="609"/>
    <s v="Young Blade Runner K's discovery of a long-buried secret leads him to track down former Blade Runner Rick Deckard, who's been missing for thirty years."/>
    <x v="10"/>
    <x v="6"/>
    <x v="0"/>
    <n v="10.9"/>
    <n v="32.753121999999998"/>
    <n v="92.071674999999999"/>
    <n v="0.175699033"/>
    <n v="0.26777070800000002"/>
    <d v="2017-10-04T00:00:00"/>
    <x v="0"/>
    <s v="R"/>
    <x v="0"/>
    <x v="1"/>
    <x v="0"/>
    <x v="0"/>
    <x v="0"/>
    <x v="0"/>
    <x v="0"/>
    <x v="1"/>
    <x v="0"/>
    <x v="1"/>
    <x v="0"/>
    <x v="0"/>
    <x v="0"/>
    <x v="1"/>
    <x v="0"/>
    <x v="0"/>
    <x v="0"/>
    <x v="1"/>
    <x v="0"/>
    <x v="0"/>
  </r>
  <r>
    <n v="615"/>
    <x v="610"/>
    <s v="The story of a young deer growing up in the forest."/>
    <x v="49"/>
    <x v="39"/>
    <x v="0"/>
    <n v="170"/>
    <n v="6.5"/>
    <n v="102.24715"/>
    <n v="0.16520000000000001"/>
    <n v="0.26744715000000002"/>
    <d v="2017-10-04T00:00:00"/>
    <x v="0"/>
    <s v="R"/>
    <x v="0"/>
    <x v="1"/>
    <x v="0"/>
    <x v="0"/>
    <x v="0"/>
    <x v="0"/>
    <x v="0"/>
    <x v="1"/>
    <x v="0"/>
    <x v="1"/>
    <x v="0"/>
    <x v="0"/>
    <x v="0"/>
    <x v="1"/>
    <x v="0"/>
    <x v="0"/>
    <x v="0"/>
    <x v="1"/>
    <x v="0"/>
    <x v="0"/>
  </r>
  <r>
    <n v="616"/>
    <x v="611"/>
    <s v="A waitress, desperate to fulfill her dreams as a restaurant owner, is set on a journey to turn a frog prince back into a human being, but she has to face the same problem after she kisses him."/>
    <x v="0"/>
    <x v="1"/>
    <x v="0"/>
    <n v="200"/>
    <n v="0.78619000000000006"/>
    <n v="104.400899"/>
    <n v="0.162644866"/>
    <n v="0.26704576499999999"/>
    <d v="2009-11-25T00:00:00"/>
    <x v="3"/>
    <s v="NA"/>
    <x v="1"/>
    <x v="0"/>
    <x v="1"/>
    <x v="0"/>
    <x v="1"/>
    <x v="0"/>
    <x v="0"/>
    <x v="0"/>
    <x v="1"/>
    <x v="0"/>
    <x v="0"/>
    <x v="0"/>
    <x v="1"/>
    <x v="0"/>
    <x v="1"/>
    <x v="1"/>
    <x v="0"/>
    <x v="0"/>
    <x v="0"/>
    <x v="0"/>
  </r>
  <r>
    <n v="617"/>
    <x v="612"/>
    <s v="While Batman deals with a deformed man calling himself the Penguin wreaking havoc across Gotham with the help of a cruel businessman, a female employee of the latter becomes the Catwoman with her own vendetta."/>
    <x v="34"/>
    <x v="6"/>
    <x v="0"/>
    <n v="11"/>
    <n v="45.687711"/>
    <n v="162.92463100000001"/>
    <n v="0.103990656"/>
    <n v="0.266915287"/>
    <d v="1992-06-19T00:00:00"/>
    <x v="0"/>
    <s v="PG-13"/>
    <x v="0"/>
    <x v="1"/>
    <x v="0"/>
    <x v="0"/>
    <x v="0"/>
    <x v="1"/>
    <x v="0"/>
    <x v="0"/>
    <x v="0"/>
    <x v="0"/>
    <x v="0"/>
    <x v="0"/>
    <x v="0"/>
    <x v="0"/>
    <x v="0"/>
    <x v="1"/>
    <x v="0"/>
    <x v="0"/>
    <x v="0"/>
    <x v="0"/>
  </r>
  <r>
    <n v="618"/>
    <x v="613"/>
    <s v="A billionaire offers $1,000,000 to a young married couple for one night with the wife."/>
    <x v="14"/>
    <x v="3"/>
    <x v="0"/>
    <n v="58"/>
    <n v="18.387632"/>
    <n v="106.614059"/>
    <n v="0.16"/>
    <n v="0.26661405900000001"/>
    <d v="1992-06-19T00:00:00"/>
    <x v="0"/>
    <s v="PG-13"/>
    <x v="0"/>
    <x v="1"/>
    <x v="0"/>
    <x v="0"/>
    <x v="0"/>
    <x v="1"/>
    <x v="0"/>
    <x v="0"/>
    <x v="0"/>
    <x v="0"/>
    <x v="0"/>
    <x v="0"/>
    <x v="0"/>
    <x v="0"/>
    <x v="0"/>
    <x v="1"/>
    <x v="0"/>
    <x v="0"/>
    <x v="0"/>
    <x v="0"/>
  </r>
  <r>
    <n v="619"/>
    <x v="614"/>
    <s v="A swinger on the cusp of being a senior citizen with a taste for young women falls in love with an accomplished woman closer to his age."/>
    <x v="13"/>
    <x v="4"/>
    <x v="0"/>
    <n v="250"/>
    <n v="16.064723000000001"/>
    <n v="124.72873800000001"/>
    <n v="0.1406"/>
    <n v="0.26532873800000001"/>
    <d v="2003-12-12T00:00:00"/>
    <x v="0"/>
    <s v="PG-13"/>
    <x v="1"/>
    <x v="1"/>
    <x v="0"/>
    <x v="0"/>
    <x v="1"/>
    <x v="0"/>
    <x v="0"/>
    <x v="1"/>
    <x v="0"/>
    <x v="1"/>
    <x v="0"/>
    <x v="0"/>
    <x v="0"/>
    <x v="0"/>
    <x v="1"/>
    <x v="1"/>
    <x v="0"/>
    <x v="0"/>
    <x v="0"/>
    <x v="0"/>
  </r>
  <r>
    <n v="620"/>
    <x v="615"/>
    <s v="After finding love, Bridget Jones questions if she really has everything she'd ever dreamed of having."/>
    <x v="24"/>
    <x v="5"/>
    <x v="0"/>
    <n v="2"/>
    <n v="8.6840550000000007"/>
    <n v="40.226215000000003"/>
    <n v="0.22490070300000001"/>
    <n v="0.26512691799999999"/>
    <d v="2004-11-11T00:00:00"/>
    <x v="3"/>
    <s v="R"/>
    <x v="1"/>
    <x v="1"/>
    <x v="0"/>
    <x v="0"/>
    <x v="1"/>
    <x v="0"/>
    <x v="0"/>
    <x v="1"/>
    <x v="0"/>
    <x v="1"/>
    <x v="0"/>
    <x v="0"/>
    <x v="0"/>
    <x v="0"/>
    <x v="1"/>
    <x v="1"/>
    <x v="0"/>
    <x v="0"/>
    <x v="0"/>
    <x v="0"/>
  </r>
  <r>
    <n v="621"/>
    <x v="616"/>
    <s v="Bruce Banner, a scientist on the run from the U.S. Government, must find a cure for the monster he turns into whenever he loses his temper."/>
    <x v="20"/>
    <x v="5"/>
    <x v="0"/>
    <n v="165"/>
    <n v="55.414050000000003"/>
    <n v="134.80691300000001"/>
    <n v="0.12996408300000001"/>
    <n v="0.26477099599999998"/>
    <d v="2008-06-11T00:00:00"/>
    <x v="3"/>
    <s v="PG-13"/>
    <x v="0"/>
    <x v="0"/>
    <x v="0"/>
    <x v="0"/>
    <x v="0"/>
    <x v="0"/>
    <x v="0"/>
    <x v="0"/>
    <x v="0"/>
    <x v="1"/>
    <x v="0"/>
    <x v="0"/>
    <x v="0"/>
    <x v="0"/>
    <x v="0"/>
    <x v="0"/>
    <x v="0"/>
    <x v="0"/>
    <x v="0"/>
    <x v="0"/>
  </r>
  <r>
    <n v="622"/>
    <x v="617"/>
    <s v="In a future where the polar ice-caps have melted and Earth is almost entirely submerged, a mutated mariner fights starvation and outlaw &quot;smokers,&quot; and reluctantly helps a woman and a young girl try to find dry land."/>
    <x v="42"/>
    <x v="5"/>
    <x v="0"/>
    <n v="30"/>
    <n v="21.171779999999998"/>
    <n v="88.246219999999994"/>
    <n v="0.17597199999999999"/>
    <n v="0.26421822"/>
    <d v="1995-07-28T00:00:00"/>
    <x v="2"/>
    <s v="PG-13"/>
    <x v="0"/>
    <x v="0"/>
    <x v="0"/>
    <x v="0"/>
    <x v="0"/>
    <x v="0"/>
    <x v="0"/>
    <x v="0"/>
    <x v="0"/>
    <x v="1"/>
    <x v="0"/>
    <x v="0"/>
    <x v="0"/>
    <x v="0"/>
    <x v="0"/>
    <x v="0"/>
    <x v="0"/>
    <x v="0"/>
    <x v="0"/>
    <x v="0"/>
  </r>
  <r>
    <n v="623"/>
    <x v="618"/>
    <s v="An insurance salesman discovers his whole life is actually a reality TV show."/>
    <x v="29"/>
    <x v="3"/>
    <x v="0"/>
    <n v="260"/>
    <n v="31.542121000000002"/>
    <n v="125.618201"/>
    <n v="0.13850051099999999"/>
    <n v="0.26411871199999998"/>
    <d v="1995-07-28T00:00:00"/>
    <x v="2"/>
    <s v="PG-13"/>
    <x v="0"/>
    <x v="0"/>
    <x v="0"/>
    <x v="0"/>
    <x v="0"/>
    <x v="0"/>
    <x v="0"/>
    <x v="0"/>
    <x v="0"/>
    <x v="1"/>
    <x v="0"/>
    <x v="0"/>
    <x v="0"/>
    <x v="0"/>
    <x v="0"/>
    <x v="0"/>
    <x v="0"/>
    <x v="0"/>
    <x v="0"/>
    <x v="0"/>
  </r>
  <r>
    <n v="624"/>
    <x v="619"/>
    <s v="Three women, detectives with a mysterious boss, retrieve stolen voice-ID software, using martial arts, tech skills, and sex appeal."/>
    <x v="30"/>
    <x v="4"/>
    <x v="0"/>
    <n v="135"/>
    <n v="40.128549999999997"/>
    <n v="125.305545"/>
    <n v="0.13880000000000001"/>
    <n v="0.264105545"/>
    <d v="2000-11-03T00:00:00"/>
    <x v="3"/>
    <s v="PG-13"/>
    <x v="0"/>
    <x v="0"/>
    <x v="0"/>
    <x v="0"/>
    <x v="1"/>
    <x v="1"/>
    <x v="0"/>
    <x v="0"/>
    <x v="0"/>
    <x v="1"/>
    <x v="0"/>
    <x v="0"/>
    <x v="0"/>
    <x v="0"/>
    <x v="0"/>
    <x v="1"/>
    <x v="0"/>
    <x v="1"/>
    <x v="0"/>
    <x v="0"/>
  </r>
  <r>
    <n v="625"/>
    <x v="620"/>
    <s v="In the colorful future, a cab driver unwittingly becomes the central figure in the search for a legendary cosmic weapon to keep Evil and Mr. Zorg at bay."/>
    <x v="3"/>
    <x v="4"/>
    <x v="0"/>
    <n v="28"/>
    <n v="17.031345000000002"/>
    <n v="63.820180000000001"/>
    <n v="0.2001"/>
    <n v="0.26392018"/>
    <d v="2000-11-03T00:00:00"/>
    <x v="3"/>
    <s v="PG-13"/>
    <x v="0"/>
    <x v="0"/>
    <x v="0"/>
    <x v="0"/>
    <x v="1"/>
    <x v="1"/>
    <x v="0"/>
    <x v="0"/>
    <x v="0"/>
    <x v="1"/>
    <x v="0"/>
    <x v="0"/>
    <x v="0"/>
    <x v="0"/>
    <x v="0"/>
    <x v="1"/>
    <x v="0"/>
    <x v="1"/>
    <x v="0"/>
    <x v="0"/>
  </r>
  <r>
    <n v="626"/>
    <x v="621"/>
    <s v="When two kids find and play a magical board game, they release a man trapped in it for decades - and a host of dangers that can only be stopped by finishing the game."/>
    <x v="42"/>
    <x v="4"/>
    <x v="0"/>
    <n v="58"/>
    <n v="11.08437"/>
    <n v="100.49994"/>
    <n v="0.16232199999999999"/>
    <n v="0.26282193999999998"/>
    <d v="1995-12-15T00:00:00"/>
    <x v="3"/>
    <s v="PG"/>
    <x v="1"/>
    <x v="0"/>
    <x v="0"/>
    <x v="0"/>
    <x v="1"/>
    <x v="0"/>
    <x v="0"/>
    <x v="0"/>
    <x v="1"/>
    <x v="0"/>
    <x v="0"/>
    <x v="0"/>
    <x v="0"/>
    <x v="0"/>
    <x v="0"/>
    <x v="1"/>
    <x v="0"/>
    <x v="0"/>
    <x v="0"/>
    <x v="0"/>
  </r>
  <r>
    <n v="627"/>
    <x v="622"/>
    <s v="Greed and class discrimination threaten the newly formed symbiotic relationship between the wealthy Park family and the destitute Kim clan."/>
    <x v="1"/>
    <x v="40"/>
    <x v="0"/>
    <n v="200"/>
    <n v="0.39321600000000001"/>
    <n v="53.369748999999999"/>
    <n v="0.20931153299999999"/>
    <n v="0.26268128200000002"/>
    <d v="2019-05-30T00:00:00"/>
    <x v="2"/>
    <s v="R"/>
    <x v="1"/>
    <x v="1"/>
    <x v="0"/>
    <x v="0"/>
    <x v="0"/>
    <x v="0"/>
    <x v="0"/>
    <x v="1"/>
    <x v="0"/>
    <x v="1"/>
    <x v="0"/>
    <x v="0"/>
    <x v="0"/>
    <x v="0"/>
    <x v="0"/>
    <x v="1"/>
    <x v="0"/>
    <x v="1"/>
    <x v="0"/>
    <x v="0"/>
  </r>
  <r>
    <n v="628"/>
    <x v="623"/>
    <s v="Kazakh TV talking head Borat is dispatched to the United States to report on the greatest country in the world. With a documentary crew in tow, Borat becomes more interested in locating and marrying Pamela Anderson."/>
    <x v="17"/>
    <x v="0"/>
    <x v="0"/>
    <n v="8.8000000000000007"/>
    <n v="26.455463000000002"/>
    <n v="128.50595799999999"/>
    <n v="0.13404693500000001"/>
    <n v="0.26255289300000001"/>
    <d v="2006-02-23T00:00:00"/>
    <x v="4"/>
    <s v="R"/>
    <x v="1"/>
    <x v="1"/>
    <x v="0"/>
    <x v="0"/>
    <x v="1"/>
    <x v="0"/>
    <x v="0"/>
    <x v="0"/>
    <x v="0"/>
    <x v="1"/>
    <x v="0"/>
    <x v="0"/>
    <x v="0"/>
    <x v="0"/>
    <x v="0"/>
    <x v="1"/>
    <x v="0"/>
    <x v="0"/>
    <x v="0"/>
    <x v="0"/>
  </r>
  <r>
    <n v="629"/>
    <x v="624"/>
    <s v="In a robot world, a young idealistic inventor travels to the big city to join his inspiration's company, only to find himself opposing its sinister new management."/>
    <x v="25"/>
    <x v="0"/>
    <x v="0"/>
    <n v="105"/>
    <n v="36.045301000000002"/>
    <n v="128.20001199999999"/>
    <n v="0.13431147800000001"/>
    <n v="0.26251149000000001"/>
    <d v="2005-03-10T00:00:00"/>
    <x v="3"/>
    <s v="PG"/>
    <x v="1"/>
    <x v="0"/>
    <x v="1"/>
    <x v="0"/>
    <x v="1"/>
    <x v="0"/>
    <x v="0"/>
    <x v="0"/>
    <x v="1"/>
    <x v="1"/>
    <x v="0"/>
    <x v="0"/>
    <x v="0"/>
    <x v="0"/>
    <x v="1"/>
    <x v="0"/>
    <x v="0"/>
    <x v="0"/>
    <x v="0"/>
    <x v="0"/>
  </r>
  <r>
    <n v="630"/>
    <x v="625"/>
    <s v="A young woman gets mixed up with a disgraced spy who is trying to clear his name."/>
    <x v="16"/>
    <x v="23"/>
    <x v="1"/>
    <n v="75"/>
    <n v="1.2"/>
    <n v="76.423034999999999"/>
    <n v="0.18556673400000001"/>
    <n v="0.26198976899999998"/>
    <d v="2005-03-10T00:00:00"/>
    <x v="3"/>
    <s v="PG"/>
    <x v="1"/>
    <x v="0"/>
    <x v="1"/>
    <x v="0"/>
    <x v="1"/>
    <x v="0"/>
    <x v="0"/>
    <x v="0"/>
    <x v="1"/>
    <x v="1"/>
    <x v="0"/>
    <x v="0"/>
    <x v="0"/>
    <x v="0"/>
    <x v="1"/>
    <x v="0"/>
    <x v="0"/>
    <x v="0"/>
    <x v="0"/>
    <x v="0"/>
  </r>
  <r>
    <n v="631"/>
    <x v="626"/>
    <s v="When a man goes in to have virtual vacation memories of the planet Mars implanted in his mind, an unexpected and harrowing series of events forces him to go to the planet for real - or is he?"/>
    <x v="33"/>
    <x v="4"/>
    <x v="0"/>
    <n v="14"/>
    <n v="25.5337"/>
    <n v="119.412921"/>
    <n v="0.141905"/>
    <n v="0.26131792100000001"/>
    <d v="1990-06-01T00:00:00"/>
    <x v="3"/>
    <s v="NA"/>
    <x v="0"/>
    <x v="0"/>
    <x v="0"/>
    <x v="0"/>
    <x v="0"/>
    <x v="0"/>
    <x v="0"/>
    <x v="0"/>
    <x v="0"/>
    <x v="1"/>
    <x v="0"/>
    <x v="0"/>
    <x v="0"/>
    <x v="0"/>
    <x v="0"/>
    <x v="0"/>
    <x v="0"/>
    <x v="0"/>
    <x v="0"/>
    <x v="0"/>
  </r>
  <r>
    <n v="632"/>
    <x v="627"/>
    <s v="A compilation of interviews, rehearsals, and backstage footage of Michael Jackson as he prepared for his series of sold-out shows in London."/>
    <x v="0"/>
    <x v="4"/>
    <x v="0"/>
    <n v="20"/>
    <n v="23.234394000000002"/>
    <n v="72.091015999999996"/>
    <n v="0.18909257199999999"/>
    <n v="0.26118358800000002"/>
    <d v="1990-06-01T00:00:00"/>
    <x v="3"/>
    <s v="NA"/>
    <x v="0"/>
    <x v="0"/>
    <x v="0"/>
    <x v="0"/>
    <x v="0"/>
    <x v="0"/>
    <x v="0"/>
    <x v="0"/>
    <x v="0"/>
    <x v="1"/>
    <x v="0"/>
    <x v="0"/>
    <x v="0"/>
    <x v="0"/>
    <x v="0"/>
    <x v="0"/>
    <x v="0"/>
    <x v="0"/>
    <x v="0"/>
    <x v="0"/>
  </r>
  <r>
    <n v="633"/>
    <x v="628"/>
    <s v="An augmented human and Sarah Connor must stop an advanced liquid Terminator from hunting down a young girl, whose fate is critical to the human race."/>
    <x v="1"/>
    <x v="3"/>
    <x v="0"/>
    <n v="80"/>
    <n v="29.033832"/>
    <n v="62.253076999999998"/>
    <n v="0.19886621500000001"/>
    <n v="0.261119292"/>
    <d v="2019-10-23T00:00:00"/>
    <x v="0"/>
    <s v="R"/>
    <x v="0"/>
    <x v="0"/>
    <x v="0"/>
    <x v="0"/>
    <x v="0"/>
    <x v="0"/>
    <x v="0"/>
    <x v="0"/>
    <x v="0"/>
    <x v="1"/>
    <x v="0"/>
    <x v="0"/>
    <x v="0"/>
    <x v="0"/>
    <x v="0"/>
    <x v="0"/>
    <x v="0"/>
    <x v="0"/>
    <x v="0"/>
    <x v="0"/>
  </r>
  <r>
    <n v="634"/>
    <x v="629"/>
    <s v="Native American warrior Tonto recounts the untold tales that transformed John Reid, a man of the law, into a legend of justice."/>
    <x v="11"/>
    <x v="1"/>
    <x v="0"/>
    <n v="31.5"/>
    <n v="29.210849"/>
    <n v="89.302115000000001"/>
    <n v="0.17119999999999999"/>
    <n v="0.26050211499999998"/>
    <d v="2013-07-03T00:00:00"/>
    <x v="2"/>
    <s v="PG-13"/>
    <x v="0"/>
    <x v="0"/>
    <x v="0"/>
    <x v="0"/>
    <x v="0"/>
    <x v="0"/>
    <x v="0"/>
    <x v="0"/>
    <x v="0"/>
    <x v="1"/>
    <x v="0"/>
    <x v="0"/>
    <x v="0"/>
    <x v="0"/>
    <x v="0"/>
    <x v="1"/>
    <x v="0"/>
    <x v="0"/>
    <x v="0"/>
    <x v="1"/>
  </r>
  <r>
    <n v="635"/>
    <x v="630"/>
    <s v="During the summer of 1979, a group of friends witness a train crash and investigate subsequent unexplained events in their small town."/>
    <x v="9"/>
    <x v="3"/>
    <x v="0"/>
    <n v="110"/>
    <n v="35.451168000000003"/>
    <n v="127.00417899999999"/>
    <n v="0.13309180700000001"/>
    <n v="0.260095986"/>
    <d v="2011-06-09T00:00:00"/>
    <x v="3"/>
    <s v="PG-13"/>
    <x v="0"/>
    <x v="1"/>
    <x v="0"/>
    <x v="0"/>
    <x v="0"/>
    <x v="0"/>
    <x v="0"/>
    <x v="0"/>
    <x v="0"/>
    <x v="1"/>
    <x v="0"/>
    <x v="0"/>
    <x v="0"/>
    <x v="1"/>
    <x v="0"/>
    <x v="0"/>
    <x v="0"/>
    <x v="1"/>
    <x v="0"/>
    <x v="0"/>
  </r>
  <r>
    <n v="636"/>
    <x v="631"/>
    <s v="Laurie Strode confronts her long-time foe, Michael Myers, the masked figure who has haunted her since she narrowly escaped his killing spree on Halloween night four decades ago."/>
    <x v="5"/>
    <x v="5"/>
    <x v="0"/>
    <n v="7.5"/>
    <n v="76.221545000000006"/>
    <n v="159.342015"/>
    <n v="0.10059782"/>
    <n v="0.25993983500000001"/>
    <d v="2018-10-17T00:00:00"/>
    <x v="3"/>
    <s v="R"/>
    <x v="1"/>
    <x v="1"/>
    <x v="0"/>
    <x v="0"/>
    <x v="0"/>
    <x v="1"/>
    <x v="0"/>
    <x v="0"/>
    <x v="0"/>
    <x v="1"/>
    <x v="1"/>
    <x v="0"/>
    <x v="0"/>
    <x v="0"/>
    <x v="0"/>
    <x v="1"/>
    <x v="0"/>
    <x v="1"/>
    <x v="0"/>
    <x v="0"/>
  </r>
  <r>
    <n v="637"/>
    <x v="632"/>
    <s v="In 1969 PRChina, two men survive a supernatural tomb. They later become tomb raiders with Shirley/Shu Qi. 20 years later in NYC, one is hired to find that tomb again and the 2 friends follow later."/>
    <x v="4"/>
    <x v="15"/>
    <x v="0"/>
    <n v="60"/>
    <n v="0.279974"/>
    <n v="1.2438100000000001"/>
    <n v="0.25812463800000002"/>
    <n v="0.25936844799999997"/>
    <d v="2015-12-17T00:00:00"/>
    <x v="0"/>
    <s v="NA"/>
    <x v="0"/>
    <x v="0"/>
    <x v="0"/>
    <x v="0"/>
    <x v="0"/>
    <x v="0"/>
    <x v="0"/>
    <x v="1"/>
    <x v="0"/>
    <x v="0"/>
    <x v="1"/>
    <x v="0"/>
    <x v="0"/>
    <x v="1"/>
    <x v="0"/>
    <x v="1"/>
    <x v="0"/>
    <x v="1"/>
    <x v="0"/>
    <x v="0"/>
  </r>
  <r>
    <n v="638"/>
    <x v="633"/>
    <s v="The Angels investigate a series of murders which occur after the theft of a witness protection profile database."/>
    <x v="13"/>
    <x v="4"/>
    <x v="0"/>
    <n v="15"/>
    <n v="37.634220999999997"/>
    <n v="100.830111"/>
    <n v="0.15834567699999999"/>
    <n v="0.25917578800000002"/>
    <d v="2003-06-26T00:00:00"/>
    <x v="3"/>
    <s v="PG-13"/>
    <x v="0"/>
    <x v="0"/>
    <x v="0"/>
    <x v="0"/>
    <x v="1"/>
    <x v="1"/>
    <x v="0"/>
    <x v="0"/>
    <x v="0"/>
    <x v="1"/>
    <x v="0"/>
    <x v="0"/>
    <x v="0"/>
    <x v="0"/>
    <x v="0"/>
    <x v="1"/>
    <x v="0"/>
    <x v="0"/>
    <x v="0"/>
    <x v="0"/>
  </r>
  <r>
    <n v="639"/>
    <x v="634"/>
    <s v="After an attempted assassination on Ambassador Han, Lee and Carter head to Paris to protect a French woman with knowledge of the Triads' secret leaders."/>
    <x v="22"/>
    <x v="7"/>
    <x v="0"/>
    <n v="15.6"/>
    <n v="50.237000000000002"/>
    <n v="140.125968"/>
    <n v="0.11797115399999999"/>
    <n v="0.25809712200000001"/>
    <d v="2007-08-08T00:00:00"/>
    <x v="3"/>
    <s v="PG-13"/>
    <x v="0"/>
    <x v="1"/>
    <x v="0"/>
    <x v="0"/>
    <x v="1"/>
    <x v="1"/>
    <x v="0"/>
    <x v="0"/>
    <x v="0"/>
    <x v="1"/>
    <x v="0"/>
    <x v="0"/>
    <x v="0"/>
    <x v="0"/>
    <x v="0"/>
    <x v="1"/>
    <x v="0"/>
    <x v="1"/>
    <x v="0"/>
    <x v="0"/>
  </r>
  <r>
    <n v="640"/>
    <x v="635"/>
    <s v="Six unemployed steel workers form a male striptease act. The women cheer them on to go for &quot;the full monty&quot; - total nudity."/>
    <x v="3"/>
    <x v="27"/>
    <x v="0"/>
    <n v="1"/>
    <n v="0.17658499999999999"/>
    <n v="45.950122"/>
    <n v="0.21198852700000001"/>
    <n v="0.25793864900000002"/>
    <d v="1997-08-15T00:00:00"/>
    <x v="3"/>
    <s v="R"/>
    <x v="1"/>
    <x v="1"/>
    <x v="0"/>
    <x v="0"/>
    <x v="1"/>
    <x v="0"/>
    <x v="0"/>
    <x v="1"/>
    <x v="0"/>
    <x v="1"/>
    <x v="0"/>
    <x v="0"/>
    <x v="0"/>
    <x v="0"/>
    <x v="0"/>
    <x v="1"/>
    <x v="0"/>
    <x v="0"/>
    <x v="0"/>
    <x v="0"/>
  </r>
  <r>
    <n v="641"/>
    <x v="636"/>
    <s v="Two professors team up to locate a lost treasure and embark on an adventure that takes them from a Tibetan ice cave to Dubai, and to a mountain temple in India."/>
    <x v="10"/>
    <x v="15"/>
    <x v="0"/>
    <n v="15.679612000000001"/>
    <n v="0.111979"/>
    <n v="0.36265700000000001"/>
    <n v="0.25739123200000003"/>
    <n v="0.25775388900000001"/>
    <d v="2017-01-26T00:00:00"/>
    <x v="3"/>
    <s v="NA"/>
    <x v="0"/>
    <x v="0"/>
    <x v="0"/>
    <x v="0"/>
    <x v="1"/>
    <x v="0"/>
    <x v="0"/>
    <x v="0"/>
    <x v="1"/>
    <x v="0"/>
    <x v="0"/>
    <x v="0"/>
    <x v="0"/>
    <x v="1"/>
    <x v="0"/>
    <x v="1"/>
    <x v="0"/>
    <x v="0"/>
    <x v="0"/>
    <x v="0"/>
  </r>
  <r>
    <n v="642"/>
    <x v="637"/>
    <s v="A couple begins to experience terrifying supernatural occurrences involving a vintage doll shortly after their home is invaded by satanic cultists."/>
    <x v="15"/>
    <x v="6"/>
    <x v="0"/>
    <n v="20"/>
    <n v="37.134255000000003"/>
    <n v="84.284251999999995"/>
    <n v="0.17330546899999999"/>
    <n v="0.25758972099999999"/>
    <d v="2014-09-23T00:00:00"/>
    <x v="3"/>
    <s v="R"/>
    <x v="1"/>
    <x v="1"/>
    <x v="0"/>
    <x v="0"/>
    <x v="0"/>
    <x v="0"/>
    <x v="0"/>
    <x v="0"/>
    <x v="0"/>
    <x v="1"/>
    <x v="1"/>
    <x v="0"/>
    <x v="0"/>
    <x v="1"/>
    <x v="0"/>
    <x v="1"/>
    <x v="0"/>
    <x v="1"/>
    <x v="0"/>
    <x v="0"/>
  </r>
  <r>
    <n v="643"/>
    <x v="638"/>
    <s v="A Colombian teenage girl has to face the frustration of being the only member of her family without magical powers."/>
    <x v="6"/>
    <x v="1"/>
    <x v="0"/>
    <n v="2.7"/>
    <n v="27.206493999999999"/>
    <n v="96.093621999999996"/>
    <n v="0.16069311999999999"/>
    <n v="0.25678674200000001"/>
    <d v="2014-09-23T00:00:00"/>
    <x v="3"/>
    <s v="R"/>
    <x v="1"/>
    <x v="1"/>
    <x v="0"/>
    <x v="0"/>
    <x v="0"/>
    <x v="0"/>
    <x v="0"/>
    <x v="0"/>
    <x v="0"/>
    <x v="1"/>
    <x v="1"/>
    <x v="0"/>
    <x v="0"/>
    <x v="1"/>
    <x v="0"/>
    <x v="1"/>
    <x v="0"/>
    <x v="1"/>
    <x v="0"/>
    <x v="0"/>
  </r>
  <r>
    <n v="644"/>
    <x v="639"/>
    <s v="A series of events tests the beliefs of a small isolated countryside village."/>
    <x v="24"/>
    <x v="1"/>
    <x v="0"/>
    <n v="40"/>
    <n v="50.746141999999999"/>
    <n v="114.19752"/>
    <n v="0.14249999999999999"/>
    <n v="0.25669752000000001"/>
    <d v="2003-08-13T00:00:00"/>
    <x v="3"/>
    <s v="PG-13"/>
    <x v="1"/>
    <x v="1"/>
    <x v="0"/>
    <x v="0"/>
    <x v="0"/>
    <x v="0"/>
    <x v="0"/>
    <x v="1"/>
    <x v="0"/>
    <x v="1"/>
    <x v="0"/>
    <x v="0"/>
    <x v="0"/>
    <x v="1"/>
    <x v="0"/>
    <x v="1"/>
    <x v="0"/>
    <x v="1"/>
    <x v="0"/>
    <x v="0"/>
  </r>
  <r>
    <n v="645"/>
    <x v="640"/>
    <s v="The film follows Xu Lai, a former artist whose dreams were dashed when the responsibilities of life set in. With his life now revolving around his wife Cai Bo who is obsessed with having children, the quirks of his eccentric family and his mediocre, ordinary existence, Xu Lai hopes to reconnect with his first love Yang YIi on an upcoming vacation. However, his hopes are dashed when he finds himself wrapped up in a murder investigation that proves truth is often stranger than fiction."/>
    <x v="4"/>
    <x v="15"/>
    <x v="0"/>
    <n v="55"/>
    <n v="0.53773599999999999"/>
    <n v="1.302281"/>
    <n v="0.25498163099999999"/>
    <n v="0.256283912"/>
    <d v="2003-08-13T00:00:00"/>
    <x v="3"/>
    <s v="PG-13"/>
    <x v="1"/>
    <x v="1"/>
    <x v="0"/>
    <x v="0"/>
    <x v="0"/>
    <x v="0"/>
    <x v="0"/>
    <x v="1"/>
    <x v="0"/>
    <x v="1"/>
    <x v="0"/>
    <x v="0"/>
    <x v="0"/>
    <x v="1"/>
    <x v="0"/>
    <x v="1"/>
    <x v="0"/>
    <x v="1"/>
    <x v="0"/>
    <x v="0"/>
  </r>
  <r>
    <n v="646"/>
    <x v="641"/>
    <s v="An unemployed single mother becomes a legal assistant and almost single-handedly brings down a California power company accused of polluting a city's water supply."/>
    <x v="30"/>
    <x v="5"/>
    <x v="0"/>
    <n v="4.5"/>
    <n v="28.138465"/>
    <n v="125.59520500000001"/>
    <n v="0.130676081"/>
    <n v="0.25627128599999999"/>
    <d v="2000-03-17T00:00:00"/>
    <x v="2"/>
    <s v="R"/>
    <x v="1"/>
    <x v="1"/>
    <x v="0"/>
    <x v="1"/>
    <x v="0"/>
    <x v="0"/>
    <x v="0"/>
    <x v="1"/>
    <x v="0"/>
    <x v="1"/>
    <x v="0"/>
    <x v="0"/>
    <x v="0"/>
    <x v="0"/>
    <x v="0"/>
    <x v="1"/>
    <x v="0"/>
    <x v="0"/>
    <x v="0"/>
    <x v="0"/>
  </r>
  <r>
    <n v="647"/>
    <x v="642"/>
    <s v="A family's serene beach vacation turns to chaos when their doppelgÃ¤ngers appear and begin to terrorize them."/>
    <x v="1"/>
    <x v="5"/>
    <x v="0"/>
    <n v="170"/>
    <n v="71.117625000000004"/>
    <n v="175.08457999999999"/>
    <n v="8.0982569000000004E-2"/>
    <n v="0.25606714899999999"/>
    <d v="2019-03-20T00:00:00"/>
    <x v="3"/>
    <s v="R"/>
    <x v="1"/>
    <x v="1"/>
    <x v="0"/>
    <x v="0"/>
    <x v="0"/>
    <x v="0"/>
    <x v="0"/>
    <x v="0"/>
    <x v="0"/>
    <x v="1"/>
    <x v="1"/>
    <x v="0"/>
    <x v="0"/>
    <x v="1"/>
    <x v="0"/>
    <x v="1"/>
    <x v="0"/>
    <x v="1"/>
    <x v="0"/>
    <x v="0"/>
  </r>
  <r>
    <n v="648"/>
    <x v="643"/>
    <s v="An old-time racing champion tries to come back to the race track."/>
    <x v="1"/>
    <x v="23"/>
    <x v="1"/>
    <n v="65"/>
    <n v="9.8000000000000007"/>
    <n v="255.863112"/>
    <n v="0.255863112"/>
    <n v="0.25606714899999999"/>
    <d v="2019-03-20T00:00:00"/>
    <x v="3"/>
    <s v="R"/>
    <x v="1"/>
    <x v="1"/>
    <x v="0"/>
    <x v="0"/>
    <x v="0"/>
    <x v="0"/>
    <x v="0"/>
    <x v="0"/>
    <x v="0"/>
    <x v="1"/>
    <x v="1"/>
    <x v="0"/>
    <x v="0"/>
    <x v="1"/>
    <x v="0"/>
    <x v="1"/>
    <x v="0"/>
    <x v="1"/>
    <x v="0"/>
    <x v="0"/>
  </r>
  <r>
    <n v="649"/>
    <x v="644"/>
    <s v="A young African-American visits his White girlfriend's parents for the weekend, where his simmering uneasiness about their reception of him eventually reaches a boiling point."/>
    <x v="10"/>
    <x v="5"/>
    <x v="0"/>
    <n v="80"/>
    <n v="8.3000000000000007"/>
    <n v="176.196665"/>
    <n v="7.9548491999999998E-2"/>
    <n v="0.255745157"/>
    <d v="2019-03-20T00:00:00"/>
    <x v="3"/>
    <s v="R"/>
    <x v="1"/>
    <x v="1"/>
    <x v="0"/>
    <x v="0"/>
    <x v="0"/>
    <x v="0"/>
    <x v="0"/>
    <x v="0"/>
    <x v="0"/>
    <x v="1"/>
    <x v="1"/>
    <x v="0"/>
    <x v="0"/>
    <x v="1"/>
    <x v="0"/>
    <x v="1"/>
    <x v="0"/>
    <x v="1"/>
    <x v="0"/>
    <x v="0"/>
  </r>
  <r>
    <n v="650"/>
    <x v="645"/>
    <s v="A family learns important life lessons from their adorable, but naughty and neurotic dog."/>
    <x v="20"/>
    <x v="0"/>
    <x v="0"/>
    <n v="240.2"/>
    <n v="36.357585999999998"/>
    <n v="143.153751"/>
    <n v="0.112589342"/>
    <n v="0.25574309299999998"/>
    <d v="2019-03-20T00:00:00"/>
    <x v="3"/>
    <s v="R"/>
    <x v="1"/>
    <x v="1"/>
    <x v="0"/>
    <x v="0"/>
    <x v="0"/>
    <x v="0"/>
    <x v="0"/>
    <x v="0"/>
    <x v="0"/>
    <x v="1"/>
    <x v="1"/>
    <x v="0"/>
    <x v="0"/>
    <x v="1"/>
    <x v="0"/>
    <x v="1"/>
    <x v="0"/>
    <x v="1"/>
    <x v="0"/>
    <x v="0"/>
  </r>
  <r>
    <n v="651"/>
    <x v="646"/>
    <s v="A botched mid-air heist results in suitcases full of cash being searched for by various groups throughout the Rocky Mountains."/>
    <x v="14"/>
    <x v="19"/>
    <x v="0"/>
    <n v="13.2"/>
    <n v="16.176967000000001"/>
    <n v="84.049211"/>
    <n v="0.17095099999999999"/>
    <n v="0.25500021099999998"/>
    <d v="1993-05-28T00:00:00"/>
    <x v="3"/>
    <s v="R"/>
    <x v="0"/>
    <x v="0"/>
    <x v="0"/>
    <x v="0"/>
    <x v="0"/>
    <x v="0"/>
    <x v="0"/>
    <x v="0"/>
    <x v="0"/>
    <x v="1"/>
    <x v="0"/>
    <x v="0"/>
    <x v="0"/>
    <x v="0"/>
    <x v="0"/>
    <x v="1"/>
    <x v="0"/>
    <x v="1"/>
    <x v="0"/>
    <x v="0"/>
  </r>
  <r>
    <n v="652"/>
    <x v="647"/>
    <s v="Amarendra Baahubali, the heir apparent to the throne of Mahishmati, finds his life and relationships endangered as his adoptive brother Bhallaladeva conspires to claim the throne."/>
    <x v="10"/>
    <x v="41"/>
    <x v="2"/>
    <n v="100"/>
    <n v="10.430497000000001"/>
    <n v="20.186658999999999"/>
    <n v="0.23397173099999999"/>
    <n v="0.25415839000000001"/>
    <d v="1993-05-28T00:00:00"/>
    <x v="3"/>
    <s v="R"/>
    <x v="0"/>
    <x v="0"/>
    <x v="0"/>
    <x v="0"/>
    <x v="0"/>
    <x v="0"/>
    <x v="0"/>
    <x v="0"/>
    <x v="0"/>
    <x v="1"/>
    <x v="0"/>
    <x v="0"/>
    <x v="0"/>
    <x v="0"/>
    <x v="0"/>
    <x v="1"/>
    <x v="0"/>
    <x v="1"/>
    <x v="0"/>
    <x v="0"/>
  </r>
  <r>
    <n v="653"/>
    <x v="648"/>
    <s v="Babe, a pig raised by sheepdogs on a rural English farm, learns to herd sheep with a little help from Farmer Hoggett."/>
    <x v="42"/>
    <x v="5"/>
    <x v="0"/>
    <n v="38.5"/>
    <n v="8.7425449999999998"/>
    <n v="63.658909999999999"/>
    <n v="0.19047600000000001"/>
    <n v="0.25413490999999999"/>
    <d v="1993-05-28T00:00:00"/>
    <x v="3"/>
    <s v="R"/>
    <x v="0"/>
    <x v="0"/>
    <x v="0"/>
    <x v="0"/>
    <x v="0"/>
    <x v="0"/>
    <x v="0"/>
    <x v="0"/>
    <x v="0"/>
    <x v="1"/>
    <x v="0"/>
    <x v="0"/>
    <x v="0"/>
    <x v="0"/>
    <x v="0"/>
    <x v="1"/>
    <x v="0"/>
    <x v="1"/>
    <x v="0"/>
    <x v="0"/>
  </r>
  <r>
    <n v="654"/>
    <x v="649"/>
    <s v="The Men in Black have always protected the Earth from the scum of the universe. In this new adventure, they tackle their biggest threat to date: a mole in the Men in Black organization."/>
    <x v="1"/>
    <x v="4"/>
    <x v="0"/>
    <n v="45"/>
    <n v="30.035837999999998"/>
    <n v="80.001806999999999"/>
    <n v="0.17388889399999999"/>
    <n v="0.253890701"/>
    <d v="2019-06-12T00:00:00"/>
    <x v="3"/>
    <s v="PG-13"/>
    <x v="0"/>
    <x v="0"/>
    <x v="0"/>
    <x v="0"/>
    <x v="1"/>
    <x v="0"/>
    <x v="0"/>
    <x v="0"/>
    <x v="0"/>
    <x v="1"/>
    <x v="0"/>
    <x v="0"/>
    <x v="0"/>
    <x v="0"/>
    <x v="0"/>
    <x v="0"/>
    <x v="0"/>
    <x v="0"/>
    <x v="0"/>
    <x v="0"/>
  </r>
  <r>
    <n v="655"/>
    <x v="650"/>
    <s v="A group of suburban biker wannabes looking for adventure hit the open road, but get more than they bargained for when they encounter a New Mexico gang called the Del Fuegos."/>
    <x v="22"/>
    <x v="1"/>
    <x v="0"/>
    <n v="55"/>
    <n v="39.699022999999997"/>
    <n v="168.27355"/>
    <n v="8.5351877000000007E-2"/>
    <n v="0.25362542700000001"/>
    <d v="2019-06-12T00:00:00"/>
    <x v="3"/>
    <s v="PG-13"/>
    <x v="0"/>
    <x v="0"/>
    <x v="0"/>
    <x v="0"/>
    <x v="1"/>
    <x v="0"/>
    <x v="0"/>
    <x v="0"/>
    <x v="0"/>
    <x v="1"/>
    <x v="0"/>
    <x v="0"/>
    <x v="0"/>
    <x v="0"/>
    <x v="0"/>
    <x v="0"/>
    <x v="0"/>
    <x v="0"/>
    <x v="0"/>
    <x v="0"/>
  </r>
  <r>
    <n v="656"/>
    <x v="651"/>
    <s v="As seniors in high school, Troy and Gabriella struggle with the idea of being separated from one another as college approaches. Along with the rest of the Wildcats, they stage a spring musical to address their experiences, hopes and fears about their future."/>
    <x v="20"/>
    <x v="1"/>
    <x v="0"/>
    <n v="240"/>
    <n v="42.030183999999998"/>
    <n v="90.559415999999999"/>
    <n v="0.16234976100000001"/>
    <n v="0.25290917699999999"/>
    <d v="2008-10-22T00:00:00"/>
    <x v="3"/>
    <s v="G"/>
    <x v="1"/>
    <x v="1"/>
    <x v="0"/>
    <x v="0"/>
    <x v="1"/>
    <x v="0"/>
    <x v="0"/>
    <x v="1"/>
    <x v="1"/>
    <x v="1"/>
    <x v="0"/>
    <x v="1"/>
    <x v="1"/>
    <x v="0"/>
    <x v="1"/>
    <x v="1"/>
    <x v="0"/>
    <x v="0"/>
    <x v="0"/>
    <x v="0"/>
  </r>
  <r>
    <n v="657"/>
    <x v="652"/>
    <s v="The son of Zeus and Hera is stripped of his immortality as an infant and must become a true hero in order to reclaim it."/>
    <x v="3"/>
    <x v="1"/>
    <x v="0"/>
    <n v="150"/>
    <n v="0.24956700000000001"/>
    <n v="99.112100999999996"/>
    <n v="0.15359999999999999"/>
    <n v="0.25271210100000002"/>
    <d v="1997-06-15T00:00:00"/>
    <x v="3"/>
    <s v="NA"/>
    <x v="1"/>
    <x v="0"/>
    <x v="1"/>
    <x v="0"/>
    <x v="1"/>
    <x v="0"/>
    <x v="0"/>
    <x v="0"/>
    <x v="1"/>
    <x v="0"/>
    <x v="0"/>
    <x v="0"/>
    <x v="1"/>
    <x v="0"/>
    <x v="1"/>
    <x v="1"/>
    <x v="0"/>
    <x v="0"/>
    <x v="0"/>
    <x v="0"/>
  </r>
  <r>
    <n v="658"/>
    <x v="653"/>
    <s v="Jean Grey begins to develop incredible powers that corrupt and turn her into a Dark Phoenix, causing the X-Men to decide if her life is worth more than all of humanity."/>
    <x v="1"/>
    <x v="0"/>
    <x v="0"/>
    <n v="26"/>
    <n v="32.828347999999998"/>
    <n v="65.845973999999998"/>
    <n v="0.18659700000000001"/>
    <n v="0.25244297399999999"/>
    <d v="2019-06-05T00:00:00"/>
    <x v="3"/>
    <s v="PG-13"/>
    <x v="0"/>
    <x v="0"/>
    <x v="0"/>
    <x v="0"/>
    <x v="0"/>
    <x v="0"/>
    <x v="0"/>
    <x v="0"/>
    <x v="0"/>
    <x v="1"/>
    <x v="0"/>
    <x v="0"/>
    <x v="0"/>
    <x v="0"/>
    <x v="0"/>
    <x v="0"/>
    <x v="0"/>
    <x v="0"/>
    <x v="0"/>
    <x v="0"/>
  </r>
  <r>
    <n v="659"/>
    <x v="654"/>
    <s v="A stubborn teenager enlists the help of a tough U.S. Marshal to track down her father's murderer."/>
    <x v="16"/>
    <x v="3"/>
    <x v="0"/>
    <n v="250"/>
    <n v="24.830442999999999"/>
    <n v="171.24300500000001"/>
    <n v="8.1033921999999994E-2"/>
    <n v="0.25227692699999998"/>
    <d v="2010-12-22T00:00:00"/>
    <x v="3"/>
    <s v="PG-13"/>
    <x v="1"/>
    <x v="1"/>
    <x v="0"/>
    <x v="0"/>
    <x v="0"/>
    <x v="0"/>
    <x v="0"/>
    <x v="1"/>
    <x v="0"/>
    <x v="1"/>
    <x v="0"/>
    <x v="0"/>
    <x v="0"/>
    <x v="0"/>
    <x v="0"/>
    <x v="1"/>
    <x v="0"/>
    <x v="0"/>
    <x v="0"/>
    <x v="1"/>
  </r>
  <r>
    <n v="660"/>
    <x v="655"/>
    <s v="A physician who can talk to animals embarks on an adventure to find a legendary island with a young apprentice and a crew of strange pets."/>
    <x v="38"/>
    <x v="5"/>
    <x v="0"/>
    <n v="200"/>
    <n v="21.844045000000001"/>
    <n v="77.047065000000003"/>
    <n v="0.174363566"/>
    <n v="0.251410631"/>
    <d v="2020-01-08T00:00:00"/>
    <x v="3"/>
    <s v="PG"/>
    <x v="1"/>
    <x v="0"/>
    <x v="0"/>
    <x v="0"/>
    <x v="1"/>
    <x v="0"/>
    <x v="0"/>
    <x v="0"/>
    <x v="1"/>
    <x v="0"/>
    <x v="0"/>
    <x v="0"/>
    <x v="0"/>
    <x v="0"/>
    <x v="0"/>
    <x v="1"/>
    <x v="0"/>
    <x v="0"/>
    <x v="0"/>
    <x v="0"/>
  </r>
  <r>
    <n v="661"/>
    <x v="656"/>
    <s v="The bumbling Mr. Bean travels to America when he is given the responsibility of bringing a highly valuable painting to a Los Angeles museum."/>
    <x v="3"/>
    <x v="42"/>
    <x v="0"/>
    <n v="250"/>
    <n v="2.255233"/>
    <n v="45.319423"/>
    <n v="0.205893247"/>
    <n v="0.25121267000000003"/>
    <d v="1997-10-17T00:00:00"/>
    <x v="4"/>
    <s v="PG-13"/>
    <x v="1"/>
    <x v="0"/>
    <x v="0"/>
    <x v="0"/>
    <x v="1"/>
    <x v="0"/>
    <x v="0"/>
    <x v="0"/>
    <x v="1"/>
    <x v="1"/>
    <x v="0"/>
    <x v="0"/>
    <x v="0"/>
    <x v="0"/>
    <x v="0"/>
    <x v="1"/>
    <x v="0"/>
    <x v="0"/>
    <x v="0"/>
    <x v="0"/>
  </r>
  <r>
    <n v="662"/>
    <x v="657"/>
    <s v="A con man, Irving Rosenfeld, along with his seductive partner Sydney Prosser, is forced to work for a wild F.B.I. Agent, Richie DiMaso, who pushes them into a world of Jersey powerbrokers and the Mafia."/>
    <x v="11"/>
    <x v="4"/>
    <x v="0"/>
    <n v="200"/>
    <n v="0.74045499999999997"/>
    <n v="150.117807"/>
    <n v="0.101054"/>
    <n v="0.25117180700000002"/>
    <d v="2013-12-12T00:00:00"/>
    <x v="2"/>
    <s v="R"/>
    <x v="1"/>
    <x v="1"/>
    <x v="0"/>
    <x v="0"/>
    <x v="0"/>
    <x v="1"/>
    <x v="0"/>
    <x v="1"/>
    <x v="0"/>
    <x v="1"/>
    <x v="0"/>
    <x v="0"/>
    <x v="0"/>
    <x v="0"/>
    <x v="0"/>
    <x v="1"/>
    <x v="0"/>
    <x v="0"/>
    <x v="0"/>
    <x v="0"/>
  </r>
  <r>
    <n v="663"/>
    <x v="658"/>
    <s v="A lawyer becomes targeted by a corrupt politician and his N.S.A. goons when he accidentally receives key evidence to a politically motivated crime."/>
    <x v="29"/>
    <x v="1"/>
    <x v="0"/>
    <n v="301"/>
    <n v="20.038573"/>
    <n v="111.549836"/>
    <n v="0.139299953"/>
    <n v="0.25084978899999999"/>
    <d v="1998-11-20T00:00:00"/>
    <x v="2"/>
    <s v="R"/>
    <x v="0"/>
    <x v="1"/>
    <x v="0"/>
    <x v="0"/>
    <x v="0"/>
    <x v="0"/>
    <x v="0"/>
    <x v="0"/>
    <x v="0"/>
    <x v="1"/>
    <x v="0"/>
    <x v="0"/>
    <x v="0"/>
    <x v="0"/>
    <x v="0"/>
    <x v="1"/>
    <x v="0"/>
    <x v="1"/>
    <x v="0"/>
    <x v="0"/>
  </r>
  <r>
    <n v="664"/>
    <x v="659"/>
    <s v="Book superstore magnate Joe Fox and independent book shop owner Kathleen Kelly fall in love in the anonymity of the Internet, both blissfully unaware that he's trying to put her out of business."/>
    <x v="29"/>
    <x v="6"/>
    <x v="0"/>
    <n v="175"/>
    <n v="18.426749000000001"/>
    <n v="115.821495"/>
    <n v="0.13500000000000001"/>
    <n v="0.25082149500000001"/>
    <d v="1998-12-18T00:00:00"/>
    <x v="3"/>
    <s v="PG"/>
    <x v="1"/>
    <x v="1"/>
    <x v="0"/>
    <x v="0"/>
    <x v="1"/>
    <x v="0"/>
    <x v="0"/>
    <x v="1"/>
    <x v="0"/>
    <x v="1"/>
    <x v="0"/>
    <x v="0"/>
    <x v="0"/>
    <x v="0"/>
    <x v="1"/>
    <x v="1"/>
    <x v="0"/>
    <x v="0"/>
    <x v="0"/>
    <x v="0"/>
  </r>
  <r>
    <n v="665"/>
    <x v="660"/>
    <s v="In his homeland of Alagaesia, a farm boy happens upon a dragon's egg -- a discovery that leads him on a predestined journey where he realizes he's the one person who can defend his home against an evil king."/>
    <x v="17"/>
    <x v="0"/>
    <x v="0"/>
    <n v="117"/>
    <n v="23.239906999999999"/>
    <n v="75.030163000000002"/>
    <n v="0.17539534900000001"/>
    <n v="0.25042551200000002"/>
    <d v="2006-12-13T00:00:00"/>
    <x v="3"/>
    <s v="PG"/>
    <x v="0"/>
    <x v="0"/>
    <x v="0"/>
    <x v="0"/>
    <x v="0"/>
    <x v="0"/>
    <x v="0"/>
    <x v="0"/>
    <x v="1"/>
    <x v="0"/>
    <x v="0"/>
    <x v="0"/>
    <x v="0"/>
    <x v="0"/>
    <x v="0"/>
    <x v="1"/>
    <x v="0"/>
    <x v="0"/>
    <x v="0"/>
    <x v="0"/>
  </r>
  <r>
    <n v="666"/>
    <x v="661"/>
    <s v="When a young Inuit hunter needlessly kills a bear, he is magically changed into a bear himself as punishment with a talkative cub being his only guide to changing back."/>
    <x v="13"/>
    <x v="1"/>
    <x v="0"/>
    <n v="300"/>
    <n v="0.29193999999999998"/>
    <n v="85.336276999999995"/>
    <n v="0.16506152099999999"/>
    <n v="0.250397798"/>
    <d v="2006-12-13T00:00:00"/>
    <x v="3"/>
    <s v="PG"/>
    <x v="0"/>
    <x v="0"/>
    <x v="0"/>
    <x v="0"/>
    <x v="0"/>
    <x v="0"/>
    <x v="0"/>
    <x v="0"/>
    <x v="1"/>
    <x v="0"/>
    <x v="0"/>
    <x v="0"/>
    <x v="0"/>
    <x v="0"/>
    <x v="0"/>
    <x v="1"/>
    <x v="0"/>
    <x v="0"/>
    <x v="0"/>
    <x v="0"/>
  </r>
  <r>
    <n v="667"/>
    <x v="662"/>
    <s v="Don Vito Corleone, head of a mafia family, decides to hand over his empire to his youngest son Michael. However, his decision unintentionally puts the lives of his loved ones in grave danger."/>
    <x v="50"/>
    <x v="3"/>
    <x v="0"/>
    <n v="110"/>
    <n v="0.30239300000000002"/>
    <n v="136.38107299999999"/>
    <n v="0.113960743"/>
    <n v="0.25034181599999999"/>
    <d v="1972-03-15T00:00:00"/>
    <x v="0"/>
    <s v="NA"/>
    <x v="1"/>
    <x v="1"/>
    <x v="0"/>
    <x v="0"/>
    <x v="0"/>
    <x v="1"/>
    <x v="0"/>
    <x v="1"/>
    <x v="0"/>
    <x v="1"/>
    <x v="0"/>
    <x v="0"/>
    <x v="0"/>
    <x v="0"/>
    <x v="0"/>
    <x v="1"/>
    <x v="0"/>
    <x v="0"/>
    <x v="0"/>
    <x v="0"/>
  </r>
  <r>
    <n v="668"/>
    <x v="663"/>
    <s v="A young thief seeking revenge for his brother's death is trained by the once-great, aging Zorro, who is pursuing his own vengeance."/>
    <x v="29"/>
    <x v="4"/>
    <x v="0"/>
    <n v="15.7"/>
    <n v="22.525855"/>
    <n v="94.095523"/>
    <n v="0.156193"/>
    <n v="0.25028852299999998"/>
    <d v="1998-07-17T00:00:00"/>
    <x v="2"/>
    <s v="PG-13"/>
    <x v="0"/>
    <x v="0"/>
    <x v="0"/>
    <x v="0"/>
    <x v="1"/>
    <x v="0"/>
    <x v="0"/>
    <x v="0"/>
    <x v="0"/>
    <x v="1"/>
    <x v="0"/>
    <x v="0"/>
    <x v="0"/>
    <x v="0"/>
    <x v="1"/>
    <x v="1"/>
    <x v="0"/>
    <x v="1"/>
    <x v="0"/>
    <x v="1"/>
  </r>
  <r>
    <n v="669"/>
    <x v="664"/>
    <s v="To avoid prison, a gang of notorious animal criminals pretends to seek being rehabilitated, only for their leader to realize that he genuinely wants to change his ways."/>
    <x v="2"/>
    <x v="5"/>
    <x v="0"/>
    <n v="10.9"/>
    <n v="23.950244999999999"/>
    <n v="97.233630000000005"/>
    <n v="0.152928648"/>
    <n v="0.25016227800000002"/>
    <d v="1998-07-17T00:00:00"/>
    <x v="2"/>
    <s v="PG-13"/>
    <x v="0"/>
    <x v="0"/>
    <x v="0"/>
    <x v="0"/>
    <x v="1"/>
    <x v="0"/>
    <x v="0"/>
    <x v="0"/>
    <x v="0"/>
    <x v="1"/>
    <x v="0"/>
    <x v="0"/>
    <x v="0"/>
    <x v="0"/>
    <x v="1"/>
    <x v="1"/>
    <x v="0"/>
    <x v="1"/>
    <x v="0"/>
    <x v="1"/>
  </r>
  <r>
    <n v="670"/>
    <x v="665"/>
    <s v="A journalist must investigate a mysterious videotape which seems to cause the death of anyone one week to the day after they view it."/>
    <x v="23"/>
    <x v="9"/>
    <x v="0"/>
    <n v="170"/>
    <n v="15.015393"/>
    <n v="129.12813299999999"/>
    <n v="0.1202208"/>
    <n v="0.24934893299999999"/>
    <d v="2002-10-18T00:00:00"/>
    <x v="3"/>
    <s v="PG-13"/>
    <x v="1"/>
    <x v="1"/>
    <x v="0"/>
    <x v="0"/>
    <x v="0"/>
    <x v="0"/>
    <x v="0"/>
    <x v="0"/>
    <x v="0"/>
    <x v="1"/>
    <x v="1"/>
    <x v="0"/>
    <x v="0"/>
    <x v="1"/>
    <x v="0"/>
    <x v="1"/>
    <x v="0"/>
    <x v="0"/>
    <x v="0"/>
    <x v="0"/>
  </r>
  <r>
    <n v="671"/>
    <x v="666"/>
    <s v="Three film students vanish after traveling into a Maryland forest to film a documentary on the local Blair Witch legend, leaving only their footage behind."/>
    <x v="18"/>
    <x v="43"/>
    <x v="0"/>
    <n v="200"/>
    <n v="1.512054"/>
    <n v="140.53909899999999"/>
    <n v="0.1081"/>
    <n v="0.248639099"/>
    <d v="1999-07-16T00:00:00"/>
    <x v="4"/>
    <s v="R"/>
    <x v="1"/>
    <x v="1"/>
    <x v="0"/>
    <x v="0"/>
    <x v="0"/>
    <x v="0"/>
    <x v="0"/>
    <x v="0"/>
    <x v="0"/>
    <x v="1"/>
    <x v="1"/>
    <x v="0"/>
    <x v="0"/>
    <x v="1"/>
    <x v="0"/>
    <x v="1"/>
    <x v="0"/>
    <x v="0"/>
    <x v="0"/>
    <x v="0"/>
  </r>
  <r>
    <n v="672"/>
    <x v="667"/>
    <s v="A man learns something extraordinary about himself after a devastating accident."/>
    <x v="30"/>
    <x v="1"/>
    <x v="0"/>
    <n v="11"/>
    <n v="30.330770999999999"/>
    <n v="95.011339000000007"/>
    <n v="0.153106782"/>
    <n v="0.248118121"/>
    <d v="2000-11-22T00:00:00"/>
    <x v="3"/>
    <s v="PG-13"/>
    <x v="1"/>
    <x v="1"/>
    <x v="0"/>
    <x v="0"/>
    <x v="0"/>
    <x v="0"/>
    <x v="0"/>
    <x v="1"/>
    <x v="0"/>
    <x v="1"/>
    <x v="0"/>
    <x v="0"/>
    <x v="0"/>
    <x v="1"/>
    <x v="0"/>
    <x v="0"/>
    <x v="0"/>
    <x v="1"/>
    <x v="0"/>
    <x v="0"/>
  </r>
  <r>
    <n v="673"/>
    <x v="668"/>
    <s v="Follows the lives of eight very different couples in dealing with their love lives in various loosely interrelated tales all set during a frantic month before Christmas in London, England."/>
    <x v="13"/>
    <x v="5"/>
    <x v="0"/>
    <n v="58"/>
    <n v="6.8860799999999998"/>
    <n v="59.696143999999997"/>
    <n v="0.18823710399999999"/>
    <n v="0.24793324799999999"/>
    <d v="2003-11-07T00:00:00"/>
    <x v="2"/>
    <s v="R"/>
    <x v="1"/>
    <x v="1"/>
    <x v="0"/>
    <x v="0"/>
    <x v="1"/>
    <x v="0"/>
    <x v="0"/>
    <x v="1"/>
    <x v="0"/>
    <x v="1"/>
    <x v="0"/>
    <x v="0"/>
    <x v="0"/>
    <x v="0"/>
    <x v="1"/>
    <x v="1"/>
    <x v="0"/>
    <x v="0"/>
    <x v="0"/>
    <x v="0"/>
  </r>
  <r>
    <n v="674"/>
    <x v="669"/>
    <s v="A monk and his three disciples continue on their journey to battle demons."/>
    <x v="10"/>
    <x v="4"/>
    <x v="0"/>
    <n v="250"/>
    <n v="0.46388299999999999"/>
    <n v="0.88034599999999996"/>
    <n v="0.24670489800000001"/>
    <n v="0.24758524400000001"/>
    <d v="2003-11-07T00:00:00"/>
    <x v="2"/>
    <s v="R"/>
    <x v="1"/>
    <x v="1"/>
    <x v="0"/>
    <x v="0"/>
    <x v="1"/>
    <x v="0"/>
    <x v="0"/>
    <x v="1"/>
    <x v="0"/>
    <x v="1"/>
    <x v="0"/>
    <x v="0"/>
    <x v="0"/>
    <x v="0"/>
    <x v="1"/>
    <x v="1"/>
    <x v="0"/>
    <x v="0"/>
    <x v="0"/>
    <x v="0"/>
  </r>
  <r>
    <n v="675"/>
    <x v="670"/>
    <s v="After a woman leaves a briefcase at the airport terminal, a dumb limo driver and his dumber friend set out on a hilarious cross-country road trip to Aspen to return it."/>
    <x v="21"/>
    <x v="7"/>
    <x v="0"/>
    <n v="2"/>
    <n v="16.363441999999999"/>
    <n v="127.190327"/>
    <n v="0.1201"/>
    <n v="0.247290327"/>
    <d v="1994-12-16T00:00:00"/>
    <x v="3"/>
    <s v="NA"/>
    <x v="1"/>
    <x v="1"/>
    <x v="0"/>
    <x v="0"/>
    <x v="1"/>
    <x v="0"/>
    <x v="0"/>
    <x v="0"/>
    <x v="0"/>
    <x v="1"/>
    <x v="0"/>
    <x v="0"/>
    <x v="0"/>
    <x v="0"/>
    <x v="0"/>
    <x v="1"/>
    <x v="0"/>
    <x v="0"/>
    <x v="0"/>
    <x v="0"/>
  </r>
  <r>
    <n v="676"/>
    <x v="671"/>
    <s v="Security guard David Dunn uses his supernatural abilities to track Kevin Wendell Crumb, a disturbed man who has twenty-four personalities."/>
    <x v="1"/>
    <x v="5"/>
    <x v="0"/>
    <n v="165"/>
    <n v="40.328919999999997"/>
    <n v="111.048468"/>
    <n v="0.13595057099999999"/>
    <n v="0.246999039"/>
    <d v="2019-01-16T00:00:00"/>
    <x v="0"/>
    <s v="PG-13"/>
    <x v="1"/>
    <x v="1"/>
    <x v="0"/>
    <x v="0"/>
    <x v="0"/>
    <x v="0"/>
    <x v="0"/>
    <x v="1"/>
    <x v="0"/>
    <x v="1"/>
    <x v="1"/>
    <x v="0"/>
    <x v="0"/>
    <x v="0"/>
    <x v="0"/>
    <x v="0"/>
    <x v="0"/>
    <x v="1"/>
    <x v="0"/>
    <x v="0"/>
  </r>
  <r>
    <n v="677"/>
    <x v="672"/>
    <s v="After moving his family back to his hometown to be with his friends and their kids, Lenny finds out that between old bullies, new bullies, schizo bus drivers, drunk cops on skis, and four hundred costumed party crashers sometimes crazy follows you."/>
    <x v="11"/>
    <x v="4"/>
    <x v="0"/>
    <n v="30"/>
    <n v="41.508572000000001"/>
    <n v="133.66852499999999"/>
    <n v="0.11331575300000001"/>
    <n v="0.246984278"/>
    <d v="2013-07-11T00:00:00"/>
    <x v="3"/>
    <s v="PG-13"/>
    <x v="1"/>
    <x v="1"/>
    <x v="0"/>
    <x v="0"/>
    <x v="1"/>
    <x v="0"/>
    <x v="0"/>
    <x v="0"/>
    <x v="0"/>
    <x v="1"/>
    <x v="0"/>
    <x v="0"/>
    <x v="0"/>
    <x v="0"/>
    <x v="0"/>
    <x v="1"/>
    <x v="0"/>
    <x v="0"/>
    <x v="0"/>
    <x v="0"/>
  </r>
  <r>
    <n v="678"/>
    <x v="673"/>
    <s v="Snoopy embarks upon his greatest mission as he and his team take to the skies to pursue their archnemesis, while his best pal Charlie Brown begins his own epic quest back home to win the love of his life."/>
    <x v="4"/>
    <x v="0"/>
    <x v="0"/>
    <n v="260"/>
    <n v="44.213073000000001"/>
    <n v="130.17841100000001"/>
    <n v="0.116054702"/>
    <n v="0.246233113"/>
    <d v="2015-10-29T00:00:00"/>
    <x v="4"/>
    <s v="G"/>
    <x v="1"/>
    <x v="0"/>
    <x v="1"/>
    <x v="0"/>
    <x v="1"/>
    <x v="0"/>
    <x v="0"/>
    <x v="1"/>
    <x v="1"/>
    <x v="1"/>
    <x v="0"/>
    <x v="0"/>
    <x v="0"/>
    <x v="0"/>
    <x v="0"/>
    <x v="1"/>
    <x v="0"/>
    <x v="0"/>
    <x v="0"/>
    <x v="0"/>
  </r>
  <r>
    <n v="679"/>
    <x v="674"/>
    <s v="Rango is an ordinary chameleon who accidentally winds up in the town of Dirt, a lawless outpost in the Wild West in desperate need of a new sheriff."/>
    <x v="9"/>
    <x v="3"/>
    <x v="0"/>
    <n v="135"/>
    <n v="38.079323000000002"/>
    <n v="123.47760700000001"/>
    <n v="0.122246996"/>
    <n v="0.24572460300000001"/>
    <d v="2011-03-02T00:00:00"/>
    <x v="3"/>
    <s v="PG"/>
    <x v="0"/>
    <x v="0"/>
    <x v="1"/>
    <x v="0"/>
    <x v="1"/>
    <x v="0"/>
    <x v="0"/>
    <x v="0"/>
    <x v="1"/>
    <x v="1"/>
    <x v="0"/>
    <x v="0"/>
    <x v="0"/>
    <x v="0"/>
    <x v="0"/>
    <x v="1"/>
    <x v="0"/>
    <x v="0"/>
    <x v="0"/>
    <x v="1"/>
  </r>
  <r>
    <n v="680"/>
    <x v="675"/>
    <s v="Over the course of five social occasions, a committed bachelor must consider the notion that he may have discovered love."/>
    <x v="21"/>
    <x v="42"/>
    <x v="0"/>
    <n v="28"/>
    <n v="0.138486"/>
    <n v="52.700831999999998"/>
    <n v="0.193"/>
    <n v="0.24570083200000001"/>
    <d v="1994-03-11T00:00:00"/>
    <x v="3"/>
    <s v="R"/>
    <x v="1"/>
    <x v="1"/>
    <x v="0"/>
    <x v="0"/>
    <x v="1"/>
    <x v="0"/>
    <x v="0"/>
    <x v="1"/>
    <x v="0"/>
    <x v="1"/>
    <x v="0"/>
    <x v="0"/>
    <x v="0"/>
    <x v="0"/>
    <x v="1"/>
    <x v="1"/>
    <x v="0"/>
    <x v="0"/>
    <x v="0"/>
    <x v="0"/>
  </r>
  <r>
    <n v="681"/>
    <x v="676"/>
    <s v="To foil a terrorist plot, an FBI agent assumes the identity of the criminal who murdered his son through facial transplant surgery, but the crook wakes up prematurely and vows revenge."/>
    <x v="3"/>
    <x v="3"/>
    <x v="0"/>
    <n v="58"/>
    <n v="23.387530000000002"/>
    <n v="112.276146"/>
    <n v="0.13339999999999999"/>
    <n v="0.24567614600000001"/>
    <d v="1997-06-27T00:00:00"/>
    <x v="2"/>
    <s v="R"/>
    <x v="0"/>
    <x v="1"/>
    <x v="0"/>
    <x v="0"/>
    <x v="0"/>
    <x v="1"/>
    <x v="0"/>
    <x v="0"/>
    <x v="0"/>
    <x v="1"/>
    <x v="0"/>
    <x v="0"/>
    <x v="0"/>
    <x v="0"/>
    <x v="0"/>
    <x v="0"/>
    <x v="0"/>
    <x v="1"/>
    <x v="0"/>
    <x v="0"/>
  </r>
  <r>
    <n v="682"/>
    <x v="677"/>
    <s v="The Turtles get into another battle with their enemy the Shredder, who has acquired new allies: the mutant thugs Bebop and Rocksteady and the alien being Krang."/>
    <x v="12"/>
    <x v="3"/>
    <x v="0"/>
    <n v="200"/>
    <n v="35.316381999999997"/>
    <n v="82.051601000000005"/>
    <n v="0.163572247"/>
    <n v="0.24562384800000001"/>
    <d v="2016-06-02T00:00:00"/>
    <x v="3"/>
    <s v="PG-13"/>
    <x v="0"/>
    <x v="0"/>
    <x v="0"/>
    <x v="0"/>
    <x v="1"/>
    <x v="0"/>
    <x v="0"/>
    <x v="0"/>
    <x v="0"/>
    <x v="1"/>
    <x v="0"/>
    <x v="0"/>
    <x v="0"/>
    <x v="0"/>
    <x v="0"/>
    <x v="0"/>
    <x v="0"/>
    <x v="0"/>
    <x v="0"/>
    <x v="0"/>
  </r>
  <r>
    <n v="683"/>
    <x v="678"/>
    <s v="An imprisoned vampire, Barnabas Collins, is set free and returns to his ancestral home, where his dysfunctional descendants are in need of his protection."/>
    <x v="7"/>
    <x v="6"/>
    <x v="0"/>
    <n v="8.8000000000000007"/>
    <n v="29.685274"/>
    <n v="79.727148999999997"/>
    <n v="0.1658"/>
    <n v="0.245527149"/>
    <d v="2012-05-09T00:00:00"/>
    <x v="3"/>
    <s v="PG-13"/>
    <x v="1"/>
    <x v="1"/>
    <x v="0"/>
    <x v="0"/>
    <x v="1"/>
    <x v="0"/>
    <x v="0"/>
    <x v="0"/>
    <x v="1"/>
    <x v="0"/>
    <x v="1"/>
    <x v="0"/>
    <x v="0"/>
    <x v="0"/>
    <x v="0"/>
    <x v="1"/>
    <x v="0"/>
    <x v="0"/>
    <x v="0"/>
    <x v="0"/>
  </r>
  <r>
    <n v="684"/>
    <x v="679"/>
    <s v="Bruce Banner, a genetics researcher with a tragic past, suffers an accident that causes him to transform into a raging green monster when he gets angry."/>
    <x v="13"/>
    <x v="5"/>
    <x v="0"/>
    <n v="105"/>
    <n v="62.128419999999998"/>
    <n v="132.177234"/>
    <n v="0.11310793099999999"/>
    <n v="0.245285165"/>
    <d v="2003-06-19T00:00:00"/>
    <x v="2"/>
    <s v="PG-13"/>
    <x v="0"/>
    <x v="1"/>
    <x v="0"/>
    <x v="0"/>
    <x v="0"/>
    <x v="0"/>
    <x v="0"/>
    <x v="0"/>
    <x v="0"/>
    <x v="1"/>
    <x v="0"/>
    <x v="0"/>
    <x v="0"/>
    <x v="0"/>
    <x v="0"/>
    <x v="0"/>
    <x v="0"/>
    <x v="0"/>
    <x v="0"/>
    <x v="0"/>
  </r>
  <r>
    <n v="685"/>
    <x v="680"/>
    <s v="Chinese firefighters struggle to contain a huge fire after an oil pipeline explodes."/>
    <x v="1"/>
    <x v="4"/>
    <x v="0"/>
    <n v="75"/>
    <n v="0.110375"/>
    <n v="0.290217"/>
    <n v="0.24488934500000001"/>
    <n v="0.24517956199999999"/>
    <d v="2003-06-19T00:00:00"/>
    <x v="2"/>
    <s v="PG-13"/>
    <x v="0"/>
    <x v="1"/>
    <x v="0"/>
    <x v="0"/>
    <x v="0"/>
    <x v="0"/>
    <x v="0"/>
    <x v="0"/>
    <x v="0"/>
    <x v="1"/>
    <x v="0"/>
    <x v="0"/>
    <x v="0"/>
    <x v="0"/>
    <x v="0"/>
    <x v="0"/>
    <x v="0"/>
    <x v="0"/>
    <x v="0"/>
    <x v="0"/>
  </r>
  <r>
    <n v="686"/>
    <x v="681"/>
    <s v="A French public servant from Provence is banished to the far North. Strongly prejudiced against this cold and inhospitable place, he leaves his family behind to relocate temporarily there, with the firm intent to quickly come back."/>
    <x v="20"/>
    <x v="44"/>
    <x v="3"/>
    <n v="14"/>
    <n v="9.6999999999999993"/>
    <n v="245.144417"/>
    <n v="0.245144417"/>
    <n v="0.24517956199999999"/>
    <d v="2003-06-19T00:00:00"/>
    <x v="2"/>
    <s v="PG-13"/>
    <x v="0"/>
    <x v="1"/>
    <x v="0"/>
    <x v="0"/>
    <x v="0"/>
    <x v="0"/>
    <x v="0"/>
    <x v="0"/>
    <x v="0"/>
    <x v="1"/>
    <x v="0"/>
    <x v="0"/>
    <x v="0"/>
    <x v="0"/>
    <x v="0"/>
    <x v="0"/>
    <x v="0"/>
    <x v="0"/>
    <x v="0"/>
    <x v="0"/>
  </r>
  <r>
    <n v="687"/>
    <x v="682"/>
    <s v="Stranded in 1955, Marty McFly learns about the death of Doc Brown in 1885 and must travel back in time to save him. With no fuel readily available for the DeLorean, the two must figure how to escape the Old West before Emmett is murdered."/>
    <x v="33"/>
    <x v="5"/>
    <x v="0"/>
    <n v="20"/>
    <n v="19.089645000000001"/>
    <n v="88.277583000000007"/>
    <n v="0.15679999999999999"/>
    <n v="0.24507758299999999"/>
    <d v="1990-05-25T00:00:00"/>
    <x v="3"/>
    <s v="NA"/>
    <x v="1"/>
    <x v="0"/>
    <x v="0"/>
    <x v="0"/>
    <x v="1"/>
    <x v="0"/>
    <x v="0"/>
    <x v="0"/>
    <x v="0"/>
    <x v="1"/>
    <x v="0"/>
    <x v="0"/>
    <x v="0"/>
    <x v="0"/>
    <x v="0"/>
    <x v="0"/>
    <x v="0"/>
    <x v="0"/>
    <x v="0"/>
    <x v="1"/>
  </r>
  <r>
    <n v="688"/>
    <x v="683"/>
    <s v="When aliens misinterpret video feeds of classic arcade games as a declaration of war, they attack the Earth in the form of the video games."/>
    <x v="4"/>
    <x v="4"/>
    <x v="0"/>
    <n v="80"/>
    <n v="24.011616"/>
    <n v="78.747585000000001"/>
    <n v="0.16612722399999999"/>
    <n v="0.244874809"/>
    <d v="2015-07-16T00:00:00"/>
    <x v="3"/>
    <s v="PG-13"/>
    <x v="0"/>
    <x v="1"/>
    <x v="0"/>
    <x v="0"/>
    <x v="1"/>
    <x v="0"/>
    <x v="0"/>
    <x v="0"/>
    <x v="0"/>
    <x v="0"/>
    <x v="0"/>
    <x v="0"/>
    <x v="0"/>
    <x v="0"/>
    <x v="0"/>
    <x v="0"/>
    <x v="0"/>
    <x v="0"/>
    <x v="0"/>
    <x v="0"/>
  </r>
  <r>
    <n v="689"/>
    <x v="652"/>
    <s v="Having endured his legendary twelve labors, Hercules, the Greek demigod, has his life as a sword-for-hire tested when the King of Thrace and his daughter seek his aid in defeating a tyrannical warlord."/>
    <x v="15"/>
    <x v="3"/>
    <x v="0"/>
    <n v="31.5"/>
    <n v="29.800263000000001"/>
    <n v="72.688614000000001"/>
    <n v="0.17213124799999999"/>
    <n v="0.244819862"/>
    <d v="2014-07-23T00:00:00"/>
    <x v="3"/>
    <s v="PG-13"/>
    <x v="0"/>
    <x v="0"/>
    <x v="0"/>
    <x v="0"/>
    <x v="0"/>
    <x v="0"/>
    <x v="0"/>
    <x v="0"/>
    <x v="0"/>
    <x v="0"/>
    <x v="0"/>
    <x v="0"/>
    <x v="0"/>
    <x v="0"/>
    <x v="0"/>
    <x v="1"/>
    <x v="0"/>
    <x v="0"/>
    <x v="0"/>
    <x v="0"/>
  </r>
  <r>
    <n v="690"/>
    <x v="684"/>
    <s v="A loyal and dedicated Hong Kong Inspector teams up with a reckless and loudmouthed L.A.P.D. detective to rescue the Chinese Consul's kidnapped daughter, while trying to arrest a dangerous crime lord along the way."/>
    <x v="29"/>
    <x v="7"/>
    <x v="0"/>
    <n v="110"/>
    <n v="33.001803000000002"/>
    <n v="141.18686400000001"/>
    <n v="0.10353420000000001"/>
    <n v="0.24472106399999999"/>
    <d v="1998-09-18T00:00:00"/>
    <x v="3"/>
    <s v="PG-13"/>
    <x v="0"/>
    <x v="1"/>
    <x v="0"/>
    <x v="0"/>
    <x v="1"/>
    <x v="1"/>
    <x v="0"/>
    <x v="0"/>
    <x v="0"/>
    <x v="1"/>
    <x v="0"/>
    <x v="0"/>
    <x v="0"/>
    <x v="0"/>
    <x v="0"/>
    <x v="1"/>
    <x v="0"/>
    <x v="1"/>
    <x v="0"/>
    <x v="0"/>
  </r>
  <r>
    <n v="691"/>
    <x v="685"/>
    <s v="On a quest to find out what happened to his missing brother, a scientist, his nephew and their mountain guide discover a fantastic and dangerous lost world in the center of the earth."/>
    <x v="20"/>
    <x v="6"/>
    <x v="0"/>
    <n v="7.5"/>
    <n v="21.018141"/>
    <n v="101.70437"/>
    <n v="0.14252831799999999"/>
    <n v="0.244232688"/>
    <d v="2008-07-10T00:00:00"/>
    <x v="3"/>
    <s v="PG"/>
    <x v="0"/>
    <x v="0"/>
    <x v="0"/>
    <x v="0"/>
    <x v="0"/>
    <x v="0"/>
    <x v="0"/>
    <x v="0"/>
    <x v="1"/>
    <x v="0"/>
    <x v="0"/>
    <x v="0"/>
    <x v="0"/>
    <x v="0"/>
    <x v="0"/>
    <x v="0"/>
    <x v="0"/>
    <x v="0"/>
    <x v="0"/>
    <x v="0"/>
  </r>
  <r>
    <n v="692"/>
    <x v="686"/>
    <s v="A crash landing leaves Kitai Raige and his father Cypher stranded on Earth, a millennium after events forced humanity's escape. With Cypher injured, Kitai must embark on a perilous journey to signal for help."/>
    <x v="11"/>
    <x v="4"/>
    <x v="0"/>
    <n v="60"/>
    <n v="27.520040000000002"/>
    <n v="60.522097000000002"/>
    <n v="0.18308988500000001"/>
    <n v="0.243611982"/>
    <d v="2013-05-30T00:00:00"/>
    <x v="3"/>
    <s v="PG-13"/>
    <x v="0"/>
    <x v="0"/>
    <x v="0"/>
    <x v="0"/>
    <x v="0"/>
    <x v="0"/>
    <x v="0"/>
    <x v="0"/>
    <x v="0"/>
    <x v="1"/>
    <x v="0"/>
    <x v="0"/>
    <x v="0"/>
    <x v="0"/>
    <x v="0"/>
    <x v="0"/>
    <x v="0"/>
    <x v="0"/>
    <x v="0"/>
    <x v="0"/>
  </r>
  <r>
    <n v="693"/>
    <x v="687"/>
    <s v="Military lawyer Lieutenant Daniel Kaffee defends Marines accused of murder. They contend they were acting under orders."/>
    <x v="34"/>
    <x v="17"/>
    <x v="0"/>
    <n v="15"/>
    <n v="15.517467999999999"/>
    <n v="141.34017800000001"/>
    <n v="0.1019"/>
    <n v="0.243240178"/>
    <d v="1992-12-11T00:00:00"/>
    <x v="2"/>
    <s v="R"/>
    <x v="1"/>
    <x v="1"/>
    <x v="0"/>
    <x v="0"/>
    <x v="0"/>
    <x v="0"/>
    <x v="0"/>
    <x v="1"/>
    <x v="0"/>
    <x v="1"/>
    <x v="0"/>
    <x v="0"/>
    <x v="0"/>
    <x v="0"/>
    <x v="0"/>
    <x v="1"/>
    <x v="0"/>
    <x v="1"/>
    <x v="0"/>
    <x v="0"/>
  </r>
  <r>
    <n v="694"/>
    <x v="688"/>
    <s v="A local scientist is often regarded as a failure until he invents a machine that can make food fall from the sky. But little does he know that things are about to take a turn for the worst."/>
    <x v="0"/>
    <x v="4"/>
    <x v="0"/>
    <n v="15.6"/>
    <n v="30.304648"/>
    <n v="124.87027500000001"/>
    <n v="0.118135851"/>
    <n v="0.24300612599999999"/>
    <d v="2009-09-16T00:00:00"/>
    <x v="4"/>
    <s v="PG"/>
    <x v="1"/>
    <x v="0"/>
    <x v="1"/>
    <x v="0"/>
    <x v="1"/>
    <x v="0"/>
    <x v="0"/>
    <x v="0"/>
    <x v="1"/>
    <x v="0"/>
    <x v="0"/>
    <x v="0"/>
    <x v="0"/>
    <x v="0"/>
    <x v="0"/>
    <x v="0"/>
    <x v="0"/>
    <x v="0"/>
    <x v="0"/>
    <x v="0"/>
  </r>
  <r>
    <n v="695"/>
    <x v="689"/>
    <s v="Follows a young rapper in the Detroit area, struggling with every aspect of his life, wants to make it big but his friends and foes make this odyssey of rap harder than it may seem."/>
    <x v="23"/>
    <x v="5"/>
    <x v="0"/>
    <n v="1"/>
    <n v="51.240555000000001"/>
    <n v="116.750901"/>
    <n v="0.126124177"/>
    <n v="0.24287507799999999"/>
    <d v="2002-11-08T00:00:00"/>
    <x v="3"/>
    <s v="R"/>
    <x v="1"/>
    <x v="1"/>
    <x v="0"/>
    <x v="0"/>
    <x v="0"/>
    <x v="0"/>
    <x v="0"/>
    <x v="1"/>
    <x v="0"/>
    <x v="1"/>
    <x v="0"/>
    <x v="1"/>
    <x v="0"/>
    <x v="0"/>
    <x v="0"/>
    <x v="1"/>
    <x v="0"/>
    <x v="0"/>
    <x v="0"/>
    <x v="0"/>
  </r>
  <r>
    <n v="696"/>
    <x v="690"/>
    <s v="Brad Whitaker is a radio host trying to get his stepchildren to love him and call him Dad. But his plans turn upside down when their biological father, Dusty Mayron, returns."/>
    <x v="4"/>
    <x v="3"/>
    <x v="0"/>
    <n v="15.679612000000001"/>
    <n v="38.740203000000001"/>
    <n v="150.35713699999999"/>
    <n v="9.2428999999999997E-2"/>
    <n v="0.24278613700000001"/>
    <d v="2002-11-08T00:00:00"/>
    <x v="3"/>
    <s v="R"/>
    <x v="1"/>
    <x v="1"/>
    <x v="0"/>
    <x v="0"/>
    <x v="0"/>
    <x v="0"/>
    <x v="0"/>
    <x v="1"/>
    <x v="0"/>
    <x v="1"/>
    <x v="0"/>
    <x v="1"/>
    <x v="0"/>
    <x v="0"/>
    <x v="0"/>
    <x v="1"/>
    <x v="0"/>
    <x v="0"/>
    <x v="0"/>
    <x v="0"/>
  </r>
  <r>
    <n v="697"/>
    <x v="691"/>
    <s v="In 2028 Detroit, when Alex Murphy, a loving husband, father and good cop, is critically injured in the line of duty, the multinational conglomerate OmniCorp sees their chance for a part-man, part-robot police officer."/>
    <x v="15"/>
    <x v="4"/>
    <x v="0"/>
    <n v="20"/>
    <n v="21.681429999999999"/>
    <n v="58.607007000000003"/>
    <n v="0.18408195799999999"/>
    <n v="0.24268896500000001"/>
    <d v="2014-01-30T00:00:00"/>
    <x v="3"/>
    <s v="PG-13"/>
    <x v="0"/>
    <x v="1"/>
    <x v="0"/>
    <x v="0"/>
    <x v="0"/>
    <x v="1"/>
    <x v="0"/>
    <x v="0"/>
    <x v="0"/>
    <x v="1"/>
    <x v="0"/>
    <x v="0"/>
    <x v="0"/>
    <x v="0"/>
    <x v="0"/>
    <x v="0"/>
    <x v="0"/>
    <x v="1"/>
    <x v="0"/>
    <x v="0"/>
  </r>
  <r>
    <n v="698"/>
    <x v="692"/>
    <s v="A Witness Protection specialist becomes suspicious of his co-workers when dealing with a case involving high-tech weapons."/>
    <x v="26"/>
    <x v="6"/>
    <x v="0"/>
    <n v="2.7"/>
    <n v="24.566445999999999"/>
    <n v="101.295562"/>
    <n v="0.14099999999999999"/>
    <n v="0.24229556199999999"/>
    <d v="1996-06-21T00:00:00"/>
    <x v="3"/>
    <s v="R"/>
    <x v="0"/>
    <x v="1"/>
    <x v="0"/>
    <x v="0"/>
    <x v="0"/>
    <x v="1"/>
    <x v="0"/>
    <x v="0"/>
    <x v="0"/>
    <x v="1"/>
    <x v="0"/>
    <x v="0"/>
    <x v="0"/>
    <x v="0"/>
    <x v="0"/>
    <x v="1"/>
    <x v="0"/>
    <x v="1"/>
    <x v="0"/>
    <x v="0"/>
  </r>
  <r>
    <n v="699"/>
    <x v="693"/>
    <s v="The crew of a colony ship, bound for a remote planet, discover an uncharted paradise with a threat beyond their imagination, and must attempt a harrowing escape."/>
    <x v="10"/>
    <x v="0"/>
    <x v="0"/>
    <n v="40"/>
    <n v="36.160620999999999"/>
    <n v="74.262030999999993"/>
    <n v="0.166629732"/>
    <n v="0.24089176300000001"/>
    <d v="2017-05-09T00:00:00"/>
    <x v="2"/>
    <s v="R"/>
    <x v="1"/>
    <x v="1"/>
    <x v="0"/>
    <x v="0"/>
    <x v="0"/>
    <x v="0"/>
    <x v="0"/>
    <x v="0"/>
    <x v="0"/>
    <x v="1"/>
    <x v="1"/>
    <x v="0"/>
    <x v="0"/>
    <x v="0"/>
    <x v="0"/>
    <x v="0"/>
    <x v="0"/>
    <x v="1"/>
    <x v="0"/>
    <x v="0"/>
  </r>
  <r>
    <n v="700"/>
    <x v="694"/>
    <s v="When pilot Chesley &quot;Sully&quot; Sullenberger lands his damaged plane on the Hudson River in order to save the flight's passengers and crew, some consider him a hero while others think he was reckless."/>
    <x v="12"/>
    <x v="6"/>
    <x v="0"/>
    <n v="55"/>
    <n v="35.028300999999999"/>
    <n v="125.070033"/>
    <n v="0.11572759000000001"/>
    <n v="0.24079762299999999"/>
    <d v="2016-09-08T00:00:00"/>
    <x v="3"/>
    <s v="PG-13"/>
    <x v="1"/>
    <x v="1"/>
    <x v="0"/>
    <x v="1"/>
    <x v="0"/>
    <x v="0"/>
    <x v="0"/>
    <x v="1"/>
    <x v="0"/>
    <x v="1"/>
    <x v="0"/>
    <x v="0"/>
    <x v="0"/>
    <x v="0"/>
    <x v="0"/>
    <x v="1"/>
    <x v="0"/>
    <x v="0"/>
    <x v="0"/>
    <x v="0"/>
  </r>
  <r>
    <n v="701"/>
    <x v="695"/>
    <s v="Callum Lynch explores the memories of his ancestor Aguilar de Nerha and gains the skills of a Master Assassin, before taking on the secret Templar society."/>
    <x v="12"/>
    <x v="0"/>
    <x v="0"/>
    <n v="4.5"/>
    <n v="10.278225000000001"/>
    <n v="54.647948"/>
    <n v="0.18604990800000001"/>
    <n v="0.24069785599999999"/>
    <d v="2016-12-21T00:00:00"/>
    <x v="3"/>
    <s v="PG-13"/>
    <x v="0"/>
    <x v="0"/>
    <x v="0"/>
    <x v="0"/>
    <x v="0"/>
    <x v="0"/>
    <x v="0"/>
    <x v="0"/>
    <x v="0"/>
    <x v="1"/>
    <x v="0"/>
    <x v="0"/>
    <x v="0"/>
    <x v="0"/>
    <x v="0"/>
    <x v="0"/>
    <x v="0"/>
    <x v="0"/>
    <x v="0"/>
    <x v="0"/>
  </r>
  <r>
    <n v="702"/>
    <x v="696"/>
    <s v="A workaholic architect finds a universal remote that allows him to fast-forward and rewind to different parts of his life. Complications arise when the remote starts to overrule his choices."/>
    <x v="17"/>
    <x v="37"/>
    <x v="0"/>
    <n v="170"/>
    <n v="40.011364999999998"/>
    <n v="137.35563300000001"/>
    <n v="0.103329693"/>
    <n v="0.240685326"/>
    <d v="2006-06-22T00:00:00"/>
    <x v="3"/>
    <s v="PG-13"/>
    <x v="1"/>
    <x v="1"/>
    <x v="0"/>
    <x v="0"/>
    <x v="1"/>
    <x v="0"/>
    <x v="0"/>
    <x v="1"/>
    <x v="0"/>
    <x v="0"/>
    <x v="0"/>
    <x v="0"/>
    <x v="0"/>
    <x v="0"/>
    <x v="1"/>
    <x v="1"/>
    <x v="0"/>
    <x v="0"/>
    <x v="0"/>
    <x v="0"/>
  </r>
  <r>
    <n v="703"/>
    <x v="697"/>
    <s v="Banished to the mortal world, a warrior has to slay a demon to return to the heavenly realm and become a god."/>
    <x v="38"/>
    <x v="15"/>
    <x v="0"/>
    <n v="65"/>
    <n v="1.2"/>
    <n v="0.21467"/>
    <n v="0.24043168500000001"/>
    <n v="0.24064635500000001"/>
    <d v="2006-06-22T00:00:00"/>
    <x v="3"/>
    <s v="PG-13"/>
    <x v="1"/>
    <x v="1"/>
    <x v="0"/>
    <x v="0"/>
    <x v="1"/>
    <x v="0"/>
    <x v="0"/>
    <x v="1"/>
    <x v="0"/>
    <x v="0"/>
    <x v="0"/>
    <x v="0"/>
    <x v="0"/>
    <x v="0"/>
    <x v="1"/>
    <x v="1"/>
    <x v="0"/>
    <x v="0"/>
    <x v="0"/>
    <x v="0"/>
  </r>
  <r>
    <n v="704"/>
    <x v="698"/>
    <s v="A cropdusting plane with a fear of heights lives his dream of competing in a famous around-the-world aerial race."/>
    <x v="11"/>
    <x v="1"/>
    <x v="0"/>
    <n v="80"/>
    <n v="22.232291"/>
    <n v="90.288712000000004"/>
    <n v="0.14988307100000001"/>
    <n v="0.240171783"/>
    <d v="2013-08-09T00:00:00"/>
    <x v="3"/>
    <s v="PG"/>
    <x v="1"/>
    <x v="0"/>
    <x v="1"/>
    <x v="0"/>
    <x v="1"/>
    <x v="0"/>
    <x v="0"/>
    <x v="0"/>
    <x v="1"/>
    <x v="1"/>
    <x v="0"/>
    <x v="0"/>
    <x v="0"/>
    <x v="0"/>
    <x v="0"/>
    <x v="1"/>
    <x v="1"/>
    <x v="0"/>
    <x v="0"/>
    <x v="0"/>
  </r>
  <r>
    <n v="705"/>
    <x v="699"/>
    <s v="Alice fights alongside a resistance movement to regain her freedom from an Umbrella Corporation testing facility."/>
    <x v="7"/>
    <x v="32"/>
    <x v="0"/>
    <n v="240.2"/>
    <n v="21.052226999999998"/>
    <n v="42.345531000000001"/>
    <n v="0.197813724"/>
    <n v="0.24015925499999999"/>
    <d v="2012-09-12T00:00:00"/>
    <x v="3"/>
    <s v="R"/>
    <x v="0"/>
    <x v="1"/>
    <x v="0"/>
    <x v="0"/>
    <x v="0"/>
    <x v="0"/>
    <x v="0"/>
    <x v="0"/>
    <x v="0"/>
    <x v="1"/>
    <x v="1"/>
    <x v="0"/>
    <x v="0"/>
    <x v="0"/>
    <x v="0"/>
    <x v="0"/>
    <x v="0"/>
    <x v="1"/>
    <x v="0"/>
    <x v="0"/>
  </r>
  <r>
    <n v="706"/>
    <x v="700"/>
    <s v="John McClane attempts to avert disaster as rogue military operatives seize control of Dulles International Airport in Washington, D.C."/>
    <x v="33"/>
    <x v="0"/>
    <x v="0"/>
    <n v="13.2"/>
    <n v="21.744661000000001"/>
    <n v="117.540947"/>
    <n v="0.122490327"/>
    <n v="0.24003127399999999"/>
    <d v="1990-07-06T00:00:00"/>
    <x v="0"/>
    <s v="NA"/>
    <x v="0"/>
    <x v="1"/>
    <x v="0"/>
    <x v="0"/>
    <x v="0"/>
    <x v="0"/>
    <x v="0"/>
    <x v="0"/>
    <x v="0"/>
    <x v="1"/>
    <x v="0"/>
    <x v="0"/>
    <x v="0"/>
    <x v="0"/>
    <x v="0"/>
    <x v="1"/>
    <x v="0"/>
    <x v="1"/>
    <x v="0"/>
    <x v="0"/>
  </r>
  <r>
    <n v="707"/>
    <x v="701"/>
    <s v="Australian outback expert protects his New York love from gangsters who've followed her down under."/>
    <x v="46"/>
    <x v="3"/>
    <x v="0"/>
    <n v="100"/>
    <n v="24.462976000000001"/>
    <n v="109.30620999999999"/>
    <n v="0.1303"/>
    <n v="0.23960620999999999"/>
    <d v="1990-07-06T00:00:00"/>
    <x v="0"/>
    <s v="NA"/>
    <x v="0"/>
    <x v="1"/>
    <x v="0"/>
    <x v="0"/>
    <x v="0"/>
    <x v="0"/>
    <x v="0"/>
    <x v="0"/>
    <x v="0"/>
    <x v="1"/>
    <x v="0"/>
    <x v="0"/>
    <x v="0"/>
    <x v="0"/>
    <x v="0"/>
    <x v="1"/>
    <x v="0"/>
    <x v="1"/>
    <x v="0"/>
    <x v="0"/>
  </r>
  <r>
    <n v="708"/>
    <x v="702"/>
    <s v="Five assassins aboard a swiftly-moving bullet train find out that their missions have something in common."/>
    <x v="2"/>
    <x v="4"/>
    <x v="0"/>
    <n v="38.5"/>
    <n v="30.030156000000002"/>
    <n v="103.368602"/>
    <n v="0.13589999999999999"/>
    <n v="0.239268602"/>
    <d v="1990-07-06T00:00:00"/>
    <x v="0"/>
    <s v="NA"/>
    <x v="0"/>
    <x v="1"/>
    <x v="0"/>
    <x v="0"/>
    <x v="0"/>
    <x v="0"/>
    <x v="0"/>
    <x v="0"/>
    <x v="0"/>
    <x v="1"/>
    <x v="0"/>
    <x v="0"/>
    <x v="0"/>
    <x v="0"/>
    <x v="0"/>
    <x v="1"/>
    <x v="0"/>
    <x v="1"/>
    <x v="0"/>
    <x v="0"/>
  </r>
  <r>
    <n v="709"/>
    <x v="703"/>
    <s v="This contemporary romantic comedy based on a global bestseller follows native New Yorker Rachel Chu to Singapore to meet her boyfriend's family."/>
    <x v="5"/>
    <x v="6"/>
    <x v="0"/>
    <n v="45"/>
    <n v="26.51014"/>
    <n v="174.83745200000001"/>
    <n v="6.4006277E-2"/>
    <n v="0.238843729"/>
    <d v="2018-08-15T00:00:00"/>
    <x v="3"/>
    <s v="PG-13"/>
    <x v="1"/>
    <x v="1"/>
    <x v="0"/>
    <x v="0"/>
    <x v="1"/>
    <x v="0"/>
    <x v="0"/>
    <x v="1"/>
    <x v="0"/>
    <x v="1"/>
    <x v="0"/>
    <x v="0"/>
    <x v="0"/>
    <x v="0"/>
    <x v="1"/>
    <x v="1"/>
    <x v="0"/>
    <x v="0"/>
    <x v="0"/>
    <x v="0"/>
  </r>
  <r>
    <n v="710"/>
    <x v="704"/>
    <s v="Batman and Robin try to keep their relationship together even as they must stop Mr. Freeze and Poison Ivy from freezing Gotham City."/>
    <x v="3"/>
    <x v="6"/>
    <x v="0"/>
    <n v="55"/>
    <n v="42.872605"/>
    <n v="107.353792"/>
    <n v="0.13088192700000001"/>
    <n v="0.23823571900000001"/>
    <d v="1997-06-20T00:00:00"/>
    <x v="0"/>
    <s v="PG-13"/>
    <x v="0"/>
    <x v="1"/>
    <x v="0"/>
    <x v="0"/>
    <x v="0"/>
    <x v="0"/>
    <x v="0"/>
    <x v="0"/>
    <x v="0"/>
    <x v="1"/>
    <x v="0"/>
    <x v="0"/>
    <x v="0"/>
    <x v="0"/>
    <x v="0"/>
    <x v="0"/>
    <x v="0"/>
    <x v="0"/>
    <x v="0"/>
    <x v="0"/>
  </r>
  <r>
    <n v="711"/>
    <x v="705"/>
    <s v="When an unconfident young woman is cursed with an old body by a spiteful witch, her only chance of breaking the spell lies with a self-indulgent yet insecure young wizard and his companions in his legged, walking castle."/>
    <x v="24"/>
    <x v="1"/>
    <x v="0"/>
    <n v="240"/>
    <n v="0.42798700000000001"/>
    <n v="6.7892679999999999"/>
    <n v="0.230746858"/>
    <n v="0.23753612599999999"/>
    <d v="1997-06-20T00:00:00"/>
    <x v="0"/>
    <s v="PG-13"/>
    <x v="0"/>
    <x v="1"/>
    <x v="0"/>
    <x v="0"/>
    <x v="0"/>
    <x v="0"/>
    <x v="0"/>
    <x v="0"/>
    <x v="0"/>
    <x v="1"/>
    <x v="0"/>
    <x v="0"/>
    <x v="0"/>
    <x v="0"/>
    <x v="0"/>
    <x v="0"/>
    <x v="0"/>
    <x v="0"/>
    <x v="0"/>
    <x v="0"/>
  </r>
  <r>
    <n v="712"/>
    <x v="706"/>
    <s v="Travel writer Lemuel Gulliver takes an assignment in Bermuda but ends up on the island of Lilliput, where he towers over its tiny citizens."/>
    <x v="16"/>
    <x v="0"/>
    <x v="0"/>
    <n v="150"/>
    <n v="6.3076910000000002"/>
    <n v="42.779260999999998"/>
    <n v="0.194603463"/>
    <n v="0.23738272399999999"/>
    <d v="2010-12-22T00:00:00"/>
    <x v="4"/>
    <s v="PG"/>
    <x v="1"/>
    <x v="0"/>
    <x v="0"/>
    <x v="0"/>
    <x v="1"/>
    <x v="0"/>
    <x v="0"/>
    <x v="0"/>
    <x v="1"/>
    <x v="0"/>
    <x v="0"/>
    <x v="0"/>
    <x v="0"/>
    <x v="0"/>
    <x v="0"/>
    <x v="1"/>
    <x v="0"/>
    <x v="0"/>
    <x v="0"/>
    <x v="0"/>
  </r>
  <r>
    <n v="713"/>
    <x v="707"/>
    <s v="A retired master car thief must come back to the industry and steal fifty cars with his crew in one night to save his brother's life."/>
    <x v="30"/>
    <x v="1"/>
    <x v="0"/>
    <n v="26"/>
    <n v="25.336048000000002"/>
    <n v="101.648571"/>
    <n v="0.13555372800000001"/>
    <n v="0.23720229900000001"/>
    <d v="2000-06-09T00:00:00"/>
    <x v="3"/>
    <s v="PG-13"/>
    <x v="0"/>
    <x v="1"/>
    <x v="0"/>
    <x v="0"/>
    <x v="0"/>
    <x v="1"/>
    <x v="0"/>
    <x v="0"/>
    <x v="0"/>
    <x v="1"/>
    <x v="0"/>
    <x v="0"/>
    <x v="0"/>
    <x v="0"/>
    <x v="0"/>
    <x v="1"/>
    <x v="0"/>
    <x v="1"/>
    <x v="0"/>
    <x v="0"/>
  </r>
  <r>
    <n v="714"/>
    <x v="708"/>
    <s v="Anxious about his future after high school, a 19-year-old Italian-American from Brooklyn tries to escape the harsh reality of his bleak family life by dominating the dance floor at the local disco."/>
    <x v="28"/>
    <x v="3"/>
    <x v="0"/>
    <n v="250"/>
    <n v="3.8780990000000002"/>
    <n v="94.213183999999998"/>
    <n v="0.1429"/>
    <n v="0.237113184"/>
    <d v="2000-06-09T00:00:00"/>
    <x v="3"/>
    <s v="PG-13"/>
    <x v="0"/>
    <x v="1"/>
    <x v="0"/>
    <x v="0"/>
    <x v="0"/>
    <x v="1"/>
    <x v="0"/>
    <x v="0"/>
    <x v="0"/>
    <x v="1"/>
    <x v="0"/>
    <x v="0"/>
    <x v="0"/>
    <x v="0"/>
    <x v="0"/>
    <x v="1"/>
    <x v="0"/>
    <x v="1"/>
    <x v="0"/>
    <x v="0"/>
  </r>
  <r>
    <n v="715"/>
    <x v="709"/>
    <s v="After a stint in a mental institution, former teacher Pat Solitano moves back in with his parents and tries to reconcile with his ex-wife. Things get more challenging when Pat meets Tiffany, a mysterious girl with problems of her own."/>
    <x v="7"/>
    <x v="20"/>
    <x v="0"/>
    <n v="200"/>
    <n v="0.44300299999999998"/>
    <n v="132.09295800000001"/>
    <n v="0.104319495"/>
    <n v="0.23641245299999999"/>
    <d v="2012-11-16T00:00:00"/>
    <x v="2"/>
    <s v="R"/>
    <x v="1"/>
    <x v="1"/>
    <x v="0"/>
    <x v="0"/>
    <x v="1"/>
    <x v="0"/>
    <x v="0"/>
    <x v="1"/>
    <x v="0"/>
    <x v="1"/>
    <x v="0"/>
    <x v="0"/>
    <x v="0"/>
    <x v="0"/>
    <x v="1"/>
    <x v="1"/>
    <x v="0"/>
    <x v="0"/>
    <x v="0"/>
    <x v="0"/>
  </r>
  <r>
    <n v="716"/>
    <x v="710"/>
    <s v="Former cop Brian O'Conner is called upon to bust a dangerous criminal and he recruits the help of a former childhood friend and street racer who has a chance to redeem himself."/>
    <x v="13"/>
    <x v="5"/>
    <x v="0"/>
    <n v="250"/>
    <n v="50.472479999999997"/>
    <n v="127.154901"/>
    <n v="0.10919576"/>
    <n v="0.23635066099999999"/>
    <d v="2003-06-05T00:00:00"/>
    <x v="3"/>
    <s v="PG-13"/>
    <x v="0"/>
    <x v="1"/>
    <x v="0"/>
    <x v="0"/>
    <x v="0"/>
    <x v="1"/>
    <x v="0"/>
    <x v="0"/>
    <x v="0"/>
    <x v="1"/>
    <x v="0"/>
    <x v="0"/>
    <x v="0"/>
    <x v="0"/>
    <x v="0"/>
    <x v="1"/>
    <x v="0"/>
    <x v="1"/>
    <x v="0"/>
    <x v="0"/>
  </r>
  <r>
    <n v="717"/>
    <x v="711"/>
    <s v="The story of a team of female African-American mathematicians who served a vital role in NASA during the early years of the U.S. space program."/>
    <x v="12"/>
    <x v="0"/>
    <x v="0"/>
    <n v="200"/>
    <n v="0.51549900000000004"/>
    <n v="169.60728700000001"/>
    <n v="6.6349611000000003E-2"/>
    <n v="0.235956898"/>
    <d v="2016-12-25T00:00:00"/>
    <x v="0"/>
    <s v="PG"/>
    <x v="1"/>
    <x v="1"/>
    <x v="0"/>
    <x v="1"/>
    <x v="0"/>
    <x v="0"/>
    <x v="0"/>
    <x v="1"/>
    <x v="0"/>
    <x v="1"/>
    <x v="0"/>
    <x v="0"/>
    <x v="0"/>
    <x v="0"/>
    <x v="0"/>
    <x v="1"/>
    <x v="0"/>
    <x v="0"/>
    <x v="0"/>
    <x v="0"/>
  </r>
  <r>
    <n v="718"/>
    <x v="712"/>
    <s v="A highly advanced robotic boy longs to become &quot;real&quot; so that he can regain the love of his human mother."/>
    <x v="19"/>
    <x v="6"/>
    <x v="0"/>
    <n v="301"/>
    <n v="29.352630000000001"/>
    <n v="78.616688999999994"/>
    <n v="0.15730986299999999"/>
    <n v="0.23592655200000001"/>
    <d v="2001-06-29T00:00:00"/>
    <x v="2"/>
    <s v="PG-13"/>
    <x v="1"/>
    <x v="1"/>
    <x v="0"/>
    <x v="0"/>
    <x v="0"/>
    <x v="0"/>
    <x v="0"/>
    <x v="1"/>
    <x v="0"/>
    <x v="1"/>
    <x v="0"/>
    <x v="0"/>
    <x v="0"/>
    <x v="0"/>
    <x v="0"/>
    <x v="0"/>
    <x v="0"/>
    <x v="0"/>
    <x v="0"/>
    <x v="0"/>
  </r>
  <r>
    <n v="719"/>
    <x v="713"/>
    <s v="Maverick teacher John Keating returns in 1959 to the prestigious New England boys' boarding school where he was once a star student, using poetry to embolden his pupils to new heights of self-expression."/>
    <x v="37"/>
    <x v="1"/>
    <x v="0"/>
    <n v="175"/>
    <n v="0.34045599999999998"/>
    <n v="95.860116000000005"/>
    <n v="0.14000000000000001"/>
    <n v="0.23586011600000001"/>
    <d v="2001-06-29T00:00:00"/>
    <x v="2"/>
    <s v="PG-13"/>
    <x v="1"/>
    <x v="1"/>
    <x v="0"/>
    <x v="0"/>
    <x v="0"/>
    <x v="0"/>
    <x v="0"/>
    <x v="1"/>
    <x v="0"/>
    <x v="1"/>
    <x v="0"/>
    <x v="0"/>
    <x v="0"/>
    <x v="0"/>
    <x v="0"/>
    <x v="0"/>
    <x v="0"/>
    <x v="0"/>
    <x v="0"/>
    <x v="0"/>
  </r>
  <r>
    <n v="720"/>
    <x v="714"/>
    <s v="A desk-bound CIA analyst volunteers to go undercover to infiltrate the world of a deadly arms dealer and prevent diabolical global disaster."/>
    <x v="4"/>
    <x v="0"/>
    <x v="0"/>
    <n v="117"/>
    <n v="29.085719000000001"/>
    <n v="110.825712"/>
    <n v="0.124840507"/>
    <n v="0.23566621900000001"/>
    <d v="2015-05-21T00:00:00"/>
    <x v="3"/>
    <s v="R"/>
    <x v="0"/>
    <x v="1"/>
    <x v="0"/>
    <x v="0"/>
    <x v="1"/>
    <x v="0"/>
    <x v="0"/>
    <x v="0"/>
    <x v="0"/>
    <x v="1"/>
    <x v="0"/>
    <x v="0"/>
    <x v="0"/>
    <x v="0"/>
    <x v="0"/>
    <x v="1"/>
    <x v="0"/>
    <x v="0"/>
    <x v="0"/>
    <x v="0"/>
  </r>
  <r>
    <n v="721"/>
    <x v="715"/>
    <s v="Four teenage boys enter a pact to lose their virginity by prom night."/>
    <x v="18"/>
    <x v="5"/>
    <x v="0"/>
    <n v="300"/>
    <n v="18.709679999999999"/>
    <n v="102.561004"/>
    <n v="0.13292200000000001"/>
    <n v="0.235483004"/>
    <d v="1999-07-09T00:00:00"/>
    <x v="3"/>
    <s v="R"/>
    <x v="1"/>
    <x v="1"/>
    <x v="0"/>
    <x v="0"/>
    <x v="1"/>
    <x v="0"/>
    <x v="0"/>
    <x v="0"/>
    <x v="0"/>
    <x v="1"/>
    <x v="0"/>
    <x v="0"/>
    <x v="0"/>
    <x v="0"/>
    <x v="0"/>
    <x v="1"/>
    <x v="0"/>
    <x v="0"/>
    <x v="0"/>
    <x v="0"/>
  </r>
  <r>
    <n v="722"/>
    <x v="716"/>
    <s v="Jim, Michelle, Stifler, and their friends reunite in East Great Falls, Michigan for their high school reunion."/>
    <x v="7"/>
    <x v="5"/>
    <x v="0"/>
    <n v="110"/>
    <n v="21.51408"/>
    <n v="57.011521000000002"/>
    <n v="0.17797806299999999"/>
    <n v="0.234989584"/>
    <d v="2012-04-04T00:00:00"/>
    <x v="3"/>
    <s v="R"/>
    <x v="1"/>
    <x v="1"/>
    <x v="0"/>
    <x v="0"/>
    <x v="1"/>
    <x v="0"/>
    <x v="0"/>
    <x v="0"/>
    <x v="0"/>
    <x v="1"/>
    <x v="0"/>
    <x v="0"/>
    <x v="0"/>
    <x v="0"/>
    <x v="0"/>
    <x v="1"/>
    <x v="0"/>
    <x v="0"/>
    <x v="0"/>
    <x v="0"/>
  </r>
  <r>
    <n v="723"/>
    <x v="717"/>
    <s v="A lazy law-school grad adopts a kid to impress his girlfriend, but everything doesn't go as planned and he becomes the unlikely foster father."/>
    <x v="18"/>
    <x v="4"/>
    <x v="0"/>
    <n v="15.7"/>
    <n v="41.536369999999998"/>
    <n v="163.479795"/>
    <n v="7.1322099999999999E-2"/>
    <n v="0.23480189500000001"/>
    <d v="1999-06-25T00:00:00"/>
    <x v="3"/>
    <s v="PG-13"/>
    <x v="1"/>
    <x v="1"/>
    <x v="0"/>
    <x v="0"/>
    <x v="1"/>
    <x v="0"/>
    <x v="0"/>
    <x v="1"/>
    <x v="0"/>
    <x v="1"/>
    <x v="0"/>
    <x v="0"/>
    <x v="0"/>
    <x v="0"/>
    <x v="0"/>
    <x v="1"/>
    <x v="0"/>
    <x v="0"/>
    <x v="0"/>
    <x v="0"/>
  </r>
  <r>
    <n v="724"/>
    <x v="718"/>
    <s v="The Chipmunks believe that Dave plans to propose to his new girlfriend in Miami.--and dump them. They have three days to get to him and save themselves not only from losing Dave but also from gaining a terrible stepbrother."/>
    <x v="4"/>
    <x v="0"/>
    <x v="0"/>
    <n v="10.9"/>
    <n v="14.287159000000001"/>
    <n v="85.886987000000005"/>
    <n v="0.14891164900000001"/>
    <n v="0.23479863600000001"/>
    <d v="1999-06-25T00:00:00"/>
    <x v="3"/>
    <s v="PG-13"/>
    <x v="1"/>
    <x v="1"/>
    <x v="0"/>
    <x v="0"/>
    <x v="1"/>
    <x v="0"/>
    <x v="0"/>
    <x v="1"/>
    <x v="0"/>
    <x v="1"/>
    <x v="0"/>
    <x v="0"/>
    <x v="0"/>
    <x v="0"/>
    <x v="0"/>
    <x v="1"/>
    <x v="0"/>
    <x v="0"/>
    <x v="0"/>
    <x v="0"/>
  </r>
  <r>
    <n v="725"/>
    <x v="719"/>
    <s v="During World War II, the English mathematical genius Alan Turing tries to crack the German Enigma code with help from fellow mathematicians while attempting to come to terms with his troubled private life."/>
    <x v="15"/>
    <x v="20"/>
    <x v="0"/>
    <n v="170"/>
    <n v="0.479352"/>
    <n v="91.125682999999995"/>
    <n v="0.14243002499999999"/>
    <n v="0.233555708"/>
    <d v="1999-06-25T00:00:00"/>
    <x v="3"/>
    <s v="PG-13"/>
    <x v="1"/>
    <x v="1"/>
    <x v="0"/>
    <x v="0"/>
    <x v="1"/>
    <x v="0"/>
    <x v="0"/>
    <x v="1"/>
    <x v="0"/>
    <x v="1"/>
    <x v="0"/>
    <x v="0"/>
    <x v="0"/>
    <x v="0"/>
    <x v="0"/>
    <x v="1"/>
    <x v="0"/>
    <x v="0"/>
    <x v="0"/>
    <x v="0"/>
  </r>
  <r>
    <n v="726"/>
    <x v="720"/>
    <s v="A live-action prequel feature film following a young Cruella de Vil."/>
    <x v="6"/>
    <x v="1"/>
    <x v="0"/>
    <n v="200"/>
    <n v="21.496997"/>
    <n v="86.103234"/>
    <n v="0.1474"/>
    <n v="0.233503234"/>
    <d v="1999-06-25T00:00:00"/>
    <x v="3"/>
    <s v="PG-13"/>
    <x v="1"/>
    <x v="1"/>
    <x v="0"/>
    <x v="0"/>
    <x v="1"/>
    <x v="0"/>
    <x v="0"/>
    <x v="1"/>
    <x v="0"/>
    <x v="1"/>
    <x v="0"/>
    <x v="0"/>
    <x v="0"/>
    <x v="0"/>
    <x v="0"/>
    <x v="1"/>
    <x v="0"/>
    <x v="0"/>
    <x v="0"/>
    <x v="0"/>
  </r>
  <r>
    <n v="727"/>
    <x v="721"/>
    <s v="A remake of the 1951 classic science fiction film about an alien visitor and his giant robot counterpart who visit Earth."/>
    <x v="20"/>
    <x v="0"/>
    <x v="0"/>
    <n v="11"/>
    <n v="30.480153000000001"/>
    <n v="79.366978000000003"/>
    <n v="0.15372688100000001"/>
    <n v="0.23309385899999999"/>
    <d v="2008-12-10T00:00:00"/>
    <x v="3"/>
    <s v="PG-13"/>
    <x v="1"/>
    <x v="0"/>
    <x v="0"/>
    <x v="0"/>
    <x v="0"/>
    <x v="0"/>
    <x v="0"/>
    <x v="1"/>
    <x v="0"/>
    <x v="1"/>
    <x v="0"/>
    <x v="0"/>
    <x v="0"/>
    <x v="0"/>
    <x v="0"/>
    <x v="0"/>
    <x v="0"/>
    <x v="1"/>
    <x v="0"/>
    <x v="0"/>
  </r>
  <r>
    <n v="728"/>
    <x v="722"/>
    <s v="It's the wedding of Jim and Michelle and the gathering of their families and friends, including Jim's old friends from high school and Michelle's little sister."/>
    <x v="13"/>
    <x v="5"/>
    <x v="0"/>
    <n v="58"/>
    <n v="33.369439999999997"/>
    <n v="104.56511399999999"/>
    <n v="0.12815782100000001"/>
    <n v="0.23272293499999999"/>
    <d v="2003-08-01T00:00:00"/>
    <x v="3"/>
    <s v="R"/>
    <x v="1"/>
    <x v="1"/>
    <x v="0"/>
    <x v="0"/>
    <x v="1"/>
    <x v="0"/>
    <x v="0"/>
    <x v="0"/>
    <x v="0"/>
    <x v="1"/>
    <x v="0"/>
    <x v="0"/>
    <x v="0"/>
    <x v="0"/>
    <x v="0"/>
    <x v="1"/>
    <x v="0"/>
    <x v="0"/>
    <x v="0"/>
    <x v="0"/>
  </r>
  <r>
    <n v="729"/>
    <x v="723"/>
    <s v="Journalist Mikael Blomkvist is aided in his search for a woman who has been missing for 40 years by young computer hacker Lisbeth Salander."/>
    <x v="9"/>
    <x v="4"/>
    <x v="0"/>
    <n v="250"/>
    <n v="12.768604"/>
    <n v="102.515793"/>
    <n v="0.13010163699999999"/>
    <n v="0.23261742999999999"/>
    <d v="2011-12-21T00:00:00"/>
    <x v="0"/>
    <s v="R"/>
    <x v="1"/>
    <x v="1"/>
    <x v="0"/>
    <x v="0"/>
    <x v="0"/>
    <x v="1"/>
    <x v="0"/>
    <x v="1"/>
    <x v="0"/>
    <x v="1"/>
    <x v="0"/>
    <x v="0"/>
    <x v="0"/>
    <x v="1"/>
    <x v="0"/>
    <x v="1"/>
    <x v="0"/>
    <x v="1"/>
    <x v="0"/>
    <x v="0"/>
  </r>
  <r>
    <n v="730"/>
    <x v="724"/>
    <s v="Faced with an unplanned pregnancy, an offbeat young woman makes a selfless decision regarding the unborn child."/>
    <x v="22"/>
    <x v="27"/>
    <x v="0"/>
    <n v="2"/>
    <n v="0.41386899999999999"/>
    <n v="143.49526499999999"/>
    <n v="8.8877416000000001E-2"/>
    <n v="0.232372681"/>
    <d v="2007-12-05T00:00:00"/>
    <x v="3"/>
    <s v="PG-13"/>
    <x v="1"/>
    <x v="1"/>
    <x v="0"/>
    <x v="0"/>
    <x v="1"/>
    <x v="0"/>
    <x v="0"/>
    <x v="1"/>
    <x v="0"/>
    <x v="1"/>
    <x v="0"/>
    <x v="0"/>
    <x v="0"/>
    <x v="0"/>
    <x v="0"/>
    <x v="1"/>
    <x v="0"/>
    <x v="0"/>
    <x v="0"/>
    <x v="0"/>
  </r>
  <r>
    <n v="731"/>
    <x v="725"/>
    <s v="Acting under the cover of a Hollywood producer scouting a location for a science fiction film, a CIA agent launches a dangerous operation to rescue six Americans in Tehran during the U.S. hostage crisis in Iran in 1979."/>
    <x v="7"/>
    <x v="6"/>
    <x v="0"/>
    <n v="165"/>
    <n v="19.458109"/>
    <n v="136.02550299999999"/>
    <n v="9.6299999999999997E-2"/>
    <n v="0.23232550299999999"/>
    <d v="2012-10-11T00:00:00"/>
    <x v="3"/>
    <s v="R"/>
    <x v="1"/>
    <x v="1"/>
    <x v="0"/>
    <x v="1"/>
    <x v="0"/>
    <x v="0"/>
    <x v="0"/>
    <x v="1"/>
    <x v="0"/>
    <x v="1"/>
    <x v="0"/>
    <x v="0"/>
    <x v="0"/>
    <x v="0"/>
    <x v="0"/>
    <x v="1"/>
    <x v="0"/>
    <x v="1"/>
    <x v="0"/>
    <x v="0"/>
  </r>
  <r>
    <n v="732"/>
    <x v="726"/>
    <s v="Mr. Bean wins a trip to Cannes where he unwittingly separates a young boy from his father and must help the two reunite. On the way he discovers France, bicycling, and true love."/>
    <x v="22"/>
    <x v="5"/>
    <x v="0"/>
    <n v="30"/>
    <n v="9.88978"/>
    <n v="33.302166999999997"/>
    <n v="0.19892374099999999"/>
    <n v="0.23222590800000001"/>
    <d v="2012-10-11T00:00:00"/>
    <x v="3"/>
    <s v="R"/>
    <x v="1"/>
    <x v="1"/>
    <x v="0"/>
    <x v="1"/>
    <x v="0"/>
    <x v="0"/>
    <x v="0"/>
    <x v="1"/>
    <x v="0"/>
    <x v="1"/>
    <x v="0"/>
    <x v="0"/>
    <x v="0"/>
    <x v="0"/>
    <x v="0"/>
    <x v="1"/>
    <x v="0"/>
    <x v="1"/>
    <x v="0"/>
    <x v="0"/>
  </r>
  <r>
    <n v="733"/>
    <x v="727"/>
    <s v="At the close of World War II, a young nurse tends to a badly-burned plane crash victim. His past is shown in flashbacks, revealing an involvement in a fateful love affair."/>
    <x v="26"/>
    <x v="30"/>
    <x v="0"/>
    <n v="260"/>
    <n v="0.27843899999999999"/>
    <n v="78.676424999999995"/>
    <n v="0.15329999999999999"/>
    <n v="0.23197642500000001"/>
    <d v="1996-11-15T00:00:00"/>
    <x v="0"/>
    <s v="R"/>
    <x v="1"/>
    <x v="1"/>
    <x v="0"/>
    <x v="0"/>
    <x v="0"/>
    <x v="0"/>
    <x v="0"/>
    <x v="1"/>
    <x v="0"/>
    <x v="1"/>
    <x v="0"/>
    <x v="0"/>
    <x v="0"/>
    <x v="0"/>
    <x v="1"/>
    <x v="1"/>
    <x v="0"/>
    <x v="0"/>
    <x v="1"/>
    <x v="0"/>
  </r>
  <r>
    <n v="734"/>
    <x v="728"/>
    <s v="When a nightclub singer is forced to take refuge from the mob in a convent, she ends up turning the convent choir into a soulful chorus complete with a Motown repertoire, until the sudden celebrity of the choir jeopardizes her identity."/>
    <x v="34"/>
    <x v="1"/>
    <x v="0"/>
    <n v="135"/>
    <n v="11.894587"/>
    <n v="139.60515000000001"/>
    <n v="9.1999999999999998E-2"/>
    <n v="0.23160515000000001"/>
    <d v="1996-11-15T00:00:00"/>
    <x v="0"/>
    <s v="R"/>
    <x v="1"/>
    <x v="1"/>
    <x v="0"/>
    <x v="0"/>
    <x v="0"/>
    <x v="0"/>
    <x v="0"/>
    <x v="1"/>
    <x v="0"/>
    <x v="1"/>
    <x v="0"/>
    <x v="0"/>
    <x v="0"/>
    <x v="0"/>
    <x v="1"/>
    <x v="1"/>
    <x v="0"/>
    <x v="0"/>
    <x v="1"/>
    <x v="0"/>
  </r>
  <r>
    <n v="735"/>
    <x v="729"/>
    <s v="While babysitting the daughter of Ed and Lorraine Warren, a teenager and her friend unknowingly awaken an evil spirit trapped in a doll."/>
    <x v="1"/>
    <x v="6"/>
    <x v="0"/>
    <n v="28"/>
    <n v="20.269722999999999"/>
    <n v="74.152591000000001"/>
    <n v="0.15709999999999999"/>
    <n v="0.23125259100000001"/>
    <d v="2019-06-23T00:00:00"/>
    <x v="3"/>
    <s v="R"/>
    <x v="1"/>
    <x v="1"/>
    <x v="0"/>
    <x v="0"/>
    <x v="0"/>
    <x v="0"/>
    <x v="0"/>
    <x v="0"/>
    <x v="0"/>
    <x v="1"/>
    <x v="1"/>
    <x v="0"/>
    <x v="0"/>
    <x v="1"/>
    <x v="0"/>
    <x v="1"/>
    <x v="0"/>
    <x v="1"/>
    <x v="0"/>
    <x v="0"/>
  </r>
  <r>
    <n v="736"/>
    <x v="730"/>
    <s v="Supernatural exorcist and demonologist John Constantine helps a policewoman prove her sister's death was not a suicide, but something more."/>
    <x v="25"/>
    <x v="6"/>
    <x v="0"/>
    <n v="58"/>
    <n v="29.769098"/>
    <n v="75.976178000000004"/>
    <n v="0.15490855000000001"/>
    <n v="0.23088472800000001"/>
    <d v="2005-02-08T00:00:00"/>
    <x v="2"/>
    <s v="R"/>
    <x v="0"/>
    <x v="1"/>
    <x v="0"/>
    <x v="0"/>
    <x v="0"/>
    <x v="0"/>
    <x v="0"/>
    <x v="0"/>
    <x v="0"/>
    <x v="0"/>
    <x v="1"/>
    <x v="0"/>
    <x v="0"/>
    <x v="1"/>
    <x v="0"/>
    <x v="1"/>
    <x v="0"/>
    <x v="0"/>
    <x v="0"/>
    <x v="0"/>
  </r>
  <r>
    <n v="737"/>
    <x v="731"/>
    <s v="Maxwell Smart, a highly intellectual but bumbling spy working for the CONTROL agency, is tasked with preventing a terrorist attack from rival spy agency KAOS."/>
    <x v="20"/>
    <x v="6"/>
    <x v="0"/>
    <n v="200"/>
    <n v="38.683480000000003"/>
    <n v="130.319208"/>
    <n v="0.10036624500000001"/>
    <n v="0.23068545300000001"/>
    <d v="2008-06-19T00:00:00"/>
    <x v="3"/>
    <s v="PG-13"/>
    <x v="0"/>
    <x v="0"/>
    <x v="0"/>
    <x v="0"/>
    <x v="1"/>
    <x v="0"/>
    <x v="0"/>
    <x v="0"/>
    <x v="0"/>
    <x v="1"/>
    <x v="0"/>
    <x v="0"/>
    <x v="0"/>
    <x v="0"/>
    <x v="0"/>
    <x v="1"/>
    <x v="0"/>
    <x v="0"/>
    <x v="0"/>
    <x v="0"/>
  </r>
  <r>
    <n v="738"/>
    <x v="732"/>
    <s v="In a desperate attempt to win a basketball match and earn their freedom, the Looney Tunes seek the aid of retired basketball champion, Michael Jordan."/>
    <x v="26"/>
    <x v="6"/>
    <x v="0"/>
    <n v="8.8000000000000007"/>
    <n v="27.528528999999999"/>
    <n v="90.594961999999995"/>
    <n v="0.14000000000000001"/>
    <n v="0.23059496199999999"/>
    <d v="2008-06-19T00:00:00"/>
    <x v="3"/>
    <s v="PG-13"/>
    <x v="0"/>
    <x v="0"/>
    <x v="0"/>
    <x v="0"/>
    <x v="1"/>
    <x v="0"/>
    <x v="0"/>
    <x v="0"/>
    <x v="0"/>
    <x v="1"/>
    <x v="0"/>
    <x v="0"/>
    <x v="0"/>
    <x v="0"/>
    <x v="0"/>
    <x v="1"/>
    <x v="0"/>
    <x v="0"/>
    <x v="0"/>
    <x v="0"/>
  </r>
  <r>
    <n v="739"/>
    <x v="733"/>
    <s v="When an open-minded Jewish waiter and his son become victims of the Holocaust, he uses a perfect mixture of will, humor and imagination to protect his son from the dangers around their camp."/>
    <x v="3"/>
    <x v="30"/>
    <x v="0"/>
    <n v="105"/>
    <n v="0.11892"/>
    <n v="57.563263999999997"/>
    <n v="0.17253574899999999"/>
    <n v="0.23009901299999999"/>
    <d v="2008-06-19T00:00:00"/>
    <x v="3"/>
    <s v="PG-13"/>
    <x v="0"/>
    <x v="0"/>
    <x v="0"/>
    <x v="0"/>
    <x v="1"/>
    <x v="0"/>
    <x v="0"/>
    <x v="0"/>
    <x v="0"/>
    <x v="1"/>
    <x v="0"/>
    <x v="0"/>
    <x v="0"/>
    <x v="0"/>
    <x v="0"/>
    <x v="1"/>
    <x v="0"/>
    <x v="0"/>
    <x v="0"/>
    <x v="0"/>
  </r>
  <r>
    <n v="740"/>
    <x v="734"/>
    <s v="An uptight FBI Special Agent is paired with a foul-mouthed Boston cop to take down a ruthless drug lord."/>
    <x v="11"/>
    <x v="0"/>
    <x v="0"/>
    <n v="75"/>
    <n v="39.115043"/>
    <n v="159.582188"/>
    <n v="7.0348583000000006E-2"/>
    <n v="0.22993077100000001"/>
    <d v="2013-06-27T00:00:00"/>
    <x v="3"/>
    <s v="R"/>
    <x v="0"/>
    <x v="1"/>
    <x v="0"/>
    <x v="0"/>
    <x v="1"/>
    <x v="1"/>
    <x v="0"/>
    <x v="0"/>
    <x v="0"/>
    <x v="1"/>
    <x v="0"/>
    <x v="0"/>
    <x v="0"/>
    <x v="0"/>
    <x v="0"/>
    <x v="1"/>
    <x v="0"/>
    <x v="0"/>
    <x v="0"/>
    <x v="0"/>
  </r>
  <r>
    <n v="741"/>
    <x v="551"/>
    <s v="Following a ghost invasion of Manhattan, paranormal enthusiasts Erin Gilbert and Abby Yates, nuclear engineer Jillian Holtzmann, and subway worker Patty Tolan band together to stop the otherworldly threat."/>
    <x v="12"/>
    <x v="4"/>
    <x v="0"/>
    <n v="14"/>
    <n v="46.018754999999999"/>
    <n v="128.35057399999999"/>
    <n v="0.100796935"/>
    <n v="0.229147509"/>
    <d v="2016-07-11T00:00:00"/>
    <x v="3"/>
    <s v="PG-13"/>
    <x v="0"/>
    <x v="1"/>
    <x v="0"/>
    <x v="0"/>
    <x v="1"/>
    <x v="0"/>
    <x v="0"/>
    <x v="0"/>
    <x v="0"/>
    <x v="0"/>
    <x v="0"/>
    <x v="0"/>
    <x v="0"/>
    <x v="0"/>
    <x v="0"/>
    <x v="0"/>
    <x v="0"/>
    <x v="0"/>
    <x v="0"/>
    <x v="0"/>
  </r>
  <r>
    <n v="742"/>
    <x v="735"/>
    <s v="When motorcycle rider Johnny Blaze sells his soul to the Devil to save his father's life, he is transformed into the Ghost Rider, the Devil's own bounty hunter, and is sent to hunt down sinners."/>
    <x v="22"/>
    <x v="4"/>
    <x v="0"/>
    <n v="20"/>
    <n v="45.388835999999998"/>
    <n v="115.80259599999999"/>
    <n v="0.112935797"/>
    <n v="0.22873839300000001"/>
    <d v="2007-02-14T00:00:00"/>
    <x v="3"/>
    <s v="PG-13"/>
    <x v="0"/>
    <x v="1"/>
    <x v="0"/>
    <x v="0"/>
    <x v="0"/>
    <x v="0"/>
    <x v="0"/>
    <x v="0"/>
    <x v="0"/>
    <x v="0"/>
    <x v="0"/>
    <x v="0"/>
    <x v="0"/>
    <x v="0"/>
    <x v="0"/>
    <x v="1"/>
    <x v="0"/>
    <x v="1"/>
    <x v="0"/>
    <x v="0"/>
  </r>
  <r>
    <n v="743"/>
    <x v="736"/>
    <s v="After attending a wedding of his high school crush Qiuya, Xia Luo gets drunk embarrassing himself and angers his wife Ma Dongmei."/>
    <x v="4"/>
    <x v="33"/>
    <x v="0"/>
    <n v="80"/>
    <n v="0.36394900000000002"/>
    <n v="1.2936259999999999"/>
    <n v="0.22682930200000001"/>
    <n v="0.228122928"/>
    <d v="2007-02-14T00:00:00"/>
    <x v="3"/>
    <s v="PG-13"/>
    <x v="0"/>
    <x v="1"/>
    <x v="0"/>
    <x v="0"/>
    <x v="0"/>
    <x v="0"/>
    <x v="0"/>
    <x v="0"/>
    <x v="0"/>
    <x v="0"/>
    <x v="0"/>
    <x v="0"/>
    <x v="0"/>
    <x v="0"/>
    <x v="0"/>
    <x v="1"/>
    <x v="0"/>
    <x v="1"/>
    <x v="0"/>
    <x v="0"/>
  </r>
  <r>
    <n v="744"/>
    <x v="737"/>
    <s v="Paddington, now happily settled with the Brown family and a popular member of the local community, picks up a series of odd jobs to buy the perfect present for his Aunt Lucy's 100th birthday, only for the gift to be stolen."/>
    <x v="10"/>
    <x v="6"/>
    <x v="0"/>
    <n v="31.5"/>
    <n v="11.001961"/>
    <n v="40.907738000000002"/>
    <n v="0.187087054"/>
    <n v="0.227994792"/>
    <d v="2007-02-14T00:00:00"/>
    <x v="3"/>
    <s v="PG-13"/>
    <x v="0"/>
    <x v="1"/>
    <x v="0"/>
    <x v="0"/>
    <x v="0"/>
    <x v="0"/>
    <x v="0"/>
    <x v="0"/>
    <x v="0"/>
    <x v="0"/>
    <x v="0"/>
    <x v="0"/>
    <x v="0"/>
    <x v="0"/>
    <x v="0"/>
    <x v="1"/>
    <x v="0"/>
    <x v="1"/>
    <x v="0"/>
    <x v="0"/>
  </r>
  <r>
    <n v="745"/>
    <x v="738"/>
    <s v="A recently widowed man's son calls a radio talk-show in an attempt to find his father a partner."/>
    <x v="14"/>
    <x v="19"/>
    <x v="0"/>
    <n v="110"/>
    <n v="17.253733"/>
    <n v="126.808165"/>
    <n v="0.101119"/>
    <n v="0.22792716499999999"/>
    <d v="1993-06-25T00:00:00"/>
    <x v="3"/>
    <s v="PG"/>
    <x v="1"/>
    <x v="1"/>
    <x v="0"/>
    <x v="0"/>
    <x v="1"/>
    <x v="0"/>
    <x v="0"/>
    <x v="1"/>
    <x v="0"/>
    <x v="1"/>
    <x v="0"/>
    <x v="0"/>
    <x v="0"/>
    <x v="0"/>
    <x v="1"/>
    <x v="1"/>
    <x v="0"/>
    <x v="0"/>
    <x v="0"/>
    <x v="0"/>
  </r>
  <r>
    <n v="746"/>
    <x v="739"/>
    <s v="Riggs and Murtaugh are on the trail of South African diplomats who are using their immunity to engage in criminal activities."/>
    <x v="37"/>
    <x v="6"/>
    <x v="0"/>
    <n v="7.5"/>
    <n v="20.3888"/>
    <n v="147.253986"/>
    <n v="8.0600000000000005E-2"/>
    <n v="0.22785398600000001"/>
    <d v="1993-06-25T00:00:00"/>
    <x v="3"/>
    <s v="PG"/>
    <x v="1"/>
    <x v="1"/>
    <x v="0"/>
    <x v="0"/>
    <x v="1"/>
    <x v="0"/>
    <x v="0"/>
    <x v="1"/>
    <x v="0"/>
    <x v="1"/>
    <x v="0"/>
    <x v="0"/>
    <x v="0"/>
    <x v="0"/>
    <x v="1"/>
    <x v="1"/>
    <x v="0"/>
    <x v="0"/>
    <x v="0"/>
    <x v="0"/>
  </r>
  <r>
    <n v="747"/>
    <x v="740"/>
    <s v="Following the death of his father, Britt Reid, heir to his father's large company, teams up with his late dad's assistant Kato to become a masked crime fighting team."/>
    <x v="9"/>
    <x v="4"/>
    <x v="0"/>
    <n v="60"/>
    <n v="33.526876000000001"/>
    <n v="98.780041999999995"/>
    <n v="0.12903720599999999"/>
    <n v="0.227817248"/>
    <d v="2011-01-12T00:00:00"/>
    <x v="3"/>
    <s v="PG-13"/>
    <x v="0"/>
    <x v="1"/>
    <x v="0"/>
    <x v="0"/>
    <x v="1"/>
    <x v="1"/>
    <x v="0"/>
    <x v="0"/>
    <x v="0"/>
    <x v="1"/>
    <x v="0"/>
    <x v="0"/>
    <x v="0"/>
    <x v="0"/>
    <x v="0"/>
    <x v="1"/>
    <x v="0"/>
    <x v="0"/>
    <x v="0"/>
    <x v="0"/>
  </r>
  <r>
    <n v="748"/>
    <x v="741"/>
    <s v="In 20th-century colonial Kenya, a Danish baroness/plantation owner has a passionate love affair with a free-spirited big-game hunter."/>
    <x v="44"/>
    <x v="5"/>
    <x v="0"/>
    <n v="15"/>
    <n v="3.6372900000000001"/>
    <n v="87.071205000000006"/>
    <n v="0.14044300000000001"/>
    <n v="0.227514205"/>
    <d v="2011-01-12T00:00:00"/>
    <x v="3"/>
    <s v="PG-13"/>
    <x v="0"/>
    <x v="1"/>
    <x v="0"/>
    <x v="0"/>
    <x v="1"/>
    <x v="1"/>
    <x v="0"/>
    <x v="0"/>
    <x v="0"/>
    <x v="1"/>
    <x v="0"/>
    <x v="0"/>
    <x v="0"/>
    <x v="0"/>
    <x v="0"/>
    <x v="1"/>
    <x v="0"/>
    <x v="0"/>
    <x v="0"/>
    <x v="0"/>
  </r>
  <r>
    <n v="749"/>
    <x v="742"/>
    <s v="Raised as an oversized elf, Buddy travels from the North Pole to New York City to meet his biological father, Walter Hobbs, who doesn't know he exists and is in desperate need of some Christmas spirit."/>
    <x v="13"/>
    <x v="7"/>
    <x v="0"/>
    <n v="15.6"/>
    <n v="32.1"/>
    <n v="178.05322000000001"/>
    <n v="4.9302935999999999E-2"/>
    <n v="0.227356156"/>
    <d v="2003-11-07T00:00:00"/>
    <x v="3"/>
    <s v="PG"/>
    <x v="1"/>
    <x v="0"/>
    <x v="0"/>
    <x v="0"/>
    <x v="1"/>
    <x v="0"/>
    <x v="0"/>
    <x v="0"/>
    <x v="1"/>
    <x v="0"/>
    <x v="0"/>
    <x v="0"/>
    <x v="0"/>
    <x v="0"/>
    <x v="1"/>
    <x v="1"/>
    <x v="0"/>
    <x v="0"/>
    <x v="0"/>
    <x v="0"/>
  </r>
  <r>
    <n v="750"/>
    <x v="743"/>
    <s v="A look at the lives of members of a Military Cultural Troupe in the 1970s."/>
    <x v="10"/>
    <x v="33"/>
    <x v="0"/>
    <n v="1"/>
    <n v="0.33860400000000002"/>
    <n v="1.891956"/>
    <n v="0.225199334"/>
    <n v="0.22709129"/>
    <d v="2003-11-07T00:00:00"/>
    <x v="3"/>
    <s v="PG"/>
    <x v="1"/>
    <x v="0"/>
    <x v="0"/>
    <x v="0"/>
    <x v="1"/>
    <x v="0"/>
    <x v="0"/>
    <x v="0"/>
    <x v="1"/>
    <x v="0"/>
    <x v="0"/>
    <x v="0"/>
    <x v="0"/>
    <x v="0"/>
    <x v="1"/>
    <x v="1"/>
    <x v="0"/>
    <x v="0"/>
    <x v="0"/>
    <x v="0"/>
  </r>
  <r>
    <n v="751"/>
    <x v="744"/>
    <s v="After being coerced into working for a crime boss, a young getaway driver finds himself taking part in a heist doomed to fail."/>
    <x v="10"/>
    <x v="19"/>
    <x v="0"/>
    <n v="15.679612000000001"/>
    <n v="20.553319999999999"/>
    <n v="107.825862"/>
    <n v="0.119119225"/>
    <n v="0.22694508699999999"/>
    <d v="2017-06-28T00:00:00"/>
    <x v="3"/>
    <s v="R"/>
    <x v="0"/>
    <x v="1"/>
    <x v="0"/>
    <x v="0"/>
    <x v="0"/>
    <x v="1"/>
    <x v="0"/>
    <x v="1"/>
    <x v="0"/>
    <x v="1"/>
    <x v="0"/>
    <x v="1"/>
    <x v="0"/>
    <x v="0"/>
    <x v="0"/>
    <x v="1"/>
    <x v="0"/>
    <x v="0"/>
    <x v="0"/>
    <x v="0"/>
  </r>
  <r>
    <n v="752"/>
    <x v="745"/>
    <s v="Theseus is a mortal man chosen by Zeus to lead the fight against the ruthless King Hyperion, who is on a rampage across Greece to obtain a weapon that can destroy humanity."/>
    <x v="9"/>
    <x v="45"/>
    <x v="0"/>
    <n v="20"/>
    <n v="32.206425000000003"/>
    <n v="83.504017000000005"/>
    <n v="0.1434"/>
    <n v="0.22690401700000001"/>
    <d v="2011-11-10T00:00:00"/>
    <x v="3"/>
    <s v="R"/>
    <x v="0"/>
    <x v="1"/>
    <x v="0"/>
    <x v="0"/>
    <x v="0"/>
    <x v="0"/>
    <x v="0"/>
    <x v="1"/>
    <x v="0"/>
    <x v="0"/>
    <x v="0"/>
    <x v="0"/>
    <x v="0"/>
    <x v="0"/>
    <x v="1"/>
    <x v="1"/>
    <x v="0"/>
    <x v="0"/>
    <x v="0"/>
    <x v="0"/>
  </r>
  <r>
    <n v="753"/>
    <x v="746"/>
    <s v="A retired CIA agent travels across Europe and relies on his old skills to save his estranged daughter, who has been kidnapped while on a trip to Paris."/>
    <x v="20"/>
    <x v="0"/>
    <x v="0"/>
    <n v="2.7"/>
    <n v="24.717037000000001"/>
    <n v="145.000989"/>
    <n v="8.1836771000000003E-2"/>
    <n v="0.22683776"/>
    <d v="2008-02-27T00:00:00"/>
    <x v="4"/>
    <s v="PG-13"/>
    <x v="0"/>
    <x v="1"/>
    <x v="0"/>
    <x v="0"/>
    <x v="0"/>
    <x v="1"/>
    <x v="0"/>
    <x v="0"/>
    <x v="0"/>
    <x v="1"/>
    <x v="0"/>
    <x v="0"/>
    <x v="0"/>
    <x v="0"/>
    <x v="0"/>
    <x v="1"/>
    <x v="0"/>
    <x v="1"/>
    <x v="0"/>
    <x v="0"/>
  </r>
  <r>
    <n v="754"/>
    <x v="747"/>
    <s v="A teenager discovers he's the descendant of a Greek god and sets out on an adventure to settle an on-going battle between the gods."/>
    <x v="16"/>
    <x v="0"/>
    <x v="0"/>
    <n v="40"/>
    <n v="31.236066999999998"/>
    <n v="88.768303000000003"/>
    <n v="0.13772890600000001"/>
    <n v="0.226497209"/>
    <d v="2010-02-10T00:00:00"/>
    <x v="3"/>
    <s v="PG"/>
    <x v="1"/>
    <x v="0"/>
    <x v="0"/>
    <x v="0"/>
    <x v="0"/>
    <x v="0"/>
    <x v="0"/>
    <x v="0"/>
    <x v="1"/>
    <x v="0"/>
    <x v="0"/>
    <x v="0"/>
    <x v="0"/>
    <x v="0"/>
    <x v="0"/>
    <x v="1"/>
    <x v="0"/>
    <x v="0"/>
    <x v="0"/>
    <x v="0"/>
  </r>
  <r>
    <n v="755"/>
    <x v="748"/>
    <s v="While spending years attempting to return home, marooned Space Ranger Buzz Lightyear encounters an army of ruthless robots commanded by Zurg who are attempting to steal his fuel source."/>
    <x v="2"/>
    <x v="1"/>
    <x v="0"/>
    <n v="55"/>
    <n v="50.577961000000002"/>
    <n v="118.307188"/>
    <n v="0.10811823199999999"/>
    <n v="0.22642541999999999"/>
    <d v="2010-02-10T00:00:00"/>
    <x v="3"/>
    <s v="PG"/>
    <x v="1"/>
    <x v="0"/>
    <x v="0"/>
    <x v="0"/>
    <x v="0"/>
    <x v="0"/>
    <x v="0"/>
    <x v="0"/>
    <x v="1"/>
    <x v="0"/>
    <x v="0"/>
    <x v="0"/>
    <x v="0"/>
    <x v="0"/>
    <x v="0"/>
    <x v="1"/>
    <x v="0"/>
    <x v="0"/>
    <x v="0"/>
    <x v="0"/>
  </r>
  <r>
    <n v="756"/>
    <x v="749"/>
    <s v="Brother/sister duo Hansel and Gretel are professional witch-hunters who help innocent villagers. One day they stumble upon a case that could hold the key to their past."/>
    <x v="11"/>
    <x v="3"/>
    <x v="0"/>
    <n v="4.5"/>
    <n v="19.690956"/>
    <n v="55.703474999999997"/>
    <n v="0.17064627399999999"/>
    <n v="0.22634974899999999"/>
    <d v="2013-01-17T00:00:00"/>
    <x v="4"/>
    <s v="R"/>
    <x v="0"/>
    <x v="1"/>
    <x v="0"/>
    <x v="0"/>
    <x v="0"/>
    <x v="0"/>
    <x v="0"/>
    <x v="0"/>
    <x v="0"/>
    <x v="0"/>
    <x v="1"/>
    <x v="0"/>
    <x v="0"/>
    <x v="0"/>
    <x v="0"/>
    <x v="1"/>
    <x v="0"/>
    <x v="0"/>
    <x v="0"/>
    <x v="0"/>
  </r>
  <r>
    <n v="757"/>
    <x v="750"/>
    <s v="A dark force threatens Alpha, a vast metropolis and home to species from a thousand planets. Special operatives Valerian and Laureline must race to identify the marauding menace and safeguard not just Alpha, but the future of the universe."/>
    <x v="10"/>
    <x v="46"/>
    <x v="0"/>
    <n v="170"/>
    <n v="17.007624"/>
    <n v="41.189487999999997"/>
    <n v="0.184783852"/>
    <n v="0.22597333999999999"/>
    <d v="2017-07-20T00:00:00"/>
    <x v="2"/>
    <s v="PG-13"/>
    <x v="0"/>
    <x v="0"/>
    <x v="0"/>
    <x v="0"/>
    <x v="0"/>
    <x v="0"/>
    <x v="0"/>
    <x v="0"/>
    <x v="0"/>
    <x v="0"/>
    <x v="0"/>
    <x v="0"/>
    <x v="0"/>
    <x v="0"/>
    <x v="0"/>
    <x v="0"/>
    <x v="0"/>
    <x v="0"/>
    <x v="0"/>
    <x v="0"/>
  </r>
  <r>
    <n v="758"/>
    <x v="751"/>
    <s v="Will Hunting, a janitor at M.I.T., has a gift for mathematics, but needs help from a psychologist to find direction in his life."/>
    <x v="3"/>
    <x v="30"/>
    <x v="0"/>
    <n v="65"/>
    <n v="0.27291199999999999"/>
    <n v="138.433435"/>
    <n v="8.7499999999999994E-2"/>
    <n v="0.22593343499999999"/>
    <d v="2017-07-20T00:00:00"/>
    <x v="2"/>
    <s v="PG-13"/>
    <x v="0"/>
    <x v="0"/>
    <x v="0"/>
    <x v="0"/>
    <x v="0"/>
    <x v="0"/>
    <x v="0"/>
    <x v="0"/>
    <x v="0"/>
    <x v="0"/>
    <x v="0"/>
    <x v="0"/>
    <x v="0"/>
    <x v="0"/>
    <x v="0"/>
    <x v="0"/>
    <x v="0"/>
    <x v="0"/>
    <x v="0"/>
    <x v="0"/>
  </r>
  <r>
    <n v="759"/>
    <x v="752"/>
    <s v="While she copes the the pressures of her final examinations, a bullied teenage girl forms an unlikely friendship with a mysterious young man who protects her from her assailants."/>
    <x v="1"/>
    <x v="15"/>
    <x v="0"/>
    <n v="80"/>
    <n v="0.98953599999999997"/>
    <n v="1.9216569999999999"/>
    <n v="0.22399714100000001"/>
    <n v="0.225918798"/>
    <d v="2017-07-20T00:00:00"/>
    <x v="2"/>
    <s v="PG-13"/>
    <x v="0"/>
    <x v="0"/>
    <x v="0"/>
    <x v="0"/>
    <x v="0"/>
    <x v="0"/>
    <x v="0"/>
    <x v="0"/>
    <x v="0"/>
    <x v="0"/>
    <x v="0"/>
    <x v="0"/>
    <x v="0"/>
    <x v="0"/>
    <x v="0"/>
    <x v="0"/>
    <x v="0"/>
    <x v="0"/>
    <x v="0"/>
    <x v="0"/>
  </r>
  <r>
    <n v="760"/>
    <x v="753"/>
    <s v="American car designer Carroll Shelby and driver Ken Miles battle corporate interference and the laws of physics to build a revolutionary race car for Ford in order to defeat Ferrari at the 24 Hours of Le Mans in 1966."/>
    <x v="1"/>
    <x v="0"/>
    <x v="0"/>
    <n v="240.2"/>
    <n v="31.474958000000001"/>
    <n v="117.624357"/>
    <n v="0.107883853"/>
    <n v="0.22550820999999999"/>
    <d v="2019-11-13T00:00:00"/>
    <x v="0"/>
    <s v="PG-13"/>
    <x v="0"/>
    <x v="1"/>
    <x v="0"/>
    <x v="1"/>
    <x v="0"/>
    <x v="0"/>
    <x v="0"/>
    <x v="1"/>
    <x v="0"/>
    <x v="1"/>
    <x v="0"/>
    <x v="0"/>
    <x v="0"/>
    <x v="0"/>
    <x v="0"/>
    <x v="1"/>
    <x v="1"/>
    <x v="0"/>
    <x v="0"/>
    <x v="0"/>
  </r>
  <r>
    <n v="761"/>
    <x v="754"/>
    <s v="A teenager with teleportation abilities suddenly finds himself in the middle of an ancient war between those like him and their sworn annihilators."/>
    <x v="20"/>
    <x v="0"/>
    <x v="0"/>
    <n v="13.2"/>
    <n v="27.354807999999998"/>
    <n v="80.172128000000001"/>
    <n v="0.14495998500000001"/>
    <n v="0.22513211299999999"/>
    <d v="2008-02-13T00:00:00"/>
    <x v="4"/>
    <s v="PG-13"/>
    <x v="0"/>
    <x v="0"/>
    <x v="0"/>
    <x v="0"/>
    <x v="0"/>
    <x v="0"/>
    <x v="0"/>
    <x v="0"/>
    <x v="0"/>
    <x v="1"/>
    <x v="0"/>
    <x v="0"/>
    <x v="0"/>
    <x v="0"/>
    <x v="0"/>
    <x v="0"/>
    <x v="0"/>
    <x v="1"/>
    <x v="0"/>
    <x v="0"/>
  </r>
  <r>
    <n v="762"/>
    <x v="755"/>
    <s v="As Harvard student Mark Zuckerberg creates the social networking site that would become known as Facebook, he is sued by the twins who claimed he stole their idea and by the co-founder who was later squeezed out of the business."/>
    <x v="16"/>
    <x v="4"/>
    <x v="0"/>
    <n v="100"/>
    <n v="22.445653"/>
    <n v="96.962693999999999"/>
    <n v="0.12795768099999999"/>
    <n v="0.22492037500000001"/>
    <d v="2010-10-01T00:00:00"/>
    <x v="3"/>
    <s v="PG-13"/>
    <x v="1"/>
    <x v="1"/>
    <x v="0"/>
    <x v="1"/>
    <x v="0"/>
    <x v="0"/>
    <x v="0"/>
    <x v="1"/>
    <x v="0"/>
    <x v="1"/>
    <x v="0"/>
    <x v="0"/>
    <x v="0"/>
    <x v="0"/>
    <x v="0"/>
    <x v="1"/>
    <x v="0"/>
    <x v="0"/>
    <x v="0"/>
    <x v="0"/>
  </r>
  <r>
    <n v="763"/>
    <x v="756"/>
    <s v="When a cockerel apparently flies into a chicken farm, the chickens see him as an opportunity to escape their evil owners."/>
    <x v="30"/>
    <x v="9"/>
    <x v="0"/>
    <n v="38.5"/>
    <n v="17.506162"/>
    <n v="106.834564"/>
    <n v="0.11804039600000001"/>
    <n v="0.22487496000000001"/>
    <d v="2000-06-23T00:00:00"/>
    <x v="4"/>
    <s v="NA"/>
    <x v="1"/>
    <x v="0"/>
    <x v="1"/>
    <x v="0"/>
    <x v="1"/>
    <x v="0"/>
    <x v="0"/>
    <x v="1"/>
    <x v="1"/>
    <x v="1"/>
    <x v="0"/>
    <x v="0"/>
    <x v="0"/>
    <x v="0"/>
    <x v="0"/>
    <x v="1"/>
    <x v="0"/>
    <x v="0"/>
    <x v="0"/>
    <x v="0"/>
  </r>
  <r>
    <n v="764"/>
    <x v="757"/>
    <s v="Newly-paroled ex-con and former U.S. Ranger Cameron Poe finds himself trapped in a prisoner-transport plane when the passengers seize control."/>
    <x v="3"/>
    <x v="1"/>
    <x v="0"/>
    <n v="45"/>
    <n v="24.131737999999999"/>
    <n v="101.11757299999999"/>
    <n v="0.122894661"/>
    <n v="0.224012234"/>
    <d v="1997-06-06T00:00:00"/>
    <x v="3"/>
    <s v="R"/>
    <x v="0"/>
    <x v="1"/>
    <x v="0"/>
    <x v="0"/>
    <x v="0"/>
    <x v="1"/>
    <x v="0"/>
    <x v="0"/>
    <x v="0"/>
    <x v="1"/>
    <x v="0"/>
    <x v="0"/>
    <x v="0"/>
    <x v="0"/>
    <x v="0"/>
    <x v="1"/>
    <x v="0"/>
    <x v="1"/>
    <x v="0"/>
    <x v="0"/>
  </r>
  <r>
    <n v="765"/>
    <x v="758"/>
    <s v="A vampire tells his epic life story: love, betrayal, loneliness, and hunger."/>
    <x v="21"/>
    <x v="6"/>
    <x v="0"/>
    <n v="55"/>
    <n v="36.389704999999999"/>
    <n v="105.264608"/>
    <n v="0.11840000000000001"/>
    <n v="0.22366460799999999"/>
    <d v="1994-11-11T00:00:00"/>
    <x v="2"/>
    <s v="R"/>
    <x v="1"/>
    <x v="1"/>
    <x v="0"/>
    <x v="0"/>
    <x v="0"/>
    <x v="0"/>
    <x v="0"/>
    <x v="1"/>
    <x v="0"/>
    <x v="0"/>
    <x v="1"/>
    <x v="0"/>
    <x v="0"/>
    <x v="0"/>
    <x v="0"/>
    <x v="1"/>
    <x v="0"/>
    <x v="0"/>
    <x v="0"/>
    <x v="0"/>
  </r>
  <r>
    <n v="766"/>
    <x v="759"/>
    <s v="A bereaved woman and her daughter are flying home from Berlin to America. At 30,000 feet, the child vanishes, and nobody will admit she was ever on the plane."/>
    <x v="25"/>
    <x v="1"/>
    <x v="0"/>
    <n v="240"/>
    <n v="24.629937999999999"/>
    <n v="89.707299000000006"/>
    <n v="0.13367999999999999"/>
    <n v="0.22338729900000001"/>
    <d v="1994-11-11T00:00:00"/>
    <x v="2"/>
    <s v="R"/>
    <x v="1"/>
    <x v="1"/>
    <x v="0"/>
    <x v="0"/>
    <x v="0"/>
    <x v="0"/>
    <x v="0"/>
    <x v="1"/>
    <x v="0"/>
    <x v="0"/>
    <x v="1"/>
    <x v="0"/>
    <x v="0"/>
    <x v="0"/>
    <x v="0"/>
    <x v="1"/>
    <x v="0"/>
    <x v="0"/>
    <x v="0"/>
    <x v="0"/>
  </r>
  <r>
    <n v="767"/>
    <x v="760"/>
    <s v="A man challenges himself to say &quot;yes&quot; to everything."/>
    <x v="20"/>
    <x v="6"/>
    <x v="0"/>
    <n v="150"/>
    <n v="18.262471000000001"/>
    <n v="97.690976000000006"/>
    <n v="0.12555066100000001"/>
    <n v="0.22324163699999999"/>
    <d v="2008-12-18T00:00:00"/>
    <x v="3"/>
    <s v="PG-13"/>
    <x v="1"/>
    <x v="1"/>
    <x v="0"/>
    <x v="0"/>
    <x v="1"/>
    <x v="0"/>
    <x v="0"/>
    <x v="0"/>
    <x v="0"/>
    <x v="1"/>
    <x v="0"/>
    <x v="0"/>
    <x v="0"/>
    <x v="0"/>
    <x v="1"/>
    <x v="1"/>
    <x v="0"/>
    <x v="0"/>
    <x v="0"/>
    <x v="0"/>
  </r>
  <r>
    <n v="768"/>
    <x v="761"/>
    <s v="An air marshal springs into action during a transatlantic flight after receiving a series of text messages demanding $150 million into an off-shore account, or someone will die every 20 minutes."/>
    <x v="15"/>
    <x v="5"/>
    <x v="0"/>
    <n v="26"/>
    <n v="28.875634999999999"/>
    <n v="92.168599999999998"/>
    <n v="0.13064100000000001"/>
    <n v="0.2228096"/>
    <d v="2014-02-19T00:00:00"/>
    <x v="3"/>
    <s v="PG-13"/>
    <x v="0"/>
    <x v="1"/>
    <x v="0"/>
    <x v="0"/>
    <x v="0"/>
    <x v="0"/>
    <x v="0"/>
    <x v="0"/>
    <x v="0"/>
    <x v="1"/>
    <x v="0"/>
    <x v="0"/>
    <x v="0"/>
    <x v="1"/>
    <x v="0"/>
    <x v="1"/>
    <x v="0"/>
    <x v="1"/>
    <x v="0"/>
    <x v="0"/>
  </r>
  <r>
    <n v="769"/>
    <x v="762"/>
    <s v="The scientist father of a teenage girl and boy accidentally shrinks his and two other neighborhood teens to the size of insects. Now the teens must fight diminutive dangers as the father searches for them."/>
    <x v="37"/>
    <x v="1"/>
    <x v="0"/>
    <n v="250"/>
    <n v="14.262961000000001"/>
    <n v="130.72417200000001"/>
    <n v="9.1999999999999998E-2"/>
    <n v="0.222724172"/>
    <d v="2014-02-19T00:00:00"/>
    <x v="3"/>
    <s v="PG-13"/>
    <x v="0"/>
    <x v="1"/>
    <x v="0"/>
    <x v="0"/>
    <x v="0"/>
    <x v="0"/>
    <x v="0"/>
    <x v="0"/>
    <x v="0"/>
    <x v="1"/>
    <x v="0"/>
    <x v="0"/>
    <x v="0"/>
    <x v="1"/>
    <x v="0"/>
    <x v="1"/>
    <x v="0"/>
    <x v="1"/>
    <x v="0"/>
    <x v="0"/>
  </r>
  <r>
    <n v="770"/>
    <x v="763"/>
    <s v="Michael Moore's view on what happened to the United States after September 11 and how the Bush Administration allegedly used the tragic event to push forward its agenda for unjust wars in Afghanistan and Iraq."/>
    <x v="24"/>
    <x v="12"/>
    <x v="0"/>
    <n v="200"/>
    <n v="23.920636999999999"/>
    <n v="119.194771"/>
    <n v="0.10325211099999999"/>
    <n v="0.22244688200000001"/>
    <d v="2004-06-23T00:00:00"/>
    <x v="2"/>
    <s v="R"/>
    <x v="1"/>
    <x v="1"/>
    <x v="0"/>
    <x v="0"/>
    <x v="0"/>
    <x v="0"/>
    <x v="1"/>
    <x v="1"/>
    <x v="0"/>
    <x v="1"/>
    <x v="0"/>
    <x v="0"/>
    <x v="0"/>
    <x v="0"/>
    <x v="0"/>
    <x v="1"/>
    <x v="0"/>
    <x v="0"/>
    <x v="1"/>
    <x v="0"/>
  </r>
  <r>
    <n v="771"/>
    <x v="764"/>
    <s v="The two best special agents in the Wild West must save President Grant from the clutches of a diabolical, wheelchair-bound, steampunk-savvy, Confederate scientist bent on revenge for losing the Civil War."/>
    <x v="18"/>
    <x v="6"/>
    <x v="0"/>
    <n v="250"/>
    <n v="27.687484000000001"/>
    <n v="113.804681"/>
    <n v="0.10829999999999999"/>
    <n v="0.222104681"/>
    <d v="1999-06-30T00:00:00"/>
    <x v="3"/>
    <s v="PG-13"/>
    <x v="0"/>
    <x v="1"/>
    <x v="0"/>
    <x v="0"/>
    <x v="1"/>
    <x v="0"/>
    <x v="0"/>
    <x v="0"/>
    <x v="0"/>
    <x v="1"/>
    <x v="0"/>
    <x v="0"/>
    <x v="0"/>
    <x v="0"/>
    <x v="0"/>
    <x v="0"/>
    <x v="0"/>
    <x v="0"/>
    <x v="0"/>
    <x v="1"/>
  </r>
  <r>
    <n v="772"/>
    <x v="765"/>
    <s v="Included as the third installment of &quot;National Day Celebration&quot; trilogy with My People, My Country (2019) and My People, My Homeland (2020), My Country, My Parents focuses on four Chinese families in four different eras. Combined with 4 stories, through the perspective of &quot;home&quot; and &quot;country&quot;, representing several generations of our predecessors' dedication and sacrifice. The whole movie bring back the audiences to the collective memories of our country, as well as the ordinary and great parental affection between every generation."/>
    <x v="6"/>
    <x v="10"/>
    <x v="1"/>
    <n v="200"/>
    <n v="7.5301999999999994E-2"/>
    <n v="0.17713300000000001"/>
    <n v="0.22165395299999999"/>
    <n v="0.22183108600000001"/>
    <d v="1999-06-30T00:00:00"/>
    <x v="3"/>
    <s v="PG-13"/>
    <x v="0"/>
    <x v="1"/>
    <x v="0"/>
    <x v="0"/>
    <x v="1"/>
    <x v="0"/>
    <x v="0"/>
    <x v="0"/>
    <x v="0"/>
    <x v="1"/>
    <x v="0"/>
    <x v="0"/>
    <x v="0"/>
    <x v="0"/>
    <x v="0"/>
    <x v="0"/>
    <x v="0"/>
    <x v="0"/>
    <x v="0"/>
    <x v="1"/>
  </r>
  <r>
    <n v="773"/>
    <x v="766"/>
    <s v="When the network of satellites designed to control the global climate starts to attack Earth, it's a race against the clock for its creator to uncover the real threat before a worldwide Geostorm wipes out everything and everyone."/>
    <x v="10"/>
    <x v="6"/>
    <x v="0"/>
    <n v="301"/>
    <n v="13.707376"/>
    <n v="33.700159999999997"/>
    <n v="0.18790000000000001"/>
    <n v="0.22160015999999999"/>
    <d v="2017-10-12T00:00:00"/>
    <x v="3"/>
    <s v="PG-13"/>
    <x v="0"/>
    <x v="1"/>
    <x v="0"/>
    <x v="0"/>
    <x v="0"/>
    <x v="0"/>
    <x v="0"/>
    <x v="0"/>
    <x v="0"/>
    <x v="1"/>
    <x v="0"/>
    <x v="0"/>
    <x v="0"/>
    <x v="0"/>
    <x v="0"/>
    <x v="0"/>
    <x v="0"/>
    <x v="1"/>
    <x v="0"/>
    <x v="0"/>
  </r>
  <r>
    <n v="774"/>
    <x v="767"/>
    <s v="As a lawyer investigates the murder of a colleague, he finds himself more connected to the crime than anyone else."/>
    <x v="33"/>
    <x v="6"/>
    <x v="0"/>
    <n v="175"/>
    <n v="11.718980999999999"/>
    <n v="86.303188000000006"/>
    <n v="0.13500000000000001"/>
    <n v="0.22130318800000001"/>
    <d v="2017-10-12T00:00:00"/>
    <x v="3"/>
    <s v="PG-13"/>
    <x v="0"/>
    <x v="1"/>
    <x v="0"/>
    <x v="0"/>
    <x v="0"/>
    <x v="0"/>
    <x v="0"/>
    <x v="0"/>
    <x v="0"/>
    <x v="1"/>
    <x v="0"/>
    <x v="0"/>
    <x v="0"/>
    <x v="0"/>
    <x v="0"/>
    <x v="0"/>
    <x v="0"/>
    <x v="1"/>
    <x v="0"/>
    <x v="0"/>
  </r>
  <r>
    <n v="775"/>
    <x v="768"/>
    <s v="Based on Disneyland's theme park ride where a small riverboat takes a group of travelers through a jungle filled with dangerous animals and reptiles but with a supernatural element."/>
    <x v="6"/>
    <x v="1"/>
    <x v="0"/>
    <n v="117"/>
    <n v="35.018731000000002"/>
    <n v="116.987516"/>
    <n v="0.10390193"/>
    <n v="0.22088944599999999"/>
    <d v="2017-10-12T00:00:00"/>
    <x v="3"/>
    <s v="PG-13"/>
    <x v="0"/>
    <x v="1"/>
    <x v="0"/>
    <x v="0"/>
    <x v="0"/>
    <x v="0"/>
    <x v="0"/>
    <x v="0"/>
    <x v="0"/>
    <x v="1"/>
    <x v="0"/>
    <x v="0"/>
    <x v="0"/>
    <x v="0"/>
    <x v="0"/>
    <x v="0"/>
    <x v="0"/>
    <x v="1"/>
    <x v="0"/>
    <x v="0"/>
  </r>
  <r>
    <n v="776"/>
    <x v="769"/>
    <s v="Cindy must investigate mysterious crop circles and video tapes, and help the President in preventing an alien invasion."/>
    <x v="13"/>
    <x v="36"/>
    <x v="0"/>
    <n v="300"/>
    <n v="49.7"/>
    <n v="110.00321700000001"/>
    <n v="0.11067"/>
    <n v="0.220673217"/>
    <d v="2003-10-24T00:00:00"/>
    <x v="4"/>
    <s v="PG-13"/>
    <x v="1"/>
    <x v="1"/>
    <x v="0"/>
    <x v="0"/>
    <x v="1"/>
    <x v="0"/>
    <x v="0"/>
    <x v="0"/>
    <x v="0"/>
    <x v="1"/>
    <x v="0"/>
    <x v="0"/>
    <x v="0"/>
    <x v="0"/>
    <x v="0"/>
    <x v="1"/>
    <x v="0"/>
    <x v="0"/>
    <x v="0"/>
    <x v="0"/>
  </r>
  <r>
    <n v="777"/>
    <x v="770"/>
    <s v="A cab driver finds himself the hostage of an engaging contract killer as he makes his rounds from hit to hit during one night in Los Angeles."/>
    <x v="24"/>
    <x v="9"/>
    <x v="0"/>
    <n v="110"/>
    <n v="24.701457999999999"/>
    <n v="101.005703"/>
    <n v="0.119234222"/>
    <n v="0.220239925"/>
    <d v="2004-08-05T00:00:00"/>
    <x v="3"/>
    <s v="R"/>
    <x v="0"/>
    <x v="1"/>
    <x v="0"/>
    <x v="0"/>
    <x v="0"/>
    <x v="1"/>
    <x v="0"/>
    <x v="1"/>
    <x v="0"/>
    <x v="1"/>
    <x v="0"/>
    <x v="0"/>
    <x v="0"/>
    <x v="0"/>
    <x v="0"/>
    <x v="1"/>
    <x v="0"/>
    <x v="1"/>
    <x v="0"/>
    <x v="0"/>
  </r>
  <r>
    <n v="778"/>
    <x v="771"/>
    <s v="When Robert Langdon wakes up in an Italian hospital with amnesia, he teams up with Dr. Sienna Brooks and they race across Europe together against the clock to foil a deadly global plot."/>
    <x v="12"/>
    <x v="4"/>
    <x v="0"/>
    <n v="15.7"/>
    <n v="14.860424999999999"/>
    <n v="34.343573999999997"/>
    <n v="0.18567768500000001"/>
    <n v="0.220021259"/>
    <d v="2016-10-12T00:00:00"/>
    <x v="2"/>
    <s v="PG-13"/>
    <x v="0"/>
    <x v="0"/>
    <x v="0"/>
    <x v="0"/>
    <x v="0"/>
    <x v="1"/>
    <x v="0"/>
    <x v="1"/>
    <x v="0"/>
    <x v="1"/>
    <x v="0"/>
    <x v="0"/>
    <x v="0"/>
    <x v="1"/>
    <x v="0"/>
    <x v="1"/>
    <x v="0"/>
    <x v="1"/>
    <x v="0"/>
    <x v="0"/>
  </r>
  <r>
    <n v="779"/>
    <x v="772"/>
    <s v="For fun-loving party animal Ben Stone, the last thing he ever expected was for his one-night stand to show up on his doorstep eight weeks later to tell him she's pregnant with his child."/>
    <x v="22"/>
    <x v="5"/>
    <x v="0"/>
    <n v="10.9"/>
    <n v="30.690989999999999"/>
    <n v="148.76891699999999"/>
    <n v="7.1153499999999995E-2"/>
    <n v="0.21992241700000001"/>
    <d v="2007-06-01T00:00:00"/>
    <x v="0"/>
    <s v="R"/>
    <x v="1"/>
    <x v="1"/>
    <x v="0"/>
    <x v="0"/>
    <x v="1"/>
    <x v="0"/>
    <x v="0"/>
    <x v="0"/>
    <x v="0"/>
    <x v="1"/>
    <x v="0"/>
    <x v="0"/>
    <x v="0"/>
    <x v="0"/>
    <x v="1"/>
    <x v="1"/>
    <x v="0"/>
    <x v="0"/>
    <x v="0"/>
    <x v="0"/>
  </r>
  <r>
    <n v="780"/>
    <x v="773"/>
    <s v="Reckless test pilot Hal Jordan is granted an alien ring that bestows him with otherworldly powers that inducts him into an intergalactic police force, the Green Lantern Corps."/>
    <x v="9"/>
    <x v="6"/>
    <x v="0"/>
    <n v="170"/>
    <n v="53.174303000000002"/>
    <n v="116.60117200000001"/>
    <n v="0.10324999999999999"/>
    <n v="0.21985117200000001"/>
    <d v="2011-06-15T00:00:00"/>
    <x v="3"/>
    <s v="PG-13"/>
    <x v="0"/>
    <x v="0"/>
    <x v="0"/>
    <x v="0"/>
    <x v="0"/>
    <x v="0"/>
    <x v="0"/>
    <x v="0"/>
    <x v="0"/>
    <x v="1"/>
    <x v="0"/>
    <x v="0"/>
    <x v="0"/>
    <x v="0"/>
    <x v="0"/>
    <x v="0"/>
    <x v="0"/>
    <x v="0"/>
    <x v="0"/>
    <x v="0"/>
  </r>
  <r>
    <n v="781"/>
    <x v="774"/>
    <s v="A man and a woman are compelled, for legal reasons, to live life as a couple for a limited period of time. At stake is a large amount of money."/>
    <x v="20"/>
    <x v="0"/>
    <x v="0"/>
    <n v="200"/>
    <n v="20.172474000000001"/>
    <n v="80.277646000000004"/>
    <n v="0.13909791599999999"/>
    <n v="0.219375562"/>
    <d v="2008-05-07T00:00:00"/>
    <x v="3"/>
    <s v="PG-13"/>
    <x v="1"/>
    <x v="1"/>
    <x v="0"/>
    <x v="0"/>
    <x v="1"/>
    <x v="0"/>
    <x v="0"/>
    <x v="0"/>
    <x v="0"/>
    <x v="1"/>
    <x v="0"/>
    <x v="0"/>
    <x v="0"/>
    <x v="0"/>
    <x v="1"/>
    <x v="1"/>
    <x v="0"/>
    <x v="0"/>
    <x v="0"/>
    <x v="0"/>
  </r>
  <r>
    <n v="782"/>
    <x v="775"/>
    <s v="When attending their son's college graduation, a couple reignite the spark in their relationship. But the complicated fact is they're divorced and he's remarried."/>
    <x v="0"/>
    <x v="5"/>
    <x v="0"/>
    <n v="11"/>
    <n v="22.100819999999999"/>
    <n v="112.735375"/>
    <n v="0.10636828"/>
    <n v="0.21910365500000001"/>
    <d v="2009-12-23T00:00:00"/>
    <x v="2"/>
    <s v="R"/>
    <x v="1"/>
    <x v="1"/>
    <x v="0"/>
    <x v="0"/>
    <x v="1"/>
    <x v="0"/>
    <x v="0"/>
    <x v="1"/>
    <x v="0"/>
    <x v="1"/>
    <x v="0"/>
    <x v="0"/>
    <x v="0"/>
    <x v="0"/>
    <x v="1"/>
    <x v="1"/>
    <x v="0"/>
    <x v="0"/>
    <x v="0"/>
    <x v="0"/>
  </r>
  <r>
    <n v="783"/>
    <x v="776"/>
    <s v="An Eastern European tourist unexpectedly finds himself stranded in JFK airport, and must take up temporary residence there."/>
    <x v="24"/>
    <x v="9"/>
    <x v="0"/>
    <n v="58"/>
    <n v="19.053198999999999"/>
    <n v="77.872883000000002"/>
    <n v="0.141227201"/>
    <n v="0.219100084"/>
    <d v="2004-06-18T00:00:00"/>
    <x v="0"/>
    <s v="PG-13"/>
    <x v="1"/>
    <x v="1"/>
    <x v="0"/>
    <x v="0"/>
    <x v="1"/>
    <x v="0"/>
    <x v="0"/>
    <x v="1"/>
    <x v="0"/>
    <x v="1"/>
    <x v="0"/>
    <x v="0"/>
    <x v="0"/>
    <x v="0"/>
    <x v="1"/>
    <x v="1"/>
    <x v="0"/>
    <x v="0"/>
    <x v="0"/>
    <x v="0"/>
  </r>
  <r>
    <n v="784"/>
    <x v="777"/>
    <s v="Jo March reflects back and forth on her life, telling the beloved story of the March sisters - four young women, each determined to live life on her own terms."/>
    <x v="1"/>
    <x v="4"/>
    <x v="0"/>
    <n v="250"/>
    <n v="16.755310000000001"/>
    <n v="108.101214"/>
    <n v="0.110742431"/>
    <n v="0.218843645"/>
    <d v="2019-12-25T00:00:00"/>
    <x v="2"/>
    <s v="PG"/>
    <x v="1"/>
    <x v="1"/>
    <x v="0"/>
    <x v="0"/>
    <x v="0"/>
    <x v="0"/>
    <x v="0"/>
    <x v="1"/>
    <x v="0"/>
    <x v="1"/>
    <x v="0"/>
    <x v="0"/>
    <x v="0"/>
    <x v="0"/>
    <x v="1"/>
    <x v="1"/>
    <x v="0"/>
    <x v="0"/>
    <x v="0"/>
    <x v="0"/>
  </r>
  <r>
    <n v="785"/>
    <x v="778"/>
    <s v="The true story of Captain Richard Phillips and the 2009 hijacking by Somali pirates of the U.S.-flagged MV Maersk Alabama, the first American cargo ship to be hijacked in two hundred years."/>
    <x v="11"/>
    <x v="4"/>
    <x v="0"/>
    <n v="2"/>
    <n v="25.718313999999999"/>
    <n v="107.100855"/>
    <n v="0.11169095599999999"/>
    <n v="0.218791811"/>
    <d v="2013-10-11T00:00:00"/>
    <x v="2"/>
    <s v="PG-13"/>
    <x v="0"/>
    <x v="1"/>
    <x v="0"/>
    <x v="1"/>
    <x v="0"/>
    <x v="1"/>
    <x v="0"/>
    <x v="1"/>
    <x v="0"/>
    <x v="1"/>
    <x v="0"/>
    <x v="0"/>
    <x v="0"/>
    <x v="0"/>
    <x v="0"/>
    <x v="1"/>
    <x v="0"/>
    <x v="1"/>
    <x v="0"/>
    <x v="0"/>
  </r>
  <r>
    <n v="786"/>
    <x v="779"/>
    <s v="Egyptian Prince Moses learns of his identity as a Hebrew and his destiny to become the chosen deliverer of his people."/>
    <x v="29"/>
    <x v="9"/>
    <x v="0"/>
    <n v="165"/>
    <n v="14.524321"/>
    <n v="101.41318800000001"/>
    <n v="0.1172"/>
    <n v="0.21861318800000001"/>
    <d v="1998-12-18T00:00:00"/>
    <x v="3"/>
    <s v="PG"/>
    <x v="1"/>
    <x v="0"/>
    <x v="1"/>
    <x v="0"/>
    <x v="0"/>
    <x v="0"/>
    <x v="0"/>
    <x v="1"/>
    <x v="1"/>
    <x v="0"/>
    <x v="0"/>
    <x v="0"/>
    <x v="1"/>
    <x v="0"/>
    <x v="0"/>
    <x v="1"/>
    <x v="0"/>
    <x v="0"/>
    <x v="0"/>
    <x v="0"/>
  </r>
  <r>
    <n v="787"/>
    <x v="780"/>
    <s v="A homicide investigator digs deeper into a case involving a trained military sniper responsible for a mass shooting."/>
    <x v="7"/>
    <x v="3"/>
    <x v="0"/>
    <n v="30"/>
    <n v="15.210156"/>
    <n v="80.070735999999997"/>
    <n v="0.13826985899999999"/>
    <n v="0.218340595"/>
    <d v="2012-12-20T00:00:00"/>
    <x v="2"/>
    <s v="PG-13"/>
    <x v="0"/>
    <x v="1"/>
    <x v="0"/>
    <x v="0"/>
    <x v="0"/>
    <x v="0"/>
    <x v="0"/>
    <x v="0"/>
    <x v="0"/>
    <x v="1"/>
    <x v="0"/>
    <x v="0"/>
    <x v="0"/>
    <x v="1"/>
    <x v="0"/>
    <x v="1"/>
    <x v="0"/>
    <x v="1"/>
    <x v="0"/>
    <x v="0"/>
  </r>
  <r>
    <n v="788"/>
    <x v="781"/>
    <s v="Balian of Ibelin travels to Jerusalem during the Crusades of the 12th century, and there he finds himself as the defender of the city and its people."/>
    <x v="25"/>
    <x v="0"/>
    <x v="0"/>
    <n v="260"/>
    <n v="19.635995999999999"/>
    <n v="47.398412999999998"/>
    <n v="0.17072421400000001"/>
    <n v="0.21812262700000001"/>
    <d v="2005-05-04T00:00:00"/>
    <x v="2"/>
    <s v="R"/>
    <x v="0"/>
    <x v="0"/>
    <x v="0"/>
    <x v="0"/>
    <x v="0"/>
    <x v="0"/>
    <x v="0"/>
    <x v="1"/>
    <x v="0"/>
    <x v="1"/>
    <x v="0"/>
    <x v="0"/>
    <x v="0"/>
    <x v="0"/>
    <x v="0"/>
    <x v="1"/>
    <x v="0"/>
    <x v="0"/>
    <x v="1"/>
    <x v="0"/>
  </r>
  <r>
    <n v="789"/>
    <x v="782"/>
    <s v="Gene, a multi-expressional emoji, sets out on a journey to become a normal emoji."/>
    <x v="10"/>
    <x v="4"/>
    <x v="0"/>
    <n v="135"/>
    <n v="24.531922999999999"/>
    <n v="86.089512999999997"/>
    <n v="0.13168713300000001"/>
    <n v="0.21777664599999999"/>
    <d v="2017-07-27T00:00:00"/>
    <x v="4"/>
    <s v="PG"/>
    <x v="1"/>
    <x v="0"/>
    <x v="1"/>
    <x v="0"/>
    <x v="1"/>
    <x v="0"/>
    <x v="0"/>
    <x v="0"/>
    <x v="1"/>
    <x v="0"/>
    <x v="0"/>
    <x v="0"/>
    <x v="0"/>
    <x v="0"/>
    <x v="0"/>
    <x v="0"/>
    <x v="0"/>
    <x v="0"/>
    <x v="0"/>
    <x v="0"/>
  </r>
  <r>
    <n v="790"/>
    <x v="783"/>
    <s v="After witnessing a bizarre, traumatic incident involving a patient, a psychiatrist becomes increasingly convinced she is being threatened by an uncanny entity."/>
    <x v="2"/>
    <x v="3"/>
    <x v="0"/>
    <n v="28"/>
    <n v="22.609925"/>
    <n v="105.93504799999999"/>
    <n v="0.11147346499999999"/>
    <n v="0.217408513"/>
    <d v="2017-07-27T00:00:00"/>
    <x v="4"/>
    <s v="PG"/>
    <x v="1"/>
    <x v="0"/>
    <x v="1"/>
    <x v="0"/>
    <x v="1"/>
    <x v="0"/>
    <x v="0"/>
    <x v="0"/>
    <x v="1"/>
    <x v="0"/>
    <x v="0"/>
    <x v="0"/>
    <x v="0"/>
    <x v="0"/>
    <x v="0"/>
    <x v="0"/>
    <x v="0"/>
    <x v="0"/>
    <x v="0"/>
    <x v="0"/>
  </r>
  <r>
    <n v="791"/>
    <x v="784"/>
    <s v="In order to fully realize his dream of being a comedian, Wei Chenggong (Wei Xiang) accidentally broke into a dangerous scam under the &quot;persuasion&quot; of actress Milan (Li Ma). But Wei Chenggong didn't know he was already involved in another real and ridiculous plot."/>
    <x v="2"/>
    <x v="15"/>
    <x v="0"/>
    <n v="58"/>
    <n v="7.2431999999999996E-2"/>
    <n v="0.18588199999999999"/>
    <n v="0.21706872199999999"/>
    <n v="0.21725460399999999"/>
    <d v="2017-07-27T00:00:00"/>
    <x v="4"/>
    <s v="PG"/>
    <x v="1"/>
    <x v="0"/>
    <x v="1"/>
    <x v="0"/>
    <x v="1"/>
    <x v="0"/>
    <x v="0"/>
    <x v="0"/>
    <x v="1"/>
    <x v="0"/>
    <x v="0"/>
    <x v="0"/>
    <x v="0"/>
    <x v="0"/>
    <x v="0"/>
    <x v="0"/>
    <x v="0"/>
    <x v="0"/>
    <x v="0"/>
    <x v="0"/>
  </r>
  <r>
    <n v="792"/>
    <x v="785"/>
    <s v="As his kingdom is being threatened by the Turks, young prince Vlad Tepes must become a monster feared by his own people in order to obtain the power needed to protect his own family, and the families of his kingdom."/>
    <x v="15"/>
    <x v="5"/>
    <x v="0"/>
    <n v="200"/>
    <n v="23.514614999999999"/>
    <n v="56.280355"/>
    <n v="0.160843925"/>
    <n v="0.21712428"/>
    <d v="2014-09-09T00:00:00"/>
    <x v="3"/>
    <s v="PG-13"/>
    <x v="0"/>
    <x v="1"/>
    <x v="0"/>
    <x v="0"/>
    <x v="0"/>
    <x v="0"/>
    <x v="0"/>
    <x v="1"/>
    <x v="0"/>
    <x v="0"/>
    <x v="1"/>
    <x v="0"/>
    <x v="0"/>
    <x v="0"/>
    <x v="0"/>
    <x v="1"/>
    <x v="0"/>
    <x v="0"/>
    <x v="0"/>
    <x v="0"/>
  </r>
  <r>
    <n v="793"/>
    <x v="786"/>
    <s v="After he reconnects with an awkward pal from high school through Facebook, a mild-mannered accountant is lured into the world of international espionage."/>
    <x v="12"/>
    <x v="6"/>
    <x v="0"/>
    <n v="8.8000000000000007"/>
    <n v="35.535249999999998"/>
    <n v="127.440871"/>
    <n v="8.9531672000000007E-2"/>
    <n v="0.21697254299999999"/>
    <d v="2016-06-15T00:00:00"/>
    <x v="3"/>
    <s v="PG-13"/>
    <x v="0"/>
    <x v="1"/>
    <x v="0"/>
    <x v="0"/>
    <x v="1"/>
    <x v="1"/>
    <x v="0"/>
    <x v="0"/>
    <x v="0"/>
    <x v="1"/>
    <x v="0"/>
    <x v="0"/>
    <x v="0"/>
    <x v="0"/>
    <x v="0"/>
    <x v="1"/>
    <x v="0"/>
    <x v="0"/>
    <x v="0"/>
    <x v="0"/>
  </r>
  <r>
    <n v="794"/>
    <x v="787"/>
    <s v="Frankie, an ill-tempered old coach, reluctantly agrees to train aspiring boxer Maggie. Impressed with her determination and talent, he helps her become the best and the two soon form a close bond."/>
    <x v="24"/>
    <x v="6"/>
    <x v="0"/>
    <n v="105"/>
    <n v="0.179953"/>
    <n v="100.492203"/>
    <n v="0.116271443"/>
    <n v="0.216763646"/>
    <d v="2004-12-15T00:00:00"/>
    <x v="2"/>
    <s v="PG-13"/>
    <x v="1"/>
    <x v="1"/>
    <x v="0"/>
    <x v="0"/>
    <x v="0"/>
    <x v="0"/>
    <x v="0"/>
    <x v="1"/>
    <x v="0"/>
    <x v="1"/>
    <x v="0"/>
    <x v="0"/>
    <x v="0"/>
    <x v="0"/>
    <x v="0"/>
    <x v="1"/>
    <x v="1"/>
    <x v="0"/>
    <x v="0"/>
    <x v="0"/>
  </r>
  <r>
    <n v="795"/>
    <x v="788"/>
    <s v="An aspiring author during the civil rights movement of the 1960s decides to write a book detailing the African American maids' point of view on the white families for which they work, and the hardships they go through on a daily basis."/>
    <x v="9"/>
    <x v="1"/>
    <x v="0"/>
    <n v="75"/>
    <n v="26.044589999999999"/>
    <n v="169.708112"/>
    <n v="4.6931E-2"/>
    <n v="0.21663911199999999"/>
    <d v="2011-08-10T00:00:00"/>
    <x v="2"/>
    <s v="PG-13"/>
    <x v="1"/>
    <x v="1"/>
    <x v="0"/>
    <x v="0"/>
    <x v="0"/>
    <x v="0"/>
    <x v="0"/>
    <x v="1"/>
    <x v="0"/>
    <x v="1"/>
    <x v="0"/>
    <x v="0"/>
    <x v="0"/>
    <x v="0"/>
    <x v="0"/>
    <x v="1"/>
    <x v="0"/>
    <x v="0"/>
    <x v="0"/>
    <x v="0"/>
  </r>
  <r>
    <n v="796"/>
    <x v="789"/>
    <s v="A physically perfect but innocent man goes in search of his long-lost twin brother, who is short, a womanizer, and small-time crook."/>
    <x v="46"/>
    <x v="5"/>
    <x v="0"/>
    <n v="14"/>
    <n v="11.17498"/>
    <n v="111.938388"/>
    <n v="0.10467600000000001"/>
    <n v="0.21661438799999999"/>
    <d v="1988-12-09T00:00:00"/>
    <x v="3"/>
    <s v="NA"/>
    <x v="1"/>
    <x v="1"/>
    <x v="0"/>
    <x v="0"/>
    <x v="1"/>
    <x v="1"/>
    <x v="0"/>
    <x v="0"/>
    <x v="0"/>
    <x v="1"/>
    <x v="0"/>
    <x v="0"/>
    <x v="0"/>
    <x v="0"/>
    <x v="0"/>
    <x v="1"/>
    <x v="0"/>
    <x v="0"/>
    <x v="0"/>
    <x v="0"/>
  </r>
  <r>
    <n v="797"/>
    <x v="790"/>
    <s v="Intertwining couples and singles in Los Angeles break-up and make-up based on the pressures and expectations of Valentine's Day."/>
    <x v="16"/>
    <x v="6"/>
    <x v="0"/>
    <n v="20"/>
    <n v="56.260706999999996"/>
    <n v="110.52852799999999"/>
    <n v="0.106"/>
    <n v="0.216528528"/>
    <d v="2010-02-10T00:00:00"/>
    <x v="0"/>
    <s v="PG-13"/>
    <x v="1"/>
    <x v="1"/>
    <x v="0"/>
    <x v="0"/>
    <x v="1"/>
    <x v="0"/>
    <x v="0"/>
    <x v="0"/>
    <x v="0"/>
    <x v="1"/>
    <x v="0"/>
    <x v="0"/>
    <x v="0"/>
    <x v="0"/>
    <x v="1"/>
    <x v="1"/>
    <x v="0"/>
    <x v="0"/>
    <x v="0"/>
    <x v="0"/>
  </r>
  <r>
    <n v="798"/>
    <x v="791"/>
    <s v="A lazy, incompetent middle school teacher who hates her job, her students, and her co-workers is forced to return to teaching to make enough money for breast implants after her wealthy fiancÃ© dumps her."/>
    <x v="9"/>
    <x v="4"/>
    <x v="0"/>
    <n v="80"/>
    <n v="31.603106"/>
    <n v="100.292856"/>
    <n v="0.11590463600000001"/>
    <n v="0.21619749199999999"/>
    <d v="2011-06-17T00:00:00"/>
    <x v="3"/>
    <s v="R"/>
    <x v="1"/>
    <x v="1"/>
    <x v="0"/>
    <x v="0"/>
    <x v="1"/>
    <x v="0"/>
    <x v="0"/>
    <x v="0"/>
    <x v="0"/>
    <x v="1"/>
    <x v="0"/>
    <x v="0"/>
    <x v="0"/>
    <x v="0"/>
    <x v="1"/>
    <x v="1"/>
    <x v="0"/>
    <x v="0"/>
    <x v="0"/>
    <x v="0"/>
  </r>
  <r>
    <n v="799"/>
    <x v="792"/>
    <s v="The film tells a warm and realistic story, thinking and facing the ultimate problem that every ordinary person will face-imagining that death may come at any time, the only thing we have to do is love and cherish."/>
    <x v="38"/>
    <x v="47"/>
    <x v="1"/>
    <n v="31.5"/>
    <n v="4.9000000000000004"/>
    <n v="216"/>
    <n v="0.216"/>
    <n v="0.21619749199999999"/>
    <d v="2011-06-17T00:00:00"/>
    <x v="3"/>
    <s v="R"/>
    <x v="1"/>
    <x v="1"/>
    <x v="0"/>
    <x v="0"/>
    <x v="1"/>
    <x v="0"/>
    <x v="0"/>
    <x v="0"/>
    <x v="0"/>
    <x v="1"/>
    <x v="0"/>
    <x v="0"/>
    <x v="0"/>
    <x v="0"/>
    <x v="1"/>
    <x v="1"/>
    <x v="0"/>
    <x v="0"/>
    <x v="0"/>
    <x v="0"/>
  </r>
  <r>
    <n v="800"/>
    <x v="793"/>
    <s v="The prehistoric family the Croods are challenged by a rival family the Bettermans, who claim to be better and more evolved."/>
    <x v="38"/>
    <x v="5"/>
    <x v="0"/>
    <n v="110"/>
    <n v="9.7241999999999997"/>
    <n v="58.568815000000001"/>
    <n v="0.157337"/>
    <n v="0.215905815"/>
    <d v="2011-06-17T00:00:00"/>
    <x v="3"/>
    <s v="R"/>
    <x v="1"/>
    <x v="1"/>
    <x v="0"/>
    <x v="0"/>
    <x v="1"/>
    <x v="0"/>
    <x v="0"/>
    <x v="0"/>
    <x v="0"/>
    <x v="1"/>
    <x v="0"/>
    <x v="0"/>
    <x v="0"/>
    <x v="0"/>
    <x v="1"/>
    <x v="1"/>
    <x v="0"/>
    <x v="0"/>
    <x v="0"/>
    <x v="0"/>
  </r>
  <r>
    <n v="801"/>
    <x v="794"/>
    <s v="CIA Analyst Jack Ryan is drawn into an illegal war fought by the US government against a Colombian drug cartel."/>
    <x v="21"/>
    <x v="3"/>
    <x v="0"/>
    <n v="7.5"/>
    <n v="20.348016999999999"/>
    <n v="122.18771700000001"/>
    <n v="9.3700000000000006E-2"/>
    <n v="0.21588771700000001"/>
    <d v="1994-08-05T00:00:00"/>
    <x v="2"/>
    <s v="PG-13"/>
    <x v="0"/>
    <x v="1"/>
    <x v="0"/>
    <x v="0"/>
    <x v="0"/>
    <x v="1"/>
    <x v="0"/>
    <x v="1"/>
    <x v="0"/>
    <x v="1"/>
    <x v="0"/>
    <x v="0"/>
    <x v="0"/>
    <x v="0"/>
    <x v="0"/>
    <x v="1"/>
    <x v="0"/>
    <x v="1"/>
    <x v="0"/>
    <x v="0"/>
  </r>
  <r>
    <n v="802"/>
    <x v="795"/>
    <s v="When a litter of Dalmatian puppies are abducted by the minions of Cruella De Vil, the owners must find them before she uses them for a diabolical fashion statement."/>
    <x v="51"/>
    <x v="1"/>
    <x v="0"/>
    <n v="60"/>
    <n v="8.3000000000000007"/>
    <n v="144.88001399999999"/>
    <n v="7.0999999999999994E-2"/>
    <n v="0.21588001400000001"/>
    <d v="1994-08-05T00:00:00"/>
    <x v="2"/>
    <s v="PG-13"/>
    <x v="0"/>
    <x v="1"/>
    <x v="0"/>
    <x v="0"/>
    <x v="0"/>
    <x v="1"/>
    <x v="0"/>
    <x v="1"/>
    <x v="0"/>
    <x v="1"/>
    <x v="0"/>
    <x v="0"/>
    <x v="0"/>
    <x v="0"/>
    <x v="0"/>
    <x v="1"/>
    <x v="0"/>
    <x v="1"/>
    <x v="0"/>
    <x v="0"/>
  </r>
  <r>
    <n v="803"/>
    <x v="796"/>
    <s v="Newlywed couple Ted and Tami-Lynn want to have a baby, but in order to qualify to be a parent, Ted will have to prove he's a person in a court of law."/>
    <x v="4"/>
    <x v="5"/>
    <x v="0"/>
    <n v="15"/>
    <n v="33.507869999999997"/>
    <n v="81.476384999999993"/>
    <n v="0.134387221"/>
    <n v="0.21586360600000001"/>
    <d v="2015-06-19T00:00:00"/>
    <x v="3"/>
    <s v="R"/>
    <x v="1"/>
    <x v="1"/>
    <x v="0"/>
    <x v="0"/>
    <x v="1"/>
    <x v="0"/>
    <x v="0"/>
    <x v="0"/>
    <x v="0"/>
    <x v="1"/>
    <x v="0"/>
    <x v="0"/>
    <x v="0"/>
    <x v="0"/>
    <x v="0"/>
    <x v="1"/>
    <x v="0"/>
    <x v="0"/>
    <x v="0"/>
    <x v="0"/>
  </r>
  <r>
    <n v="804"/>
    <x v="797"/>
    <s v="The centuries old vampire Count Dracula comes to England to seduce his barrister Jonathan Harker's fiancÃ©e Mina Murray and inflict havoc in the foreign land."/>
    <x v="34"/>
    <x v="17"/>
    <x v="0"/>
    <n v="15.6"/>
    <n v="30.521678999999999"/>
    <n v="82.522790000000001"/>
    <n v="0.13333990200000001"/>
    <n v="0.21586269199999999"/>
    <d v="1992-11-13T00:00:00"/>
    <x v="0"/>
    <s v="R"/>
    <x v="1"/>
    <x v="1"/>
    <x v="0"/>
    <x v="0"/>
    <x v="0"/>
    <x v="0"/>
    <x v="0"/>
    <x v="1"/>
    <x v="0"/>
    <x v="0"/>
    <x v="1"/>
    <x v="0"/>
    <x v="0"/>
    <x v="0"/>
    <x v="1"/>
    <x v="1"/>
    <x v="0"/>
    <x v="0"/>
    <x v="0"/>
    <x v="0"/>
  </r>
  <r>
    <n v="805"/>
    <x v="798"/>
    <s v="A climber must rescue his sister on top of K2, one of the world's biggest mountains."/>
    <x v="30"/>
    <x v="4"/>
    <x v="0"/>
    <n v="1"/>
    <n v="15.507845"/>
    <n v="69.243859"/>
    <n v="0.14641999999999999"/>
    <n v="0.21566385900000001"/>
    <d v="2000-12-08T00:00:00"/>
    <x v="0"/>
    <s v="PG-13"/>
    <x v="0"/>
    <x v="0"/>
    <x v="0"/>
    <x v="0"/>
    <x v="0"/>
    <x v="0"/>
    <x v="0"/>
    <x v="1"/>
    <x v="0"/>
    <x v="1"/>
    <x v="0"/>
    <x v="0"/>
    <x v="0"/>
    <x v="0"/>
    <x v="0"/>
    <x v="1"/>
    <x v="1"/>
    <x v="1"/>
    <x v="0"/>
    <x v="0"/>
  </r>
  <r>
    <n v="806"/>
    <x v="799"/>
    <s v="The discovery of a massive river of ectoplasm and a resurgence of spectral activity allows the staff of Ghostbusters to revive the business."/>
    <x v="37"/>
    <x v="17"/>
    <x v="0"/>
    <n v="15.679612000000001"/>
    <n v="29.472894"/>
    <n v="112.494738"/>
    <n v="0.10290000000000001"/>
    <n v="0.215394738"/>
    <d v="2000-12-08T00:00:00"/>
    <x v="0"/>
    <s v="PG-13"/>
    <x v="0"/>
    <x v="0"/>
    <x v="0"/>
    <x v="0"/>
    <x v="0"/>
    <x v="0"/>
    <x v="0"/>
    <x v="1"/>
    <x v="0"/>
    <x v="1"/>
    <x v="0"/>
    <x v="0"/>
    <x v="0"/>
    <x v="0"/>
    <x v="0"/>
    <x v="1"/>
    <x v="1"/>
    <x v="1"/>
    <x v="0"/>
    <x v="0"/>
  </r>
  <r>
    <n v="807"/>
    <x v="800"/>
    <s v="Peaceful farmer Benjamin Martin is driven to lead the Colonial Militia during the American Revolution when a sadistic British officer murders his son."/>
    <x v="30"/>
    <x v="4"/>
    <x v="0"/>
    <n v="20"/>
    <n v="22.413709999999998"/>
    <n v="113.330342"/>
    <n v="0.101964"/>
    <n v="0.215294342"/>
    <d v="2000-06-28T00:00:00"/>
    <x v="0"/>
    <s v="R"/>
    <x v="0"/>
    <x v="1"/>
    <x v="0"/>
    <x v="0"/>
    <x v="0"/>
    <x v="0"/>
    <x v="0"/>
    <x v="1"/>
    <x v="0"/>
    <x v="1"/>
    <x v="0"/>
    <x v="0"/>
    <x v="0"/>
    <x v="0"/>
    <x v="0"/>
    <x v="1"/>
    <x v="0"/>
    <x v="0"/>
    <x v="1"/>
    <x v="0"/>
  </r>
  <r>
    <n v="808"/>
    <x v="801"/>
    <s v="A protege of the magician Merlin must train his teacher's successor - an introverted but resourceful physics prodigy - in the art of sorcery to prevent the return of Morgana le Fay."/>
    <x v="16"/>
    <x v="1"/>
    <x v="0"/>
    <n v="2.7"/>
    <n v="17.619622"/>
    <n v="63.150990999999998"/>
    <n v="0.15213275100000001"/>
    <n v="0.215283742"/>
    <d v="2010-07-14T00:00:00"/>
    <x v="3"/>
    <s v="PG"/>
    <x v="0"/>
    <x v="0"/>
    <x v="0"/>
    <x v="0"/>
    <x v="0"/>
    <x v="0"/>
    <x v="0"/>
    <x v="0"/>
    <x v="1"/>
    <x v="0"/>
    <x v="0"/>
    <x v="0"/>
    <x v="0"/>
    <x v="0"/>
    <x v="0"/>
    <x v="1"/>
    <x v="0"/>
    <x v="0"/>
    <x v="0"/>
    <x v="0"/>
  </r>
  <r>
    <n v="809"/>
    <x v="802"/>
    <s v="On a weekend trip to Hawaii, a plastic surgeon convinces his loyal assistant to pose as his soon-to-be-divorced wife in order to cover up a careless lie he told to his much-younger girlfriend."/>
    <x v="9"/>
    <x v="4"/>
    <x v="0"/>
    <n v="40"/>
    <n v="30.514731999999999"/>
    <n v="103.028109"/>
    <n v="0.111917482"/>
    <n v="0.21494559099999999"/>
    <d v="2011-02-09T00:00:00"/>
    <x v="3"/>
    <s v="PG-13"/>
    <x v="1"/>
    <x v="1"/>
    <x v="0"/>
    <x v="0"/>
    <x v="1"/>
    <x v="0"/>
    <x v="0"/>
    <x v="0"/>
    <x v="0"/>
    <x v="1"/>
    <x v="0"/>
    <x v="0"/>
    <x v="0"/>
    <x v="0"/>
    <x v="1"/>
    <x v="1"/>
    <x v="0"/>
    <x v="0"/>
    <x v="0"/>
    <x v="0"/>
  </r>
  <r>
    <n v="810"/>
    <x v="803"/>
    <s v="Barney augments his team with new blood for a personal battle: to take down Conrad Stonebanks, the Expendables co-founder and notorious arms trader who is hell bent on wiping out Barney and every single one of his associates."/>
    <x v="15"/>
    <x v="12"/>
    <x v="0"/>
    <n v="55"/>
    <n v="15.879645"/>
    <n v="39.322544000000001"/>
    <n v="0.175335033"/>
    <n v="0.21465757699999999"/>
    <d v="2011-02-09T00:00:00"/>
    <x v="3"/>
    <s v="PG-13"/>
    <x v="1"/>
    <x v="1"/>
    <x v="0"/>
    <x v="0"/>
    <x v="1"/>
    <x v="0"/>
    <x v="0"/>
    <x v="0"/>
    <x v="0"/>
    <x v="1"/>
    <x v="0"/>
    <x v="0"/>
    <x v="0"/>
    <x v="0"/>
    <x v="1"/>
    <x v="1"/>
    <x v="0"/>
    <x v="0"/>
    <x v="0"/>
    <x v="0"/>
  </r>
  <r>
    <n v="811"/>
    <x v="804"/>
    <s v="Spending the summer at a Catskills resort with her family, Frances &quot;Baby&quot; Houseman falls in love with the camp's dance instructor, Johnny Castle."/>
    <x v="48"/>
    <x v="48"/>
    <x v="0"/>
    <n v="4.5"/>
    <n v="3.9"/>
    <n v="64.577241999999998"/>
    <n v="0.15"/>
    <n v="0.214577242"/>
    <d v="1987-08-21T00:00:00"/>
    <x v="3"/>
    <s v="NA"/>
    <x v="1"/>
    <x v="1"/>
    <x v="0"/>
    <x v="0"/>
    <x v="0"/>
    <x v="0"/>
    <x v="0"/>
    <x v="1"/>
    <x v="0"/>
    <x v="1"/>
    <x v="0"/>
    <x v="1"/>
    <x v="0"/>
    <x v="0"/>
    <x v="1"/>
    <x v="1"/>
    <x v="0"/>
    <x v="0"/>
    <x v="0"/>
    <x v="0"/>
  </r>
  <r>
    <n v="812"/>
    <x v="805"/>
    <s v="Under the tutelage of Rocky Balboa, newly crowned heavyweight champion Adonis Creed faces off against Viktor Drago, the son of Ivan Drago."/>
    <x v="5"/>
    <x v="14"/>
    <x v="0"/>
    <n v="170"/>
    <n v="35.574710000000003"/>
    <n v="115.715889"/>
    <n v="9.8500000000000004E-2"/>
    <n v="0.21421588899999999"/>
    <d v="2018-11-21T00:00:00"/>
    <x v="2"/>
    <s v="PG-13"/>
    <x v="0"/>
    <x v="1"/>
    <x v="0"/>
    <x v="0"/>
    <x v="0"/>
    <x v="0"/>
    <x v="0"/>
    <x v="1"/>
    <x v="0"/>
    <x v="1"/>
    <x v="0"/>
    <x v="0"/>
    <x v="0"/>
    <x v="0"/>
    <x v="0"/>
    <x v="1"/>
    <x v="1"/>
    <x v="0"/>
    <x v="0"/>
    <x v="0"/>
  </r>
  <r>
    <n v="813"/>
    <x v="806"/>
    <s v="High up on a mountain peak surrounded by clouds, a secret Yeti society lives in peace and harmony. One day, a Yeti witnesses an airplane crash; Inside lies &quot;Smallfoot&quot;, a legendary creature that will rock the society to its core."/>
    <x v="5"/>
    <x v="6"/>
    <x v="0"/>
    <n v="65"/>
    <n v="23.045635000000001"/>
    <n v="83.315530999999993"/>
    <n v="0.1308"/>
    <n v="0.214115531"/>
    <d v="2018-11-21T00:00:00"/>
    <x v="2"/>
    <s v="PG-13"/>
    <x v="0"/>
    <x v="1"/>
    <x v="0"/>
    <x v="0"/>
    <x v="0"/>
    <x v="0"/>
    <x v="0"/>
    <x v="1"/>
    <x v="0"/>
    <x v="1"/>
    <x v="0"/>
    <x v="0"/>
    <x v="0"/>
    <x v="0"/>
    <x v="0"/>
    <x v="1"/>
    <x v="1"/>
    <x v="0"/>
    <x v="0"/>
    <x v="0"/>
  </r>
  <r>
    <n v="814"/>
    <x v="807"/>
    <s v="The Feds try to take down notorious American gangsters John Dillinger, Baby Face Nelson, and Pretty Boy Floyd during a booming crime wave in the 1930s."/>
    <x v="0"/>
    <x v="5"/>
    <x v="0"/>
    <n v="80"/>
    <n v="25.271674999999998"/>
    <n v="97.104619999999997"/>
    <n v="0.11700000000000001"/>
    <n v="0.21410462"/>
    <d v="2009-06-24T00:00:00"/>
    <x v="2"/>
    <s v="R"/>
    <x v="0"/>
    <x v="1"/>
    <x v="0"/>
    <x v="1"/>
    <x v="0"/>
    <x v="1"/>
    <x v="0"/>
    <x v="1"/>
    <x v="0"/>
    <x v="1"/>
    <x v="0"/>
    <x v="0"/>
    <x v="0"/>
    <x v="0"/>
    <x v="0"/>
    <x v="1"/>
    <x v="0"/>
    <x v="0"/>
    <x v="0"/>
    <x v="0"/>
  </r>
  <r>
    <n v="815"/>
    <x v="808"/>
    <s v="A man is picked up by a fishing boat, bullet-riddled and suffering from amnesia, before racing to elude assassins and attempting to regain his memory."/>
    <x v="23"/>
    <x v="5"/>
    <x v="0"/>
    <n v="240.2"/>
    <n v="27.118639999999999"/>
    <n v="121.661683"/>
    <n v="9.2372541000000002E-2"/>
    <n v="0.214034224"/>
    <d v="2002-06-14T00:00:00"/>
    <x v="3"/>
    <s v="PG-13"/>
    <x v="0"/>
    <x v="1"/>
    <x v="0"/>
    <x v="0"/>
    <x v="0"/>
    <x v="0"/>
    <x v="0"/>
    <x v="0"/>
    <x v="0"/>
    <x v="1"/>
    <x v="0"/>
    <x v="0"/>
    <x v="0"/>
    <x v="1"/>
    <x v="0"/>
    <x v="1"/>
    <x v="0"/>
    <x v="1"/>
    <x v="0"/>
    <x v="0"/>
  </r>
  <r>
    <n v="816"/>
    <x v="809"/>
    <s v="A computer specialist is sued for sexual harassment by a former lover turned boss who initiated the act forcefully, which threatens both his career and his personal life."/>
    <x v="21"/>
    <x v="6"/>
    <x v="0"/>
    <n v="13.2"/>
    <n v="10.068125999999999"/>
    <n v="83.015089000000003"/>
    <n v="0.13100000000000001"/>
    <n v="0.21401508899999999"/>
    <d v="1994-12-09T00:00:00"/>
    <x v="0"/>
    <s v="R"/>
    <x v="1"/>
    <x v="1"/>
    <x v="0"/>
    <x v="0"/>
    <x v="0"/>
    <x v="0"/>
    <x v="0"/>
    <x v="1"/>
    <x v="0"/>
    <x v="1"/>
    <x v="0"/>
    <x v="0"/>
    <x v="0"/>
    <x v="0"/>
    <x v="0"/>
    <x v="1"/>
    <x v="0"/>
    <x v="1"/>
    <x v="0"/>
    <x v="0"/>
  </r>
  <r>
    <n v="817"/>
    <x v="810"/>
    <s v="A young Chinese warrior steals a sword from a famed swordsman and then escapes into a world of romantic adventure with a mysterious man in the frontier of the nation."/>
    <x v="30"/>
    <x v="49"/>
    <x v="0"/>
    <n v="100"/>
    <n v="0.66320500000000004"/>
    <n v="128.53042099999999"/>
    <n v="8.5446863999999997E-2"/>
    <n v="0.21397728499999999"/>
    <d v="2000-12-08T00:00:00"/>
    <x v="3"/>
    <s v="PG-13"/>
    <x v="0"/>
    <x v="0"/>
    <x v="0"/>
    <x v="0"/>
    <x v="0"/>
    <x v="0"/>
    <x v="0"/>
    <x v="1"/>
    <x v="0"/>
    <x v="0"/>
    <x v="0"/>
    <x v="0"/>
    <x v="0"/>
    <x v="0"/>
    <x v="1"/>
    <x v="1"/>
    <x v="0"/>
    <x v="0"/>
    <x v="0"/>
    <x v="0"/>
  </r>
  <r>
    <n v="818"/>
    <x v="811"/>
    <s v="The lives of two mob hitmen, a boxer, a gangster and his wife, and a pair of diner bandits intertwine in four tales of violence and redemption."/>
    <x v="21"/>
    <x v="30"/>
    <x v="0"/>
    <n v="38.5"/>
    <n v="9.3118820000000007"/>
    <n v="107.92876200000001"/>
    <n v="0.106"/>
    <n v="0.21392876199999999"/>
    <d v="1994-10-14T00:00:00"/>
    <x v="0"/>
    <s v="R"/>
    <x v="1"/>
    <x v="1"/>
    <x v="0"/>
    <x v="0"/>
    <x v="0"/>
    <x v="1"/>
    <x v="0"/>
    <x v="1"/>
    <x v="0"/>
    <x v="1"/>
    <x v="0"/>
    <x v="0"/>
    <x v="0"/>
    <x v="0"/>
    <x v="0"/>
    <x v="1"/>
    <x v="0"/>
    <x v="0"/>
    <x v="0"/>
    <x v="0"/>
  </r>
  <r>
    <n v="819"/>
    <x v="812"/>
    <s v="A biopic depicting the early years of legendary director and aviator Howard Hughes' career from the late 1920s to the mid 1940s."/>
    <x v="24"/>
    <x v="30"/>
    <x v="0"/>
    <n v="45"/>
    <n v="0.85802100000000003"/>
    <n v="102.61033"/>
    <n v="0.111109612"/>
    <n v="0.213719942"/>
    <d v="2004-12-17T00:00:00"/>
    <x v="0"/>
    <s v="PG-13"/>
    <x v="1"/>
    <x v="1"/>
    <x v="0"/>
    <x v="1"/>
    <x v="0"/>
    <x v="0"/>
    <x v="0"/>
    <x v="1"/>
    <x v="0"/>
    <x v="1"/>
    <x v="0"/>
    <x v="0"/>
    <x v="0"/>
    <x v="0"/>
    <x v="0"/>
    <x v="1"/>
    <x v="0"/>
    <x v="0"/>
    <x v="0"/>
    <x v="0"/>
  </r>
  <r>
    <n v="820"/>
    <x v="813"/>
    <s v="Scottish warrior William Wallace leads his countrymen in a rebellion to free his homeland from the tyranny of King Edward I of England."/>
    <x v="42"/>
    <x v="3"/>
    <x v="0"/>
    <n v="55"/>
    <n v="9.9382760000000001"/>
    <n v="75.609944999999996"/>
    <n v="0.137606271"/>
    <n v="0.21321621599999999"/>
    <d v="1995-05-24T00:00:00"/>
    <x v="0"/>
    <s v="R"/>
    <x v="1"/>
    <x v="1"/>
    <x v="0"/>
    <x v="1"/>
    <x v="0"/>
    <x v="0"/>
    <x v="0"/>
    <x v="1"/>
    <x v="0"/>
    <x v="1"/>
    <x v="0"/>
    <x v="0"/>
    <x v="0"/>
    <x v="0"/>
    <x v="0"/>
    <x v="1"/>
    <x v="0"/>
    <x v="0"/>
    <x v="1"/>
    <x v="0"/>
  </r>
  <r>
    <n v="821"/>
    <x v="814"/>
    <s v="A witch tasks a childless baker and his wife with procuring magical items from classic fairy tales to reverse the curse put on their family tree."/>
    <x v="15"/>
    <x v="1"/>
    <x v="0"/>
    <n v="240"/>
    <n v="31.051922999999999"/>
    <n v="128.00237200000001"/>
    <n v="8.4900000000000003E-2"/>
    <n v="0.21290237200000001"/>
    <d v="2014-12-24T00:00:00"/>
    <x v="0"/>
    <s v="PG"/>
    <x v="1"/>
    <x v="0"/>
    <x v="0"/>
    <x v="0"/>
    <x v="1"/>
    <x v="0"/>
    <x v="0"/>
    <x v="1"/>
    <x v="0"/>
    <x v="0"/>
    <x v="0"/>
    <x v="0"/>
    <x v="1"/>
    <x v="0"/>
    <x v="0"/>
    <x v="1"/>
    <x v="0"/>
    <x v="0"/>
    <x v="0"/>
    <x v="0"/>
  </r>
  <r>
    <n v="822"/>
    <x v="815"/>
    <s v="A hotel handyman's life changes when the lavish bedtime stories he tells his niece and nephew start to magically come true."/>
    <x v="20"/>
    <x v="1"/>
    <x v="0"/>
    <n v="150"/>
    <n v="27.450296000000002"/>
    <n v="110.101975"/>
    <n v="0.10277288900000001"/>
    <n v="0.212874864"/>
    <d v="2008-12-24T00:00:00"/>
    <x v="3"/>
    <s v="PG"/>
    <x v="1"/>
    <x v="0"/>
    <x v="0"/>
    <x v="0"/>
    <x v="1"/>
    <x v="0"/>
    <x v="0"/>
    <x v="0"/>
    <x v="1"/>
    <x v="0"/>
    <x v="0"/>
    <x v="0"/>
    <x v="0"/>
    <x v="0"/>
    <x v="1"/>
    <x v="0"/>
    <x v="0"/>
    <x v="0"/>
    <x v="0"/>
    <x v="0"/>
  </r>
  <r>
    <n v="823"/>
    <x v="816"/>
    <s v="An F.B.I. Agent must go undercover in the Miss United States beauty pageant to prevent a group from bombing the event."/>
    <x v="30"/>
    <x v="6"/>
    <x v="0"/>
    <n v="26"/>
    <n v="10.046533999999999"/>
    <n v="106.807667"/>
    <n v="0.105935053"/>
    <n v="0.21274272"/>
    <d v="2000-12-22T00:00:00"/>
    <x v="3"/>
    <s v="PG-13"/>
    <x v="0"/>
    <x v="1"/>
    <x v="0"/>
    <x v="0"/>
    <x v="1"/>
    <x v="1"/>
    <x v="0"/>
    <x v="0"/>
    <x v="0"/>
    <x v="1"/>
    <x v="0"/>
    <x v="0"/>
    <x v="0"/>
    <x v="0"/>
    <x v="1"/>
    <x v="1"/>
    <x v="0"/>
    <x v="0"/>
    <x v="0"/>
    <x v="0"/>
  </r>
  <r>
    <n v="824"/>
    <x v="817"/>
    <s v="The incredible true story of a former government agent turned vigilante who embarks on a dangerous mission to rescue hundreds of children from traffickers."/>
    <x v="8"/>
    <x v="50"/>
    <x v="0"/>
    <n v="250"/>
    <n v="19.680879000000001"/>
    <n v="183.23420400000001"/>
    <n v="2.9352969E-2"/>
    <n v="0.21258717299999999"/>
    <d v="2000-12-22T00:00:00"/>
    <x v="3"/>
    <s v="PG-13"/>
    <x v="0"/>
    <x v="1"/>
    <x v="0"/>
    <x v="0"/>
    <x v="1"/>
    <x v="1"/>
    <x v="0"/>
    <x v="0"/>
    <x v="0"/>
    <x v="1"/>
    <x v="0"/>
    <x v="0"/>
    <x v="0"/>
    <x v="0"/>
    <x v="1"/>
    <x v="1"/>
    <x v="0"/>
    <x v="0"/>
    <x v="0"/>
    <x v="0"/>
  </r>
  <r>
    <n v="825"/>
    <x v="818"/>
    <s v="An insurance agent is sent by her employer to track down and help capture an art thief."/>
    <x v="18"/>
    <x v="0"/>
    <x v="0"/>
    <n v="200"/>
    <n v="20.145595"/>
    <n v="87.704396000000003"/>
    <n v="0.12470000000000001"/>
    <n v="0.212404396"/>
    <d v="1999-04-30T00:00:00"/>
    <x v="3"/>
    <s v="PG-13"/>
    <x v="0"/>
    <x v="1"/>
    <x v="0"/>
    <x v="0"/>
    <x v="0"/>
    <x v="1"/>
    <x v="0"/>
    <x v="0"/>
    <x v="0"/>
    <x v="1"/>
    <x v="0"/>
    <x v="0"/>
    <x v="0"/>
    <x v="0"/>
    <x v="1"/>
    <x v="1"/>
    <x v="0"/>
    <x v="1"/>
    <x v="0"/>
    <x v="0"/>
  </r>
  <r>
    <n v="826"/>
    <x v="819"/>
    <s v="Ace Ventura, Pet Detective, returns from a spiritual quest to investigate the disappearance of a rare white bat, the sacred animal of a tribe in Africa."/>
    <x v="42"/>
    <x v="6"/>
    <x v="0"/>
    <n v="250"/>
    <n v="37.804076000000002"/>
    <n v="108.385533"/>
    <n v="0.104"/>
    <n v="0.21238553299999999"/>
    <d v="1999-04-30T00:00:00"/>
    <x v="3"/>
    <s v="PG-13"/>
    <x v="0"/>
    <x v="1"/>
    <x v="0"/>
    <x v="0"/>
    <x v="0"/>
    <x v="1"/>
    <x v="0"/>
    <x v="0"/>
    <x v="0"/>
    <x v="1"/>
    <x v="0"/>
    <x v="0"/>
    <x v="0"/>
    <x v="0"/>
    <x v="1"/>
    <x v="1"/>
    <x v="0"/>
    <x v="1"/>
    <x v="0"/>
    <x v="0"/>
  </r>
  <r>
    <n v="827"/>
    <x v="820"/>
    <s v="At the end of the century, Satan visits New York in search of a bride. It's up to an ex-cop who now runs an elite security outfit to stop him."/>
    <x v="18"/>
    <x v="5"/>
    <x v="0"/>
    <n v="200"/>
    <n v="20.523595"/>
    <n v="66.889043000000001"/>
    <n v="0.14510000000000001"/>
    <n v="0.21198904299999999"/>
    <d v="1999-11-24T00:00:00"/>
    <x v="2"/>
    <s v="R"/>
    <x v="0"/>
    <x v="1"/>
    <x v="0"/>
    <x v="0"/>
    <x v="0"/>
    <x v="0"/>
    <x v="0"/>
    <x v="0"/>
    <x v="0"/>
    <x v="0"/>
    <x v="1"/>
    <x v="0"/>
    <x v="0"/>
    <x v="0"/>
    <x v="0"/>
    <x v="1"/>
    <x v="0"/>
    <x v="1"/>
    <x v="0"/>
    <x v="0"/>
  </r>
  <r>
    <n v="828"/>
    <x v="821"/>
    <s v="Forty-something and single again, Bridget decides to focus on her job and surround herself with friends. Then she discovers that she is pregnant--but she is only 50% sure of the baby's father's identity."/>
    <x v="12"/>
    <x v="5"/>
    <x v="0"/>
    <n v="301"/>
    <n v="8.5717850000000002"/>
    <n v="24.252420000000001"/>
    <n v="0.18770000000000001"/>
    <n v="0.21195242"/>
    <d v="2016-09-14T00:00:00"/>
    <x v="2"/>
    <s v="R"/>
    <x v="1"/>
    <x v="1"/>
    <x v="0"/>
    <x v="0"/>
    <x v="1"/>
    <x v="0"/>
    <x v="0"/>
    <x v="1"/>
    <x v="0"/>
    <x v="1"/>
    <x v="0"/>
    <x v="0"/>
    <x v="0"/>
    <x v="0"/>
    <x v="1"/>
    <x v="1"/>
    <x v="0"/>
    <x v="0"/>
    <x v="0"/>
    <x v="0"/>
  </r>
  <r>
    <n v="829"/>
    <x v="822"/>
    <s v="A grizzled tank commander makes tough decisions as he and his crew fight their way across Germany in April, 1945."/>
    <x v="15"/>
    <x v="4"/>
    <x v="0"/>
    <n v="175"/>
    <n v="23.702421000000001"/>
    <n v="85.817905999999994"/>
    <n v="0.126004791"/>
    <n v="0.211822697"/>
    <d v="2014-10-17T00:00:00"/>
    <x v="2"/>
    <s v="R"/>
    <x v="0"/>
    <x v="1"/>
    <x v="0"/>
    <x v="0"/>
    <x v="0"/>
    <x v="0"/>
    <x v="0"/>
    <x v="1"/>
    <x v="0"/>
    <x v="1"/>
    <x v="0"/>
    <x v="0"/>
    <x v="0"/>
    <x v="0"/>
    <x v="0"/>
    <x v="1"/>
    <x v="0"/>
    <x v="0"/>
    <x v="1"/>
    <x v="0"/>
  </r>
  <r>
    <n v="830"/>
    <x v="823"/>
    <s v="A squad of U.S. Marines becomes the last line of defense against a global invasion."/>
    <x v="9"/>
    <x v="4"/>
    <x v="0"/>
    <n v="117"/>
    <n v="35.573186999999997"/>
    <n v="83.552429000000004"/>
    <n v="0.128266925"/>
    <n v="0.21181935399999999"/>
    <d v="2011-03-09T00:00:00"/>
    <x v="3"/>
    <s v="PG-13"/>
    <x v="0"/>
    <x v="0"/>
    <x v="0"/>
    <x v="0"/>
    <x v="0"/>
    <x v="0"/>
    <x v="0"/>
    <x v="0"/>
    <x v="0"/>
    <x v="1"/>
    <x v="0"/>
    <x v="0"/>
    <x v="0"/>
    <x v="0"/>
    <x v="0"/>
    <x v="0"/>
    <x v="0"/>
    <x v="0"/>
    <x v="0"/>
    <x v="0"/>
  </r>
  <r>
    <n v="831"/>
    <x v="824"/>
    <s v="Set in northern Australia before WWII, an Englishwoman who inherits a sprawling ranch reluctantly pacts with a stock-man in order to drive 2,000 head of cattle over unforgiving landscapes."/>
    <x v="20"/>
    <x v="0"/>
    <x v="0"/>
    <n v="300"/>
    <n v="14.800723"/>
    <n v="49.554001999999997"/>
    <n v="0.162233509"/>
    <n v="0.21178751100000001"/>
    <d v="2008-11-26T00:00:00"/>
    <x v="0"/>
    <s v="PG-13"/>
    <x v="1"/>
    <x v="0"/>
    <x v="0"/>
    <x v="0"/>
    <x v="0"/>
    <x v="0"/>
    <x v="0"/>
    <x v="1"/>
    <x v="0"/>
    <x v="1"/>
    <x v="0"/>
    <x v="0"/>
    <x v="0"/>
    <x v="0"/>
    <x v="1"/>
    <x v="1"/>
    <x v="0"/>
    <x v="0"/>
    <x v="1"/>
    <x v="1"/>
  </r>
  <r>
    <n v="832"/>
    <x v="825"/>
    <s v="High-strung father-to-be Peter Highman is forced to hitch a ride with aspiring actor Ethan Tremblay on a road trip in order to make it to his child's birth on time."/>
    <x v="16"/>
    <x v="6"/>
    <x v="0"/>
    <n v="110"/>
    <n v="32.689405999999998"/>
    <n v="100.53904300000001"/>
    <n v="0.111241781"/>
    <n v="0.21178082400000001"/>
    <d v="2010-11-03T00:00:00"/>
    <x v="3"/>
    <s v="R"/>
    <x v="1"/>
    <x v="1"/>
    <x v="0"/>
    <x v="0"/>
    <x v="1"/>
    <x v="0"/>
    <x v="0"/>
    <x v="1"/>
    <x v="0"/>
    <x v="1"/>
    <x v="0"/>
    <x v="0"/>
    <x v="0"/>
    <x v="0"/>
    <x v="0"/>
    <x v="1"/>
    <x v="0"/>
    <x v="0"/>
    <x v="0"/>
    <x v="0"/>
  </r>
  <r>
    <n v="833"/>
    <x v="826"/>
    <s v="During the Napoleonic Wars, a brash British captain pushes his ship and crew to their limits in pursuit of a formidable French war vessel around South America."/>
    <x v="13"/>
    <x v="0"/>
    <x v="0"/>
    <n v="15.7"/>
    <n v="25.105989999999998"/>
    <n v="93.92792"/>
    <n v="0.117694615"/>
    <n v="0.211622535"/>
    <d v="2003-11-14T00:00:00"/>
    <x v="2"/>
    <s v="PG-13"/>
    <x v="0"/>
    <x v="0"/>
    <x v="0"/>
    <x v="0"/>
    <x v="0"/>
    <x v="0"/>
    <x v="0"/>
    <x v="1"/>
    <x v="0"/>
    <x v="1"/>
    <x v="0"/>
    <x v="0"/>
    <x v="0"/>
    <x v="0"/>
    <x v="0"/>
    <x v="1"/>
    <x v="0"/>
    <x v="0"/>
    <x v="1"/>
    <x v="0"/>
  </r>
  <r>
    <n v="834"/>
    <x v="827"/>
    <s v="When a massive fire kills their parents, three children are delivered to the custody of cousin and stage actor Count Olaf, who is secretly plotting to steal their parents' vast fortune."/>
    <x v="24"/>
    <x v="3"/>
    <x v="0"/>
    <n v="10.9"/>
    <n v="30.061755999999999"/>
    <n v="118.63454900000001"/>
    <n v="9.2833685999999999E-2"/>
    <n v="0.211468235"/>
    <d v="2004-12-16T00:00:00"/>
    <x v="3"/>
    <s v="PG"/>
    <x v="1"/>
    <x v="0"/>
    <x v="0"/>
    <x v="0"/>
    <x v="1"/>
    <x v="0"/>
    <x v="0"/>
    <x v="0"/>
    <x v="1"/>
    <x v="0"/>
    <x v="0"/>
    <x v="0"/>
    <x v="0"/>
    <x v="0"/>
    <x v="0"/>
    <x v="1"/>
    <x v="0"/>
    <x v="0"/>
    <x v="0"/>
    <x v="0"/>
  </r>
  <r>
    <n v="835"/>
    <x v="194"/>
    <s v="A mermaid princess makes a Faustian bargain in an attempt to become human and win a prince's love."/>
    <x v="37"/>
    <x v="1"/>
    <x v="0"/>
    <n v="170"/>
    <n v="6.0319140000000004"/>
    <n v="111.543479"/>
    <n v="9.98E-2"/>
    <n v="0.211343479"/>
    <d v="2004-12-16T00:00:00"/>
    <x v="3"/>
    <s v="PG"/>
    <x v="1"/>
    <x v="0"/>
    <x v="0"/>
    <x v="0"/>
    <x v="1"/>
    <x v="0"/>
    <x v="0"/>
    <x v="0"/>
    <x v="1"/>
    <x v="0"/>
    <x v="0"/>
    <x v="0"/>
    <x v="0"/>
    <x v="0"/>
    <x v="0"/>
    <x v="1"/>
    <x v="0"/>
    <x v="0"/>
    <x v="0"/>
    <x v="0"/>
  </r>
  <r>
    <n v="836"/>
    <x v="828"/>
    <s v="20-year-old Jing Hao came to Shenzhen to live with his young sister alone. The siblings live a warm yet straitened life. In an effort to pay for his sister's expensive surgery, Jing Hao gets an opportunity by chance, thinking that a better life is coming, but unexpectedly encounters a serious setback. Under the pressure of both time and money, Jing Hao, who has no way out, decides to take a desperate gamble. Can this ignite the spark of hope for his troubled ordinary life?"/>
    <x v="2"/>
    <x v="51"/>
    <x v="1"/>
    <n v="200"/>
    <n v="2.5"/>
    <n v="211.01904200000001"/>
    <n v="0.21101904199999999"/>
    <n v="0.211343479"/>
    <d v="2004-12-16T00:00:00"/>
    <x v="3"/>
    <s v="PG"/>
    <x v="1"/>
    <x v="0"/>
    <x v="0"/>
    <x v="0"/>
    <x v="1"/>
    <x v="0"/>
    <x v="0"/>
    <x v="0"/>
    <x v="1"/>
    <x v="0"/>
    <x v="0"/>
    <x v="0"/>
    <x v="0"/>
    <x v="0"/>
    <x v="0"/>
    <x v="1"/>
    <x v="0"/>
    <x v="0"/>
    <x v="0"/>
    <x v="0"/>
  </r>
  <r>
    <n v="837"/>
    <x v="829"/>
    <s v="Violence ensues after an extraterrestrial race forced to live in slum-like conditions on Earth finds a kindred spirit in a government agent exposed to their biotechnology."/>
    <x v="0"/>
    <x v="19"/>
    <x v="0"/>
    <n v="11"/>
    <n v="37.354308000000003"/>
    <n v="115.646235"/>
    <n v="9.5242715000000006E-2"/>
    <n v="0.21088894999999999"/>
    <d v="2009-08-13T00:00:00"/>
    <x v="3"/>
    <s v="R"/>
    <x v="0"/>
    <x v="1"/>
    <x v="0"/>
    <x v="0"/>
    <x v="0"/>
    <x v="0"/>
    <x v="0"/>
    <x v="0"/>
    <x v="0"/>
    <x v="1"/>
    <x v="0"/>
    <x v="0"/>
    <x v="0"/>
    <x v="0"/>
    <x v="0"/>
    <x v="0"/>
    <x v="0"/>
    <x v="1"/>
    <x v="0"/>
    <x v="0"/>
  </r>
  <r>
    <n v="838"/>
    <x v="830"/>
    <s v="James Bond investigates the mid-air theft of a space shuttle, and discovers a plot to commit global genocide."/>
    <x v="52"/>
    <x v="14"/>
    <x v="0"/>
    <n v="58"/>
    <n v="7.1083439999999998"/>
    <n v="70.308098999999999"/>
    <n v="0.14000000000000001"/>
    <n v="0.210308099"/>
    <d v="2009-08-13T00:00:00"/>
    <x v="3"/>
    <s v="R"/>
    <x v="0"/>
    <x v="1"/>
    <x v="0"/>
    <x v="0"/>
    <x v="0"/>
    <x v="0"/>
    <x v="0"/>
    <x v="0"/>
    <x v="0"/>
    <x v="1"/>
    <x v="0"/>
    <x v="0"/>
    <x v="0"/>
    <x v="0"/>
    <x v="0"/>
    <x v="0"/>
    <x v="0"/>
    <x v="1"/>
    <x v="0"/>
    <x v="0"/>
  </r>
  <r>
    <n v="839"/>
    <x v="831"/>
    <s v="During World War II, a woman who lives with her two photosensitive children on her darkened old family estate in the Channel Islands becomes convinced that the home is haunted."/>
    <x v="19"/>
    <x v="30"/>
    <x v="0"/>
    <n v="250"/>
    <n v="14.089952"/>
    <n v="96.536176999999995"/>
    <n v="0.11342434999999999"/>
    <n v="0.20996052700000001"/>
    <d v="2001-08-10T00:00:00"/>
    <x v="3"/>
    <s v="PG-13"/>
    <x v="1"/>
    <x v="1"/>
    <x v="0"/>
    <x v="0"/>
    <x v="0"/>
    <x v="0"/>
    <x v="0"/>
    <x v="0"/>
    <x v="0"/>
    <x v="1"/>
    <x v="1"/>
    <x v="0"/>
    <x v="0"/>
    <x v="1"/>
    <x v="0"/>
    <x v="1"/>
    <x v="0"/>
    <x v="1"/>
    <x v="0"/>
    <x v="0"/>
  </r>
  <r>
    <n v="840"/>
    <x v="832"/>
    <s v="Three friends conspire to murder their awful bosses when they realize they are standing in the way of their happiness."/>
    <x v="9"/>
    <x v="6"/>
    <x v="0"/>
    <n v="2"/>
    <n v="28.302164999999999"/>
    <n v="117.53855900000001"/>
    <n v="9.2299999999999993E-2"/>
    <n v="0.20983855900000001"/>
    <d v="2011-07-07T00:00:00"/>
    <x v="3"/>
    <s v="R"/>
    <x v="1"/>
    <x v="1"/>
    <x v="0"/>
    <x v="0"/>
    <x v="1"/>
    <x v="1"/>
    <x v="0"/>
    <x v="0"/>
    <x v="0"/>
    <x v="1"/>
    <x v="0"/>
    <x v="0"/>
    <x v="0"/>
    <x v="0"/>
    <x v="0"/>
    <x v="1"/>
    <x v="0"/>
    <x v="0"/>
    <x v="0"/>
    <x v="0"/>
  </r>
  <r>
    <n v="841"/>
    <x v="833"/>
    <s v="During the hectic chunyun period, two strangers traveling home meet on the train."/>
    <x v="5"/>
    <x v="25"/>
    <x v="1"/>
    <n v="165"/>
    <n v="8.9"/>
    <n v="209.22138000000001"/>
    <n v="0.20922138000000001"/>
    <n v="0.20983855900000001"/>
    <d v="2011-07-07T00:00:00"/>
    <x v="3"/>
    <s v="R"/>
    <x v="1"/>
    <x v="1"/>
    <x v="0"/>
    <x v="0"/>
    <x v="1"/>
    <x v="1"/>
    <x v="0"/>
    <x v="0"/>
    <x v="0"/>
    <x v="1"/>
    <x v="0"/>
    <x v="0"/>
    <x v="0"/>
    <x v="0"/>
    <x v="0"/>
    <x v="1"/>
    <x v="0"/>
    <x v="0"/>
    <x v="0"/>
    <x v="0"/>
  </r>
  <r>
    <n v="842"/>
    <x v="834"/>
    <s v="A retired FBI agent with psychological gifts is assigned to help track down &quot;The Tooth Fairy&quot;, a mysterious serial killer. Aiding him is imprisoned forensic psychiatrist Dr. Hannibal &quot;The Cannibal&quot; Lecter."/>
    <x v="23"/>
    <x v="5"/>
    <x v="0"/>
    <n v="30"/>
    <n v="36.540945000000001"/>
    <n v="93.149897999999993"/>
    <n v="0.11604639999999999"/>
    <n v="0.209196298"/>
    <d v="2002-10-04T00:00:00"/>
    <x v="0"/>
    <s v="R"/>
    <x v="1"/>
    <x v="1"/>
    <x v="0"/>
    <x v="0"/>
    <x v="0"/>
    <x v="1"/>
    <x v="0"/>
    <x v="1"/>
    <x v="0"/>
    <x v="1"/>
    <x v="0"/>
    <x v="0"/>
    <x v="0"/>
    <x v="0"/>
    <x v="0"/>
    <x v="1"/>
    <x v="0"/>
    <x v="1"/>
    <x v="0"/>
    <x v="0"/>
  </r>
  <r>
    <n v="843"/>
    <x v="835"/>
    <s v="Bound by a shared destiny, a teen bursting with scientific curiosity and a former boy-genius inventor embark on a mission to unearth the secrets of a place somewhere in time and space that exists in their collective memory."/>
    <x v="4"/>
    <x v="1"/>
    <x v="0"/>
    <n v="260"/>
    <n v="33.028165000000001"/>
    <n v="93.436322000000004"/>
    <n v="0.11559934600000001"/>
    <n v="0.20903566800000001"/>
    <d v="2015-05-20T00:00:00"/>
    <x v="2"/>
    <s v="PG"/>
    <x v="0"/>
    <x v="0"/>
    <x v="0"/>
    <x v="0"/>
    <x v="0"/>
    <x v="0"/>
    <x v="0"/>
    <x v="0"/>
    <x v="1"/>
    <x v="0"/>
    <x v="0"/>
    <x v="0"/>
    <x v="0"/>
    <x v="1"/>
    <x v="0"/>
    <x v="0"/>
    <x v="0"/>
    <x v="0"/>
    <x v="0"/>
    <x v="0"/>
  </r>
  <r>
    <n v="844"/>
    <x v="836"/>
    <s v="A girl in a small town forms an unlikely bond with a recently-paralyzed man she's taking care of."/>
    <x v="12"/>
    <x v="6"/>
    <x v="0"/>
    <n v="135"/>
    <n v="18.723268999999998"/>
    <n v="56.245075"/>
    <n v="0.15206911100000001"/>
    <n v="0.20831418600000001"/>
    <d v="2016-06-01T00:00:00"/>
    <x v="3"/>
    <s v="PG-13"/>
    <x v="1"/>
    <x v="1"/>
    <x v="0"/>
    <x v="0"/>
    <x v="0"/>
    <x v="0"/>
    <x v="0"/>
    <x v="1"/>
    <x v="0"/>
    <x v="1"/>
    <x v="0"/>
    <x v="0"/>
    <x v="0"/>
    <x v="0"/>
    <x v="1"/>
    <x v="1"/>
    <x v="0"/>
    <x v="0"/>
    <x v="0"/>
    <x v="0"/>
  </r>
  <r>
    <n v="845"/>
    <x v="837"/>
    <s v="A charming thief and a band of unlikely adventurers embark on an epic quest to retrieve a lost relic, but things go dangerously awry when they run afoul of the wrong people."/>
    <x v="8"/>
    <x v="3"/>
    <x v="0"/>
    <n v="28"/>
    <n v="37.205784000000001"/>
    <n v="93.277026000000006"/>
    <n v="0.1149"/>
    <n v="0.20817702599999999"/>
    <d v="2016-06-01T00:00:00"/>
    <x v="3"/>
    <s v="PG-13"/>
    <x v="1"/>
    <x v="1"/>
    <x v="0"/>
    <x v="0"/>
    <x v="0"/>
    <x v="0"/>
    <x v="0"/>
    <x v="1"/>
    <x v="0"/>
    <x v="1"/>
    <x v="0"/>
    <x v="0"/>
    <x v="0"/>
    <x v="0"/>
    <x v="1"/>
    <x v="1"/>
    <x v="0"/>
    <x v="0"/>
    <x v="0"/>
    <x v="0"/>
  </r>
  <r>
    <n v="846"/>
    <x v="838"/>
    <s v="A young CIA agent is tasked with looking after a fugitive in a safe house. But when the safe house is attacked, he finds himself on the run with his charge."/>
    <x v="7"/>
    <x v="5"/>
    <x v="0"/>
    <n v="58"/>
    <n v="40.172719999999998"/>
    <n v="126.373434"/>
    <n v="8.1702770999999993E-2"/>
    <n v="0.20807620499999999"/>
    <d v="2012-02-08T00:00:00"/>
    <x v="3"/>
    <s v="R"/>
    <x v="0"/>
    <x v="1"/>
    <x v="0"/>
    <x v="0"/>
    <x v="0"/>
    <x v="0"/>
    <x v="0"/>
    <x v="0"/>
    <x v="0"/>
    <x v="1"/>
    <x v="0"/>
    <x v="0"/>
    <x v="0"/>
    <x v="0"/>
    <x v="0"/>
    <x v="1"/>
    <x v="0"/>
    <x v="1"/>
    <x v="0"/>
    <x v="0"/>
  </r>
  <r>
    <n v="847"/>
    <x v="839"/>
    <s v="An imprisoned drug kingpin offers a huge cash reward to anyone that can break him out of police custody, and only the L.A.P.D.'s Special Weapons and Tactics team can prevent it."/>
    <x v="13"/>
    <x v="4"/>
    <x v="0"/>
    <n v="200"/>
    <n v="37.062534999999997"/>
    <n v="116.93465"/>
    <n v="9.0790989000000002E-2"/>
    <n v="0.20772563899999999"/>
    <d v="2003-08-08T00:00:00"/>
    <x v="3"/>
    <s v="PG-13"/>
    <x v="0"/>
    <x v="0"/>
    <x v="0"/>
    <x v="0"/>
    <x v="0"/>
    <x v="1"/>
    <x v="0"/>
    <x v="0"/>
    <x v="0"/>
    <x v="1"/>
    <x v="0"/>
    <x v="0"/>
    <x v="0"/>
    <x v="0"/>
    <x v="0"/>
    <x v="1"/>
    <x v="0"/>
    <x v="1"/>
    <x v="0"/>
    <x v="0"/>
  </r>
  <r>
    <n v="848"/>
    <x v="840"/>
    <s v="Krypto the Super-Dog and Superman are inseparable best friends, sharing the same superpowers and fighting crime side by side in Metropolis. However, Krypto must master his own powers for a rescue mission when Superman is kidnapped."/>
    <x v="2"/>
    <x v="6"/>
    <x v="0"/>
    <n v="8.8000000000000007"/>
    <n v="23.003440999999999"/>
    <n v="93.657117"/>
    <n v="0.1139"/>
    <n v="0.20755711700000001"/>
    <d v="2003-08-08T00:00:00"/>
    <x v="3"/>
    <s v="PG-13"/>
    <x v="0"/>
    <x v="0"/>
    <x v="0"/>
    <x v="0"/>
    <x v="0"/>
    <x v="1"/>
    <x v="0"/>
    <x v="0"/>
    <x v="0"/>
    <x v="1"/>
    <x v="0"/>
    <x v="0"/>
    <x v="0"/>
    <x v="0"/>
    <x v="0"/>
    <x v="1"/>
    <x v="0"/>
    <x v="1"/>
    <x v="0"/>
    <x v="0"/>
  </r>
  <r>
    <n v="849"/>
    <x v="841"/>
    <s v="Los Angeles police officer Brian O'Conner must decide where his loyalty really lies when he becomes enamored with the street racing world he has been sent undercover to destroy."/>
    <x v="19"/>
    <x v="5"/>
    <x v="0"/>
    <n v="105"/>
    <n v="40.089015000000003"/>
    <n v="144.745925"/>
    <n v="6.2771584000000005E-2"/>
    <n v="0.20751750899999999"/>
    <d v="2001-06-22T00:00:00"/>
    <x v="3"/>
    <s v="PG-13"/>
    <x v="0"/>
    <x v="1"/>
    <x v="0"/>
    <x v="0"/>
    <x v="0"/>
    <x v="1"/>
    <x v="0"/>
    <x v="0"/>
    <x v="0"/>
    <x v="1"/>
    <x v="0"/>
    <x v="0"/>
    <x v="0"/>
    <x v="0"/>
    <x v="0"/>
    <x v="1"/>
    <x v="0"/>
    <x v="1"/>
    <x v="0"/>
    <x v="0"/>
  </r>
  <r>
    <n v="850"/>
    <x v="842"/>
    <s v="A conservative judge is appointed by the President to spearhead America's escalating war against drugs, only to discover that his teenage daughter is a crack addict. Two DEA agents protect an informant. A jailed drug baron's wife attempts to carry on the family business."/>
    <x v="30"/>
    <x v="52"/>
    <x v="0"/>
    <n v="75"/>
    <n v="0.184725"/>
    <n v="124.115725"/>
    <n v="8.3400000000000002E-2"/>
    <n v="0.20751572500000001"/>
    <d v="2001-06-22T00:00:00"/>
    <x v="3"/>
    <s v="PG-13"/>
    <x v="0"/>
    <x v="1"/>
    <x v="0"/>
    <x v="0"/>
    <x v="0"/>
    <x v="1"/>
    <x v="0"/>
    <x v="0"/>
    <x v="0"/>
    <x v="1"/>
    <x v="0"/>
    <x v="0"/>
    <x v="0"/>
    <x v="0"/>
    <x v="0"/>
    <x v="1"/>
    <x v="0"/>
    <x v="1"/>
    <x v="0"/>
    <x v="0"/>
  </r>
  <r>
    <n v="851"/>
    <x v="843"/>
    <s v="In 1988, young sisters Katie and Kristi befriend an invisible entity called Toby, who resides in their home."/>
    <x v="9"/>
    <x v="3"/>
    <x v="0"/>
    <n v="14"/>
    <n v="52.568182999999998"/>
    <n v="104.028807"/>
    <n v="0.103011037"/>
    <n v="0.207039844"/>
    <d v="2011-10-19T00:00:00"/>
    <x v="4"/>
    <s v="R"/>
    <x v="1"/>
    <x v="1"/>
    <x v="0"/>
    <x v="0"/>
    <x v="0"/>
    <x v="0"/>
    <x v="0"/>
    <x v="0"/>
    <x v="0"/>
    <x v="1"/>
    <x v="1"/>
    <x v="0"/>
    <x v="0"/>
    <x v="1"/>
    <x v="0"/>
    <x v="1"/>
    <x v="0"/>
    <x v="1"/>
    <x v="0"/>
    <x v="0"/>
  </r>
  <r>
    <n v="852"/>
    <x v="844"/>
    <s v="When a man with HIV is fired by his law firm because of his condition, he hires a homophobic small time lawyer as the only willing advocate for a wrongful dismissal suit."/>
    <x v="14"/>
    <x v="19"/>
    <x v="0"/>
    <n v="20"/>
    <n v="0.143433"/>
    <n v="77.446439999999996"/>
    <n v="0.12923200000000001"/>
    <n v="0.20667843999999999"/>
    <d v="1993-12-24T00:00:00"/>
    <x v="0"/>
    <s v="PG-13"/>
    <x v="1"/>
    <x v="1"/>
    <x v="0"/>
    <x v="0"/>
    <x v="0"/>
    <x v="0"/>
    <x v="0"/>
    <x v="1"/>
    <x v="0"/>
    <x v="1"/>
    <x v="0"/>
    <x v="0"/>
    <x v="0"/>
    <x v="0"/>
    <x v="0"/>
    <x v="1"/>
    <x v="0"/>
    <x v="0"/>
    <x v="0"/>
    <x v="0"/>
  </r>
  <r>
    <n v="853"/>
    <x v="845"/>
    <s v="The Warrens investigate a murder that may be linked to a demonic possession."/>
    <x v="6"/>
    <x v="6"/>
    <x v="0"/>
    <n v="80"/>
    <n v="24.104331999999999"/>
    <n v="65.631050000000002"/>
    <n v="0.14080000000000001"/>
    <n v="0.20643105"/>
    <d v="1993-12-24T00:00:00"/>
    <x v="0"/>
    <s v="PG-13"/>
    <x v="1"/>
    <x v="1"/>
    <x v="0"/>
    <x v="0"/>
    <x v="0"/>
    <x v="0"/>
    <x v="0"/>
    <x v="1"/>
    <x v="0"/>
    <x v="1"/>
    <x v="0"/>
    <x v="0"/>
    <x v="0"/>
    <x v="0"/>
    <x v="0"/>
    <x v="1"/>
    <x v="0"/>
    <x v="0"/>
    <x v="0"/>
    <x v="0"/>
  </r>
  <r>
    <n v="854"/>
    <x v="846"/>
    <s v="Ichabod Crane is sent to Sleepy Hollow to investigate the decapitations of three people; the culprit is legendary apparition The Headless Horseman."/>
    <x v="18"/>
    <x v="3"/>
    <x v="0"/>
    <n v="31.5"/>
    <n v="30.060466999999999"/>
    <n v="101.071502"/>
    <n v="0.105"/>
    <n v="0.20607150199999999"/>
    <d v="1999-11-19T00:00:00"/>
    <x v="3"/>
    <s v="R"/>
    <x v="1"/>
    <x v="1"/>
    <x v="0"/>
    <x v="0"/>
    <x v="0"/>
    <x v="0"/>
    <x v="0"/>
    <x v="0"/>
    <x v="0"/>
    <x v="0"/>
    <x v="1"/>
    <x v="0"/>
    <x v="0"/>
    <x v="1"/>
    <x v="0"/>
    <x v="1"/>
    <x v="0"/>
    <x v="0"/>
    <x v="0"/>
    <x v="0"/>
  </r>
  <r>
    <n v="855"/>
    <x v="847"/>
    <s v="Two women troubled with guy-problems swap homes in each other's countries, where they each meet a local guy and fall in love."/>
    <x v="17"/>
    <x v="4"/>
    <x v="0"/>
    <n v="110"/>
    <n v="12.778912999999999"/>
    <n v="63.224848999999999"/>
    <n v="0.14262532"/>
    <n v="0.205850169"/>
    <d v="2006-12-05T00:00:00"/>
    <x v="2"/>
    <s v="PG-13"/>
    <x v="1"/>
    <x v="1"/>
    <x v="0"/>
    <x v="0"/>
    <x v="1"/>
    <x v="0"/>
    <x v="0"/>
    <x v="0"/>
    <x v="0"/>
    <x v="1"/>
    <x v="0"/>
    <x v="0"/>
    <x v="0"/>
    <x v="0"/>
    <x v="1"/>
    <x v="1"/>
    <x v="0"/>
    <x v="0"/>
    <x v="0"/>
    <x v="0"/>
  </r>
  <r>
    <n v="856"/>
    <x v="56"/>
    <s v="Bagheera the Panther and Baloo the Bear have a difficult time trying to convince a boy to leave the jungle for human civilization."/>
    <x v="53"/>
    <x v="1"/>
    <x v="0"/>
    <n v="7.5"/>
    <n v="8.9"/>
    <n v="141.84361200000001"/>
    <n v="6.4000000000000001E-2"/>
    <n v="0.20584361200000001"/>
    <d v="2006-12-05T00:00:00"/>
    <x v="2"/>
    <s v="PG-13"/>
    <x v="1"/>
    <x v="1"/>
    <x v="0"/>
    <x v="0"/>
    <x v="1"/>
    <x v="0"/>
    <x v="0"/>
    <x v="0"/>
    <x v="0"/>
    <x v="1"/>
    <x v="0"/>
    <x v="0"/>
    <x v="0"/>
    <x v="0"/>
    <x v="1"/>
    <x v="1"/>
    <x v="0"/>
    <x v="0"/>
    <x v="0"/>
    <x v="0"/>
  </r>
  <r>
    <n v="857"/>
    <x v="848"/>
    <s v="Cheung Sung-bong is an officer of the Regional Crime Unit who worked in the front line for many years. His protege, Yau Kong-ngo, respects and looks up to him. However, fate conspires to pit them against each other."/>
    <x v="6"/>
    <x v="15"/>
    <x v="0"/>
    <n v="60"/>
    <n v="0.101926"/>
    <n v="0.38530500000000001"/>
    <n v="0.20545708800000001"/>
    <n v="0.20584239300000001"/>
    <d v="2006-12-05T00:00:00"/>
    <x v="2"/>
    <s v="PG-13"/>
    <x v="1"/>
    <x v="1"/>
    <x v="0"/>
    <x v="0"/>
    <x v="1"/>
    <x v="0"/>
    <x v="0"/>
    <x v="0"/>
    <x v="0"/>
    <x v="1"/>
    <x v="0"/>
    <x v="0"/>
    <x v="0"/>
    <x v="0"/>
    <x v="1"/>
    <x v="1"/>
    <x v="0"/>
    <x v="0"/>
    <x v="0"/>
    <x v="0"/>
  </r>
  <r>
    <n v="858"/>
    <x v="849"/>
    <s v="In London for the Prime Minister's funeral, Mike Banning is caught up in a plot to assassinate all the attending world leaders."/>
    <x v="12"/>
    <x v="53"/>
    <x v="0"/>
    <n v="15"/>
    <n v="21.635601000000001"/>
    <n v="62.524259999999998"/>
    <n v="0.14323018700000001"/>
    <n v="0.20575444700000001"/>
    <d v="2016-03-02T00:00:00"/>
    <x v="3"/>
    <s v="R"/>
    <x v="0"/>
    <x v="1"/>
    <x v="0"/>
    <x v="0"/>
    <x v="0"/>
    <x v="0"/>
    <x v="0"/>
    <x v="0"/>
    <x v="0"/>
    <x v="1"/>
    <x v="0"/>
    <x v="0"/>
    <x v="0"/>
    <x v="0"/>
    <x v="0"/>
    <x v="1"/>
    <x v="0"/>
    <x v="1"/>
    <x v="0"/>
    <x v="0"/>
  </r>
  <r>
    <n v="859"/>
    <x v="850"/>
    <s v="A couple's break-up proceeds to get uglier and nastier by the moment as each tries to keep their luxurious condo from the other."/>
    <x v="17"/>
    <x v="5"/>
    <x v="0"/>
    <n v="15.6"/>
    <n v="39.172784999999998"/>
    <n v="118.703275"/>
    <n v="8.6964934999999993E-2"/>
    <n v="0.20566820999999999"/>
    <d v="2006-06-02T00:00:00"/>
    <x v="3"/>
    <s v="PG-13"/>
    <x v="1"/>
    <x v="1"/>
    <x v="0"/>
    <x v="0"/>
    <x v="1"/>
    <x v="0"/>
    <x v="0"/>
    <x v="1"/>
    <x v="0"/>
    <x v="1"/>
    <x v="0"/>
    <x v="0"/>
    <x v="0"/>
    <x v="0"/>
    <x v="1"/>
    <x v="1"/>
    <x v="0"/>
    <x v="0"/>
    <x v="0"/>
    <x v="0"/>
  </r>
  <r>
    <n v="860"/>
    <x v="851"/>
    <s v="Tang Sanzang, an aspiring Buddhist hero tries to protect a village from three demons. He develops complex feelings for Miss Duan, the demon hunter who repeatedly helps him, and finally quests to meet the legendary Monkey King."/>
    <x v="11"/>
    <x v="54"/>
    <x v="0"/>
    <n v="1"/>
    <n v="7.456E-3"/>
    <n v="1.8058000000000001E-2"/>
    <n v="0.20561912500000001"/>
    <n v="0.205637183"/>
    <d v="2006-06-02T00:00:00"/>
    <x v="3"/>
    <s v="PG-13"/>
    <x v="1"/>
    <x v="1"/>
    <x v="0"/>
    <x v="0"/>
    <x v="1"/>
    <x v="0"/>
    <x v="0"/>
    <x v="1"/>
    <x v="0"/>
    <x v="1"/>
    <x v="0"/>
    <x v="0"/>
    <x v="0"/>
    <x v="0"/>
    <x v="1"/>
    <x v="1"/>
    <x v="0"/>
    <x v="0"/>
    <x v="0"/>
    <x v="0"/>
  </r>
  <r>
    <n v="861"/>
    <x v="852"/>
    <s v="An uptight television producer takes control of a morning show segment on modern relationships hosted by a misogynistic man."/>
    <x v="0"/>
    <x v="4"/>
    <x v="0"/>
    <n v="15.679612000000001"/>
    <n v="27.605575999999999"/>
    <n v="88.915214000000006"/>
    <n v="0.116684179"/>
    <n v="0.20559939299999999"/>
    <d v="2009-02-26T00:00:00"/>
    <x v="3"/>
    <s v="R"/>
    <x v="1"/>
    <x v="1"/>
    <x v="0"/>
    <x v="0"/>
    <x v="1"/>
    <x v="0"/>
    <x v="0"/>
    <x v="0"/>
    <x v="0"/>
    <x v="1"/>
    <x v="0"/>
    <x v="0"/>
    <x v="0"/>
    <x v="0"/>
    <x v="1"/>
    <x v="1"/>
    <x v="0"/>
    <x v="0"/>
    <x v="0"/>
    <x v="0"/>
  </r>
  <r>
    <n v="862"/>
    <x v="853"/>
    <s v="New Orleans District Attorney Jim Garrison discovers there's more to the Kennedy assassination than the official story."/>
    <x v="32"/>
    <x v="6"/>
    <x v="0"/>
    <n v="20"/>
    <n v="5.2236580000000004"/>
    <n v="70.405497999999994"/>
    <n v="0.13500000000000001"/>
    <n v="0.20540549799999999"/>
    <d v="2009-02-26T00:00:00"/>
    <x v="3"/>
    <s v="R"/>
    <x v="1"/>
    <x v="1"/>
    <x v="0"/>
    <x v="0"/>
    <x v="1"/>
    <x v="0"/>
    <x v="0"/>
    <x v="0"/>
    <x v="0"/>
    <x v="1"/>
    <x v="0"/>
    <x v="0"/>
    <x v="0"/>
    <x v="0"/>
    <x v="1"/>
    <x v="1"/>
    <x v="0"/>
    <x v="0"/>
    <x v="0"/>
    <x v="0"/>
  </r>
  <r>
    <n v="863"/>
    <x v="854"/>
    <s v="After splitting with the Joker, Harley Quinn joins superheroines Black Canary, Huntress, and Renee Montoya to save a young girl from an evil crime lord."/>
    <x v="38"/>
    <x v="6"/>
    <x v="0"/>
    <n v="2.7"/>
    <n v="33.010016999999998"/>
    <n v="84.172791000000004"/>
    <n v="0.1212"/>
    <n v="0.205372791"/>
    <d v="2020-02-05T00:00:00"/>
    <x v="3"/>
    <s v="R"/>
    <x v="0"/>
    <x v="1"/>
    <x v="0"/>
    <x v="0"/>
    <x v="1"/>
    <x v="1"/>
    <x v="0"/>
    <x v="0"/>
    <x v="0"/>
    <x v="1"/>
    <x v="0"/>
    <x v="0"/>
    <x v="0"/>
    <x v="0"/>
    <x v="0"/>
    <x v="1"/>
    <x v="0"/>
    <x v="0"/>
    <x v="0"/>
    <x v="0"/>
  </r>
  <r>
    <n v="864"/>
    <x v="855"/>
    <s v="While on a tour of the White House with his young daughter, a Capitol policeman springs into action to save his child and protect the president from a heavily armed group of paramilitary invaders."/>
    <x v="11"/>
    <x v="4"/>
    <x v="0"/>
    <n v="40"/>
    <n v="24.852257999999999"/>
    <n v="73.103784000000005"/>
    <n v="0.13226295299999999"/>
    <n v="0.20536673699999999"/>
    <d v="2013-06-27T00:00:00"/>
    <x v="2"/>
    <s v="PG-13"/>
    <x v="0"/>
    <x v="1"/>
    <x v="0"/>
    <x v="0"/>
    <x v="0"/>
    <x v="0"/>
    <x v="0"/>
    <x v="1"/>
    <x v="0"/>
    <x v="1"/>
    <x v="0"/>
    <x v="0"/>
    <x v="0"/>
    <x v="0"/>
    <x v="0"/>
    <x v="1"/>
    <x v="0"/>
    <x v="1"/>
    <x v="0"/>
    <x v="0"/>
  </r>
  <r>
    <n v="865"/>
    <x v="856"/>
    <s v="A dog looks to discover his purpose in life over the course of several lifetimes and owners."/>
    <x v="10"/>
    <x v="5"/>
    <x v="0"/>
    <n v="55"/>
    <n v="18.222809999999999"/>
    <n v="64.508619999999993"/>
    <n v="0.14052719899999999"/>
    <n v="0.20503581900000001"/>
    <d v="2017-01-19T00:00:00"/>
    <x v="3"/>
    <s v="PG"/>
    <x v="1"/>
    <x v="0"/>
    <x v="0"/>
    <x v="0"/>
    <x v="1"/>
    <x v="0"/>
    <x v="0"/>
    <x v="1"/>
    <x v="1"/>
    <x v="0"/>
    <x v="0"/>
    <x v="0"/>
    <x v="0"/>
    <x v="0"/>
    <x v="0"/>
    <x v="1"/>
    <x v="0"/>
    <x v="0"/>
    <x v="0"/>
    <x v="0"/>
  </r>
  <r>
    <n v="866"/>
    <x v="857"/>
    <s v="A five-year-old boy develops a relationship with Ponyo, a young goldfish princess who longs to become a human after falling in love with him."/>
    <x v="20"/>
    <x v="1"/>
    <x v="0"/>
    <n v="4.5"/>
    <n v="3.585852"/>
    <n v="15.743471"/>
    <n v="0.18917741099999999"/>
    <n v="0.204920882"/>
    <d v="2017-01-19T00:00:00"/>
    <x v="3"/>
    <s v="PG"/>
    <x v="1"/>
    <x v="0"/>
    <x v="0"/>
    <x v="0"/>
    <x v="1"/>
    <x v="0"/>
    <x v="0"/>
    <x v="1"/>
    <x v="1"/>
    <x v="0"/>
    <x v="0"/>
    <x v="0"/>
    <x v="0"/>
    <x v="0"/>
    <x v="0"/>
    <x v="1"/>
    <x v="0"/>
    <x v="0"/>
    <x v="0"/>
    <x v="0"/>
  </r>
  <r>
    <n v="867"/>
    <x v="858"/>
    <s v="When an affluent couple lose all their money following a series of blunders, they turn to a life of crime to make ends meet."/>
    <x v="25"/>
    <x v="4"/>
    <x v="0"/>
    <n v="170"/>
    <n v="14.383514999999999"/>
    <n v="110.33273699999999"/>
    <n v="9.4349162E-2"/>
    <n v="0.204681899"/>
    <d v="2005-12-21T00:00:00"/>
    <x v="4"/>
    <s v="PG-13"/>
    <x v="1"/>
    <x v="1"/>
    <x v="0"/>
    <x v="0"/>
    <x v="1"/>
    <x v="1"/>
    <x v="0"/>
    <x v="0"/>
    <x v="0"/>
    <x v="1"/>
    <x v="0"/>
    <x v="0"/>
    <x v="0"/>
    <x v="0"/>
    <x v="0"/>
    <x v="1"/>
    <x v="0"/>
    <x v="0"/>
    <x v="0"/>
    <x v="0"/>
  </r>
  <r>
    <n v="868"/>
    <x v="859"/>
    <s v="A married woman realizes how unhappy her marriage really is, and that her life needs to go in a different direction. After a painful divorce, she takes off on a round-the-world journey to &quot;find herself&quot;."/>
    <x v="16"/>
    <x v="4"/>
    <x v="0"/>
    <n v="65"/>
    <n v="23.104523"/>
    <n v="80.574010000000001"/>
    <n v="0.124020006"/>
    <n v="0.20459401599999999"/>
    <d v="2010-08-13T00:00:00"/>
    <x v="2"/>
    <s v="PG-13"/>
    <x v="1"/>
    <x v="1"/>
    <x v="0"/>
    <x v="1"/>
    <x v="0"/>
    <x v="0"/>
    <x v="0"/>
    <x v="1"/>
    <x v="0"/>
    <x v="1"/>
    <x v="0"/>
    <x v="0"/>
    <x v="0"/>
    <x v="0"/>
    <x v="1"/>
    <x v="1"/>
    <x v="0"/>
    <x v="0"/>
    <x v="0"/>
    <x v="0"/>
  </r>
  <r>
    <n v="869"/>
    <x v="860"/>
    <s v="The eccentrically macabre family moves to a bland suburb where Wednesday Addams' friendship with the daughter of a hostile and conformist local reality show host exacerbates conflict between the families."/>
    <x v="1"/>
    <x v="38"/>
    <x v="0"/>
    <n v="80"/>
    <n v="30.300007000000001"/>
    <n v="100.723831"/>
    <n v="0.10367035199999999"/>
    <n v="0.20439418300000001"/>
    <d v="2019-10-11T00:00:00"/>
    <x v="4"/>
    <s v="PG"/>
    <x v="1"/>
    <x v="1"/>
    <x v="1"/>
    <x v="0"/>
    <x v="1"/>
    <x v="0"/>
    <x v="0"/>
    <x v="0"/>
    <x v="1"/>
    <x v="0"/>
    <x v="1"/>
    <x v="0"/>
    <x v="0"/>
    <x v="0"/>
    <x v="0"/>
    <x v="1"/>
    <x v="0"/>
    <x v="0"/>
    <x v="0"/>
    <x v="0"/>
  </r>
  <r>
    <n v="870"/>
    <x v="861"/>
    <s v="When a single mom and her two kids arrive in a small town, they begin to discover their connection to the original Ghostbusters and the secret legacy their grandfather left behind."/>
    <x v="6"/>
    <x v="4"/>
    <x v="0"/>
    <n v="240.2"/>
    <n v="44.008406000000001"/>
    <n v="129.36057500000001"/>
    <n v="7.4973880000000007E-2"/>
    <n v="0.204334455"/>
    <d v="2019-10-11T00:00:00"/>
    <x v="4"/>
    <s v="PG"/>
    <x v="1"/>
    <x v="1"/>
    <x v="1"/>
    <x v="0"/>
    <x v="1"/>
    <x v="0"/>
    <x v="0"/>
    <x v="0"/>
    <x v="1"/>
    <x v="0"/>
    <x v="1"/>
    <x v="0"/>
    <x v="0"/>
    <x v="0"/>
    <x v="0"/>
    <x v="1"/>
    <x v="0"/>
    <x v="0"/>
    <x v="0"/>
    <x v="0"/>
  </r>
  <r>
    <n v="871"/>
    <x v="862"/>
    <s v="An Israeli Special Forces Soldier fakes his death so he can re-emerge in New York City as a hair stylist."/>
    <x v="20"/>
    <x v="4"/>
    <x v="0"/>
    <n v="13.2"/>
    <n v="38.531374"/>
    <n v="100.018837"/>
    <n v="0.10429456300000001"/>
    <n v="0.20431340000000001"/>
    <d v="2008-06-05T00:00:00"/>
    <x v="3"/>
    <s v="PG-13"/>
    <x v="0"/>
    <x v="1"/>
    <x v="0"/>
    <x v="0"/>
    <x v="1"/>
    <x v="0"/>
    <x v="0"/>
    <x v="0"/>
    <x v="0"/>
    <x v="1"/>
    <x v="0"/>
    <x v="0"/>
    <x v="0"/>
    <x v="0"/>
    <x v="0"/>
    <x v="1"/>
    <x v="0"/>
    <x v="0"/>
    <x v="0"/>
    <x v="0"/>
  </r>
  <r>
    <n v="872"/>
    <x v="863"/>
    <s v="1956 - France. A priest is murdered. An evil is spreading. The sequel to the worldwide smash hit follows Sister Irene as she once again comes face-to-face with Valak, the demon nun."/>
    <x v="8"/>
    <x v="6"/>
    <x v="0"/>
    <n v="100"/>
    <n v="32.603335999999999"/>
    <n v="69.221999999999994"/>
    <n v="0.13500000000000001"/>
    <n v="0.20422199999999999"/>
    <d v="2008-06-05T00:00:00"/>
    <x v="3"/>
    <s v="PG-13"/>
    <x v="0"/>
    <x v="1"/>
    <x v="0"/>
    <x v="0"/>
    <x v="1"/>
    <x v="0"/>
    <x v="0"/>
    <x v="0"/>
    <x v="0"/>
    <x v="1"/>
    <x v="0"/>
    <x v="0"/>
    <x v="0"/>
    <x v="0"/>
    <x v="0"/>
    <x v="1"/>
    <x v="0"/>
    <x v="0"/>
    <x v="0"/>
    <x v="0"/>
  </r>
  <r>
    <n v="873"/>
    <x v="864"/>
    <s v="Pleasantly plump teenager Tracy Turnblad teaches 1962 Baltimore a thing or two about integration after landing a spot on a local TV dance show."/>
    <x v="22"/>
    <x v="7"/>
    <x v="0"/>
    <n v="38.5"/>
    <n v="27.8"/>
    <n v="118.946291"/>
    <n v="8.4681461999999999E-2"/>
    <n v="0.20362775299999999"/>
    <d v="2008-06-05T00:00:00"/>
    <x v="3"/>
    <s v="PG-13"/>
    <x v="0"/>
    <x v="1"/>
    <x v="0"/>
    <x v="0"/>
    <x v="1"/>
    <x v="0"/>
    <x v="0"/>
    <x v="0"/>
    <x v="0"/>
    <x v="1"/>
    <x v="0"/>
    <x v="0"/>
    <x v="0"/>
    <x v="0"/>
    <x v="0"/>
    <x v="1"/>
    <x v="0"/>
    <x v="0"/>
    <x v="0"/>
    <x v="0"/>
  </r>
  <r>
    <n v="874"/>
    <x v="865"/>
    <s v="A demystified take on the tale of King Arthur and the Knights of the Round Table."/>
    <x v="24"/>
    <x v="1"/>
    <x v="0"/>
    <n v="45"/>
    <n v="15.193906999999999"/>
    <n v="51.882244"/>
    <n v="0.151685613"/>
    <n v="0.20356785699999999"/>
    <d v="2004-07-07T00:00:00"/>
    <x v="0"/>
    <s v="PG-13"/>
    <x v="0"/>
    <x v="0"/>
    <x v="0"/>
    <x v="0"/>
    <x v="0"/>
    <x v="0"/>
    <x v="0"/>
    <x v="1"/>
    <x v="0"/>
    <x v="1"/>
    <x v="0"/>
    <x v="0"/>
    <x v="0"/>
    <x v="0"/>
    <x v="0"/>
    <x v="1"/>
    <x v="0"/>
    <x v="0"/>
    <x v="1"/>
    <x v="0"/>
  </r>
  <r>
    <n v="875"/>
    <x v="866"/>
    <s v="A documentary filmmaker travels to Jellystone Park to shoot a project and soon crosses paths with Yogi Bear, his sidekick Boo-Boo and Ranger Smith."/>
    <x v="16"/>
    <x v="6"/>
    <x v="0"/>
    <n v="55"/>
    <n v="16.411321999999998"/>
    <n v="100.246011"/>
    <n v="0.103263363"/>
    <n v="0.20350937399999999"/>
    <d v="2010-12-17T00:00:00"/>
    <x v="4"/>
    <s v="PG"/>
    <x v="1"/>
    <x v="0"/>
    <x v="1"/>
    <x v="0"/>
    <x v="1"/>
    <x v="0"/>
    <x v="0"/>
    <x v="0"/>
    <x v="1"/>
    <x v="1"/>
    <x v="0"/>
    <x v="0"/>
    <x v="0"/>
    <x v="0"/>
    <x v="0"/>
    <x v="1"/>
    <x v="0"/>
    <x v="0"/>
    <x v="0"/>
    <x v="0"/>
  </r>
  <r>
    <n v="876"/>
    <x v="867"/>
    <s v="The story of New Zealand mountaineer Rob Hall, who on May 10, 1996, together with Scott Fischer, teamed up on a joint expedition to ascend Mount Everest."/>
    <x v="4"/>
    <x v="5"/>
    <x v="0"/>
    <n v="240"/>
    <n v="7.222035"/>
    <n v="43.48227"/>
    <n v="0.15994531400000001"/>
    <n v="0.20342758399999999"/>
    <d v="2015-09-10T00:00:00"/>
    <x v="2"/>
    <s v="PG-13"/>
    <x v="0"/>
    <x v="0"/>
    <x v="0"/>
    <x v="1"/>
    <x v="0"/>
    <x v="0"/>
    <x v="0"/>
    <x v="1"/>
    <x v="0"/>
    <x v="1"/>
    <x v="0"/>
    <x v="0"/>
    <x v="0"/>
    <x v="0"/>
    <x v="0"/>
    <x v="1"/>
    <x v="0"/>
    <x v="1"/>
    <x v="0"/>
    <x v="0"/>
  </r>
  <r>
    <n v="877"/>
    <x v="868"/>
    <s v="A self-indulgent and vain publishing magnate finds his privileged life upended after a vehicular accident with a resentful lover."/>
    <x v="19"/>
    <x v="3"/>
    <x v="0"/>
    <n v="150"/>
    <n v="25.015518"/>
    <n v="100.61834399999999"/>
    <n v="0.102769997"/>
    <n v="0.203388341"/>
    <d v="2001-12-14T00:00:00"/>
    <x v="2"/>
    <s v="R"/>
    <x v="1"/>
    <x v="1"/>
    <x v="0"/>
    <x v="0"/>
    <x v="0"/>
    <x v="0"/>
    <x v="0"/>
    <x v="0"/>
    <x v="0"/>
    <x v="0"/>
    <x v="0"/>
    <x v="0"/>
    <x v="0"/>
    <x v="1"/>
    <x v="1"/>
    <x v="0"/>
    <x v="0"/>
    <x v="1"/>
    <x v="0"/>
    <x v="0"/>
  </r>
  <r>
    <n v="878"/>
    <x v="869"/>
    <s v="A linguist works with the military to communicate with alien lifeforms after twelve mysterious spacecraft appear around the world."/>
    <x v="12"/>
    <x v="3"/>
    <x v="0"/>
    <n v="26"/>
    <n v="24.074047"/>
    <n v="100.546139"/>
    <n v="0.10284204700000001"/>
    <n v="0.203388186"/>
    <d v="2016-11-10T00:00:00"/>
    <x v="3"/>
    <s v="PG-13"/>
    <x v="1"/>
    <x v="1"/>
    <x v="0"/>
    <x v="0"/>
    <x v="0"/>
    <x v="0"/>
    <x v="0"/>
    <x v="1"/>
    <x v="0"/>
    <x v="1"/>
    <x v="0"/>
    <x v="0"/>
    <x v="0"/>
    <x v="1"/>
    <x v="0"/>
    <x v="0"/>
    <x v="0"/>
    <x v="0"/>
    <x v="0"/>
    <x v="0"/>
  </r>
  <r>
    <n v="879"/>
    <x v="870"/>
    <s v="Fresh from prison, a street racer who was framed by a wealthy business associate joins a cross-country race with revenge in mind. His ex-partner, learning of the plan, places a massive bounty on his head as the race begins."/>
    <x v="15"/>
    <x v="1"/>
    <x v="0"/>
    <n v="250"/>
    <n v="17.844939"/>
    <n v="43.577635999999998"/>
    <n v="0.15970000000000001"/>
    <n v="0.20327763600000001"/>
    <d v="2014-03-12T00:00:00"/>
    <x v="2"/>
    <s v="PG-13"/>
    <x v="0"/>
    <x v="0"/>
    <x v="0"/>
    <x v="0"/>
    <x v="0"/>
    <x v="1"/>
    <x v="0"/>
    <x v="0"/>
    <x v="0"/>
    <x v="1"/>
    <x v="0"/>
    <x v="0"/>
    <x v="0"/>
    <x v="0"/>
    <x v="0"/>
    <x v="1"/>
    <x v="0"/>
    <x v="1"/>
    <x v="0"/>
    <x v="0"/>
  </r>
  <r>
    <n v="880"/>
    <x v="871"/>
    <s v="Jon Arbuckle buys a second pet, a dog named Odie. However, Odie is then abducted and it is up to Jon's cat, Garfield, to find and rescue the canine."/>
    <x v="24"/>
    <x v="0"/>
    <x v="0"/>
    <n v="200"/>
    <n v="21.727611"/>
    <n v="75.369589000000005"/>
    <n v="0.12780282800000001"/>
    <n v="0.20317241699999999"/>
    <d v="2004-06-11T00:00:00"/>
    <x v="4"/>
    <s v="PG"/>
    <x v="1"/>
    <x v="0"/>
    <x v="1"/>
    <x v="0"/>
    <x v="1"/>
    <x v="0"/>
    <x v="0"/>
    <x v="0"/>
    <x v="1"/>
    <x v="0"/>
    <x v="0"/>
    <x v="0"/>
    <x v="0"/>
    <x v="0"/>
    <x v="0"/>
    <x v="1"/>
    <x v="0"/>
    <x v="0"/>
    <x v="0"/>
    <x v="0"/>
  </r>
  <r>
    <n v="881"/>
    <x v="872"/>
    <s v="The true story of a heroic man, Hunter &quot;Patch&quot; Adams, determined to become a medical doctor because he enjoys helping people. He ventured where no doctor had ventured before, using humour and pathos."/>
    <x v="29"/>
    <x v="5"/>
    <x v="0"/>
    <n v="250"/>
    <n v="25.262280000000001"/>
    <n v="135.02690200000001"/>
    <n v="6.7266000000000006E-2"/>
    <n v="0.202292902"/>
    <d v="1998-12-25T00:00:00"/>
    <x v="3"/>
    <s v="PG-13"/>
    <x v="1"/>
    <x v="1"/>
    <x v="0"/>
    <x v="1"/>
    <x v="1"/>
    <x v="0"/>
    <x v="0"/>
    <x v="1"/>
    <x v="0"/>
    <x v="1"/>
    <x v="0"/>
    <x v="0"/>
    <x v="0"/>
    <x v="0"/>
    <x v="1"/>
    <x v="1"/>
    <x v="0"/>
    <x v="0"/>
    <x v="0"/>
    <x v="0"/>
  </r>
  <r>
    <n v="882"/>
    <x v="248"/>
    <s v="Four teenage mutant ninja turtles emerge from the shadows to protect New York City from a gang of criminal ninjas."/>
    <x v="33"/>
    <x v="7"/>
    <x v="0"/>
    <n v="200"/>
    <n v="25.398367"/>
    <n v="135.38475600000001"/>
    <n v="6.6699999999999995E-2"/>
    <n v="0.202084756"/>
    <d v="1990-03-30T00:00:00"/>
    <x v="3"/>
    <s v="NA"/>
    <x v="0"/>
    <x v="0"/>
    <x v="0"/>
    <x v="0"/>
    <x v="1"/>
    <x v="0"/>
    <x v="0"/>
    <x v="0"/>
    <x v="1"/>
    <x v="1"/>
    <x v="0"/>
    <x v="0"/>
    <x v="0"/>
    <x v="0"/>
    <x v="0"/>
    <x v="0"/>
    <x v="0"/>
    <x v="0"/>
    <x v="0"/>
    <x v="0"/>
  </r>
  <r>
    <n v="883"/>
    <x v="873"/>
    <s v="A tough cop must pose as a kindergarten teacher in order to locate a dangerous criminal's ex-wife, who may hold the key to putting him behind bars."/>
    <x v="33"/>
    <x v="5"/>
    <x v="0"/>
    <n v="301"/>
    <n v="7.9185600000000003"/>
    <n v="91.457688000000005"/>
    <n v="0.1105"/>
    <n v="0.201957688"/>
    <d v="1990-12-22T00:00:00"/>
    <x v="3"/>
    <s v="NA"/>
    <x v="0"/>
    <x v="1"/>
    <x v="0"/>
    <x v="0"/>
    <x v="1"/>
    <x v="1"/>
    <x v="0"/>
    <x v="0"/>
    <x v="0"/>
    <x v="1"/>
    <x v="0"/>
    <x v="0"/>
    <x v="0"/>
    <x v="0"/>
    <x v="0"/>
    <x v="1"/>
    <x v="0"/>
    <x v="0"/>
    <x v="0"/>
    <x v="0"/>
  </r>
  <r>
    <n v="884"/>
    <x v="874"/>
    <s v="The rap group NWA emerges from the mean streets of Compton in Los Angeles, California, in the mid-1980s and revolutionizes Hip Hop culture with their music and tales about life in the hood."/>
    <x v="4"/>
    <x v="5"/>
    <x v="0"/>
    <n v="175"/>
    <n v="60.200180000000003"/>
    <n v="161.19778500000001"/>
    <n v="4.0437206000000003E-2"/>
    <n v="0.20163499100000001"/>
    <d v="2015-08-14T00:00:00"/>
    <x v="2"/>
    <s v="R"/>
    <x v="1"/>
    <x v="1"/>
    <x v="0"/>
    <x v="1"/>
    <x v="0"/>
    <x v="0"/>
    <x v="0"/>
    <x v="1"/>
    <x v="0"/>
    <x v="1"/>
    <x v="0"/>
    <x v="1"/>
    <x v="0"/>
    <x v="0"/>
    <x v="0"/>
    <x v="1"/>
    <x v="0"/>
    <x v="0"/>
    <x v="0"/>
    <x v="0"/>
  </r>
  <r>
    <n v="885"/>
    <x v="875"/>
    <s v="A pair of underachieving cops are sent back to a local high school to blend in and bring down a synthetic drug ring."/>
    <x v="7"/>
    <x v="4"/>
    <x v="0"/>
    <n v="117"/>
    <n v="36.302612000000003"/>
    <n v="138.447667"/>
    <n v="6.3137660999999998E-2"/>
    <n v="0.20158532800000001"/>
    <d v="2012-03-15T00:00:00"/>
    <x v="3"/>
    <s v="R"/>
    <x v="0"/>
    <x v="1"/>
    <x v="0"/>
    <x v="0"/>
    <x v="1"/>
    <x v="1"/>
    <x v="0"/>
    <x v="0"/>
    <x v="0"/>
    <x v="1"/>
    <x v="0"/>
    <x v="0"/>
    <x v="0"/>
    <x v="0"/>
    <x v="0"/>
    <x v="1"/>
    <x v="0"/>
    <x v="0"/>
    <x v="0"/>
    <x v="0"/>
  </r>
  <r>
    <n v="886"/>
    <x v="876"/>
    <s v="A dramatization of the July 20, 1944 assassination and political coup plot by desperate renegade German Army officers against Adolf Hitler during World War II."/>
    <x v="20"/>
    <x v="35"/>
    <x v="0"/>
    <n v="300"/>
    <n v="21.027007000000001"/>
    <n v="83.077832999999998"/>
    <n v="0.118467684"/>
    <n v="0.20154551700000001"/>
    <d v="2008-12-25T00:00:00"/>
    <x v="2"/>
    <s v="PG-13"/>
    <x v="1"/>
    <x v="1"/>
    <x v="0"/>
    <x v="0"/>
    <x v="0"/>
    <x v="0"/>
    <x v="0"/>
    <x v="1"/>
    <x v="0"/>
    <x v="1"/>
    <x v="0"/>
    <x v="0"/>
    <x v="0"/>
    <x v="0"/>
    <x v="0"/>
    <x v="1"/>
    <x v="0"/>
    <x v="1"/>
    <x v="1"/>
    <x v="0"/>
  </r>
  <r>
    <n v="887"/>
    <x v="877"/>
    <s v="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
    <x v="17"/>
    <x v="4"/>
    <x v="0"/>
    <n v="110"/>
    <n v="23.624548000000001"/>
    <n v="85.105259000000004"/>
    <n v="0.11570643"/>
    <n v="0.20081168899999999"/>
    <d v="2006-09-29T00:00:00"/>
    <x v="4"/>
    <s v="PG"/>
    <x v="1"/>
    <x v="0"/>
    <x v="1"/>
    <x v="0"/>
    <x v="1"/>
    <x v="0"/>
    <x v="0"/>
    <x v="0"/>
    <x v="1"/>
    <x v="1"/>
    <x v="0"/>
    <x v="0"/>
    <x v="0"/>
    <x v="0"/>
    <x v="0"/>
    <x v="1"/>
    <x v="0"/>
    <x v="0"/>
    <x v="0"/>
    <x v="0"/>
  </r>
  <r>
    <n v="888"/>
    <x v="878"/>
    <s v="A look at the top-secret, high-tech espionage war going on between cats and dogs, of which their human owners are blissfully unaware."/>
    <x v="19"/>
    <x v="6"/>
    <x v="0"/>
    <n v="15.7"/>
    <n v="21.707616999999999"/>
    <n v="93.385514999999998"/>
    <n v="0.10730197700000001"/>
    <n v="0.200687492"/>
    <d v="2001-07-04T00:00:00"/>
    <x v="4"/>
    <s v="PG"/>
    <x v="0"/>
    <x v="0"/>
    <x v="0"/>
    <x v="0"/>
    <x v="1"/>
    <x v="0"/>
    <x v="0"/>
    <x v="0"/>
    <x v="1"/>
    <x v="0"/>
    <x v="0"/>
    <x v="0"/>
    <x v="0"/>
    <x v="0"/>
    <x v="0"/>
    <x v="1"/>
    <x v="0"/>
    <x v="0"/>
    <x v="0"/>
    <x v="0"/>
  </r>
  <r>
    <n v="889"/>
    <x v="879"/>
    <s v="In November 1984, the Soviet Union's best submarine captain violates orders and heads for the U.S. in a new undetectable sub. The American CIA and military must quickly determine: Is he trying to defect or to start a war?"/>
    <x v="33"/>
    <x v="3"/>
    <x v="0"/>
    <n v="10.9"/>
    <n v="17.161835"/>
    <n v="122.012643"/>
    <n v="7.85E-2"/>
    <n v="0.20051264299999999"/>
    <d v="1990-03-02T00:00:00"/>
    <x v="2"/>
    <s v="NA"/>
    <x v="0"/>
    <x v="0"/>
    <x v="0"/>
    <x v="0"/>
    <x v="0"/>
    <x v="0"/>
    <x v="0"/>
    <x v="0"/>
    <x v="0"/>
    <x v="1"/>
    <x v="0"/>
    <x v="0"/>
    <x v="0"/>
    <x v="0"/>
    <x v="0"/>
    <x v="1"/>
    <x v="0"/>
    <x v="1"/>
    <x v="0"/>
    <x v="0"/>
  </r>
  <r>
    <n v="890"/>
    <x v="880"/>
    <s v="In order to restore their dying safe haven, the son of Poseidon and his friends embark on a quest to the Sea of Monsters, to find the mythical Golden Fleece, all the while trying to stop an ancient evil from rising."/>
    <x v="11"/>
    <x v="0"/>
    <x v="0"/>
    <n v="170"/>
    <n v="14.401054"/>
    <n v="68.559554000000006"/>
    <n v="0.13129076100000001"/>
    <n v="0.199850315"/>
    <d v="2013-08-07T00:00:00"/>
    <x v="3"/>
    <s v="PG"/>
    <x v="1"/>
    <x v="0"/>
    <x v="0"/>
    <x v="0"/>
    <x v="0"/>
    <x v="0"/>
    <x v="0"/>
    <x v="0"/>
    <x v="1"/>
    <x v="0"/>
    <x v="0"/>
    <x v="0"/>
    <x v="0"/>
    <x v="0"/>
    <x v="0"/>
    <x v="1"/>
    <x v="0"/>
    <x v="0"/>
    <x v="0"/>
    <x v="0"/>
  </r>
  <r>
    <n v="891"/>
    <x v="881"/>
    <s v="It's been five years since everything was awesome and the citizens are facing a huge new threat: Lego Duplo invaders from outer space, wrecking everything faster than they can rebuild."/>
    <x v="1"/>
    <x v="6"/>
    <x v="0"/>
    <n v="200"/>
    <n v="34.115335000000002"/>
    <n v="105.95629"/>
    <n v="9.3646911999999999E-2"/>
    <n v="0.19960320200000001"/>
    <d v="2019-02-06T00:00:00"/>
    <x v="3"/>
    <s v="PG"/>
    <x v="0"/>
    <x v="0"/>
    <x v="1"/>
    <x v="0"/>
    <x v="1"/>
    <x v="0"/>
    <x v="0"/>
    <x v="0"/>
    <x v="1"/>
    <x v="0"/>
    <x v="0"/>
    <x v="0"/>
    <x v="1"/>
    <x v="0"/>
    <x v="0"/>
    <x v="0"/>
    <x v="0"/>
    <x v="0"/>
    <x v="0"/>
    <x v="0"/>
  </r>
  <r>
    <n v="892"/>
    <x v="882"/>
    <s v="A lawyer decides that she's used too much like a nanny by her boss, so she walks out on him."/>
    <x v="23"/>
    <x v="6"/>
    <x v="0"/>
    <n v="11"/>
    <n v="14.328493999999999"/>
    <n v="93.354850999999996"/>
    <n v="0.10568862"/>
    <n v="0.199043471"/>
    <d v="2002-12-20T00:00:00"/>
    <x v="3"/>
    <s v="PG-13"/>
    <x v="1"/>
    <x v="1"/>
    <x v="0"/>
    <x v="0"/>
    <x v="1"/>
    <x v="0"/>
    <x v="0"/>
    <x v="0"/>
    <x v="0"/>
    <x v="1"/>
    <x v="0"/>
    <x v="0"/>
    <x v="0"/>
    <x v="0"/>
    <x v="1"/>
    <x v="1"/>
    <x v="0"/>
    <x v="0"/>
    <x v="0"/>
    <x v="0"/>
  </r>
  <r>
    <n v="893"/>
    <x v="883"/>
    <s v="When his peaceful life is threatened by a high-tech assassin, former black-ops agent Frank Moses reassembles his old team in a last-ditch effort to survive and uncover his assailants."/>
    <x v="16"/>
    <x v="16"/>
    <x v="0"/>
    <n v="58"/>
    <n v="21.761407999999999"/>
    <n v="90.380161999999999"/>
    <n v="0.10862622500000001"/>
    <n v="0.19900638700000001"/>
    <d v="2010-10-14T00:00:00"/>
    <x v="3"/>
    <s v="PG-13"/>
    <x v="0"/>
    <x v="1"/>
    <x v="0"/>
    <x v="0"/>
    <x v="1"/>
    <x v="1"/>
    <x v="0"/>
    <x v="0"/>
    <x v="0"/>
    <x v="1"/>
    <x v="0"/>
    <x v="0"/>
    <x v="0"/>
    <x v="0"/>
    <x v="0"/>
    <x v="1"/>
    <x v="0"/>
    <x v="1"/>
    <x v="0"/>
    <x v="0"/>
  </r>
  <r>
    <n v="894"/>
    <x v="884"/>
    <s v="A terrorist expert in explosives, whose gang has been dismantled, seeks revenge. He threatens to blow up a Hong Kong tunnel with hundreds of hostages. The policeman who has already beaten him once must stop him again."/>
    <x v="38"/>
    <x v="55"/>
    <x v="4"/>
    <n v="250"/>
    <n v="6.2"/>
    <n v="198.92165900000001"/>
    <n v="0.198921659"/>
    <n v="0.19900638700000001"/>
    <d v="2010-10-14T00:00:00"/>
    <x v="3"/>
    <s v="PG-13"/>
    <x v="0"/>
    <x v="1"/>
    <x v="0"/>
    <x v="0"/>
    <x v="1"/>
    <x v="1"/>
    <x v="0"/>
    <x v="0"/>
    <x v="0"/>
    <x v="1"/>
    <x v="0"/>
    <x v="0"/>
    <x v="0"/>
    <x v="0"/>
    <x v="0"/>
    <x v="1"/>
    <x v="0"/>
    <x v="1"/>
    <x v="0"/>
    <x v="0"/>
  </r>
  <r>
    <n v="895"/>
    <x v="885"/>
    <s v="An angel on Earth, a doctor unable to believe, a patient with a secret, a love story made in Heaven."/>
    <x v="29"/>
    <x v="6"/>
    <x v="0"/>
    <n v="2"/>
    <n v="15.369047999999999"/>
    <n v="78.685113999999999"/>
    <n v="0.12"/>
    <n v="0.198685114"/>
    <d v="2010-10-14T00:00:00"/>
    <x v="3"/>
    <s v="PG-13"/>
    <x v="0"/>
    <x v="1"/>
    <x v="0"/>
    <x v="0"/>
    <x v="1"/>
    <x v="1"/>
    <x v="0"/>
    <x v="0"/>
    <x v="0"/>
    <x v="1"/>
    <x v="0"/>
    <x v="0"/>
    <x v="0"/>
    <x v="0"/>
    <x v="0"/>
    <x v="1"/>
    <x v="0"/>
    <x v="1"/>
    <x v="0"/>
    <x v="0"/>
  </r>
  <r>
    <n v="896"/>
    <x v="886"/>
    <s v="Having recovered from wounds received in a failed rescue operation, Navy SEAL Shane Wolfe is handed a new assignment: Protect the five Plummer kids from enemies of their recently deceased father -- a government scientist whose top-secret experiment remains in the kids' house."/>
    <x v="25"/>
    <x v="1"/>
    <x v="0"/>
    <n v="165"/>
    <n v="30.552693999999999"/>
    <n v="113.086868"/>
    <n v="8.5550000000000001E-2"/>
    <n v="0.19863686799999999"/>
    <d v="2005-03-04T00:00:00"/>
    <x v="3"/>
    <s v="PG"/>
    <x v="0"/>
    <x v="1"/>
    <x v="0"/>
    <x v="0"/>
    <x v="1"/>
    <x v="0"/>
    <x v="0"/>
    <x v="1"/>
    <x v="1"/>
    <x v="1"/>
    <x v="0"/>
    <x v="0"/>
    <x v="0"/>
    <x v="0"/>
    <x v="0"/>
    <x v="1"/>
    <x v="0"/>
    <x v="0"/>
    <x v="0"/>
    <x v="0"/>
  </r>
  <r>
    <n v="897"/>
    <x v="887"/>
    <s v="Henry Roth is a man afraid of commitment until he meets the beautiful Lucy. They hit it off and Henry think he's finally found the girl of his dreams until discovering she has short-term memory loss and forgets him the next day."/>
    <x v="24"/>
    <x v="4"/>
    <x v="0"/>
    <n v="30"/>
    <n v="39.852237000000002"/>
    <n v="120.908074"/>
    <n v="7.7612860000000006E-2"/>
    <n v="0.19852093400000001"/>
    <d v="2004-02-13T00:00:00"/>
    <x v="3"/>
    <s v="PG-13"/>
    <x v="1"/>
    <x v="1"/>
    <x v="0"/>
    <x v="0"/>
    <x v="1"/>
    <x v="0"/>
    <x v="0"/>
    <x v="1"/>
    <x v="0"/>
    <x v="1"/>
    <x v="0"/>
    <x v="0"/>
    <x v="0"/>
    <x v="0"/>
    <x v="1"/>
    <x v="1"/>
    <x v="0"/>
    <x v="0"/>
    <x v="0"/>
    <x v="0"/>
  </r>
  <r>
    <n v="898"/>
    <x v="626"/>
    <s v="A factory worker, Douglas Quaid, begins to suspect that he is a spy after visiting Rekall - a company that provides its clients with implanted fake memories of a life they would like to have led - goes wrong and he finds himself on the run."/>
    <x v="7"/>
    <x v="4"/>
    <x v="0"/>
    <n v="260"/>
    <n v="25.577757999999999"/>
    <n v="58.877969"/>
    <n v="0.139589199"/>
    <n v="0.198467168"/>
    <d v="2012-08-02T00:00:00"/>
    <x v="3"/>
    <s v="PG-13"/>
    <x v="0"/>
    <x v="0"/>
    <x v="0"/>
    <x v="0"/>
    <x v="0"/>
    <x v="0"/>
    <x v="0"/>
    <x v="0"/>
    <x v="0"/>
    <x v="1"/>
    <x v="0"/>
    <x v="0"/>
    <x v="0"/>
    <x v="0"/>
    <x v="0"/>
    <x v="0"/>
    <x v="0"/>
    <x v="1"/>
    <x v="0"/>
    <x v="0"/>
  </r>
  <r>
    <n v="899"/>
    <x v="888"/>
    <s v="A cataclysmic event causes a man, who dreams of winning the lottery, to become stranded on an island with his co-workers."/>
    <x v="5"/>
    <x v="15"/>
    <x v="0"/>
    <n v="135"/>
    <n v="0.26341199999999998"/>
    <n v="0.67088300000000001"/>
    <n v="0.197655467"/>
    <n v="0.19832635000000001"/>
    <d v="2012-08-02T00:00:00"/>
    <x v="3"/>
    <s v="PG-13"/>
    <x v="0"/>
    <x v="0"/>
    <x v="0"/>
    <x v="0"/>
    <x v="0"/>
    <x v="0"/>
    <x v="0"/>
    <x v="0"/>
    <x v="0"/>
    <x v="1"/>
    <x v="0"/>
    <x v="0"/>
    <x v="0"/>
    <x v="0"/>
    <x v="0"/>
    <x v="0"/>
    <x v="0"/>
    <x v="1"/>
    <x v="0"/>
    <x v="0"/>
  </r>
  <r>
    <n v="900"/>
    <x v="889"/>
    <s v="The story of a tourist family in Thailand caught in the destruction and chaotic aftermath of the 2004 Indian Ocean tsunami."/>
    <x v="7"/>
    <x v="12"/>
    <x v="0"/>
    <n v="28"/>
    <n v="0.143818"/>
    <n v="19.019881999999999"/>
    <n v="0.17906733"/>
    <n v="0.19808721200000001"/>
    <d v="2012-08-02T00:00:00"/>
    <x v="3"/>
    <s v="PG-13"/>
    <x v="0"/>
    <x v="0"/>
    <x v="0"/>
    <x v="0"/>
    <x v="0"/>
    <x v="0"/>
    <x v="0"/>
    <x v="0"/>
    <x v="0"/>
    <x v="1"/>
    <x v="0"/>
    <x v="0"/>
    <x v="0"/>
    <x v="0"/>
    <x v="0"/>
    <x v="0"/>
    <x v="0"/>
    <x v="1"/>
    <x v="0"/>
    <x v="0"/>
  </r>
  <r>
    <n v="901"/>
    <x v="890"/>
    <s v="On a wild road trip, three men find inner peace in the city that never sleeps."/>
    <x v="7"/>
    <x v="56"/>
    <x v="0"/>
    <n v="58"/>
    <n v="3.2205999999999999E-2"/>
    <n v="5.7387000000000001E-2"/>
    <n v="0.19769999999999999"/>
    <n v="0.19775738700000001"/>
    <d v="2012-08-02T00:00:00"/>
    <x v="3"/>
    <s v="PG-13"/>
    <x v="0"/>
    <x v="0"/>
    <x v="0"/>
    <x v="0"/>
    <x v="0"/>
    <x v="0"/>
    <x v="0"/>
    <x v="0"/>
    <x v="0"/>
    <x v="1"/>
    <x v="0"/>
    <x v="0"/>
    <x v="0"/>
    <x v="0"/>
    <x v="0"/>
    <x v="0"/>
    <x v="0"/>
    <x v="1"/>
    <x v="0"/>
    <x v="0"/>
  </r>
  <r>
    <n v="902"/>
    <x v="891"/>
    <s v="A working-class family man, Christopher Robin, encounters his childhood friend Winnie-the-Pooh, who helps him to rediscover the joys of life."/>
    <x v="5"/>
    <x v="1"/>
    <x v="0"/>
    <n v="200"/>
    <n v="24.585139000000002"/>
    <n v="99.215041999999997"/>
    <n v="9.8529334999999996E-2"/>
    <n v="0.197744377"/>
    <d v="2018-08-01T00:00:00"/>
    <x v="3"/>
    <s v="PG"/>
    <x v="1"/>
    <x v="0"/>
    <x v="0"/>
    <x v="0"/>
    <x v="1"/>
    <x v="0"/>
    <x v="0"/>
    <x v="1"/>
    <x v="1"/>
    <x v="0"/>
    <x v="0"/>
    <x v="0"/>
    <x v="1"/>
    <x v="0"/>
    <x v="0"/>
    <x v="1"/>
    <x v="0"/>
    <x v="0"/>
    <x v="0"/>
    <x v="0"/>
  </r>
  <r>
    <n v="903"/>
    <x v="892"/>
    <s v="The ancient war between humans and a race of giants is reignited when Jack, a young farmhand fighting for a kingdom and the love of a princess, opens a gateway between the two worlds."/>
    <x v="11"/>
    <x v="6"/>
    <x v="0"/>
    <n v="8.8000000000000007"/>
    <n v="27.202226"/>
    <n v="65.187602999999996"/>
    <n v="0.13250000000000001"/>
    <n v="0.19768760299999999"/>
    <d v="2013-02-28T00:00:00"/>
    <x v="3"/>
    <s v="PG-13"/>
    <x v="0"/>
    <x v="0"/>
    <x v="0"/>
    <x v="0"/>
    <x v="0"/>
    <x v="0"/>
    <x v="0"/>
    <x v="0"/>
    <x v="0"/>
    <x v="0"/>
    <x v="0"/>
    <x v="0"/>
    <x v="0"/>
    <x v="0"/>
    <x v="0"/>
    <x v="1"/>
    <x v="0"/>
    <x v="0"/>
    <x v="0"/>
    <x v="0"/>
  </r>
  <r>
    <n v="904"/>
    <x v="893"/>
    <s v="In this fully animated, all-new take on the Smurfs, a mysterious map sets Smurfette and her friends Brainy, Clumsy, and Hefty on an exciting race through the Forbidden Forest, leading to the discovery of the biggest secret in Smurf history."/>
    <x v="10"/>
    <x v="4"/>
    <x v="0"/>
    <n v="105"/>
    <n v="13.210449000000001"/>
    <n v="45.020282000000002"/>
    <n v="0.15216326399999999"/>
    <n v="0.19718354599999999"/>
    <d v="2017-03-29T00:00:00"/>
    <x v="4"/>
    <s v="PG"/>
    <x v="1"/>
    <x v="0"/>
    <x v="1"/>
    <x v="0"/>
    <x v="1"/>
    <x v="0"/>
    <x v="0"/>
    <x v="0"/>
    <x v="1"/>
    <x v="0"/>
    <x v="0"/>
    <x v="0"/>
    <x v="0"/>
    <x v="0"/>
    <x v="0"/>
    <x v="1"/>
    <x v="0"/>
    <x v="0"/>
    <x v="0"/>
    <x v="0"/>
  </r>
  <r>
    <n v="905"/>
    <x v="894"/>
    <s v="A group of doctors at a hospital in Wuhan, China are the first in the world to deal with a new disease, COVID-19."/>
    <x v="6"/>
    <x v="57"/>
    <x v="1"/>
    <n v="75"/>
    <n v="6.1"/>
    <n v="197.14321799999999"/>
    <n v="0.19714321800000001"/>
    <n v="0.19718354599999999"/>
    <d v="2017-03-29T00:00:00"/>
    <x v="4"/>
    <s v="PG"/>
    <x v="1"/>
    <x v="0"/>
    <x v="1"/>
    <x v="0"/>
    <x v="1"/>
    <x v="0"/>
    <x v="0"/>
    <x v="0"/>
    <x v="1"/>
    <x v="0"/>
    <x v="0"/>
    <x v="0"/>
    <x v="0"/>
    <x v="0"/>
    <x v="0"/>
    <x v="1"/>
    <x v="0"/>
    <x v="0"/>
    <x v="0"/>
    <x v="0"/>
  </r>
  <r>
    <n v="906"/>
    <x v="895"/>
    <s v="Carmen's caught in a virtual reality game designed by the Kids' new nemesis, the Toymaker. It's up to Juni to save his sister, and ultimately the world."/>
    <x v="13"/>
    <x v="36"/>
    <x v="0"/>
    <n v="14"/>
    <n v="32.5"/>
    <n v="111.761982"/>
    <n v="8.5339696000000007E-2"/>
    <n v="0.197101678"/>
    <d v="2003-07-25T00:00:00"/>
    <x v="4"/>
    <s v="PG"/>
    <x v="0"/>
    <x v="0"/>
    <x v="0"/>
    <x v="0"/>
    <x v="1"/>
    <x v="0"/>
    <x v="0"/>
    <x v="0"/>
    <x v="1"/>
    <x v="1"/>
    <x v="0"/>
    <x v="0"/>
    <x v="0"/>
    <x v="0"/>
    <x v="0"/>
    <x v="0"/>
    <x v="0"/>
    <x v="0"/>
    <x v="0"/>
    <x v="0"/>
  </r>
  <r>
    <n v="907"/>
    <x v="896"/>
    <s v="A divorced woman and her diabetic daughter take refuge in their newly-purchased house's safe room when three men break-in, searching for a missing fortune."/>
    <x v="23"/>
    <x v="4"/>
    <x v="0"/>
    <n v="20"/>
    <n v="30.056750999999998"/>
    <n v="96.397334000000001"/>
    <n v="0.10068221199999999"/>
    <n v="0.19707954599999999"/>
    <d v="2002-03-29T00:00:00"/>
    <x v="3"/>
    <s v="R"/>
    <x v="1"/>
    <x v="1"/>
    <x v="0"/>
    <x v="0"/>
    <x v="0"/>
    <x v="1"/>
    <x v="0"/>
    <x v="1"/>
    <x v="0"/>
    <x v="1"/>
    <x v="0"/>
    <x v="0"/>
    <x v="0"/>
    <x v="0"/>
    <x v="0"/>
    <x v="1"/>
    <x v="0"/>
    <x v="1"/>
    <x v="0"/>
    <x v="0"/>
  </r>
  <r>
    <n v="908"/>
    <x v="897"/>
    <s v="After discovering that her boyfriend is married, Carly meets the wife he's been betraying; when yet another affair is discovered, all three women team up to plot revenge on the three-timing S.O.B."/>
    <x v="15"/>
    <x v="0"/>
    <x v="0"/>
    <n v="80"/>
    <n v="24.763752"/>
    <n v="83.911192999999997"/>
    <n v="0.112799203"/>
    <n v="0.19671039600000001"/>
    <d v="2014-04-17T00:00:00"/>
    <x v="3"/>
    <s v="PG-13"/>
    <x v="1"/>
    <x v="1"/>
    <x v="0"/>
    <x v="0"/>
    <x v="1"/>
    <x v="0"/>
    <x v="0"/>
    <x v="0"/>
    <x v="0"/>
    <x v="1"/>
    <x v="0"/>
    <x v="0"/>
    <x v="0"/>
    <x v="0"/>
    <x v="1"/>
    <x v="1"/>
    <x v="0"/>
    <x v="0"/>
    <x v="0"/>
    <x v="0"/>
  </r>
  <r>
    <n v="909"/>
    <x v="898"/>
    <s v="An interstellar teleportation device, found in Egypt, leads to a planet with humans resembling ancient Egyptians who worship the god Ra."/>
    <x v="21"/>
    <x v="14"/>
    <x v="0"/>
    <n v="31.5"/>
    <n v="16.651018000000001"/>
    <n v="71.567261999999999"/>
    <n v="0.125"/>
    <n v="0.19656726199999999"/>
    <d v="2014-04-17T00:00:00"/>
    <x v="3"/>
    <s v="PG-13"/>
    <x v="1"/>
    <x v="1"/>
    <x v="0"/>
    <x v="0"/>
    <x v="1"/>
    <x v="0"/>
    <x v="0"/>
    <x v="0"/>
    <x v="0"/>
    <x v="1"/>
    <x v="0"/>
    <x v="0"/>
    <x v="0"/>
    <x v="0"/>
    <x v="1"/>
    <x v="1"/>
    <x v="0"/>
    <x v="0"/>
    <x v="0"/>
    <x v="0"/>
  </r>
  <r>
    <n v="910"/>
    <x v="899"/>
    <s v="The warrior Beowulf must fight and defeat the monster Grendel, who is terrorizing Denmark, then Grendel's Mother, who begins killing out of revenge."/>
    <x v="22"/>
    <x v="3"/>
    <x v="0"/>
    <n v="110"/>
    <n v="27.515871000000001"/>
    <n v="82.280579000000003"/>
    <n v="0.114113166"/>
    <n v="0.19639374500000001"/>
    <d v="2007-11-14T00:00:00"/>
    <x v="3"/>
    <s v="PG-13"/>
    <x v="0"/>
    <x v="0"/>
    <x v="1"/>
    <x v="0"/>
    <x v="0"/>
    <x v="0"/>
    <x v="0"/>
    <x v="0"/>
    <x v="0"/>
    <x v="0"/>
    <x v="0"/>
    <x v="0"/>
    <x v="0"/>
    <x v="0"/>
    <x v="0"/>
    <x v="1"/>
    <x v="0"/>
    <x v="0"/>
    <x v="0"/>
    <x v="0"/>
  </r>
  <r>
    <n v="911"/>
    <x v="900"/>
    <s v="A car accident puts Paige in a coma, and when she wakes up with severe memory loss, her husband Leo works to win her heart again."/>
    <x v="7"/>
    <x v="32"/>
    <x v="0"/>
    <n v="7.5"/>
    <n v="41.202458"/>
    <n v="125.01403000000001"/>
    <n v="7.1100540000000004E-2"/>
    <n v="0.19611456999999999"/>
    <d v="2012-02-09T00:00:00"/>
    <x v="3"/>
    <s v="PG-13"/>
    <x v="1"/>
    <x v="1"/>
    <x v="0"/>
    <x v="0"/>
    <x v="0"/>
    <x v="0"/>
    <x v="0"/>
    <x v="1"/>
    <x v="0"/>
    <x v="1"/>
    <x v="0"/>
    <x v="0"/>
    <x v="0"/>
    <x v="0"/>
    <x v="1"/>
    <x v="1"/>
    <x v="0"/>
    <x v="0"/>
    <x v="0"/>
    <x v="0"/>
  </r>
  <r>
    <n v="912"/>
    <x v="901"/>
    <s v="Dave Buznik is a businessman who is wrongly sentenced to an anger management program, where he meets an aggressive instructor."/>
    <x v="13"/>
    <x v="37"/>
    <x v="0"/>
    <n v="60"/>
    <n v="42.220846999999999"/>
    <n v="135.64582300000001"/>
    <n v="6.0100000000000001E-2"/>
    <n v="0.19574582300000001"/>
    <d v="2003-04-11T00:00:00"/>
    <x v="3"/>
    <s v="PG-13"/>
    <x v="1"/>
    <x v="1"/>
    <x v="0"/>
    <x v="0"/>
    <x v="1"/>
    <x v="0"/>
    <x v="0"/>
    <x v="0"/>
    <x v="0"/>
    <x v="1"/>
    <x v="0"/>
    <x v="0"/>
    <x v="0"/>
    <x v="0"/>
    <x v="0"/>
    <x v="1"/>
    <x v="0"/>
    <x v="0"/>
    <x v="0"/>
    <x v="0"/>
  </r>
  <r>
    <n v="913"/>
    <x v="902"/>
    <s v="Through a series of freak occurrences, a group of actors shooting a big-budget war movie are forced to become the soldiers they are portraying."/>
    <x v="20"/>
    <x v="8"/>
    <x v="0"/>
    <n v="15"/>
    <n v="25.812795999999999"/>
    <n v="110.51531300000001"/>
    <n v="8.5187650000000004E-2"/>
    <n v="0.19570296300000001"/>
    <d v="2008-08-13T00:00:00"/>
    <x v="3"/>
    <s v="R"/>
    <x v="0"/>
    <x v="1"/>
    <x v="0"/>
    <x v="0"/>
    <x v="1"/>
    <x v="0"/>
    <x v="0"/>
    <x v="0"/>
    <x v="0"/>
    <x v="1"/>
    <x v="0"/>
    <x v="0"/>
    <x v="0"/>
    <x v="0"/>
    <x v="0"/>
    <x v="1"/>
    <x v="0"/>
    <x v="0"/>
    <x v="1"/>
    <x v="0"/>
  </r>
  <r>
    <n v="914"/>
    <x v="903"/>
    <s v="A musical fantasy about the fantastical human story of Elton John's breakthrough years."/>
    <x v="1"/>
    <x v="3"/>
    <x v="0"/>
    <n v="15.6"/>
    <n v="25.725722000000001"/>
    <n v="96.368160000000003"/>
    <n v="9.8952239999999997E-2"/>
    <n v="0.19532040000000001"/>
    <d v="2019-05-24T00:00:00"/>
    <x v="2"/>
    <s v="R"/>
    <x v="1"/>
    <x v="1"/>
    <x v="0"/>
    <x v="1"/>
    <x v="0"/>
    <x v="0"/>
    <x v="0"/>
    <x v="1"/>
    <x v="0"/>
    <x v="1"/>
    <x v="0"/>
    <x v="1"/>
    <x v="0"/>
    <x v="0"/>
    <x v="0"/>
    <x v="1"/>
    <x v="0"/>
    <x v="0"/>
    <x v="0"/>
    <x v="0"/>
  </r>
  <r>
    <n v="915"/>
    <x v="904"/>
    <s v="A law student uncovers a conspiracy, putting herself and others in danger."/>
    <x v="14"/>
    <x v="6"/>
    <x v="0"/>
    <n v="1"/>
    <n v="16.864404"/>
    <n v="100.768056"/>
    <n v="9.4500000000000001E-2"/>
    <n v="0.195268056"/>
    <d v="2019-05-24T00:00:00"/>
    <x v="2"/>
    <s v="R"/>
    <x v="1"/>
    <x v="1"/>
    <x v="0"/>
    <x v="1"/>
    <x v="0"/>
    <x v="0"/>
    <x v="0"/>
    <x v="1"/>
    <x v="0"/>
    <x v="1"/>
    <x v="0"/>
    <x v="1"/>
    <x v="0"/>
    <x v="0"/>
    <x v="0"/>
    <x v="1"/>
    <x v="0"/>
    <x v="0"/>
    <x v="0"/>
    <x v="0"/>
  </r>
  <r>
    <n v="916"/>
    <x v="905"/>
    <s v="At a top secret research facility in the 1960s, a lonely janitor forms a unique relationship with an amphibious creature that is being held in captivity."/>
    <x v="10"/>
    <x v="27"/>
    <x v="0"/>
    <n v="15.679612000000001"/>
    <n v="0.16656399999999999"/>
    <n v="63.859434999999998"/>
    <n v="0.13138402900000001"/>
    <n v="0.19524346400000001"/>
    <d v="2019-05-24T00:00:00"/>
    <x v="2"/>
    <s v="R"/>
    <x v="1"/>
    <x v="1"/>
    <x v="0"/>
    <x v="1"/>
    <x v="0"/>
    <x v="0"/>
    <x v="0"/>
    <x v="1"/>
    <x v="0"/>
    <x v="1"/>
    <x v="0"/>
    <x v="1"/>
    <x v="0"/>
    <x v="0"/>
    <x v="0"/>
    <x v="1"/>
    <x v="0"/>
    <x v="0"/>
    <x v="0"/>
    <x v="0"/>
  </r>
  <r>
    <n v="917"/>
    <x v="906"/>
    <s v="An orphan little girl befriends a benevolent giant who takes her to Giant Country, where they attempt to stop the man-eating giants that are invading the human world."/>
    <x v="12"/>
    <x v="1"/>
    <x v="0"/>
    <n v="20"/>
    <n v="18.77535"/>
    <n v="55.48377"/>
    <n v="0.13975964099999999"/>
    <n v="0.19524341100000001"/>
    <d v="2016-06-30T00:00:00"/>
    <x v="3"/>
    <s v="PG"/>
    <x v="1"/>
    <x v="0"/>
    <x v="0"/>
    <x v="0"/>
    <x v="0"/>
    <x v="0"/>
    <x v="0"/>
    <x v="0"/>
    <x v="1"/>
    <x v="0"/>
    <x v="0"/>
    <x v="0"/>
    <x v="0"/>
    <x v="0"/>
    <x v="0"/>
    <x v="1"/>
    <x v="0"/>
    <x v="0"/>
    <x v="0"/>
    <x v="0"/>
  </r>
  <r>
    <n v="918"/>
    <x v="907"/>
    <s v="The continuing story of the Crawley family, wealthy owners of a large estate in the English countryside in the early twentieth century."/>
    <x v="1"/>
    <x v="53"/>
    <x v="0"/>
    <n v="2.7"/>
    <n v="31.033664999999999"/>
    <n v="96.853864999999999"/>
    <n v="9.7840860000000002E-2"/>
    <n v="0.19469472500000001"/>
    <d v="2019-09-12T00:00:00"/>
    <x v="2"/>
    <s v="PG"/>
    <x v="1"/>
    <x v="1"/>
    <x v="0"/>
    <x v="0"/>
    <x v="0"/>
    <x v="0"/>
    <x v="0"/>
    <x v="1"/>
    <x v="0"/>
    <x v="1"/>
    <x v="0"/>
    <x v="0"/>
    <x v="0"/>
    <x v="0"/>
    <x v="1"/>
    <x v="1"/>
    <x v="0"/>
    <x v="0"/>
    <x v="0"/>
    <x v="0"/>
  </r>
  <r>
    <n v="919"/>
    <x v="908"/>
    <s v="Seventy-year-old widower Ben Whittaker has discovered that retirement isn't all it's cracked up to be. Seizing an opportunity to get back in the game, he becomes a senior intern at an online fashion site, founded and run by Jules Ostin."/>
    <x v="4"/>
    <x v="6"/>
    <x v="0"/>
    <n v="40"/>
    <n v="17.728313"/>
    <n v="75.764672000000004"/>
    <n v="0.1188"/>
    <n v="0.19456467199999999"/>
    <d v="2015-09-24T00:00:00"/>
    <x v="2"/>
    <s v="PG-13"/>
    <x v="1"/>
    <x v="1"/>
    <x v="0"/>
    <x v="0"/>
    <x v="1"/>
    <x v="0"/>
    <x v="0"/>
    <x v="1"/>
    <x v="0"/>
    <x v="1"/>
    <x v="0"/>
    <x v="0"/>
    <x v="0"/>
    <x v="0"/>
    <x v="0"/>
    <x v="1"/>
    <x v="0"/>
    <x v="0"/>
    <x v="0"/>
    <x v="0"/>
  </r>
  <r>
    <n v="920"/>
    <x v="909"/>
    <s v="Wallace and his loyal dog, Gromit, set out to discover the mystery behind the garden sabotage that plagues their village and threatens the annual giant vegetable growing contest."/>
    <x v="25"/>
    <x v="9"/>
    <x v="0"/>
    <n v="55"/>
    <n v="16.025987000000001"/>
    <n v="56.110897000000001"/>
    <n v="0.13802650599999999"/>
    <n v="0.19413740299999999"/>
    <d v="2005-09-15T00:00:00"/>
    <x v="4"/>
    <s v="NA"/>
    <x v="1"/>
    <x v="0"/>
    <x v="1"/>
    <x v="0"/>
    <x v="1"/>
    <x v="0"/>
    <x v="0"/>
    <x v="0"/>
    <x v="1"/>
    <x v="0"/>
    <x v="0"/>
    <x v="0"/>
    <x v="0"/>
    <x v="1"/>
    <x v="0"/>
    <x v="0"/>
    <x v="0"/>
    <x v="0"/>
    <x v="0"/>
    <x v="0"/>
  </r>
  <r>
    <n v="921"/>
    <x v="910"/>
    <s v="Separated by a garden fence and a feud, are blue gnomes on one side and red gnomes on the other. This doesn't stop blue Gnomeo and red Juliet from falling in love with each other. Do they have a future together?"/>
    <x v="9"/>
    <x v="1"/>
    <x v="0"/>
    <n v="4.5"/>
    <n v="25.356909000000002"/>
    <n v="99.967669999999998"/>
    <n v="9.4E-2"/>
    <n v="0.19396767000000001"/>
    <d v="2005-09-15T00:00:00"/>
    <x v="4"/>
    <s v="NA"/>
    <x v="1"/>
    <x v="0"/>
    <x v="1"/>
    <x v="0"/>
    <x v="1"/>
    <x v="0"/>
    <x v="0"/>
    <x v="0"/>
    <x v="1"/>
    <x v="0"/>
    <x v="0"/>
    <x v="0"/>
    <x v="0"/>
    <x v="1"/>
    <x v="0"/>
    <x v="0"/>
    <x v="0"/>
    <x v="0"/>
    <x v="0"/>
    <x v="0"/>
  </r>
  <r>
    <n v="922"/>
    <x v="911"/>
    <s v="CIA analyst Jack Ryan must stop the plans of a Neo-Nazi faction that threatens to induce a catastrophic conflict between the United States and Russia's President by detonating a nuclear weapon at a football game in Baltimore, Maryland."/>
    <x v="23"/>
    <x v="3"/>
    <x v="0"/>
    <n v="170"/>
    <n v="31.178526000000002"/>
    <n v="118.90703600000001"/>
    <n v="7.5014336000000001E-2"/>
    <n v="0.19392137200000001"/>
    <d v="2002-05-31T00:00:00"/>
    <x v="0"/>
    <s v="PG-13"/>
    <x v="0"/>
    <x v="1"/>
    <x v="0"/>
    <x v="0"/>
    <x v="0"/>
    <x v="0"/>
    <x v="0"/>
    <x v="1"/>
    <x v="0"/>
    <x v="1"/>
    <x v="0"/>
    <x v="0"/>
    <x v="0"/>
    <x v="0"/>
    <x v="0"/>
    <x v="1"/>
    <x v="0"/>
    <x v="1"/>
    <x v="1"/>
    <x v="0"/>
  </r>
  <r>
    <n v="923"/>
    <x v="912"/>
    <s v="In 1862, Amsterdam Vallon returns to the Five Points area of New York City seeking revenge against Bill the Butcher, his father's killer."/>
    <x v="23"/>
    <x v="30"/>
    <x v="0"/>
    <n v="65"/>
    <n v="9.1"/>
    <n v="77.811999999999998"/>
    <n v="0.11596050400000001"/>
    <n v="0.19377250400000001"/>
    <d v="2002-12-20T00:00:00"/>
    <x v="0"/>
    <s v="R"/>
    <x v="1"/>
    <x v="1"/>
    <x v="0"/>
    <x v="0"/>
    <x v="0"/>
    <x v="1"/>
    <x v="0"/>
    <x v="1"/>
    <x v="0"/>
    <x v="1"/>
    <x v="0"/>
    <x v="0"/>
    <x v="0"/>
    <x v="0"/>
    <x v="0"/>
    <x v="1"/>
    <x v="0"/>
    <x v="0"/>
    <x v="0"/>
    <x v="0"/>
  </r>
  <r>
    <n v="924"/>
    <x v="913"/>
    <s v="A cover-up spanning four U.S. Presidents pushes the country's first female newspaper publisher and her editor to join an unprecedented battle between press and government."/>
    <x v="10"/>
    <x v="0"/>
    <x v="0"/>
    <n v="80"/>
    <n v="0.52601100000000001"/>
    <n v="81.903458000000001"/>
    <n v="0.111861206"/>
    <n v="0.193764664"/>
    <d v="2017-12-22T00:00:00"/>
    <x v="3"/>
    <s v="PG-13"/>
    <x v="1"/>
    <x v="1"/>
    <x v="0"/>
    <x v="1"/>
    <x v="0"/>
    <x v="0"/>
    <x v="0"/>
    <x v="1"/>
    <x v="0"/>
    <x v="1"/>
    <x v="0"/>
    <x v="0"/>
    <x v="0"/>
    <x v="0"/>
    <x v="0"/>
    <x v="1"/>
    <x v="0"/>
    <x v="1"/>
    <x v="1"/>
    <x v="0"/>
  </r>
  <r>
    <n v="925"/>
    <x v="914"/>
    <s v="When a travelling monk is stranded in a wasteland, The Monkey King must escort him across the land to retrieve sacred scriptures and protect him from an evil demon."/>
    <x v="12"/>
    <x v="33"/>
    <x v="0"/>
    <n v="240.2"/>
    <n v="0.16639100000000001"/>
    <n v="0.709982"/>
    <n v="0.192968316"/>
    <n v="0.193678298"/>
    <d v="2017-12-22T00:00:00"/>
    <x v="3"/>
    <s v="PG-13"/>
    <x v="1"/>
    <x v="1"/>
    <x v="0"/>
    <x v="1"/>
    <x v="0"/>
    <x v="0"/>
    <x v="0"/>
    <x v="1"/>
    <x v="0"/>
    <x v="1"/>
    <x v="0"/>
    <x v="0"/>
    <x v="0"/>
    <x v="0"/>
    <x v="0"/>
    <x v="1"/>
    <x v="0"/>
    <x v="1"/>
    <x v="1"/>
    <x v="0"/>
  </r>
  <r>
    <n v="926"/>
    <x v="915"/>
    <s v="After moving into a suburban home, a couple becomes increasingly disturbed by a nightly demonic presence."/>
    <x v="22"/>
    <x v="3"/>
    <x v="0"/>
    <n v="13.2"/>
    <n v="7.7872999999999998E-2"/>
    <n v="107.91880999999999"/>
    <n v="8.5436990000000004E-2"/>
    <n v="0.19335579999999999"/>
    <d v="2009-09-25T00:00:00"/>
    <x v="4"/>
    <s v="R"/>
    <x v="1"/>
    <x v="1"/>
    <x v="0"/>
    <x v="0"/>
    <x v="0"/>
    <x v="0"/>
    <x v="0"/>
    <x v="0"/>
    <x v="0"/>
    <x v="1"/>
    <x v="1"/>
    <x v="0"/>
    <x v="0"/>
    <x v="1"/>
    <x v="0"/>
    <x v="1"/>
    <x v="0"/>
    <x v="0"/>
    <x v="0"/>
    <x v="0"/>
  </r>
  <r>
    <n v="927"/>
    <x v="916"/>
    <s v="Set during a period of exceptionally rainy weather, high-school boy Hodaka Morishima runs away from his troubled rural home to Tokyo and befriends an orphan girl who can manipulate the weather."/>
    <x v="1"/>
    <x v="58"/>
    <x v="0"/>
    <n v="100"/>
    <n v="1.8085329999999999"/>
    <n v="8.0566359999999992"/>
    <n v="0.184871072"/>
    <n v="0.192927708"/>
    <d v="2009-09-25T00:00:00"/>
    <x v="4"/>
    <s v="R"/>
    <x v="1"/>
    <x v="1"/>
    <x v="0"/>
    <x v="0"/>
    <x v="0"/>
    <x v="0"/>
    <x v="0"/>
    <x v="0"/>
    <x v="0"/>
    <x v="1"/>
    <x v="1"/>
    <x v="0"/>
    <x v="0"/>
    <x v="1"/>
    <x v="0"/>
    <x v="1"/>
    <x v="0"/>
    <x v="0"/>
    <x v="0"/>
    <x v="0"/>
  </r>
  <r>
    <n v="928"/>
    <x v="917"/>
    <s v="A reclusive romance novelist on a book tour with her cover model gets swept up in a kidnapping attempt that lands them both in a cutthroat jungle adventure."/>
    <x v="2"/>
    <x v="3"/>
    <x v="0"/>
    <n v="38.5"/>
    <n v="30.453268999999999"/>
    <n v="105.34402900000001"/>
    <n v="8.7563655000000004E-2"/>
    <n v="0.192907684"/>
    <d v="2009-09-25T00:00:00"/>
    <x v="4"/>
    <s v="R"/>
    <x v="1"/>
    <x v="1"/>
    <x v="0"/>
    <x v="0"/>
    <x v="0"/>
    <x v="0"/>
    <x v="0"/>
    <x v="0"/>
    <x v="0"/>
    <x v="1"/>
    <x v="1"/>
    <x v="0"/>
    <x v="0"/>
    <x v="1"/>
    <x v="0"/>
    <x v="1"/>
    <x v="0"/>
    <x v="0"/>
    <x v="0"/>
    <x v="0"/>
  </r>
  <r>
    <n v="929"/>
    <x v="918"/>
    <s v="A man who believes he has put his mysterious past behind him cannot stand idly by when he meets a young girl under the control of ultra-violent Russian gangsters."/>
    <x v="15"/>
    <x v="4"/>
    <x v="0"/>
    <n v="45"/>
    <n v="34.137827999999999"/>
    <n v="101.530738"/>
    <n v="9.0800000000000006E-2"/>
    <n v="0.192330738"/>
    <d v="2014-09-24T00:00:00"/>
    <x v="2"/>
    <s v="R"/>
    <x v="0"/>
    <x v="1"/>
    <x v="0"/>
    <x v="0"/>
    <x v="0"/>
    <x v="1"/>
    <x v="0"/>
    <x v="0"/>
    <x v="0"/>
    <x v="1"/>
    <x v="0"/>
    <x v="0"/>
    <x v="0"/>
    <x v="0"/>
    <x v="0"/>
    <x v="1"/>
    <x v="0"/>
    <x v="1"/>
    <x v="0"/>
    <x v="0"/>
  </r>
  <r>
    <n v="930"/>
    <x v="919"/>
    <s v="Desperate measures are taken by a man who tries to save his family from the dark side of the law, after they commit an unexpected crime."/>
    <x v="1"/>
    <x v="23"/>
    <x v="1"/>
    <n v="55"/>
    <n v="7.6"/>
    <n v="191.602146"/>
    <n v="0.191602146"/>
    <n v="0.192330738"/>
    <d v="2014-09-24T00:00:00"/>
    <x v="2"/>
    <s v="R"/>
    <x v="0"/>
    <x v="1"/>
    <x v="0"/>
    <x v="0"/>
    <x v="0"/>
    <x v="1"/>
    <x v="0"/>
    <x v="0"/>
    <x v="0"/>
    <x v="1"/>
    <x v="0"/>
    <x v="0"/>
    <x v="0"/>
    <x v="0"/>
    <x v="0"/>
    <x v="1"/>
    <x v="0"/>
    <x v="1"/>
    <x v="0"/>
    <x v="0"/>
  </r>
  <r>
    <n v="931"/>
    <x v="860"/>
    <s v="Con artists plan to fleece an eccentric family using an accomplice who claims to be their long-lost uncle."/>
    <x v="32"/>
    <x v="3"/>
    <x v="0"/>
    <n v="240"/>
    <n v="24.203754"/>
    <n v="113.502426"/>
    <n v="7.8E-2"/>
    <n v="0.191502426"/>
    <d v="1991-11-22T00:00:00"/>
    <x v="3"/>
    <s v="NA"/>
    <x v="1"/>
    <x v="1"/>
    <x v="0"/>
    <x v="0"/>
    <x v="1"/>
    <x v="0"/>
    <x v="0"/>
    <x v="0"/>
    <x v="0"/>
    <x v="0"/>
    <x v="0"/>
    <x v="0"/>
    <x v="0"/>
    <x v="0"/>
    <x v="0"/>
    <x v="1"/>
    <x v="0"/>
    <x v="0"/>
    <x v="0"/>
    <x v="0"/>
  </r>
  <r>
    <n v="932"/>
    <x v="920"/>
    <s v="Prison inmates form a football team to challenge the prison guards."/>
    <x v="25"/>
    <x v="3"/>
    <x v="0"/>
    <n v="150"/>
    <n v="47.606479999999998"/>
    <n v="158.11946"/>
    <n v="3.3347096E-2"/>
    <n v="0.19146655600000001"/>
    <d v="2005-05-27T00:00:00"/>
    <x v="3"/>
    <s v="PG-13"/>
    <x v="1"/>
    <x v="1"/>
    <x v="0"/>
    <x v="0"/>
    <x v="1"/>
    <x v="1"/>
    <x v="0"/>
    <x v="0"/>
    <x v="0"/>
    <x v="1"/>
    <x v="0"/>
    <x v="0"/>
    <x v="0"/>
    <x v="0"/>
    <x v="0"/>
    <x v="1"/>
    <x v="1"/>
    <x v="0"/>
    <x v="0"/>
    <x v="0"/>
  </r>
  <r>
    <n v="933"/>
    <x v="921"/>
    <s v="When a man inadvertently makes Santa fall off his roof on Christmas Eve, he finds himself magically recruited to take his place."/>
    <x v="21"/>
    <x v="1"/>
    <x v="0"/>
    <n v="26"/>
    <n v="19.321992000000002"/>
    <n v="145.539357"/>
    <n v="4.4999999999999998E-2"/>
    <n v="0.19053935699999999"/>
    <d v="1994-11-11T00:00:00"/>
    <x v="3"/>
    <s v="PG"/>
    <x v="1"/>
    <x v="1"/>
    <x v="0"/>
    <x v="0"/>
    <x v="1"/>
    <x v="0"/>
    <x v="0"/>
    <x v="1"/>
    <x v="1"/>
    <x v="0"/>
    <x v="0"/>
    <x v="0"/>
    <x v="0"/>
    <x v="0"/>
    <x v="0"/>
    <x v="1"/>
    <x v="0"/>
    <x v="0"/>
    <x v="0"/>
    <x v="0"/>
  </r>
  <r>
    <n v="934"/>
    <x v="922"/>
    <s v="With his wife doing a book tour, a father of twelve must handle a new job and his unstable brood."/>
    <x v="13"/>
    <x v="0"/>
    <x v="0"/>
    <n v="250"/>
    <n v="27.557646999999999"/>
    <n v="138.614544"/>
    <n v="5.1924086000000001E-2"/>
    <n v="0.19053862999999999"/>
    <d v="2003-12-25T00:00:00"/>
    <x v="3"/>
    <s v="PG"/>
    <x v="1"/>
    <x v="1"/>
    <x v="0"/>
    <x v="0"/>
    <x v="1"/>
    <x v="0"/>
    <x v="0"/>
    <x v="0"/>
    <x v="1"/>
    <x v="1"/>
    <x v="0"/>
    <x v="0"/>
    <x v="0"/>
    <x v="0"/>
    <x v="0"/>
    <x v="1"/>
    <x v="0"/>
    <x v="0"/>
    <x v="0"/>
    <x v="0"/>
  </r>
  <r>
    <n v="935"/>
    <x v="923"/>
    <s v="Robert McCall serves an unflinching justice for the exploited and oppressed, but how far will he go when that is someone he loves?"/>
    <x v="5"/>
    <x v="4"/>
    <x v="0"/>
    <n v="200"/>
    <n v="36.01164"/>
    <n v="102.084362"/>
    <n v="8.8315795000000002E-2"/>
    <n v="0.19040015699999999"/>
    <d v="2018-07-18T00:00:00"/>
    <x v="2"/>
    <s v="R"/>
    <x v="0"/>
    <x v="1"/>
    <x v="0"/>
    <x v="0"/>
    <x v="0"/>
    <x v="1"/>
    <x v="0"/>
    <x v="0"/>
    <x v="0"/>
    <x v="1"/>
    <x v="0"/>
    <x v="0"/>
    <x v="0"/>
    <x v="0"/>
    <x v="0"/>
    <x v="1"/>
    <x v="0"/>
    <x v="1"/>
    <x v="0"/>
    <x v="0"/>
  </r>
  <r>
    <n v="936"/>
    <x v="924"/>
    <s v="Three teenagers must help a Yeti return to his family while avoiding a wealthy man and a zoologist who want him for their own needs."/>
    <x v="1"/>
    <x v="5"/>
    <x v="0"/>
    <n v="250"/>
    <n v="20.612100000000002"/>
    <n v="61.270389999999999"/>
    <n v="0.129034382"/>
    <n v="0.19030477200000001"/>
    <d v="2019-09-19T00:00:00"/>
    <x v="3"/>
    <s v="PG"/>
    <x v="1"/>
    <x v="0"/>
    <x v="1"/>
    <x v="0"/>
    <x v="1"/>
    <x v="0"/>
    <x v="0"/>
    <x v="0"/>
    <x v="1"/>
    <x v="0"/>
    <x v="0"/>
    <x v="0"/>
    <x v="0"/>
    <x v="0"/>
    <x v="0"/>
    <x v="1"/>
    <x v="0"/>
    <x v="0"/>
    <x v="0"/>
    <x v="0"/>
  </r>
  <r>
    <n v="937"/>
    <x v="925"/>
    <s v="A brilliant scientist's discovery renders him invisible, but transforms him into an omnipotent, dangerous megalomaniac."/>
    <x v="30"/>
    <x v="4"/>
    <x v="0"/>
    <n v="200"/>
    <n v="26.414386"/>
    <n v="73.209339999999997"/>
    <n v="0.11700411500000001"/>
    <n v="0.190213455"/>
    <d v="2000-08-04T00:00:00"/>
    <x v="3"/>
    <s v="R"/>
    <x v="0"/>
    <x v="1"/>
    <x v="0"/>
    <x v="0"/>
    <x v="0"/>
    <x v="0"/>
    <x v="0"/>
    <x v="0"/>
    <x v="0"/>
    <x v="1"/>
    <x v="1"/>
    <x v="0"/>
    <x v="0"/>
    <x v="0"/>
    <x v="0"/>
    <x v="0"/>
    <x v="0"/>
    <x v="1"/>
    <x v="0"/>
    <x v="0"/>
  </r>
  <r>
    <n v="938"/>
    <x v="926"/>
    <s v="Army doctors struggle to find a cure for a deadly virus spreading throughout a California town that was brought to America by an African monkey."/>
    <x v="42"/>
    <x v="6"/>
    <x v="0"/>
    <n v="301"/>
    <n v="13.420387"/>
    <n v="67.659559999999999"/>
    <n v="0.1222"/>
    <n v="0.18985956000000001"/>
    <d v="2000-08-04T00:00:00"/>
    <x v="3"/>
    <s v="R"/>
    <x v="0"/>
    <x v="1"/>
    <x v="0"/>
    <x v="0"/>
    <x v="0"/>
    <x v="0"/>
    <x v="0"/>
    <x v="0"/>
    <x v="0"/>
    <x v="1"/>
    <x v="1"/>
    <x v="0"/>
    <x v="0"/>
    <x v="0"/>
    <x v="0"/>
    <x v="0"/>
    <x v="0"/>
    <x v="1"/>
    <x v="0"/>
    <x v="0"/>
  </r>
  <r>
    <n v="939"/>
    <x v="927"/>
    <s v="A wealthy businessman tries to take down a drug kingpin that he used to work with, while a policeman tries to find justice without breaking the law."/>
    <x v="1"/>
    <x v="10"/>
    <x v="1"/>
    <n v="175"/>
    <n v="0.24479500000000001"/>
    <n v="0.60946100000000003"/>
    <n v="0.188786919"/>
    <n v="0.18939638"/>
    <d v="2000-08-04T00:00:00"/>
    <x v="3"/>
    <s v="R"/>
    <x v="0"/>
    <x v="1"/>
    <x v="0"/>
    <x v="0"/>
    <x v="0"/>
    <x v="0"/>
    <x v="0"/>
    <x v="0"/>
    <x v="0"/>
    <x v="1"/>
    <x v="1"/>
    <x v="0"/>
    <x v="0"/>
    <x v="0"/>
    <x v="0"/>
    <x v="0"/>
    <x v="0"/>
    <x v="1"/>
    <x v="0"/>
    <x v="0"/>
  </r>
  <r>
    <n v="940"/>
    <x v="928"/>
    <s v="Mulder and Scully must fight the government in a conspiracy and find the truth about an alien colonization of Earth."/>
    <x v="29"/>
    <x v="0"/>
    <x v="0"/>
    <n v="117"/>
    <n v="30.138757999999999"/>
    <n v="83.898313000000002"/>
    <n v="0.10527810999999999"/>
    <n v="0.18917642300000001"/>
    <d v="2000-08-04T00:00:00"/>
    <x v="3"/>
    <s v="R"/>
    <x v="0"/>
    <x v="1"/>
    <x v="0"/>
    <x v="0"/>
    <x v="0"/>
    <x v="0"/>
    <x v="0"/>
    <x v="0"/>
    <x v="0"/>
    <x v="1"/>
    <x v="1"/>
    <x v="0"/>
    <x v="0"/>
    <x v="0"/>
    <x v="0"/>
    <x v="0"/>
    <x v="0"/>
    <x v="1"/>
    <x v="0"/>
    <x v="0"/>
  </r>
  <r>
    <n v="941"/>
    <x v="929"/>
    <s v="Recently cuckolded and reeling from a messy divorce, a hapless former singer hits the road and the bar with his all-too-helpful best bud."/>
    <x v="15"/>
    <x v="33"/>
    <x v="0"/>
    <n v="300"/>
    <n v="0.23020399999999999"/>
    <n v="0.77789600000000003"/>
    <n v="0.18823970000000001"/>
    <n v="0.18901759600000001"/>
    <d v="2000-08-04T00:00:00"/>
    <x v="3"/>
    <s v="R"/>
    <x v="0"/>
    <x v="1"/>
    <x v="0"/>
    <x v="0"/>
    <x v="0"/>
    <x v="0"/>
    <x v="0"/>
    <x v="0"/>
    <x v="0"/>
    <x v="1"/>
    <x v="1"/>
    <x v="0"/>
    <x v="0"/>
    <x v="0"/>
    <x v="0"/>
    <x v="0"/>
    <x v="0"/>
    <x v="1"/>
    <x v="0"/>
    <x v="0"/>
  </r>
  <r>
    <n v="942"/>
    <x v="930"/>
    <s v="Rambo mounts a one-man mission to rescue his friend Colonel Trautman from the clutches of the formidable invading Soviet forces in Afghanistan."/>
    <x v="46"/>
    <x v="19"/>
    <x v="0"/>
    <n v="110"/>
    <n v="13.034238"/>
    <n v="53.715611000000003"/>
    <n v="0.1353"/>
    <n v="0.189015611"/>
    <d v="1988-05-25T00:00:00"/>
    <x v="3"/>
    <s v="NA"/>
    <x v="0"/>
    <x v="0"/>
    <x v="0"/>
    <x v="0"/>
    <x v="0"/>
    <x v="0"/>
    <x v="0"/>
    <x v="0"/>
    <x v="0"/>
    <x v="1"/>
    <x v="0"/>
    <x v="0"/>
    <x v="0"/>
    <x v="0"/>
    <x v="0"/>
    <x v="1"/>
    <x v="0"/>
    <x v="1"/>
    <x v="0"/>
    <x v="0"/>
  </r>
  <r>
    <n v="943"/>
    <x v="931"/>
    <s v="The Lamberts must go deeper into The Further than ever before to put their demons to rest once and for all."/>
    <x v="8"/>
    <x v="32"/>
    <x v="0"/>
    <n v="15.7"/>
    <n v="33.013036"/>
    <n v="82.156961999999993"/>
    <n v="0.10634165700000001"/>
    <n v="0.18849861900000001"/>
    <d v="1988-05-25T00:00:00"/>
    <x v="3"/>
    <s v="NA"/>
    <x v="0"/>
    <x v="0"/>
    <x v="0"/>
    <x v="0"/>
    <x v="0"/>
    <x v="0"/>
    <x v="0"/>
    <x v="0"/>
    <x v="0"/>
    <x v="1"/>
    <x v="0"/>
    <x v="0"/>
    <x v="0"/>
    <x v="0"/>
    <x v="0"/>
    <x v="1"/>
    <x v="0"/>
    <x v="1"/>
    <x v="0"/>
    <x v="0"/>
  </r>
  <r>
    <n v="944"/>
    <x v="932"/>
    <s v="When both he and a colleague are about to lose their job, Walter takes action by embarking on an adventure more extraordinary than anything he ever imagined."/>
    <x v="11"/>
    <x v="0"/>
    <x v="0"/>
    <n v="10.9"/>
    <n v="12.765508000000001"/>
    <n v="58.236837999999999"/>
    <n v="0.12989648400000001"/>
    <n v="0.18813332199999999"/>
    <d v="2013-12-19T00:00:00"/>
    <x v="3"/>
    <s v="PG"/>
    <x v="1"/>
    <x v="0"/>
    <x v="0"/>
    <x v="0"/>
    <x v="1"/>
    <x v="0"/>
    <x v="0"/>
    <x v="1"/>
    <x v="0"/>
    <x v="0"/>
    <x v="0"/>
    <x v="0"/>
    <x v="0"/>
    <x v="0"/>
    <x v="1"/>
    <x v="1"/>
    <x v="0"/>
    <x v="0"/>
    <x v="0"/>
    <x v="0"/>
  </r>
  <r>
    <n v="945"/>
    <x v="933"/>
    <s v="Hong Kong police are hunting a counterfeiting gang led by a mastermind code-named &quot;Painter&quot;. In order to crack this true identity, the police recruit gang member Lee Man to unmask &quot;Painter's&quot; secret identity."/>
    <x v="5"/>
    <x v="55"/>
    <x v="4"/>
    <n v="170"/>
    <n v="7.3"/>
    <n v="188.11679599999999"/>
    <n v="0.188116796"/>
    <n v="0.18813332199999999"/>
    <d v="2013-12-19T00:00:00"/>
    <x v="3"/>
    <s v="PG"/>
    <x v="1"/>
    <x v="0"/>
    <x v="0"/>
    <x v="0"/>
    <x v="1"/>
    <x v="0"/>
    <x v="0"/>
    <x v="1"/>
    <x v="0"/>
    <x v="0"/>
    <x v="0"/>
    <x v="0"/>
    <x v="0"/>
    <x v="0"/>
    <x v="1"/>
    <x v="1"/>
    <x v="0"/>
    <x v="0"/>
    <x v="0"/>
    <x v="0"/>
  </r>
  <r>
    <n v="946"/>
    <x v="934"/>
    <s v="Police chief Brody must protect the citizens of Amity after a second monstrous shark begins terrorizing the waters."/>
    <x v="41"/>
    <x v="5"/>
    <x v="0"/>
    <n v="200"/>
    <n v="9.8660230000000002"/>
    <n v="81.766007000000002"/>
    <n v="0.106118"/>
    <n v="0.18788400699999999"/>
    <d v="2013-12-19T00:00:00"/>
    <x v="3"/>
    <s v="PG"/>
    <x v="1"/>
    <x v="0"/>
    <x v="0"/>
    <x v="0"/>
    <x v="1"/>
    <x v="0"/>
    <x v="0"/>
    <x v="1"/>
    <x v="0"/>
    <x v="0"/>
    <x v="0"/>
    <x v="0"/>
    <x v="0"/>
    <x v="0"/>
    <x v="1"/>
    <x v="1"/>
    <x v="0"/>
    <x v="0"/>
    <x v="0"/>
    <x v="0"/>
  </r>
  <r>
    <n v="947"/>
    <x v="935"/>
    <s v="In the antebellum United States, Solomon Northup, a free black man from upstate New York, is abducted and sold into slavery."/>
    <x v="11"/>
    <x v="27"/>
    <x v="0"/>
    <n v="11"/>
    <n v="0.92371499999999995"/>
    <n v="56.671993000000001"/>
    <n v="0.13106120900000001"/>
    <n v="0.18773320199999999"/>
    <d v="2013-10-18T00:00:00"/>
    <x v="2"/>
    <s v="R"/>
    <x v="1"/>
    <x v="1"/>
    <x v="0"/>
    <x v="1"/>
    <x v="0"/>
    <x v="0"/>
    <x v="0"/>
    <x v="1"/>
    <x v="0"/>
    <x v="1"/>
    <x v="0"/>
    <x v="0"/>
    <x v="0"/>
    <x v="0"/>
    <x v="0"/>
    <x v="1"/>
    <x v="0"/>
    <x v="0"/>
    <x v="0"/>
    <x v="0"/>
  </r>
  <r>
    <n v="948"/>
    <x v="936"/>
    <s v="A group of high-end professional thieves start to feel the heat from the LAPD when they unknowingly leave a clue at their latest heist."/>
    <x v="42"/>
    <x v="6"/>
    <x v="0"/>
    <n v="58"/>
    <n v="8.4456559999999996"/>
    <n v="67.436818000000002"/>
    <n v="0.12"/>
    <n v="0.18743681800000001"/>
    <d v="2013-10-18T00:00:00"/>
    <x v="2"/>
    <s v="R"/>
    <x v="1"/>
    <x v="1"/>
    <x v="0"/>
    <x v="1"/>
    <x v="0"/>
    <x v="0"/>
    <x v="0"/>
    <x v="1"/>
    <x v="0"/>
    <x v="1"/>
    <x v="0"/>
    <x v="0"/>
    <x v="0"/>
    <x v="0"/>
    <x v="0"/>
    <x v="1"/>
    <x v="0"/>
    <x v="0"/>
    <x v="0"/>
    <x v="0"/>
  </r>
  <r>
    <n v="949"/>
    <x v="937"/>
    <s v="The life of a businessman begins to change after he inherits six penguins, and as he transforms his apartment into a winter wonderland, his professional side starts to unravel."/>
    <x v="9"/>
    <x v="0"/>
    <x v="0"/>
    <n v="250"/>
    <n v="18.445354999999999"/>
    <n v="68.224451999999999"/>
    <n v="0.119137302"/>
    <n v="0.18736175399999999"/>
    <d v="2011-06-16T00:00:00"/>
    <x v="3"/>
    <s v="PG"/>
    <x v="1"/>
    <x v="1"/>
    <x v="0"/>
    <x v="0"/>
    <x v="1"/>
    <x v="0"/>
    <x v="0"/>
    <x v="0"/>
    <x v="1"/>
    <x v="0"/>
    <x v="0"/>
    <x v="0"/>
    <x v="0"/>
    <x v="0"/>
    <x v="0"/>
    <x v="1"/>
    <x v="0"/>
    <x v="0"/>
    <x v="0"/>
    <x v="0"/>
  </r>
  <r>
    <n v="950"/>
    <x v="938"/>
    <s v="An American nurse living and working in Tokyo is exposed to a mysterious supernatural curse, one that locks a person in a powerful rage before claiming their life and spreading to another victim."/>
    <x v="24"/>
    <x v="4"/>
    <x v="0"/>
    <n v="2"/>
    <n v="39.128715"/>
    <n v="110.359362"/>
    <n v="7.6921752999999995E-2"/>
    <n v="0.187281115"/>
    <d v="2004-10-22T00:00:00"/>
    <x v="3"/>
    <s v="PG-13"/>
    <x v="1"/>
    <x v="1"/>
    <x v="0"/>
    <x v="0"/>
    <x v="0"/>
    <x v="0"/>
    <x v="0"/>
    <x v="0"/>
    <x v="0"/>
    <x v="1"/>
    <x v="1"/>
    <x v="0"/>
    <x v="0"/>
    <x v="1"/>
    <x v="0"/>
    <x v="1"/>
    <x v="0"/>
    <x v="1"/>
    <x v="0"/>
    <x v="0"/>
  </r>
  <r>
    <n v="951"/>
    <x v="939"/>
    <s v="For the first time ever, Uta - the most beloved singer in the world - will reveal herself to the world at a live concert. The voice that the whole world has been waiting for is about to resound."/>
    <x v="2"/>
    <x v="59"/>
    <x v="0"/>
    <n v="165"/>
    <n v="9.3402449999999995"/>
    <n v="12.775323999999999"/>
    <n v="0.17439537999999999"/>
    <n v="0.18717070399999999"/>
    <d v="2004-10-22T00:00:00"/>
    <x v="3"/>
    <s v="PG-13"/>
    <x v="1"/>
    <x v="1"/>
    <x v="0"/>
    <x v="0"/>
    <x v="0"/>
    <x v="0"/>
    <x v="0"/>
    <x v="0"/>
    <x v="0"/>
    <x v="1"/>
    <x v="1"/>
    <x v="0"/>
    <x v="0"/>
    <x v="1"/>
    <x v="0"/>
    <x v="1"/>
    <x v="0"/>
    <x v="1"/>
    <x v="0"/>
    <x v="0"/>
  </r>
  <r>
    <n v="952"/>
    <x v="940"/>
    <s v="Two straight, single Brooklyn firefighters pretend to be a gay couple in order to receive domestic partner benefits."/>
    <x v="22"/>
    <x v="5"/>
    <x v="0"/>
    <n v="30"/>
    <n v="34.233750000000001"/>
    <n v="120.059556"/>
    <n v="6.7074561000000005E-2"/>
    <n v="0.18713411699999999"/>
    <d v="2007-07-20T00:00:00"/>
    <x v="3"/>
    <s v="PG-13"/>
    <x v="1"/>
    <x v="1"/>
    <x v="0"/>
    <x v="0"/>
    <x v="1"/>
    <x v="0"/>
    <x v="0"/>
    <x v="0"/>
    <x v="0"/>
    <x v="1"/>
    <x v="0"/>
    <x v="0"/>
    <x v="0"/>
    <x v="0"/>
    <x v="1"/>
    <x v="1"/>
    <x v="0"/>
    <x v="0"/>
    <x v="0"/>
    <x v="0"/>
  </r>
  <r>
    <n v="953"/>
    <x v="941"/>
    <s v="The mother of a severely traumatized daughter enlists the aid of a unique horse trainer to help the girl's equally injured horse."/>
    <x v="29"/>
    <x v="1"/>
    <x v="0"/>
    <n v="260"/>
    <n v="13.685487999999999"/>
    <n v="75.383562999999995"/>
    <n v="0.1115"/>
    <n v="0.186883563"/>
    <d v="2007-07-20T00:00:00"/>
    <x v="3"/>
    <s v="PG-13"/>
    <x v="1"/>
    <x v="1"/>
    <x v="0"/>
    <x v="0"/>
    <x v="1"/>
    <x v="0"/>
    <x v="0"/>
    <x v="0"/>
    <x v="0"/>
    <x v="1"/>
    <x v="0"/>
    <x v="0"/>
    <x v="0"/>
    <x v="0"/>
    <x v="1"/>
    <x v="1"/>
    <x v="0"/>
    <x v="0"/>
    <x v="0"/>
    <x v="0"/>
  </r>
  <r>
    <n v="954"/>
    <x v="942"/>
    <s v="A chronicle of country music legend Johnny Cash's life, from his early days on an Arkansas cotton farm to his rise to fame with Sun Records in Memphis, where he recorded alongside Elvis Presley, Jerry Lee Lewis, and Carl Perkins."/>
    <x v="25"/>
    <x v="0"/>
    <x v="0"/>
    <n v="135"/>
    <n v="22.347341"/>
    <n v="119.519402"/>
    <n v="6.7278584000000002E-2"/>
    <n v="0.186797986"/>
    <d v="2005-02-02T00:00:00"/>
    <x v="2"/>
    <s v="PG-13"/>
    <x v="1"/>
    <x v="1"/>
    <x v="0"/>
    <x v="1"/>
    <x v="0"/>
    <x v="0"/>
    <x v="0"/>
    <x v="1"/>
    <x v="0"/>
    <x v="1"/>
    <x v="0"/>
    <x v="1"/>
    <x v="0"/>
    <x v="0"/>
    <x v="1"/>
    <x v="1"/>
    <x v="0"/>
    <x v="0"/>
    <x v="0"/>
    <x v="0"/>
  </r>
  <r>
    <n v="955"/>
    <x v="943"/>
    <s v="A story of a disgraced actor struggling to find a way back to the top, finding the meaning of true friends on the way."/>
    <x v="4"/>
    <x v="25"/>
    <x v="1"/>
    <n v="28"/>
    <n v="7.6"/>
    <n v="186.69976800000001"/>
    <n v="0.18669976799999999"/>
    <n v="0.186797986"/>
    <d v="2005-02-02T00:00:00"/>
    <x v="2"/>
    <s v="PG-13"/>
    <x v="1"/>
    <x v="1"/>
    <x v="0"/>
    <x v="1"/>
    <x v="0"/>
    <x v="0"/>
    <x v="0"/>
    <x v="1"/>
    <x v="0"/>
    <x v="1"/>
    <x v="0"/>
    <x v="1"/>
    <x v="0"/>
    <x v="0"/>
    <x v="1"/>
    <x v="1"/>
    <x v="0"/>
    <x v="0"/>
    <x v="0"/>
    <x v="0"/>
  </r>
  <r>
    <n v="956"/>
    <x v="944"/>
    <s v="Mowgli, missing the jungle and his old friends, runs away from the man village unaware of the danger he's in by going back to the wild."/>
    <x v="13"/>
    <x v="1"/>
    <x v="0"/>
    <n v="58"/>
    <n v="11.441732999999999"/>
    <n v="47.901581999999998"/>
    <n v="0.13840217699999999"/>
    <n v="0.18630375900000001"/>
    <d v="2003-02-05T00:00:00"/>
    <x v="4"/>
    <s v="NA"/>
    <x v="1"/>
    <x v="0"/>
    <x v="1"/>
    <x v="0"/>
    <x v="1"/>
    <x v="0"/>
    <x v="0"/>
    <x v="0"/>
    <x v="1"/>
    <x v="1"/>
    <x v="0"/>
    <x v="1"/>
    <x v="1"/>
    <x v="0"/>
    <x v="0"/>
    <x v="1"/>
    <x v="0"/>
    <x v="0"/>
    <x v="0"/>
    <x v="0"/>
  </r>
  <r>
    <n v="957"/>
    <x v="945"/>
    <s v="A horrifying premonition saves a young man and his friends from death during a racetrack accident but terrible fates await them nonetheless."/>
    <x v="0"/>
    <x v="6"/>
    <x v="0"/>
    <n v="200"/>
    <n v="27.408308999999999"/>
    <n v="66.477699999999999"/>
    <n v="0.11968943899999999"/>
    <n v="0.18616713900000001"/>
    <d v="2009-08-26T00:00:00"/>
    <x v="4"/>
    <s v="R"/>
    <x v="1"/>
    <x v="1"/>
    <x v="0"/>
    <x v="0"/>
    <x v="0"/>
    <x v="0"/>
    <x v="0"/>
    <x v="0"/>
    <x v="0"/>
    <x v="1"/>
    <x v="1"/>
    <x v="0"/>
    <x v="0"/>
    <x v="0"/>
    <x v="0"/>
    <x v="1"/>
    <x v="0"/>
    <x v="1"/>
    <x v="0"/>
    <x v="0"/>
  </r>
  <r>
    <n v="958"/>
    <x v="946"/>
    <s v="A young linguist named Milo Thatch joins an intrepid group of explorers to find the mysterious lost continent of Atlantis."/>
    <x v="19"/>
    <x v="1"/>
    <x v="0"/>
    <n v="8.8000000000000007"/>
    <n v="0.329011"/>
    <n v="84.056471999999999"/>
    <n v="0.101997253"/>
    <n v="0.186053725"/>
    <d v="2001-06-08T00:00:00"/>
    <x v="3"/>
    <s v="PG"/>
    <x v="0"/>
    <x v="0"/>
    <x v="1"/>
    <x v="0"/>
    <x v="0"/>
    <x v="0"/>
    <x v="0"/>
    <x v="0"/>
    <x v="1"/>
    <x v="0"/>
    <x v="0"/>
    <x v="0"/>
    <x v="0"/>
    <x v="0"/>
    <x v="0"/>
    <x v="0"/>
    <x v="0"/>
    <x v="0"/>
    <x v="0"/>
    <x v="0"/>
  </r>
  <r>
    <n v="959"/>
    <x v="947"/>
    <s v="A police detective, a bank robber, and a high-power broker enter high-stakes negotiations after the criminal's brilliant heist spirals into a hostage situation."/>
    <x v="17"/>
    <x v="5"/>
    <x v="0"/>
    <n v="105"/>
    <n v="28.954944999999999"/>
    <n v="88.513495000000006"/>
    <n v="9.7490095999999998E-2"/>
    <n v="0.186003591"/>
    <d v="2006-03-23T00:00:00"/>
    <x v="0"/>
    <s v="R"/>
    <x v="1"/>
    <x v="1"/>
    <x v="0"/>
    <x v="0"/>
    <x v="0"/>
    <x v="1"/>
    <x v="0"/>
    <x v="1"/>
    <x v="0"/>
    <x v="1"/>
    <x v="0"/>
    <x v="0"/>
    <x v="0"/>
    <x v="1"/>
    <x v="0"/>
    <x v="1"/>
    <x v="0"/>
    <x v="1"/>
    <x v="0"/>
    <x v="0"/>
  </r>
  <r>
    <n v="960"/>
    <x v="948"/>
    <s v="A waterboy for a college football team discovers he has a unique tackling ability and becomes a member of the team."/>
    <x v="29"/>
    <x v="1"/>
    <x v="0"/>
    <n v="75"/>
    <n v="39.414071"/>
    <n v="161.491646"/>
    <n v="2.4500000000000001E-2"/>
    <n v="0.18599164600000001"/>
    <d v="1998-11-06T00:00:00"/>
    <x v="4"/>
    <s v="PG-13"/>
    <x v="1"/>
    <x v="1"/>
    <x v="0"/>
    <x v="0"/>
    <x v="1"/>
    <x v="0"/>
    <x v="0"/>
    <x v="0"/>
    <x v="0"/>
    <x v="1"/>
    <x v="0"/>
    <x v="0"/>
    <x v="0"/>
    <x v="0"/>
    <x v="0"/>
    <x v="1"/>
    <x v="1"/>
    <x v="0"/>
    <x v="0"/>
    <x v="0"/>
  </r>
  <r>
    <n v="961"/>
    <x v="949"/>
    <s v="In 1931 Paris, an orphan living in the walls of a train station gets wrapped up in a mystery involving his late father and an automaton."/>
    <x v="9"/>
    <x v="3"/>
    <x v="0"/>
    <n v="14"/>
    <n v="11.364504999999999"/>
    <n v="73.864507000000003"/>
    <n v="0.111905803"/>
    <n v="0.18577030999999999"/>
    <d v="1998-11-06T00:00:00"/>
    <x v="4"/>
    <s v="PG-13"/>
    <x v="1"/>
    <x v="1"/>
    <x v="0"/>
    <x v="0"/>
    <x v="1"/>
    <x v="0"/>
    <x v="0"/>
    <x v="0"/>
    <x v="0"/>
    <x v="1"/>
    <x v="0"/>
    <x v="0"/>
    <x v="0"/>
    <x v="0"/>
    <x v="0"/>
    <x v="1"/>
    <x v="1"/>
    <x v="0"/>
    <x v="0"/>
    <x v="0"/>
  </r>
  <r>
    <n v="962"/>
    <x v="950"/>
    <s v="Following their win at the world championship, the now separated Bellas reunite for one last singing competition at an overseas USO tour, but face a group who uses both instruments and voices."/>
    <x v="10"/>
    <x v="5"/>
    <x v="0"/>
    <n v="20"/>
    <n v="19.928525"/>
    <n v="104.89753"/>
    <n v="8.0502815000000005E-2"/>
    <n v="0.18540034499999999"/>
    <d v="2017-12-21T00:00:00"/>
    <x v="3"/>
    <s v="PG-13"/>
    <x v="1"/>
    <x v="1"/>
    <x v="0"/>
    <x v="0"/>
    <x v="1"/>
    <x v="0"/>
    <x v="0"/>
    <x v="0"/>
    <x v="0"/>
    <x v="1"/>
    <x v="0"/>
    <x v="1"/>
    <x v="0"/>
    <x v="0"/>
    <x v="0"/>
    <x v="1"/>
    <x v="0"/>
    <x v="0"/>
    <x v="0"/>
    <x v="0"/>
  </r>
  <r>
    <n v="963"/>
    <x v="951"/>
    <s v="In 1985 where former superheroes exist, the murder of a colleague sends active vigilante Rorschach into his own sprawling investigation, uncovering something that could completely change the course of history as we know it."/>
    <x v="0"/>
    <x v="6"/>
    <x v="0"/>
    <n v="80"/>
    <n v="55.214334000000001"/>
    <n v="107.509799"/>
    <n v="7.7873014000000004E-2"/>
    <n v="0.18538281300000001"/>
    <d v="2009-03-04T00:00:00"/>
    <x v="0"/>
    <s v="R"/>
    <x v="0"/>
    <x v="1"/>
    <x v="0"/>
    <x v="0"/>
    <x v="0"/>
    <x v="0"/>
    <x v="0"/>
    <x v="1"/>
    <x v="0"/>
    <x v="1"/>
    <x v="0"/>
    <x v="0"/>
    <x v="0"/>
    <x v="1"/>
    <x v="0"/>
    <x v="0"/>
    <x v="0"/>
    <x v="0"/>
    <x v="0"/>
    <x v="0"/>
  </r>
  <r>
    <n v="964"/>
    <x v="952"/>
    <s v="A gay cabaret owner and his drag queen companion agree to put up a false straight front so that their son can introduce them to his fiancÃ©e's right-wing moralistic parents."/>
    <x v="26"/>
    <x v="14"/>
    <x v="0"/>
    <n v="31.5"/>
    <n v="18.275828000000001"/>
    <n v="124.060553"/>
    <n v="6.1199999999999997E-2"/>
    <n v="0.18526055299999999"/>
    <d v="2009-03-04T00:00:00"/>
    <x v="0"/>
    <s v="R"/>
    <x v="0"/>
    <x v="1"/>
    <x v="0"/>
    <x v="0"/>
    <x v="0"/>
    <x v="0"/>
    <x v="0"/>
    <x v="1"/>
    <x v="0"/>
    <x v="1"/>
    <x v="0"/>
    <x v="0"/>
    <x v="0"/>
    <x v="1"/>
    <x v="0"/>
    <x v="0"/>
    <x v="0"/>
    <x v="0"/>
    <x v="0"/>
    <x v="0"/>
  </r>
  <r>
    <n v="965"/>
    <x v="953"/>
    <s v="A poor Bohemian poet in 1890s Paris falls for a beautiful courtesan and nightclub star coveted by a jealous duke."/>
    <x v="19"/>
    <x v="0"/>
    <x v="0"/>
    <n v="110"/>
    <n v="0.16753999999999999"/>
    <n v="57.386606999999998"/>
    <n v="0.127541935"/>
    <n v="0.184928542"/>
    <d v="2001-05-18T00:00:00"/>
    <x v="0"/>
    <s v="PG-13"/>
    <x v="1"/>
    <x v="1"/>
    <x v="0"/>
    <x v="0"/>
    <x v="0"/>
    <x v="0"/>
    <x v="0"/>
    <x v="1"/>
    <x v="0"/>
    <x v="1"/>
    <x v="0"/>
    <x v="0"/>
    <x v="1"/>
    <x v="0"/>
    <x v="1"/>
    <x v="1"/>
    <x v="0"/>
    <x v="0"/>
    <x v="0"/>
    <x v="0"/>
  </r>
  <r>
    <n v="966"/>
    <x v="954"/>
    <s v="Exiled into the dangerous forest by her wicked stepmother, a princess is rescued by seven dwarf miners who make her part of their household."/>
    <x v="54"/>
    <x v="1"/>
    <x v="0"/>
    <n v="7.5"/>
    <n v="1.4990000000000001"/>
    <n v="184.92548600000001"/>
    <n v="0.184925486"/>
    <n v="0.184928542"/>
    <d v="2001-05-18T00:00:00"/>
    <x v="0"/>
    <s v="PG-13"/>
    <x v="1"/>
    <x v="1"/>
    <x v="0"/>
    <x v="0"/>
    <x v="0"/>
    <x v="0"/>
    <x v="0"/>
    <x v="1"/>
    <x v="0"/>
    <x v="1"/>
    <x v="0"/>
    <x v="0"/>
    <x v="1"/>
    <x v="0"/>
    <x v="1"/>
    <x v="1"/>
    <x v="0"/>
    <x v="0"/>
    <x v="0"/>
    <x v="0"/>
  </r>
  <r>
    <n v="967"/>
    <x v="955"/>
    <s v="Amid the time of Korean War, a young boy's vow to take care of his family marked the beginning of a lifelong promise spanning 60 years."/>
    <x v="15"/>
    <x v="60"/>
    <x v="0"/>
    <n v="60"/>
    <n v="3.388E-2"/>
    <n v="2.3001209999999999"/>
    <n v="0.18252743799999999"/>
    <n v="0.184827559"/>
    <d v="2001-05-18T00:00:00"/>
    <x v="0"/>
    <s v="PG-13"/>
    <x v="1"/>
    <x v="1"/>
    <x v="0"/>
    <x v="0"/>
    <x v="0"/>
    <x v="0"/>
    <x v="0"/>
    <x v="1"/>
    <x v="0"/>
    <x v="1"/>
    <x v="0"/>
    <x v="0"/>
    <x v="1"/>
    <x v="0"/>
    <x v="1"/>
    <x v="1"/>
    <x v="0"/>
    <x v="0"/>
    <x v="0"/>
    <x v="0"/>
  </r>
  <r>
    <n v="968"/>
    <x v="956"/>
    <s v="E.B., the Easter Bunny's teenage son, heads to Hollywood, determined to become a drummer in a rock 'n' roll band. In LA, he's taken in by Fred after the out-of-work slacker hits E.B. with his car."/>
    <x v="9"/>
    <x v="5"/>
    <x v="0"/>
    <n v="15"/>
    <n v="37.543709999999997"/>
    <n v="108.498305"/>
    <n v="7.5868840000000007E-2"/>
    <n v="0.18436714500000001"/>
    <d v="2011-03-30T00:00:00"/>
    <x v="3"/>
    <s v="PG"/>
    <x v="1"/>
    <x v="0"/>
    <x v="1"/>
    <x v="0"/>
    <x v="1"/>
    <x v="0"/>
    <x v="0"/>
    <x v="0"/>
    <x v="1"/>
    <x v="0"/>
    <x v="0"/>
    <x v="0"/>
    <x v="0"/>
    <x v="0"/>
    <x v="0"/>
    <x v="1"/>
    <x v="0"/>
    <x v="0"/>
    <x v="0"/>
    <x v="0"/>
  </r>
  <r>
    <n v="969"/>
    <x v="957"/>
    <s v="When three overworked and under-appreciated moms are pushed beyond their limits, they ditch their conventional responsibilities for a jolt of long overdue freedom, fun and comedic self-indulgence."/>
    <x v="12"/>
    <x v="46"/>
    <x v="0"/>
    <n v="15.6"/>
    <n v="23.817340000000002"/>
    <n v="113.25729699999999"/>
    <n v="7.0678776999999998E-2"/>
    <n v="0.183936074"/>
    <d v="2016-07-28T00:00:00"/>
    <x v="3"/>
    <s v="R"/>
    <x v="1"/>
    <x v="1"/>
    <x v="0"/>
    <x v="0"/>
    <x v="1"/>
    <x v="0"/>
    <x v="0"/>
    <x v="0"/>
    <x v="0"/>
    <x v="1"/>
    <x v="0"/>
    <x v="0"/>
    <x v="0"/>
    <x v="0"/>
    <x v="0"/>
    <x v="1"/>
    <x v="0"/>
    <x v="0"/>
    <x v="0"/>
    <x v="0"/>
  </r>
  <r>
    <n v="970"/>
    <x v="958"/>
    <s v="A young woman discovers her destiny as an heiress of intergalactic nobility and must fight to protect the inhabitants of Earth from an ancient and destructive industry."/>
    <x v="4"/>
    <x v="6"/>
    <x v="0"/>
    <n v="1"/>
    <n v="18.372371999999999"/>
    <n v="47.387723000000001"/>
    <n v="0.13650000000000001"/>
    <n v="0.183887723"/>
    <d v="2015-02-04T00:00:00"/>
    <x v="0"/>
    <s v="PG-13"/>
    <x v="0"/>
    <x v="0"/>
    <x v="0"/>
    <x v="0"/>
    <x v="0"/>
    <x v="0"/>
    <x v="0"/>
    <x v="0"/>
    <x v="0"/>
    <x v="1"/>
    <x v="0"/>
    <x v="0"/>
    <x v="0"/>
    <x v="0"/>
    <x v="0"/>
    <x v="0"/>
    <x v="0"/>
    <x v="0"/>
    <x v="0"/>
    <x v="0"/>
  </r>
  <r>
    <n v="971"/>
    <x v="959"/>
    <s v="M.I.T. professor John Koestler links a mysterious list of numbers from a time capsule to past and future disasters and sets out to prevent the ultimate catastrophe."/>
    <x v="0"/>
    <x v="16"/>
    <x v="0"/>
    <n v="15.679612000000001"/>
    <n v="24.604751"/>
    <n v="79.957633999999999"/>
    <n v="0.103700864"/>
    <n v="0.183658498"/>
    <d v="2007-05-16T00:00:00"/>
    <x v="2"/>
    <s v="PG-13"/>
    <x v="0"/>
    <x v="1"/>
    <x v="0"/>
    <x v="0"/>
    <x v="0"/>
    <x v="0"/>
    <x v="0"/>
    <x v="0"/>
    <x v="0"/>
    <x v="1"/>
    <x v="0"/>
    <x v="0"/>
    <x v="0"/>
    <x v="1"/>
    <x v="0"/>
    <x v="0"/>
    <x v="0"/>
    <x v="1"/>
    <x v="0"/>
    <x v="0"/>
  </r>
  <r>
    <n v="972"/>
    <x v="960"/>
    <s v="Cruella DeVil gets out of prison and goes after the puppies once more."/>
    <x v="30"/>
    <x v="1"/>
    <x v="0"/>
    <n v="20"/>
    <n v="19.883351000000001"/>
    <n v="66.957025999999999"/>
    <n v="0.116654745"/>
    <n v="0.18361177100000001"/>
    <d v="2000-11-22T00:00:00"/>
    <x v="3"/>
    <s v="NA"/>
    <x v="1"/>
    <x v="0"/>
    <x v="0"/>
    <x v="0"/>
    <x v="1"/>
    <x v="0"/>
    <x v="0"/>
    <x v="0"/>
    <x v="1"/>
    <x v="1"/>
    <x v="0"/>
    <x v="0"/>
    <x v="0"/>
    <x v="0"/>
    <x v="0"/>
    <x v="1"/>
    <x v="0"/>
    <x v="0"/>
    <x v="0"/>
    <x v="0"/>
  </r>
  <r>
    <n v="973"/>
    <x v="961"/>
    <s v="Storks have moved on from delivering babies to packages. But when an order for a baby appears, the best delivery stork must scramble to fix the error by delivering the baby."/>
    <x v="12"/>
    <x v="6"/>
    <x v="0"/>
    <n v="2.7"/>
    <n v="21.311406999999999"/>
    <n v="72.800602999999995"/>
    <n v="0.11070967499999999"/>
    <n v="0.183510278"/>
    <d v="2016-09-22T00:00:00"/>
    <x v="4"/>
    <s v="PG"/>
    <x v="1"/>
    <x v="0"/>
    <x v="1"/>
    <x v="0"/>
    <x v="1"/>
    <x v="0"/>
    <x v="0"/>
    <x v="0"/>
    <x v="1"/>
    <x v="0"/>
    <x v="0"/>
    <x v="0"/>
    <x v="0"/>
    <x v="0"/>
    <x v="0"/>
    <x v="1"/>
    <x v="0"/>
    <x v="0"/>
    <x v="0"/>
    <x v="0"/>
  </r>
  <r>
    <n v="974"/>
    <x v="962"/>
    <s v="What will happen to Nobita's life after Doraemon leaves?"/>
    <x v="15"/>
    <x v="61"/>
    <x v="5"/>
    <n v="40"/>
    <n v="3.1"/>
    <n v="183.442714"/>
    <n v="0.18344271400000001"/>
    <n v="0.183510278"/>
    <d v="2016-09-22T00:00:00"/>
    <x v="4"/>
    <s v="PG"/>
    <x v="1"/>
    <x v="0"/>
    <x v="1"/>
    <x v="0"/>
    <x v="1"/>
    <x v="0"/>
    <x v="0"/>
    <x v="0"/>
    <x v="1"/>
    <x v="0"/>
    <x v="0"/>
    <x v="0"/>
    <x v="0"/>
    <x v="0"/>
    <x v="0"/>
    <x v="1"/>
    <x v="0"/>
    <x v="0"/>
    <x v="0"/>
    <x v="0"/>
  </r>
  <r>
    <n v="975"/>
    <x v="963"/>
    <s v="One of the world's top bodyguards gets a new client, a world class hitman who must testify at the International Criminal Court. They must put their differences aside and work together to make it to the trial alive and on time."/>
    <x v="10"/>
    <x v="12"/>
    <x v="0"/>
    <n v="55"/>
    <n v="21.384504"/>
    <n v="75.468582999999995"/>
    <n v="0.107960106"/>
    <n v="0.18342868900000001"/>
    <d v="2017-08-16T00:00:00"/>
    <x v="3"/>
    <s v="R"/>
    <x v="0"/>
    <x v="1"/>
    <x v="0"/>
    <x v="0"/>
    <x v="1"/>
    <x v="1"/>
    <x v="0"/>
    <x v="0"/>
    <x v="0"/>
    <x v="1"/>
    <x v="0"/>
    <x v="0"/>
    <x v="0"/>
    <x v="0"/>
    <x v="0"/>
    <x v="1"/>
    <x v="0"/>
    <x v="1"/>
    <x v="0"/>
    <x v="0"/>
  </r>
  <r>
    <n v="976"/>
    <x v="964"/>
    <s v="When a shopping mall is taken over by a gang of organized crooks, it's up to a mild-mannered security guard to save the day."/>
    <x v="0"/>
    <x v="4"/>
    <x v="0"/>
    <n v="4.5"/>
    <n v="31.832636000000001"/>
    <n v="146.33617799999999"/>
    <n v="3.7012251000000003E-2"/>
    <n v="0.18334842900000001"/>
    <d v="2009-01-16T00:00:00"/>
    <x v="3"/>
    <s v="PG"/>
    <x v="0"/>
    <x v="1"/>
    <x v="0"/>
    <x v="0"/>
    <x v="1"/>
    <x v="1"/>
    <x v="0"/>
    <x v="0"/>
    <x v="1"/>
    <x v="1"/>
    <x v="0"/>
    <x v="0"/>
    <x v="0"/>
    <x v="0"/>
    <x v="0"/>
    <x v="1"/>
    <x v="0"/>
    <x v="0"/>
    <x v="0"/>
    <x v="0"/>
  </r>
  <r>
    <n v="977"/>
    <x v="965"/>
    <s v="Two slacker friends try to promote their public-access cable show."/>
    <x v="34"/>
    <x v="3"/>
    <x v="0"/>
    <n v="170"/>
    <n v="18.122710000000001"/>
    <n v="121.697323"/>
    <n v="6.1400000000000003E-2"/>
    <n v="0.18309732300000001"/>
    <d v="1992-02-14T00:00:00"/>
    <x v="3"/>
    <s v="PG-13"/>
    <x v="1"/>
    <x v="1"/>
    <x v="0"/>
    <x v="0"/>
    <x v="1"/>
    <x v="0"/>
    <x v="0"/>
    <x v="0"/>
    <x v="0"/>
    <x v="1"/>
    <x v="0"/>
    <x v="1"/>
    <x v="0"/>
    <x v="0"/>
    <x v="0"/>
    <x v="1"/>
    <x v="0"/>
    <x v="0"/>
    <x v="0"/>
    <x v="0"/>
  </r>
  <r>
    <n v="978"/>
    <x v="966"/>
    <s v="Bret Maverick, needing money for a poker tournament, faces various comic mishaps and challenges, including a charming woman thief."/>
    <x v="21"/>
    <x v="6"/>
    <x v="0"/>
    <n v="65"/>
    <n v="17.248545"/>
    <n v="101.631272"/>
    <n v="8.14E-2"/>
    <n v="0.18303127199999999"/>
    <d v="1992-02-14T00:00:00"/>
    <x v="3"/>
    <s v="PG-13"/>
    <x v="1"/>
    <x v="1"/>
    <x v="0"/>
    <x v="0"/>
    <x v="1"/>
    <x v="0"/>
    <x v="0"/>
    <x v="0"/>
    <x v="0"/>
    <x v="1"/>
    <x v="0"/>
    <x v="1"/>
    <x v="0"/>
    <x v="0"/>
    <x v="0"/>
    <x v="1"/>
    <x v="0"/>
    <x v="0"/>
    <x v="0"/>
    <x v="0"/>
  </r>
  <r>
    <n v="979"/>
    <x v="967"/>
    <s v="An evil queen steals control of a kingdom and an exiled princess enlists the help of seven resourceful rebels to win back her birthright."/>
    <x v="7"/>
    <x v="45"/>
    <x v="0"/>
    <n v="80"/>
    <n v="18.132085"/>
    <n v="64.935167000000007"/>
    <n v="0.118083355"/>
    <n v="0.18301852199999999"/>
    <d v="2012-03-15T00:00:00"/>
    <x v="3"/>
    <s v="PG"/>
    <x v="1"/>
    <x v="0"/>
    <x v="0"/>
    <x v="0"/>
    <x v="1"/>
    <x v="0"/>
    <x v="0"/>
    <x v="1"/>
    <x v="1"/>
    <x v="0"/>
    <x v="0"/>
    <x v="0"/>
    <x v="0"/>
    <x v="0"/>
    <x v="0"/>
    <x v="1"/>
    <x v="0"/>
    <x v="0"/>
    <x v="0"/>
    <x v="0"/>
  </r>
  <r>
    <n v="980"/>
    <x v="968"/>
    <s v="The cruel King Louis XIV of France has a secret twin brother whom he keeps imprisoned. Can the twin be substituted for the real king?"/>
    <x v="29"/>
    <x v="14"/>
    <x v="0"/>
    <n v="240.2"/>
    <n v="17.271450000000002"/>
    <n v="56.968902"/>
    <n v="0.126"/>
    <n v="0.18296890199999999"/>
    <d v="2012-03-15T00:00:00"/>
    <x v="3"/>
    <s v="PG"/>
    <x v="1"/>
    <x v="0"/>
    <x v="0"/>
    <x v="0"/>
    <x v="1"/>
    <x v="0"/>
    <x v="0"/>
    <x v="1"/>
    <x v="1"/>
    <x v="0"/>
    <x v="0"/>
    <x v="0"/>
    <x v="0"/>
    <x v="0"/>
    <x v="0"/>
    <x v="1"/>
    <x v="0"/>
    <x v="0"/>
    <x v="0"/>
    <x v="0"/>
  </r>
  <r>
    <n v="981"/>
    <x v="969"/>
    <s v="A convicted rapist, released from prison after serving a fourteen-year sentence, stalks the family of the lawyer who originally defended him."/>
    <x v="32"/>
    <x v="5"/>
    <x v="0"/>
    <n v="13.2"/>
    <n v="10.261025"/>
    <n v="79.091969000000006"/>
    <n v="0.1032"/>
    <n v="0.182291969"/>
    <d v="2012-03-15T00:00:00"/>
    <x v="3"/>
    <s v="PG"/>
    <x v="1"/>
    <x v="0"/>
    <x v="0"/>
    <x v="0"/>
    <x v="1"/>
    <x v="0"/>
    <x v="0"/>
    <x v="1"/>
    <x v="1"/>
    <x v="0"/>
    <x v="0"/>
    <x v="0"/>
    <x v="0"/>
    <x v="0"/>
    <x v="0"/>
    <x v="1"/>
    <x v="0"/>
    <x v="0"/>
    <x v="0"/>
    <x v="0"/>
  </r>
  <r>
    <n v="982"/>
    <x v="970"/>
    <s v="A realtor and his wife and children are summoned to a mansion, which they soon discover is haunted, and while they attempt to escape, he learns an important lesson about the family he has neglected."/>
    <x v="13"/>
    <x v="1"/>
    <x v="0"/>
    <n v="100"/>
    <n v="24.278410000000001"/>
    <n v="75.847266000000005"/>
    <n v="0.106443"/>
    <n v="0.18229026600000001"/>
    <d v="2003-11-26T00:00:00"/>
    <x v="3"/>
    <s v="PG"/>
    <x v="1"/>
    <x v="1"/>
    <x v="0"/>
    <x v="0"/>
    <x v="1"/>
    <x v="0"/>
    <x v="0"/>
    <x v="0"/>
    <x v="1"/>
    <x v="0"/>
    <x v="1"/>
    <x v="0"/>
    <x v="0"/>
    <x v="1"/>
    <x v="0"/>
    <x v="1"/>
    <x v="0"/>
    <x v="0"/>
    <x v="0"/>
    <x v="0"/>
  </r>
  <r>
    <n v="983"/>
    <x v="971"/>
    <s v="A monkey born from heavenly stone acquires supernatural powers and must battle the armies of both gods and demons to find his place in the heavens."/>
    <x v="15"/>
    <x v="62"/>
    <x v="4"/>
    <n v="38.5"/>
    <n v="5.3"/>
    <n v="182.20692399999999"/>
    <n v="0.18220692399999999"/>
    <n v="0.18229026600000001"/>
    <d v="2003-11-26T00:00:00"/>
    <x v="3"/>
    <s v="PG"/>
    <x v="1"/>
    <x v="1"/>
    <x v="0"/>
    <x v="0"/>
    <x v="1"/>
    <x v="0"/>
    <x v="0"/>
    <x v="0"/>
    <x v="1"/>
    <x v="0"/>
    <x v="1"/>
    <x v="0"/>
    <x v="0"/>
    <x v="1"/>
    <x v="0"/>
    <x v="1"/>
    <x v="0"/>
    <x v="0"/>
    <x v="0"/>
    <x v="0"/>
  </r>
  <r>
    <n v="984"/>
    <x v="972"/>
    <s v="A hopelessly romantic Chicago Transit Authority token collector is mistaken for the fiancÃ©e of a coma patient."/>
    <x v="42"/>
    <x v="1"/>
    <x v="0"/>
    <n v="45"/>
    <n v="9.2889149999999994"/>
    <n v="81.057016000000004"/>
    <n v="0.10100000000000001"/>
    <n v="0.18205701599999999"/>
    <d v="1995-04-21T00:00:00"/>
    <x v="3"/>
    <s v="PG"/>
    <x v="1"/>
    <x v="1"/>
    <x v="0"/>
    <x v="0"/>
    <x v="1"/>
    <x v="0"/>
    <x v="0"/>
    <x v="1"/>
    <x v="0"/>
    <x v="1"/>
    <x v="0"/>
    <x v="0"/>
    <x v="0"/>
    <x v="0"/>
    <x v="1"/>
    <x v="1"/>
    <x v="0"/>
    <x v="0"/>
    <x v="0"/>
    <x v="0"/>
  </r>
  <r>
    <n v="985"/>
    <x v="973"/>
    <s v="Photographer Robert Kincaid wanders into the life of housewife Francesca Johnson for four days in the 1960s."/>
    <x v="42"/>
    <x v="6"/>
    <x v="0"/>
    <n v="55"/>
    <n v="10.519257"/>
    <n v="71.516616999999997"/>
    <n v="0.1105"/>
    <n v="0.18201661699999999"/>
    <d v="1995-06-02T00:00:00"/>
    <x v="2"/>
    <s v="PG-13"/>
    <x v="1"/>
    <x v="1"/>
    <x v="0"/>
    <x v="0"/>
    <x v="0"/>
    <x v="0"/>
    <x v="0"/>
    <x v="1"/>
    <x v="0"/>
    <x v="1"/>
    <x v="0"/>
    <x v="0"/>
    <x v="0"/>
    <x v="0"/>
    <x v="1"/>
    <x v="1"/>
    <x v="0"/>
    <x v="0"/>
    <x v="0"/>
    <x v="0"/>
  </r>
  <r>
    <n v="986"/>
    <x v="974"/>
    <s v="Ken is holding a wedding ceremony in Macau for her daughter, Rainbow, who is marrying his protege, Vincent. Ken's best buddies, Vic and Mark, are invited to the wedding. On the wedding day itself, Mark receives a phone call from Michael Chen, who warns him that a mysterious tycoon has hired mercenaries to assassinate Ken. The wedding is then sabotaged, while Ken and Mark are accused to have engulfed DOA's illicit money. Once again, Ken and Mark are being chased by assassins and Michael arrives to rescue the guys along with the help of Faye, Ko Chun's niece."/>
    <x v="12"/>
    <x v="63"/>
    <x v="4"/>
    <n v="240"/>
    <n v="8.9"/>
    <n v="181.732879"/>
    <n v="0.18173287900000001"/>
    <n v="0.18201661699999999"/>
    <d v="1995-06-02T00:00:00"/>
    <x v="2"/>
    <s v="PG-13"/>
    <x v="1"/>
    <x v="1"/>
    <x v="0"/>
    <x v="0"/>
    <x v="0"/>
    <x v="0"/>
    <x v="0"/>
    <x v="1"/>
    <x v="0"/>
    <x v="1"/>
    <x v="0"/>
    <x v="0"/>
    <x v="0"/>
    <x v="0"/>
    <x v="1"/>
    <x v="1"/>
    <x v="0"/>
    <x v="0"/>
    <x v="0"/>
    <x v="0"/>
  </r>
  <r>
    <n v="987"/>
    <x v="975"/>
    <s v="On New Year's Eve, the luxury ocean liner Poseidon capsizes after being swamped by a rogue wave. The survivors are left to fight for their lives as they attempt to escape the sinking ship."/>
    <x v="17"/>
    <x v="6"/>
    <x v="0"/>
    <n v="150"/>
    <n v="22.15541"/>
    <n v="60.674816999999997"/>
    <n v="0.121"/>
    <n v="0.18167481699999999"/>
    <d v="2006-05-10T00:00:00"/>
    <x v="3"/>
    <s v="PG-13"/>
    <x v="0"/>
    <x v="0"/>
    <x v="0"/>
    <x v="0"/>
    <x v="0"/>
    <x v="0"/>
    <x v="0"/>
    <x v="0"/>
    <x v="0"/>
    <x v="1"/>
    <x v="0"/>
    <x v="0"/>
    <x v="0"/>
    <x v="0"/>
    <x v="0"/>
    <x v="1"/>
    <x v="0"/>
    <x v="1"/>
    <x v="0"/>
    <x v="0"/>
  </r>
  <r>
    <n v="988"/>
    <x v="976"/>
    <s v="Reunited by the death of a college friend, three divorced women seek revenge on the husbands who left them for younger women."/>
    <x v="26"/>
    <x v="3"/>
    <x v="0"/>
    <n v="26"/>
    <n v="18.913411"/>
    <n v="105.489203"/>
    <n v="7.5999999999999998E-2"/>
    <n v="0.18148920299999999"/>
    <d v="2006-05-10T00:00:00"/>
    <x v="3"/>
    <s v="PG-13"/>
    <x v="0"/>
    <x v="0"/>
    <x v="0"/>
    <x v="0"/>
    <x v="0"/>
    <x v="0"/>
    <x v="0"/>
    <x v="0"/>
    <x v="0"/>
    <x v="1"/>
    <x v="0"/>
    <x v="0"/>
    <x v="0"/>
    <x v="0"/>
    <x v="0"/>
    <x v="1"/>
    <x v="0"/>
    <x v="1"/>
    <x v="0"/>
    <x v="0"/>
  </r>
  <r>
    <n v="989"/>
    <x v="977"/>
    <s v="In the puppet state of Manchukuo in the 1930s, four Communist party special agents, after returning to China, embark on a secret mission. Sold out by a traitor, the team find themselves surrounded by threats on all sides."/>
    <x v="6"/>
    <x v="10"/>
    <x v="1"/>
    <n v="70"/>
    <n v="5.3142000000000002E-2"/>
    <n v="0.152972"/>
    <n v="0.18117259299999999"/>
    <n v="0.18132556499999999"/>
    <d v="2006-05-10T00:00:00"/>
    <x v="3"/>
    <s v="PG-13"/>
    <x v="0"/>
    <x v="0"/>
    <x v="0"/>
    <x v="0"/>
    <x v="0"/>
    <x v="0"/>
    <x v="0"/>
    <x v="0"/>
    <x v="0"/>
    <x v="1"/>
    <x v="0"/>
    <x v="0"/>
    <x v="0"/>
    <x v="0"/>
    <x v="0"/>
    <x v="1"/>
    <x v="0"/>
    <x v="1"/>
    <x v="0"/>
    <x v="0"/>
  </r>
  <r>
    <n v="990"/>
    <x v="978"/>
    <s v="The Mystery Inc. gang must save Coolsville from an attack of their past monsters brought to life by an evil masked figure trying to take down the gang."/>
    <x v="24"/>
    <x v="6"/>
    <x v="0"/>
    <n v="80"/>
    <n v="29.438331000000002"/>
    <n v="84.239131999999998"/>
    <n v="9.7000000000000003E-2"/>
    <n v="0.181239132"/>
    <d v="2006-05-10T00:00:00"/>
    <x v="3"/>
    <s v="PG-13"/>
    <x v="0"/>
    <x v="0"/>
    <x v="0"/>
    <x v="0"/>
    <x v="0"/>
    <x v="0"/>
    <x v="0"/>
    <x v="0"/>
    <x v="0"/>
    <x v="1"/>
    <x v="0"/>
    <x v="0"/>
    <x v="0"/>
    <x v="0"/>
    <x v="0"/>
    <x v="1"/>
    <x v="0"/>
    <x v="1"/>
    <x v="0"/>
    <x v="0"/>
  </r>
  <r>
    <n v="991"/>
    <x v="979"/>
    <s v="A parody of Top Gun in which a talented but unstable fighter pilot must overcome the ghosts of his father and save a mission sabotaged by greedy weapons manufacturers."/>
    <x v="32"/>
    <x v="0"/>
    <x v="0"/>
    <n v="26"/>
    <n v="10.848182"/>
    <n v="69.467617000000004"/>
    <n v="0.11162854699999999"/>
    <n v="0.181096164"/>
    <d v="1991-07-31T00:00:00"/>
    <x v="4"/>
    <s v="NA"/>
    <x v="0"/>
    <x v="1"/>
    <x v="0"/>
    <x v="0"/>
    <x v="1"/>
    <x v="0"/>
    <x v="0"/>
    <x v="0"/>
    <x v="0"/>
    <x v="1"/>
    <x v="0"/>
    <x v="0"/>
    <x v="0"/>
    <x v="0"/>
    <x v="0"/>
    <x v="1"/>
    <x v="0"/>
    <x v="0"/>
    <x v="0"/>
    <x v="0"/>
  </r>
  <r>
    <n v="992"/>
    <x v="980"/>
    <s v="A mob enforcer's son in 1930s Illinois witnesses a murder, forcing him and his father to take to the road, and his father down a path of redemption and revenge."/>
    <x v="23"/>
    <x v="9"/>
    <x v="0"/>
    <n v="80"/>
    <n v="22.079481000000001"/>
    <n v="104.454762"/>
    <n v="7.6546716000000001E-2"/>
    <n v="0.18100147799999999"/>
    <d v="2002-07-12T00:00:00"/>
    <x v="3"/>
    <s v="R"/>
    <x v="1"/>
    <x v="1"/>
    <x v="0"/>
    <x v="0"/>
    <x v="0"/>
    <x v="1"/>
    <x v="0"/>
    <x v="1"/>
    <x v="0"/>
    <x v="1"/>
    <x v="0"/>
    <x v="0"/>
    <x v="0"/>
    <x v="0"/>
    <x v="0"/>
    <x v="1"/>
    <x v="0"/>
    <x v="1"/>
    <x v="0"/>
    <x v="0"/>
  </r>
  <r>
    <n v="993"/>
    <x v="981"/>
    <s v="After awakening from a four-year coma, a former assassin wreaks vengeance on the team of assassins who betrayed her."/>
    <x v="13"/>
    <x v="30"/>
    <x v="0"/>
    <n v="30"/>
    <n v="22.2"/>
    <n v="70.099045000000004"/>
    <n v="0.110807031"/>
    <n v="0.180906076"/>
    <d v="2003-10-09T00:00:00"/>
    <x v="3"/>
    <s v="R"/>
    <x v="0"/>
    <x v="1"/>
    <x v="0"/>
    <x v="0"/>
    <x v="0"/>
    <x v="1"/>
    <x v="0"/>
    <x v="0"/>
    <x v="0"/>
    <x v="1"/>
    <x v="0"/>
    <x v="0"/>
    <x v="0"/>
    <x v="0"/>
    <x v="0"/>
    <x v="1"/>
    <x v="0"/>
    <x v="1"/>
    <x v="0"/>
    <x v="0"/>
  </r>
  <r>
    <n v="994"/>
    <x v="982"/>
    <s v="A desert warrior rises up against the evil army that is destroying his homeland. He captures the enemy's key sorcerer, takes her deep into the desert and prepares for a final showdown."/>
    <x v="23"/>
    <x v="5"/>
    <x v="0"/>
    <n v="60"/>
    <n v="36.075875000000003"/>
    <n v="91.047077000000002"/>
    <n v="8.9583830000000003E-2"/>
    <n v="0.18063090700000001"/>
    <d v="2002-04-18T00:00:00"/>
    <x v="3"/>
    <s v="PG-13"/>
    <x v="0"/>
    <x v="0"/>
    <x v="0"/>
    <x v="0"/>
    <x v="0"/>
    <x v="0"/>
    <x v="0"/>
    <x v="0"/>
    <x v="0"/>
    <x v="0"/>
    <x v="0"/>
    <x v="0"/>
    <x v="0"/>
    <x v="0"/>
    <x v="0"/>
    <x v="1"/>
    <x v="0"/>
    <x v="0"/>
    <x v="0"/>
    <x v="0"/>
  </r>
  <r>
    <n v="995"/>
    <x v="983"/>
    <s v="A young woman who has reinvented herself as a New York City socialite must return home to Alabama to obtain a divorce from her husband after seven years of separation."/>
    <x v="23"/>
    <x v="1"/>
    <x v="0"/>
    <n v="30"/>
    <n v="35.648739999999997"/>
    <n v="127.223418"/>
    <n v="5.3399005999999999E-2"/>
    <n v="0.180622424"/>
    <d v="2002-09-27T00:00:00"/>
    <x v="3"/>
    <s v="PG-13"/>
    <x v="1"/>
    <x v="1"/>
    <x v="0"/>
    <x v="0"/>
    <x v="1"/>
    <x v="0"/>
    <x v="0"/>
    <x v="0"/>
    <x v="0"/>
    <x v="1"/>
    <x v="0"/>
    <x v="0"/>
    <x v="0"/>
    <x v="0"/>
    <x v="1"/>
    <x v="1"/>
    <x v="0"/>
    <x v="0"/>
    <x v="0"/>
    <x v="0"/>
  </r>
  <r>
    <n v="996"/>
    <x v="984"/>
    <s v="Having finally gotten used to each other's existence, Brad and Dusty must now deal with their intrusive fathers during the holidays."/>
    <x v="10"/>
    <x v="3"/>
    <x v="0"/>
    <n v="69"/>
    <n v="29.651192999999999"/>
    <n v="104.029443"/>
    <n v="7.6584381000000007E-2"/>
    <n v="0.18061382400000001"/>
    <d v="2017-11-09T00:00:00"/>
    <x v="3"/>
    <s v="PG-13"/>
    <x v="1"/>
    <x v="1"/>
    <x v="0"/>
    <x v="0"/>
    <x v="1"/>
    <x v="0"/>
    <x v="0"/>
    <x v="0"/>
    <x v="0"/>
    <x v="1"/>
    <x v="0"/>
    <x v="0"/>
    <x v="0"/>
    <x v="0"/>
    <x v="0"/>
    <x v="1"/>
    <x v="0"/>
    <x v="0"/>
    <x v="0"/>
    <x v="0"/>
  </r>
  <r>
    <n v="997"/>
    <x v="985"/>
    <s v="World War II American Army Medic Desmond T. Doss, serving during the Battle of Okinawa, refuses to kill people and becomes the first man in American history to receive the Medal of Honor without firing a shot."/>
    <x v="12"/>
    <x v="12"/>
    <x v="0"/>
    <n v="40"/>
    <n v="15.190758000000001"/>
    <n v="67.209614999999999"/>
    <n v="0.113354021"/>
    <n v="0.180563636"/>
    <d v="2016-11-03T00:00:00"/>
    <x v="2"/>
    <s v="R"/>
    <x v="1"/>
    <x v="1"/>
    <x v="0"/>
    <x v="1"/>
    <x v="0"/>
    <x v="0"/>
    <x v="0"/>
    <x v="1"/>
    <x v="0"/>
    <x v="1"/>
    <x v="0"/>
    <x v="0"/>
    <x v="0"/>
    <x v="0"/>
    <x v="0"/>
    <x v="1"/>
    <x v="0"/>
    <x v="0"/>
    <x v="1"/>
    <x v="0"/>
  </r>
  <r>
    <n v="998"/>
    <x v="986"/>
    <s v="After a ferry is bombed in New Orleans, an A.T.F. agent joins a unique investigation using experimental surveillance technology to find the bomber, but soon finds himself becoming obsessed with one of the victims."/>
    <x v="17"/>
    <x v="1"/>
    <x v="0"/>
    <n v="75"/>
    <n v="20.574801999999998"/>
    <n v="64.038616000000005"/>
    <n v="0.116518934"/>
    <n v="0.18055755000000001"/>
    <d v="2006-11-22T00:00:00"/>
    <x v="0"/>
    <s v="PG-13"/>
    <x v="0"/>
    <x v="1"/>
    <x v="0"/>
    <x v="0"/>
    <x v="0"/>
    <x v="1"/>
    <x v="0"/>
    <x v="0"/>
    <x v="0"/>
    <x v="1"/>
    <x v="0"/>
    <x v="0"/>
    <x v="0"/>
    <x v="0"/>
    <x v="0"/>
    <x v="0"/>
    <x v="0"/>
    <x v="1"/>
    <x v="0"/>
    <x v="0"/>
  </r>
  <r>
    <n v="999"/>
    <x v="987"/>
    <s v="A robotics engineer at a toy company builds a life-like doll that begins to take on a life of its own."/>
    <x v="2"/>
    <x v="5"/>
    <x v="0"/>
    <n v="12"/>
    <n v="30.429860000000001"/>
    <n v="95.043350000000004"/>
    <n v="8.4925523000000003E-2"/>
    <n v="0.179968873"/>
    <d v="2006-11-22T00:00:00"/>
    <x v="0"/>
    <s v="PG-13"/>
    <x v="0"/>
    <x v="1"/>
    <x v="0"/>
    <x v="0"/>
    <x v="0"/>
    <x v="1"/>
    <x v="0"/>
    <x v="0"/>
    <x v="0"/>
    <x v="1"/>
    <x v="0"/>
    <x v="0"/>
    <x v="0"/>
    <x v="0"/>
    <x v="0"/>
    <x v="0"/>
    <x v="0"/>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1563F1-94DD-4D83-A73E-FCBBC42DAAC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Years">
  <location ref="A1:C57" firstHeaderRow="0" firstDataRow="1" firstDataCol="1"/>
  <pivotFields count="34">
    <pivotField showAll="0"/>
    <pivotField showAll="0"/>
    <pivotField showAll="0"/>
    <pivotField axis="axisRow" showAll="0">
      <items count="56">
        <item x="54"/>
        <item x="40"/>
        <item x="49"/>
        <item x="51"/>
        <item x="53"/>
        <item x="50"/>
        <item x="39"/>
        <item x="35"/>
        <item x="28"/>
        <item x="41"/>
        <item x="52"/>
        <item x="31"/>
        <item x="43"/>
        <item x="27"/>
        <item x="36"/>
        <item x="47"/>
        <item x="44"/>
        <item x="45"/>
        <item x="48"/>
        <item x="46"/>
        <item x="37"/>
        <item x="33"/>
        <item x="32"/>
        <item x="34"/>
        <item x="14"/>
        <item x="21"/>
        <item x="42"/>
        <item x="26"/>
        <item x="3"/>
        <item x="29"/>
        <item x="18"/>
        <item x="30"/>
        <item x="19"/>
        <item x="23"/>
        <item x="13"/>
        <item x="24"/>
        <item x="25"/>
        <item x="17"/>
        <item x="22"/>
        <item x="20"/>
        <item x="0"/>
        <item x="16"/>
        <item x="9"/>
        <item x="7"/>
        <item x="11"/>
        <item x="15"/>
        <item x="4"/>
        <item x="12"/>
        <item x="10"/>
        <item x="5"/>
        <item x="1"/>
        <item x="38"/>
        <item x="6"/>
        <item x="2"/>
        <item x="8"/>
        <item t="default"/>
      </items>
    </pivotField>
    <pivotField showAll="0">
      <items count="65">
        <item x="31"/>
        <item x="2"/>
        <item x="23"/>
        <item x="56"/>
        <item x="50"/>
        <item x="43"/>
        <item x="25"/>
        <item x="33"/>
        <item x="60"/>
        <item x="10"/>
        <item x="17"/>
        <item x="59"/>
        <item x="36"/>
        <item x="8"/>
        <item x="9"/>
        <item x="62"/>
        <item x="26"/>
        <item x="53"/>
        <item x="27"/>
        <item x="22"/>
        <item x="58"/>
        <item x="42"/>
        <item x="41"/>
        <item x="47"/>
        <item x="57"/>
        <item x="28"/>
        <item x="12"/>
        <item x="51"/>
        <item x="54"/>
        <item x="29"/>
        <item x="63"/>
        <item x="14"/>
        <item x="30"/>
        <item x="40"/>
        <item x="7"/>
        <item x="18"/>
        <item x="24"/>
        <item x="3"/>
        <item x="44"/>
        <item x="45"/>
        <item x="37"/>
        <item x="39"/>
        <item x="32"/>
        <item x="49"/>
        <item x="4"/>
        <item x="46"/>
        <item x="16"/>
        <item x="11"/>
        <item x="20"/>
        <item x="21"/>
        <item x="61"/>
        <item x="19"/>
        <item x="0"/>
        <item x="35"/>
        <item x="38"/>
        <item x="5"/>
        <item x="55"/>
        <item x="52"/>
        <item x="34"/>
        <item x="48"/>
        <item x="1"/>
        <item x="13"/>
        <item x="6"/>
        <item x="15"/>
        <item t="default"/>
      </items>
    </pivotField>
    <pivotField showAll="0"/>
    <pivotField numFmtId="7" showAll="0"/>
    <pivotField numFmtId="7" showAll="0"/>
    <pivotField numFmtId="7" showAll="0"/>
    <pivotField dataField="1" numFmtId="7" showAll="0"/>
    <pivotField dataField="1" numFmtId="7" showAll="0"/>
    <pivotField numFmtId="15" showAll="0"/>
    <pivotField showAll="0"/>
    <pivotField showAll="0"/>
    <pivotField showAll="0">
      <items count="3">
        <item x="1"/>
        <item x="0"/>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s>
  <rowFields count="1">
    <field x="3"/>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Fields count="1">
    <field x="-2"/>
  </colFields>
  <colItems count="2">
    <i>
      <x/>
    </i>
    <i i="1">
      <x v="1"/>
    </i>
  </colItems>
  <dataFields count="2">
    <dataField name="Total International Sales (in Billions)" fld="9" baseField="0" baseItem="0"/>
    <dataField name="Total World Wide Sales (in Billions)" fld="10" baseField="0" baseItem="0"/>
  </dataFields>
  <formats count="1">
    <format dxfId="1">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1C1F98-B2AE-4856-BF4E-CC35045BFEA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ovie Runtime Category">
  <location ref="A1:C7" firstHeaderRow="0" firstDataRow="1" firstDataCol="1"/>
  <pivotFields count="34">
    <pivotField showAll="0"/>
    <pivotField showAll="0"/>
    <pivotField showAll="0"/>
    <pivotField showAll="0">
      <items count="56">
        <item x="54"/>
        <item x="40"/>
        <item x="49"/>
        <item x="51"/>
        <item x="53"/>
        <item x="50"/>
        <item x="39"/>
        <item x="35"/>
        <item x="28"/>
        <item x="41"/>
        <item x="52"/>
        <item x="31"/>
        <item x="43"/>
        <item x="27"/>
        <item x="36"/>
        <item x="47"/>
        <item x="44"/>
        <item x="45"/>
        <item x="48"/>
        <item x="46"/>
        <item x="37"/>
        <item x="33"/>
        <item x="32"/>
        <item x="34"/>
        <item x="14"/>
        <item x="21"/>
        <item x="42"/>
        <item x="26"/>
        <item x="3"/>
        <item x="29"/>
        <item x="18"/>
        <item x="30"/>
        <item x="19"/>
        <item x="23"/>
        <item x="13"/>
        <item x="24"/>
        <item x="25"/>
        <item x="17"/>
        <item x="22"/>
        <item x="20"/>
        <item x="0"/>
        <item x="16"/>
        <item x="9"/>
        <item x="7"/>
        <item x="11"/>
        <item x="15"/>
        <item x="4"/>
        <item x="12"/>
        <item x="10"/>
        <item x="5"/>
        <item x="1"/>
        <item x="38"/>
        <item x="6"/>
        <item x="2"/>
        <item x="8"/>
        <item t="default"/>
      </items>
    </pivotField>
    <pivotField showAll="0">
      <items count="65">
        <item x="31"/>
        <item x="2"/>
        <item x="23"/>
        <item x="56"/>
        <item x="50"/>
        <item x="43"/>
        <item x="25"/>
        <item x="33"/>
        <item x="60"/>
        <item x="10"/>
        <item x="17"/>
        <item x="59"/>
        <item x="36"/>
        <item x="8"/>
        <item x="9"/>
        <item x="62"/>
        <item x="26"/>
        <item x="53"/>
        <item x="27"/>
        <item x="22"/>
        <item x="58"/>
        <item x="42"/>
        <item x="41"/>
        <item x="47"/>
        <item x="57"/>
        <item x="28"/>
        <item x="12"/>
        <item x="51"/>
        <item x="54"/>
        <item x="29"/>
        <item x="63"/>
        <item x="14"/>
        <item x="30"/>
        <item x="40"/>
        <item x="7"/>
        <item x="18"/>
        <item x="24"/>
        <item x="3"/>
        <item x="44"/>
        <item x="45"/>
        <item x="37"/>
        <item x="39"/>
        <item x="32"/>
        <item x="49"/>
        <item x="4"/>
        <item x="46"/>
        <item x="16"/>
        <item x="11"/>
        <item x="20"/>
        <item x="21"/>
        <item x="61"/>
        <item x="19"/>
        <item x="0"/>
        <item x="35"/>
        <item x="38"/>
        <item x="5"/>
        <item x="55"/>
        <item x="52"/>
        <item x="34"/>
        <item x="48"/>
        <item x="1"/>
        <item x="13"/>
        <item x="6"/>
        <item x="15"/>
        <item t="default"/>
      </items>
    </pivotField>
    <pivotField showAll="0"/>
    <pivotField numFmtId="7" showAll="0"/>
    <pivotField numFmtId="7" showAll="0"/>
    <pivotField numFmtId="7" showAll="0"/>
    <pivotField dataField="1" numFmtId="7" showAll="0"/>
    <pivotField dataField="1" numFmtId="7" showAll="0"/>
    <pivotField numFmtId="15" showAll="0"/>
    <pivotField axis="axisRow" showAll="0">
      <items count="6">
        <item x="3"/>
        <item x="2"/>
        <item x="0"/>
        <item x="1"/>
        <item x="4"/>
        <item t="default"/>
      </items>
    </pivotField>
    <pivotField showAll="0"/>
    <pivotField showAll="0">
      <items count="3">
        <item x="1"/>
        <item x="0"/>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s>
  <rowFields count="1">
    <field x="12"/>
  </rowFields>
  <rowItems count="6">
    <i>
      <x/>
    </i>
    <i>
      <x v="1"/>
    </i>
    <i>
      <x v="2"/>
    </i>
    <i>
      <x v="3"/>
    </i>
    <i>
      <x v="4"/>
    </i>
    <i t="grand">
      <x/>
    </i>
  </rowItems>
  <colFields count="1">
    <field x="-2"/>
  </colFields>
  <colItems count="2">
    <i>
      <x/>
    </i>
    <i i="1">
      <x v="1"/>
    </i>
  </colItems>
  <dataFields count="2">
    <dataField name="Total International Sales (in Billions)" fld="9" baseField="0" baseItem="0"/>
    <dataField name="Total World Wide Sales (in Billions)" fld="10" baseField="0" baseItem="0"/>
  </dataFields>
  <formats count="1">
    <format dxfId="0">
      <pivotArea outline="0" collapsedLevelsAreSubtotals="1" fieldPosition="0"/>
    </format>
  </formats>
  <chartFormats count="2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12" count="1" selected="0">
            <x v="0"/>
          </reference>
        </references>
      </pivotArea>
    </chartFormat>
    <chartFormat chart="1" format="3">
      <pivotArea type="data" outline="0" fieldPosition="0">
        <references count="2">
          <reference field="4294967294" count="1" selected="0">
            <x v="0"/>
          </reference>
          <reference field="12" count="1" selected="0">
            <x v="1"/>
          </reference>
        </references>
      </pivotArea>
    </chartFormat>
    <chartFormat chart="1" format="4">
      <pivotArea type="data" outline="0" fieldPosition="0">
        <references count="2">
          <reference field="4294967294" count="1" selected="0">
            <x v="0"/>
          </reference>
          <reference field="12" count="1" selected="0">
            <x v="2"/>
          </reference>
        </references>
      </pivotArea>
    </chartFormat>
    <chartFormat chart="1" format="5">
      <pivotArea type="data" outline="0" fieldPosition="0">
        <references count="2">
          <reference field="4294967294" count="1" selected="0">
            <x v="0"/>
          </reference>
          <reference field="12" count="1" selected="0">
            <x v="3"/>
          </reference>
        </references>
      </pivotArea>
    </chartFormat>
    <chartFormat chart="1" format="6">
      <pivotArea type="data" outline="0" fieldPosition="0">
        <references count="2">
          <reference field="4294967294" count="1" selected="0">
            <x v="0"/>
          </reference>
          <reference field="12" count="1" selected="0">
            <x v="4"/>
          </reference>
        </references>
      </pivotArea>
    </chartFormat>
    <chartFormat chart="1" format="7">
      <pivotArea type="data" outline="0" fieldPosition="0">
        <references count="2">
          <reference field="4294967294" count="1" selected="0">
            <x v="1"/>
          </reference>
          <reference field="12" count="1" selected="0">
            <x v="0"/>
          </reference>
        </references>
      </pivotArea>
    </chartFormat>
    <chartFormat chart="1" format="8">
      <pivotArea type="data" outline="0" fieldPosition="0">
        <references count="2">
          <reference field="4294967294" count="1" selected="0">
            <x v="1"/>
          </reference>
          <reference field="12" count="1" selected="0">
            <x v="1"/>
          </reference>
        </references>
      </pivotArea>
    </chartFormat>
    <chartFormat chart="1" format="9">
      <pivotArea type="data" outline="0" fieldPosition="0">
        <references count="2">
          <reference field="4294967294" count="1" selected="0">
            <x v="1"/>
          </reference>
          <reference field="12" count="1" selected="0">
            <x v="2"/>
          </reference>
        </references>
      </pivotArea>
    </chartFormat>
    <chartFormat chart="1" format="10">
      <pivotArea type="data" outline="0" fieldPosition="0">
        <references count="2">
          <reference field="4294967294" count="1" selected="0">
            <x v="1"/>
          </reference>
          <reference field="12" count="1" selected="0">
            <x v="3"/>
          </reference>
        </references>
      </pivotArea>
    </chartFormat>
    <chartFormat chart="1" format="11">
      <pivotArea type="data" outline="0" fieldPosition="0">
        <references count="2">
          <reference field="4294967294" count="1" selected="0">
            <x v="1"/>
          </reference>
          <reference field="12" count="1" selected="0">
            <x v="4"/>
          </reference>
        </references>
      </pivotArea>
    </chartFormat>
    <chartFormat chart="3" format="24" series="1">
      <pivotArea type="data" outline="0" fieldPosition="0">
        <references count="1">
          <reference field="4294967294" count="1" selected="0">
            <x v="0"/>
          </reference>
        </references>
      </pivotArea>
    </chartFormat>
    <chartFormat chart="3" format="25">
      <pivotArea type="data" outline="0" fieldPosition="0">
        <references count="2">
          <reference field="4294967294" count="1" selected="0">
            <x v="0"/>
          </reference>
          <reference field="12" count="1" selected="0">
            <x v="0"/>
          </reference>
        </references>
      </pivotArea>
    </chartFormat>
    <chartFormat chart="3" format="26">
      <pivotArea type="data" outline="0" fieldPosition="0">
        <references count="2">
          <reference field="4294967294" count="1" selected="0">
            <x v="0"/>
          </reference>
          <reference field="12" count="1" selected="0">
            <x v="1"/>
          </reference>
        </references>
      </pivotArea>
    </chartFormat>
    <chartFormat chart="3" format="27">
      <pivotArea type="data" outline="0" fieldPosition="0">
        <references count="2">
          <reference field="4294967294" count="1" selected="0">
            <x v="0"/>
          </reference>
          <reference field="12" count="1" selected="0">
            <x v="2"/>
          </reference>
        </references>
      </pivotArea>
    </chartFormat>
    <chartFormat chart="3" format="28">
      <pivotArea type="data" outline="0" fieldPosition="0">
        <references count="2">
          <reference field="4294967294" count="1" selected="0">
            <x v="0"/>
          </reference>
          <reference field="12" count="1" selected="0">
            <x v="3"/>
          </reference>
        </references>
      </pivotArea>
    </chartFormat>
    <chartFormat chart="3" format="29">
      <pivotArea type="data" outline="0" fieldPosition="0">
        <references count="2">
          <reference field="4294967294" count="1" selected="0">
            <x v="0"/>
          </reference>
          <reference field="12" count="1" selected="0">
            <x v="4"/>
          </reference>
        </references>
      </pivotArea>
    </chartFormat>
    <chartFormat chart="3" format="30" series="1">
      <pivotArea type="data" outline="0" fieldPosition="0">
        <references count="1">
          <reference field="4294967294" count="1" selected="0">
            <x v="1"/>
          </reference>
        </references>
      </pivotArea>
    </chartFormat>
    <chartFormat chart="3" format="31">
      <pivotArea type="data" outline="0" fieldPosition="0">
        <references count="2">
          <reference field="4294967294" count="1" selected="0">
            <x v="1"/>
          </reference>
          <reference field="12" count="1" selected="0">
            <x v="0"/>
          </reference>
        </references>
      </pivotArea>
    </chartFormat>
    <chartFormat chart="3" format="32">
      <pivotArea type="data" outline="0" fieldPosition="0">
        <references count="2">
          <reference field="4294967294" count="1" selected="0">
            <x v="1"/>
          </reference>
          <reference field="12" count="1" selected="0">
            <x v="1"/>
          </reference>
        </references>
      </pivotArea>
    </chartFormat>
    <chartFormat chart="3" format="33">
      <pivotArea type="data" outline="0" fieldPosition="0">
        <references count="2">
          <reference field="4294967294" count="1" selected="0">
            <x v="1"/>
          </reference>
          <reference field="12" count="1" selected="0">
            <x v="2"/>
          </reference>
        </references>
      </pivotArea>
    </chartFormat>
    <chartFormat chart="3" format="34">
      <pivotArea type="data" outline="0" fieldPosition="0">
        <references count="2">
          <reference field="4294967294" count="1" selected="0">
            <x v="1"/>
          </reference>
          <reference field="12" count="1" selected="0">
            <x v="3"/>
          </reference>
        </references>
      </pivotArea>
    </chartFormat>
    <chartFormat chart="3" format="35">
      <pivotArea type="data" outline="0" fieldPosition="0">
        <references count="2">
          <reference field="4294967294" count="1" selected="0">
            <x v="1"/>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3CDF0E-CFD4-41DE-9F16-2C5C4B05666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2" firstHeaderRow="0" firstDataRow="1" firstDataCol="0"/>
  <pivotFields count="34">
    <pivotField dataField="1" showAll="0"/>
    <pivotField showAll="0"/>
    <pivotField showAll="0"/>
    <pivotField showAll="0"/>
    <pivotField showAll="0"/>
    <pivotField showAll="0"/>
    <pivotField dataField="1" numFmtId="7" showAll="0"/>
    <pivotField numFmtId="7" showAll="0"/>
    <pivotField dataField="1" numFmtId="7" showAll="0"/>
    <pivotField dataField="1" numFmtId="7" showAll="0"/>
    <pivotField dataField="1" numFmtId="7" showAll="0"/>
    <pivotField numFmtId="15" showAll="0"/>
    <pivotField showAll="0"/>
    <pivotField showAll="0"/>
    <pivotField showAll="0">
      <items count="3">
        <item x="1"/>
        <item x="0"/>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s>
  <rowItems count="1">
    <i/>
  </rowItems>
  <colFields count="1">
    <field x="-2"/>
  </colFields>
  <colItems count="5">
    <i>
      <x/>
    </i>
    <i i="1">
      <x v="1"/>
    </i>
    <i i="2">
      <x v="2"/>
    </i>
    <i i="3">
      <x v="3"/>
    </i>
    <i i="4">
      <x v="4"/>
    </i>
  </colItems>
  <dataFields count="5">
    <dataField name="Movie Count" fld="0" subtotal="count" baseField="0" baseItem="1"/>
    <dataField name="Sum of Budget (in Millions)" fld="6" baseField="0" baseItem="0"/>
    <dataField name="Total Domestic Sales (in Millions)" fld="8" baseField="0" baseItem="0"/>
    <dataField name="Total International Sales (in Billions)" fld="9" baseField="0" baseItem="0"/>
    <dataField name="Total World Wide Sales (in Billion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7EC083-117D-414F-ACB9-D1E89960B9EB}" name="Table2" displayName="Table2" ref="A1:AH1001" totalsRowShown="0" headerRowDxfId="63" headerRowBorderDxfId="62" tableBorderDxfId="61" totalsRowBorderDxfId="60">
  <autoFilter ref="A1:AH1001" xr:uid="{3C7EC083-117D-414F-ACB9-D1E89960B9EB}"/>
  <tableColumns count="34">
    <tableColumn id="1" xr3:uid="{EB984BC1-E235-4A22-8BA6-4A03A5321ACA}" name="Index" dataDxfId="59"/>
    <tableColumn id="2" xr3:uid="{91E5E86C-B952-4FFA-9A3D-3C49200F7D79}" name="Title" dataDxfId="58"/>
    <tableColumn id="3" xr3:uid="{A40003E5-5E74-45B6-9D2D-6302E0373588}" name="Movie Info" dataDxfId="57"/>
    <tableColumn id="4" xr3:uid="{C13254C5-6AAE-4A68-89DF-DB9795697053}" name="Year" dataDxfId="56"/>
    <tableColumn id="5" xr3:uid="{C40D2CE0-FFE8-4D4D-8A57-4BA57684A308}" name="Distributor" dataDxfId="55"/>
    <tableColumn id="6" xr3:uid="{D23CDDD1-C68A-4352-AD5F-552B3A4D17B9}" name="Country" dataDxfId="54"/>
    <tableColumn id="7" xr3:uid="{0A4CEBB2-2C76-46DD-9431-DC087D277578}" name="Budget (in Millions)" dataDxfId="53" dataCellStyle="Currency"/>
    <tableColumn id="8" xr3:uid="{37086D5E-7DAA-4FD3-AF80-6DA67539047D}" name="Domestic Opening (in Millions)" dataDxfId="52" dataCellStyle="Currency"/>
    <tableColumn id="9" xr3:uid="{3D9C9BFD-39EA-427C-A835-EB138A421112}" name="Domestic Sales (in Millions)" dataDxfId="51" dataCellStyle="Currency"/>
    <tableColumn id="10" xr3:uid="{A7E13CC8-CE1A-4AA5-96E4-9A5F7C178535}" name="International Sales (in Billions)" dataDxfId="50" dataCellStyle="Currency"/>
    <tableColumn id="11" xr3:uid="{355A8775-390E-44B3-902F-0570531F64BD}" name="World Wide Sales (in Billions)" dataDxfId="49" dataCellStyle="Currency"/>
    <tableColumn id="12" xr3:uid="{E9D50066-854B-4C89-A04E-A6E9C5DA61B0}" name="Release Date" dataDxfId="48"/>
    <tableColumn id="13" xr3:uid="{A2B6EC5D-C056-4006-9272-3181E6B4CB81}" name="Running Time" dataDxfId="47"/>
    <tableColumn id="14" xr3:uid="{25EF222F-07B2-4C1D-B096-A1EF64F246D3}" name="License" dataDxfId="46"/>
    <tableColumn id="15" xr3:uid="{8E5679A1-D4D2-4715-B71A-7193374067EA}" name="Action" dataDxfId="45"/>
    <tableColumn id="16" xr3:uid="{4C849CFE-052E-4E0F-90AC-539103C975B1}" name="Adventure" dataDxfId="44"/>
    <tableColumn id="17" xr3:uid="{972B5831-9AF2-4AB5-BB88-CA9DF0E23D88}" name="Animation" dataDxfId="43"/>
    <tableColumn id="18" xr3:uid="{5BCD866F-D795-4CDC-A4DF-782CD4A9C500}" name="Biography" dataDxfId="42"/>
    <tableColumn id="19" xr3:uid="{6556E421-EFF4-4621-A38F-6805E849535C}" name="Comedy" dataDxfId="41"/>
    <tableColumn id="20" xr3:uid="{3696919A-8DCA-443B-83C3-2825BB2F5E11}" name="Crime" dataDxfId="40"/>
    <tableColumn id="21" xr3:uid="{47FAAE0A-374C-4EA2-84A2-337D1397BF55}" name="Documentary" dataDxfId="39"/>
    <tableColumn id="22" xr3:uid="{57F7D828-3944-47D8-8859-1ED2846CEA0E}" name="Drama" dataDxfId="38"/>
    <tableColumn id="23" xr3:uid="{81801375-7409-4B81-80CB-6BE1AF1DF206}" name="Family" dataDxfId="37"/>
    <tableColumn id="24" xr3:uid="{5D632D93-ED04-4BDF-AF74-8EA886192F3B}" name="Fantasy" dataDxfId="36"/>
    <tableColumn id="25" xr3:uid="{1B6F1F60-43ED-488C-8871-AC3BA9723B86}" name="Horror" dataDxfId="35"/>
    <tableColumn id="26" xr3:uid="{60A91748-0FCA-4FF1-B2D6-2D0E528ED6B0}" name="Music" dataDxfId="34"/>
    <tableColumn id="27" xr3:uid="{3BEB1C3B-8509-4B67-A6F1-08D7BD0DD6E3}" name="Musical" dataDxfId="33"/>
    <tableColumn id="28" xr3:uid="{4B3CFA0D-AF98-4488-AB0A-4F28256E01C6}" name="Mystery" dataDxfId="32"/>
    <tableColumn id="29" xr3:uid="{03C22E2F-5222-47D6-B460-B5801B9C8668}" name="Romance" dataDxfId="31"/>
    <tableColumn id="30" xr3:uid="{C5F1BEC3-B63A-4730-A9C4-D16770FD6279}" name="Sci-Fi" dataDxfId="30"/>
    <tableColumn id="31" xr3:uid="{2E858F7B-DB8D-4CCE-AAB2-86BA6C906BDA}" name="Sport" dataDxfId="29"/>
    <tableColumn id="32" xr3:uid="{0AE86510-C0C8-47F3-97C4-EA2698EB245F}" name="Thriller" dataDxfId="28"/>
    <tableColumn id="33" xr3:uid="{3FAF02F1-22FA-4B8B-ADBF-BC886165ADA7}" name="War" dataDxfId="27"/>
    <tableColumn id="34" xr3:uid="{9895211E-6B13-4467-B1EC-968CE89324CF}" name="Western" dataDxfId="26"/>
  </tableColumns>
  <tableStyleInfo name="TableStyleDark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3E953B-8992-4F78-92C0-5E224EA24A99}" name="Table1" displayName="Table1" ref="W1:AP1001" totalsRowShown="0" headerRowDxfId="25" headerRowBorderDxfId="24" tableBorderDxfId="23" totalsRowBorderDxfId="22">
  <tableColumns count="20">
    <tableColumn id="1" xr3:uid="{7BF36112-EBB3-41A0-ACE1-4490E728B868}" name="Action" dataDxfId="21"/>
    <tableColumn id="2" xr3:uid="{BAFED489-A72C-4F00-87DE-36F644E82783}" name="Adventure" dataDxfId="20"/>
    <tableColumn id="3" xr3:uid="{01216B2B-BCDE-416F-93B0-30AB129DD8D5}" name="Animation" dataDxfId="19"/>
    <tableColumn id="4" xr3:uid="{609F1EE1-8C61-4CB6-A80E-1470484ACD9C}" name="Biography" dataDxfId="18"/>
    <tableColumn id="5" xr3:uid="{4B92B18E-0F83-4045-BD42-9DAF835A0ADE}" name="Comedy" dataDxfId="17"/>
    <tableColumn id="6" xr3:uid="{0E2A7DDF-EAE6-4461-9516-A81B0BDD888B}" name="Crime" dataDxfId="16"/>
    <tableColumn id="7" xr3:uid="{D607B5E7-F50B-4918-8D9E-584AC1A6F6D3}" name="Documentary" dataDxfId="15"/>
    <tableColumn id="8" xr3:uid="{484A771A-42EB-41C5-A282-4D1D01347C71}" name="Drama" dataDxfId="14"/>
    <tableColumn id="9" xr3:uid="{A1CFADE2-AF01-4F02-8E74-EC886DB02501}" name="Family" dataDxfId="13"/>
    <tableColumn id="10" xr3:uid="{BD41DC7E-3235-4E28-8AA8-D4D62489E363}" name="Fantasy" dataDxfId="12"/>
    <tableColumn id="11" xr3:uid="{0A41E1F6-D1FF-464C-8FF3-47000064E9AD}" name="Horror" dataDxfId="11"/>
    <tableColumn id="12" xr3:uid="{5DB91BF0-2DAB-4EF4-8776-83CDA6EDE153}" name="Music" dataDxfId="10"/>
    <tableColumn id="13" xr3:uid="{39BC04BC-D53D-4F1A-80D9-F30C031E8CFC}" name="Musical" dataDxfId="9"/>
    <tableColumn id="14" xr3:uid="{A2186042-1E1B-4931-A7FB-16D17BDDF9B4}" name="Mystery" dataDxfId="8"/>
    <tableColumn id="15" xr3:uid="{FC2A38E6-BB32-41C4-AD1A-D48AE2C75CCA}" name="Romance" dataDxfId="7"/>
    <tableColumn id="16" xr3:uid="{498FA271-E577-40B4-A13A-FC45287B0275}" name="Sci-Fi" dataDxfId="6"/>
    <tableColumn id="17" xr3:uid="{7DFABCEF-B89A-4450-8140-3A97C791D20A}" name="Sport" dataDxfId="5"/>
    <tableColumn id="18" xr3:uid="{67A5D9EE-D8BE-47F0-9A14-19EAD8398652}" name="Thriller" dataDxfId="4"/>
    <tableColumn id="19" xr3:uid="{0F61B444-FAF3-4DB5-826C-F5DE03639CD7}" name="War" dataDxfId="3"/>
    <tableColumn id="20" xr3:uid="{8643EC73-B415-48C0-8DF7-79D9B3DE40C8}" name="Western"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BB0B-679A-40E3-9D9E-9BFB9DDE6A46}">
  <dimension ref="A13:V77"/>
  <sheetViews>
    <sheetView showGridLines="0" showRowColHeaders="0" tabSelected="1" topLeftCell="A58" workbookViewId="0">
      <selection activeCell="J75" sqref="J75"/>
    </sheetView>
  </sheetViews>
  <sheetFormatPr defaultRowHeight="14.4" x14ac:dyDescent="0.3"/>
  <cols>
    <col min="1" max="16384" width="8.88671875" style="51"/>
  </cols>
  <sheetData>
    <row r="13" spans="1:18" ht="21" x14ac:dyDescent="0.3">
      <c r="A13" s="65" t="s">
        <v>2118</v>
      </c>
      <c r="B13" s="65"/>
      <c r="C13" s="65"/>
      <c r="D13" s="65"/>
      <c r="E13" s="65"/>
      <c r="F13" s="65"/>
      <c r="M13" s="66" t="s">
        <v>2119</v>
      </c>
      <c r="N13" s="66"/>
      <c r="O13" s="66"/>
      <c r="P13" s="66"/>
      <c r="Q13" s="66"/>
      <c r="R13" s="66"/>
    </row>
    <row r="32" spans="8:17" ht="23.4" x14ac:dyDescent="0.3">
      <c r="H32" s="67" t="s">
        <v>2125</v>
      </c>
      <c r="I32" s="67"/>
      <c r="J32" s="67"/>
      <c r="K32" s="67"/>
      <c r="L32" s="67"/>
      <c r="M32" s="67"/>
      <c r="N32" s="67"/>
      <c r="O32" s="67"/>
      <c r="P32" s="67"/>
      <c r="Q32" s="67"/>
    </row>
    <row r="55" spans="1:22" ht="21" x14ac:dyDescent="0.3">
      <c r="A55" s="68" t="s">
        <v>2120</v>
      </c>
      <c r="B55" s="68"/>
      <c r="C55" s="68"/>
      <c r="D55" s="68"/>
      <c r="E55" s="68"/>
      <c r="K55" s="64" t="s">
        <v>2121</v>
      </c>
      <c r="L55" s="64"/>
      <c r="M55" s="64"/>
      <c r="N55" s="64"/>
      <c r="O55" s="64"/>
      <c r="P55" s="64"/>
      <c r="R55" s="69" t="s">
        <v>2122</v>
      </c>
      <c r="S55" s="69"/>
      <c r="T55" s="69"/>
      <c r="U55" s="69"/>
      <c r="V55" s="69"/>
    </row>
    <row r="77" spans="1:18" ht="21" x14ac:dyDescent="0.3">
      <c r="A77" s="63" t="s">
        <v>2123</v>
      </c>
      <c r="B77" s="63"/>
      <c r="C77" s="63"/>
      <c r="D77" s="63"/>
      <c r="E77" s="63"/>
      <c r="F77" s="63"/>
      <c r="L77" s="64" t="s">
        <v>2124</v>
      </c>
      <c r="M77" s="64"/>
      <c r="N77" s="64"/>
      <c r="O77" s="64"/>
      <c r="P77" s="64"/>
      <c r="Q77" s="64"/>
      <c r="R77" s="64"/>
    </row>
  </sheetData>
  <mergeCells count="8">
    <mergeCell ref="A77:F77"/>
    <mergeCell ref="L77:R77"/>
    <mergeCell ref="A13:F13"/>
    <mergeCell ref="M13:R13"/>
    <mergeCell ref="H32:Q32"/>
    <mergeCell ref="A55:E55"/>
    <mergeCell ref="K55:P55"/>
    <mergeCell ref="R55:V5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53AD5-496E-4417-8475-994C2C2A28E0}">
  <dimension ref="A1"/>
  <sheetViews>
    <sheetView showGridLines="0" workbookViewId="0">
      <selection activeCell="A5" sqref="A5"/>
    </sheetView>
  </sheetViews>
  <sheetFormatPr defaultRowHeight="14.4" x14ac:dyDescent="0.3"/>
  <cols>
    <col min="1" max="16384" width="8.88671875" style="62"/>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1"/>
  <sheetViews>
    <sheetView zoomScaleNormal="100" workbookViewId="0">
      <selection activeCell="G14" sqref="G14"/>
    </sheetView>
  </sheetViews>
  <sheetFormatPr defaultRowHeight="14.4" x14ac:dyDescent="0.3"/>
  <cols>
    <col min="1" max="1" width="8.33203125" bestFit="1" customWidth="1"/>
    <col min="2" max="2" width="22.33203125" customWidth="1"/>
    <col min="3" max="3" width="30.88671875" customWidth="1"/>
    <col min="4" max="4" width="7.33203125" bestFit="1" customWidth="1"/>
    <col min="5" max="5" width="34.6640625" bestFit="1" customWidth="1"/>
    <col min="6" max="6" width="11.88671875" bestFit="1" customWidth="1"/>
    <col min="7" max="7" width="21.6640625" bestFit="1" customWidth="1"/>
    <col min="8" max="8" width="32.5546875" bestFit="1" customWidth="1"/>
    <col min="9" max="9" width="29.21875" bestFit="1" customWidth="1"/>
    <col min="10" max="10" width="32.21875" bestFit="1" customWidth="1"/>
    <col min="11" max="11" width="31.109375" bestFit="1" customWidth="1"/>
    <col min="12" max="12" width="15.44140625" bestFit="1" customWidth="1"/>
    <col min="13" max="13" width="16.109375" bestFit="1" customWidth="1"/>
    <col min="14" max="14" width="9.88671875" bestFit="1" customWidth="1"/>
    <col min="15" max="15" width="9.21875" bestFit="1" customWidth="1"/>
    <col min="16" max="17" width="13" bestFit="1" customWidth="1"/>
    <col min="18" max="18" width="12.5546875" bestFit="1" customWidth="1"/>
    <col min="19" max="19" width="10.77734375" bestFit="1" customWidth="1"/>
    <col min="20" max="20" width="8.6640625" bestFit="1" customWidth="1"/>
    <col min="21" max="21" width="15.88671875" bestFit="1" customWidth="1"/>
    <col min="22" max="22" width="9.44140625" bestFit="1" customWidth="1"/>
    <col min="23" max="23" width="9.21875" bestFit="1" customWidth="1"/>
    <col min="24" max="24" width="10.33203125" bestFit="1" customWidth="1"/>
    <col min="25" max="25" width="9.44140625" bestFit="1" customWidth="1"/>
    <col min="26" max="26" width="8.6640625" bestFit="1" customWidth="1"/>
    <col min="27" max="27" width="10.33203125" bestFit="1" customWidth="1"/>
    <col min="28" max="28" width="10.6640625" bestFit="1" customWidth="1"/>
    <col min="29" max="29" width="11.77734375" bestFit="1" customWidth="1"/>
    <col min="30" max="30" width="7.88671875" bestFit="1" customWidth="1"/>
    <col min="31" max="31" width="8.21875" bestFit="1" customWidth="1"/>
    <col min="32" max="32" width="9.88671875" bestFit="1" customWidth="1"/>
    <col min="33" max="33" width="7.109375" bestFit="1" customWidth="1"/>
    <col min="34" max="34" width="11.109375" bestFit="1" customWidth="1"/>
  </cols>
  <sheetData>
    <row r="1" spans="1:34" ht="15.6" x14ac:dyDescent="0.3">
      <c r="A1" s="31" t="s">
        <v>2047</v>
      </c>
      <c r="B1" s="32" t="s">
        <v>0</v>
      </c>
      <c r="C1" s="32" t="s">
        <v>1</v>
      </c>
      <c r="D1" s="32" t="s">
        <v>2</v>
      </c>
      <c r="E1" s="32" t="s">
        <v>3</v>
      </c>
      <c r="F1" s="32" t="s">
        <v>2096</v>
      </c>
      <c r="G1" s="33" t="s">
        <v>2048</v>
      </c>
      <c r="H1" s="33" t="s">
        <v>2049</v>
      </c>
      <c r="I1" s="33" t="s">
        <v>2050</v>
      </c>
      <c r="J1" s="33" t="s">
        <v>2051</v>
      </c>
      <c r="K1" s="33" t="s">
        <v>2052</v>
      </c>
      <c r="L1" s="32" t="s">
        <v>4</v>
      </c>
      <c r="M1" s="32" t="s">
        <v>6</v>
      </c>
      <c r="N1" s="32" t="s">
        <v>7</v>
      </c>
      <c r="O1" s="32" t="s">
        <v>2057</v>
      </c>
      <c r="P1" s="32" t="s">
        <v>2058</v>
      </c>
      <c r="Q1" s="32" t="s">
        <v>2066</v>
      </c>
      <c r="R1" s="32" t="s">
        <v>2069</v>
      </c>
      <c r="S1" s="32" t="s">
        <v>2067</v>
      </c>
      <c r="T1" s="32" t="s">
        <v>2064</v>
      </c>
      <c r="U1" s="32" t="s">
        <v>2075</v>
      </c>
      <c r="V1" s="32" t="s">
        <v>2061</v>
      </c>
      <c r="W1" s="32" t="s">
        <v>2063</v>
      </c>
      <c r="X1" s="32" t="s">
        <v>2059</v>
      </c>
      <c r="Y1" s="32" t="s">
        <v>2072</v>
      </c>
      <c r="Z1" s="32" t="s">
        <v>2070</v>
      </c>
      <c r="AA1" s="32" t="s">
        <v>2103</v>
      </c>
      <c r="AB1" s="32" t="s">
        <v>2068</v>
      </c>
      <c r="AC1" s="32" t="s">
        <v>2062</v>
      </c>
      <c r="AD1" s="32" t="s">
        <v>2060</v>
      </c>
      <c r="AE1" s="32" t="s">
        <v>2073</v>
      </c>
      <c r="AF1" s="32" t="s">
        <v>2065</v>
      </c>
      <c r="AG1" s="32" t="s">
        <v>2071</v>
      </c>
      <c r="AH1" s="34" t="s">
        <v>2074</v>
      </c>
    </row>
    <row r="2" spans="1:34" x14ac:dyDescent="0.3">
      <c r="A2" s="19">
        <v>0</v>
      </c>
      <c r="B2" s="20" t="s">
        <v>8</v>
      </c>
      <c r="C2" s="20" t="s">
        <v>9</v>
      </c>
      <c r="D2" s="20">
        <v>2009</v>
      </c>
      <c r="E2" s="20" t="s">
        <v>10</v>
      </c>
      <c r="F2" s="20" t="s">
        <v>2102</v>
      </c>
      <c r="G2" s="25">
        <v>237</v>
      </c>
      <c r="H2" s="25">
        <v>77.025480999999999</v>
      </c>
      <c r="I2" s="25">
        <v>785.22164899999996</v>
      </c>
      <c r="J2" s="25">
        <v>2.1384843770000002</v>
      </c>
      <c r="K2" s="25">
        <v>2.9237060260000001</v>
      </c>
      <c r="L2" s="26">
        <v>40163</v>
      </c>
      <c r="M2" s="20" t="s">
        <v>2053</v>
      </c>
      <c r="N2" s="20" t="s">
        <v>11</v>
      </c>
      <c r="O2" s="20">
        <v>1</v>
      </c>
      <c r="P2" s="20">
        <v>1</v>
      </c>
      <c r="Q2" s="20">
        <v>0</v>
      </c>
      <c r="R2" s="20">
        <v>0</v>
      </c>
      <c r="S2" s="20">
        <v>0</v>
      </c>
      <c r="T2" s="20">
        <v>0</v>
      </c>
      <c r="U2" s="20">
        <v>0</v>
      </c>
      <c r="V2" s="20">
        <v>0</v>
      </c>
      <c r="W2" s="20">
        <v>0</v>
      </c>
      <c r="X2" s="20">
        <v>1</v>
      </c>
      <c r="Y2" s="20">
        <v>0</v>
      </c>
      <c r="Z2" s="20">
        <v>0</v>
      </c>
      <c r="AA2" s="20">
        <v>0</v>
      </c>
      <c r="AB2" s="20">
        <v>0</v>
      </c>
      <c r="AC2" s="20">
        <v>0</v>
      </c>
      <c r="AD2" s="20">
        <v>1</v>
      </c>
      <c r="AE2" s="20">
        <v>0</v>
      </c>
      <c r="AF2" s="20">
        <v>0</v>
      </c>
      <c r="AG2" s="20">
        <v>0</v>
      </c>
      <c r="AH2" s="21">
        <v>0</v>
      </c>
    </row>
    <row r="3" spans="1:34" x14ac:dyDescent="0.3">
      <c r="A3" s="19">
        <v>1</v>
      </c>
      <c r="B3" s="20" t="s">
        <v>12</v>
      </c>
      <c r="C3" s="20" t="s">
        <v>13</v>
      </c>
      <c r="D3" s="20">
        <v>2019</v>
      </c>
      <c r="E3" s="20" t="s">
        <v>14</v>
      </c>
      <c r="F3" s="20" t="s">
        <v>2102</v>
      </c>
      <c r="G3" s="25">
        <v>356</v>
      </c>
      <c r="H3" s="25">
        <v>357.11500699999999</v>
      </c>
      <c r="I3" s="25">
        <v>858.37300000000005</v>
      </c>
      <c r="J3" s="25">
        <v>1.9410661</v>
      </c>
      <c r="K3" s="25">
        <v>2.7994390999999998</v>
      </c>
      <c r="L3" s="26">
        <v>43579</v>
      </c>
      <c r="M3" s="20" t="s">
        <v>2054</v>
      </c>
      <c r="N3" s="20" t="s">
        <v>11</v>
      </c>
      <c r="O3" s="20">
        <v>1</v>
      </c>
      <c r="P3" s="20">
        <v>1</v>
      </c>
      <c r="Q3" s="20">
        <v>0</v>
      </c>
      <c r="R3" s="20">
        <v>0</v>
      </c>
      <c r="S3" s="20">
        <v>0</v>
      </c>
      <c r="T3" s="20">
        <v>0</v>
      </c>
      <c r="U3" s="20">
        <v>0</v>
      </c>
      <c r="V3" s="20">
        <v>1</v>
      </c>
      <c r="W3" s="20">
        <v>0</v>
      </c>
      <c r="X3" s="20">
        <v>0</v>
      </c>
      <c r="Y3" s="20">
        <v>0</v>
      </c>
      <c r="Z3" s="20">
        <v>0</v>
      </c>
      <c r="AA3" s="20">
        <v>0</v>
      </c>
      <c r="AB3" s="20">
        <v>0</v>
      </c>
      <c r="AC3" s="20">
        <v>0</v>
      </c>
      <c r="AD3" s="20">
        <v>1</v>
      </c>
      <c r="AE3" s="20">
        <v>0</v>
      </c>
      <c r="AF3" s="20">
        <v>0</v>
      </c>
      <c r="AG3" s="20">
        <v>0</v>
      </c>
      <c r="AH3" s="21">
        <v>0</v>
      </c>
    </row>
    <row r="4" spans="1:34" x14ac:dyDescent="0.3">
      <c r="A4" s="19">
        <v>2</v>
      </c>
      <c r="B4" s="20" t="s">
        <v>15</v>
      </c>
      <c r="C4" s="20" t="s">
        <v>16</v>
      </c>
      <c r="D4" s="20">
        <v>2022</v>
      </c>
      <c r="E4" s="20" t="s">
        <v>17</v>
      </c>
      <c r="F4" s="20" t="s">
        <v>2102</v>
      </c>
      <c r="G4" s="25">
        <v>300</v>
      </c>
      <c r="H4" s="25">
        <v>134.10022599999999</v>
      </c>
      <c r="I4" s="25">
        <v>684.07576700000004</v>
      </c>
      <c r="J4" s="25">
        <v>1.6361745139999999</v>
      </c>
      <c r="K4" s="25">
        <v>2.3202502809999999</v>
      </c>
      <c r="L4" s="26">
        <v>43579</v>
      </c>
      <c r="M4" s="20" t="s">
        <v>2054</v>
      </c>
      <c r="N4" s="20" t="s">
        <v>11</v>
      </c>
      <c r="O4" s="20">
        <v>1</v>
      </c>
      <c r="P4" s="20">
        <v>1</v>
      </c>
      <c r="Q4" s="20">
        <v>0</v>
      </c>
      <c r="R4" s="20">
        <v>0</v>
      </c>
      <c r="S4" s="20">
        <v>0</v>
      </c>
      <c r="T4" s="20">
        <v>0</v>
      </c>
      <c r="U4" s="20">
        <v>0</v>
      </c>
      <c r="V4" s="20">
        <v>1</v>
      </c>
      <c r="W4" s="20">
        <v>0</v>
      </c>
      <c r="X4" s="20">
        <v>0</v>
      </c>
      <c r="Y4" s="20">
        <v>0</v>
      </c>
      <c r="Z4" s="20">
        <v>0</v>
      </c>
      <c r="AA4" s="20">
        <v>0</v>
      </c>
      <c r="AB4" s="20">
        <v>0</v>
      </c>
      <c r="AC4" s="20">
        <v>0</v>
      </c>
      <c r="AD4" s="20">
        <v>1</v>
      </c>
      <c r="AE4" s="20">
        <v>0</v>
      </c>
      <c r="AF4" s="20">
        <v>0</v>
      </c>
      <c r="AG4" s="20">
        <v>0</v>
      </c>
      <c r="AH4" s="21">
        <v>0</v>
      </c>
    </row>
    <row r="5" spans="1:34" x14ac:dyDescent="0.3">
      <c r="A5" s="19">
        <v>3</v>
      </c>
      <c r="B5" s="20" t="s">
        <v>18</v>
      </c>
      <c r="C5" s="20" t="s">
        <v>19</v>
      </c>
      <c r="D5" s="20">
        <v>1997</v>
      </c>
      <c r="E5" s="20" t="s">
        <v>20</v>
      </c>
      <c r="F5" s="20" t="s">
        <v>2102</v>
      </c>
      <c r="G5" s="25">
        <v>200</v>
      </c>
      <c r="H5" s="25">
        <v>28.638131000000001</v>
      </c>
      <c r="I5" s="25">
        <v>674.29260799999997</v>
      </c>
      <c r="J5" s="25">
        <v>1.5904506970000001</v>
      </c>
      <c r="K5" s="25">
        <v>2.2647433050000001</v>
      </c>
      <c r="L5" s="26">
        <v>35783</v>
      </c>
      <c r="M5" s="20" t="s">
        <v>2054</v>
      </c>
      <c r="N5" s="20" t="s">
        <v>11</v>
      </c>
      <c r="O5" s="20">
        <v>0</v>
      </c>
      <c r="P5" s="20">
        <v>0</v>
      </c>
      <c r="Q5" s="20">
        <v>0</v>
      </c>
      <c r="R5" s="20">
        <v>0</v>
      </c>
      <c r="S5" s="20">
        <v>0</v>
      </c>
      <c r="T5" s="20">
        <v>0</v>
      </c>
      <c r="U5" s="20">
        <v>0</v>
      </c>
      <c r="V5" s="20">
        <v>1</v>
      </c>
      <c r="W5" s="20">
        <v>0</v>
      </c>
      <c r="X5" s="20">
        <v>0</v>
      </c>
      <c r="Y5" s="20">
        <v>0</v>
      </c>
      <c r="Z5" s="20">
        <v>0</v>
      </c>
      <c r="AA5" s="20">
        <v>0</v>
      </c>
      <c r="AB5" s="20">
        <v>0</v>
      </c>
      <c r="AC5" s="20">
        <v>1</v>
      </c>
      <c r="AD5" s="20">
        <v>0</v>
      </c>
      <c r="AE5" s="20">
        <v>0</v>
      </c>
      <c r="AF5" s="20">
        <v>0</v>
      </c>
      <c r="AG5" s="20">
        <v>0</v>
      </c>
      <c r="AH5" s="21">
        <v>0</v>
      </c>
    </row>
    <row r="6" spans="1:34" x14ac:dyDescent="0.3">
      <c r="A6" s="19">
        <v>4</v>
      </c>
      <c r="B6" s="20" t="s">
        <v>21</v>
      </c>
      <c r="C6" s="20" t="s">
        <v>22</v>
      </c>
      <c r="D6" s="20">
        <v>2015</v>
      </c>
      <c r="E6" s="20" t="s">
        <v>14</v>
      </c>
      <c r="F6" s="20" t="s">
        <v>2102</v>
      </c>
      <c r="G6" s="25">
        <v>245</v>
      </c>
      <c r="H6" s="25">
        <v>247.96667500000001</v>
      </c>
      <c r="I6" s="25">
        <v>936.66222500000003</v>
      </c>
      <c r="J6" s="25">
        <v>1.134647993</v>
      </c>
      <c r="K6" s="25">
        <v>2.0713102179999998</v>
      </c>
      <c r="L6" s="26">
        <v>42354</v>
      </c>
      <c r="M6" s="20" t="s">
        <v>2055</v>
      </c>
      <c r="N6" s="20" t="s">
        <v>11</v>
      </c>
      <c r="O6" s="20">
        <v>1</v>
      </c>
      <c r="P6" s="20">
        <v>1</v>
      </c>
      <c r="Q6" s="20">
        <v>0</v>
      </c>
      <c r="R6" s="20">
        <v>0</v>
      </c>
      <c r="S6" s="20">
        <v>0</v>
      </c>
      <c r="T6" s="20">
        <v>0</v>
      </c>
      <c r="U6" s="20">
        <v>0</v>
      </c>
      <c r="V6" s="20">
        <v>0</v>
      </c>
      <c r="W6" s="20">
        <v>0</v>
      </c>
      <c r="X6" s="20">
        <v>0</v>
      </c>
      <c r="Y6" s="20">
        <v>0</v>
      </c>
      <c r="Z6" s="20">
        <v>0</v>
      </c>
      <c r="AA6" s="20">
        <v>0</v>
      </c>
      <c r="AB6" s="20">
        <v>0</v>
      </c>
      <c r="AC6" s="20">
        <v>0</v>
      </c>
      <c r="AD6" s="20">
        <v>1</v>
      </c>
      <c r="AE6" s="20">
        <v>0</v>
      </c>
      <c r="AF6" s="20">
        <v>0</v>
      </c>
      <c r="AG6" s="20">
        <v>0</v>
      </c>
      <c r="AH6" s="21">
        <v>0</v>
      </c>
    </row>
    <row r="7" spans="1:34" x14ac:dyDescent="0.3">
      <c r="A7" s="19">
        <v>5</v>
      </c>
      <c r="B7" s="20" t="s">
        <v>23</v>
      </c>
      <c r="C7" s="20" t="s">
        <v>24</v>
      </c>
      <c r="D7" s="20">
        <v>2018</v>
      </c>
      <c r="E7" s="20" t="s">
        <v>14</v>
      </c>
      <c r="F7" s="20" t="s">
        <v>2102</v>
      </c>
      <c r="G7" s="25">
        <v>400</v>
      </c>
      <c r="H7" s="25">
        <v>257.69818299999997</v>
      </c>
      <c r="I7" s="25">
        <v>678.81548199999997</v>
      </c>
      <c r="J7" s="25">
        <v>1.3735995569999999</v>
      </c>
      <c r="K7" s="25">
        <v>2.052415039</v>
      </c>
      <c r="L7" s="26">
        <v>42354</v>
      </c>
      <c r="M7" s="20" t="s">
        <v>2055</v>
      </c>
      <c r="N7" s="20" t="s">
        <v>11</v>
      </c>
      <c r="O7" s="20">
        <v>1</v>
      </c>
      <c r="P7" s="20">
        <v>1</v>
      </c>
      <c r="Q7" s="20">
        <v>0</v>
      </c>
      <c r="R7" s="20">
        <v>0</v>
      </c>
      <c r="S7" s="20">
        <v>0</v>
      </c>
      <c r="T7" s="20">
        <v>0</v>
      </c>
      <c r="U7" s="20">
        <v>0</v>
      </c>
      <c r="V7" s="20">
        <v>0</v>
      </c>
      <c r="W7" s="20">
        <v>0</v>
      </c>
      <c r="X7" s="20">
        <v>0</v>
      </c>
      <c r="Y7" s="20">
        <v>0</v>
      </c>
      <c r="Z7" s="20">
        <v>0</v>
      </c>
      <c r="AA7" s="20">
        <v>0</v>
      </c>
      <c r="AB7" s="20">
        <v>0</v>
      </c>
      <c r="AC7" s="20">
        <v>0</v>
      </c>
      <c r="AD7" s="20">
        <v>1</v>
      </c>
      <c r="AE7" s="20">
        <v>0</v>
      </c>
      <c r="AF7" s="20">
        <v>0</v>
      </c>
      <c r="AG7" s="20">
        <v>0</v>
      </c>
      <c r="AH7" s="21">
        <v>0</v>
      </c>
    </row>
    <row r="8" spans="1:34" x14ac:dyDescent="0.3">
      <c r="A8" s="19">
        <v>6</v>
      </c>
      <c r="B8" s="20" t="s">
        <v>25</v>
      </c>
      <c r="C8" s="20" t="s">
        <v>26</v>
      </c>
      <c r="D8" s="20">
        <v>2021</v>
      </c>
      <c r="E8" s="20" t="s">
        <v>27</v>
      </c>
      <c r="F8" s="20" t="s">
        <v>2102</v>
      </c>
      <c r="G8" s="25">
        <v>200</v>
      </c>
      <c r="H8" s="25">
        <v>260.13856900000002</v>
      </c>
      <c r="I8" s="25">
        <v>814.11506999999995</v>
      </c>
      <c r="J8" s="25">
        <v>1.107732041</v>
      </c>
      <c r="K8" s="25">
        <v>1.9218471109999999</v>
      </c>
      <c r="L8" s="26">
        <v>42354</v>
      </c>
      <c r="M8" s="20" t="s">
        <v>2055</v>
      </c>
      <c r="N8" s="20" t="s">
        <v>11</v>
      </c>
      <c r="O8" s="20">
        <v>1</v>
      </c>
      <c r="P8" s="20">
        <v>1</v>
      </c>
      <c r="Q8" s="20">
        <v>0</v>
      </c>
      <c r="R8" s="20">
        <v>0</v>
      </c>
      <c r="S8" s="20">
        <v>0</v>
      </c>
      <c r="T8" s="20">
        <v>0</v>
      </c>
      <c r="U8" s="20">
        <v>0</v>
      </c>
      <c r="V8" s="20">
        <v>0</v>
      </c>
      <c r="W8" s="20">
        <v>0</v>
      </c>
      <c r="X8" s="20">
        <v>0</v>
      </c>
      <c r="Y8" s="20">
        <v>0</v>
      </c>
      <c r="Z8" s="20">
        <v>0</v>
      </c>
      <c r="AA8" s="20">
        <v>0</v>
      </c>
      <c r="AB8" s="20">
        <v>0</v>
      </c>
      <c r="AC8" s="20">
        <v>0</v>
      </c>
      <c r="AD8" s="20">
        <v>1</v>
      </c>
      <c r="AE8" s="20">
        <v>0</v>
      </c>
      <c r="AF8" s="20">
        <v>0</v>
      </c>
      <c r="AG8" s="20">
        <v>0</v>
      </c>
      <c r="AH8" s="21">
        <v>0</v>
      </c>
    </row>
    <row r="9" spans="1:34" x14ac:dyDescent="0.3">
      <c r="A9" s="19">
        <v>7</v>
      </c>
      <c r="B9" s="20" t="s">
        <v>28</v>
      </c>
      <c r="C9" s="20" t="s">
        <v>29</v>
      </c>
      <c r="D9" s="20">
        <v>2015</v>
      </c>
      <c r="E9" s="20" t="s">
        <v>30</v>
      </c>
      <c r="F9" s="20" t="s">
        <v>2102</v>
      </c>
      <c r="G9" s="25">
        <v>150</v>
      </c>
      <c r="H9" s="25">
        <v>208.80627000000001</v>
      </c>
      <c r="I9" s="25">
        <v>653.40662499999996</v>
      </c>
      <c r="J9" s="25">
        <v>1.018130819</v>
      </c>
      <c r="K9" s="25">
        <v>1.6715374439999999</v>
      </c>
      <c r="L9" s="26">
        <v>42165</v>
      </c>
      <c r="M9" s="20" t="s">
        <v>2053</v>
      </c>
      <c r="N9" s="20" t="s">
        <v>11</v>
      </c>
      <c r="O9" s="20">
        <v>1</v>
      </c>
      <c r="P9" s="20">
        <v>1</v>
      </c>
      <c r="Q9" s="20">
        <v>0</v>
      </c>
      <c r="R9" s="20">
        <v>0</v>
      </c>
      <c r="S9" s="20">
        <v>0</v>
      </c>
      <c r="T9" s="20">
        <v>0</v>
      </c>
      <c r="U9" s="20">
        <v>0</v>
      </c>
      <c r="V9" s="20">
        <v>0</v>
      </c>
      <c r="W9" s="20">
        <v>0</v>
      </c>
      <c r="X9" s="20">
        <v>0</v>
      </c>
      <c r="Y9" s="20">
        <v>0</v>
      </c>
      <c r="Z9" s="20">
        <v>0</v>
      </c>
      <c r="AA9" s="20">
        <v>0</v>
      </c>
      <c r="AB9" s="20">
        <v>0</v>
      </c>
      <c r="AC9" s="20">
        <v>0</v>
      </c>
      <c r="AD9" s="20">
        <v>1</v>
      </c>
      <c r="AE9" s="20">
        <v>0</v>
      </c>
      <c r="AF9" s="20">
        <v>0</v>
      </c>
      <c r="AG9" s="20">
        <v>0</v>
      </c>
      <c r="AH9" s="21">
        <v>0</v>
      </c>
    </row>
    <row r="10" spans="1:34" x14ac:dyDescent="0.3">
      <c r="A10" s="19">
        <v>8</v>
      </c>
      <c r="B10" s="20" t="s">
        <v>31</v>
      </c>
      <c r="C10" s="20" t="s">
        <v>32</v>
      </c>
      <c r="D10" s="20">
        <v>2019</v>
      </c>
      <c r="E10" s="20" t="s">
        <v>14</v>
      </c>
      <c r="F10" s="20" t="s">
        <v>2102</v>
      </c>
      <c r="G10" s="25">
        <v>260</v>
      </c>
      <c r="H10" s="25">
        <v>191.770759</v>
      </c>
      <c r="I10" s="25">
        <v>543.63804300000004</v>
      </c>
      <c r="J10" s="25">
        <v>1.1194373580000001</v>
      </c>
      <c r="K10" s="25">
        <v>1.663075401</v>
      </c>
      <c r="L10" s="26">
        <v>43657</v>
      </c>
      <c r="M10" s="20" t="s">
        <v>2056</v>
      </c>
      <c r="N10" s="20" t="s">
        <v>33</v>
      </c>
      <c r="O10" s="20">
        <v>0</v>
      </c>
      <c r="P10" s="20">
        <v>1</v>
      </c>
      <c r="Q10" s="20">
        <v>0</v>
      </c>
      <c r="R10" s="20">
        <v>0</v>
      </c>
      <c r="S10" s="20">
        <v>0</v>
      </c>
      <c r="T10" s="20">
        <v>0</v>
      </c>
      <c r="U10" s="20">
        <v>0</v>
      </c>
      <c r="V10" s="20">
        <v>1</v>
      </c>
      <c r="W10" s="20">
        <v>1</v>
      </c>
      <c r="X10" s="20">
        <v>0</v>
      </c>
      <c r="Y10" s="20">
        <v>0</v>
      </c>
      <c r="Z10" s="20">
        <v>0</v>
      </c>
      <c r="AA10" s="20">
        <v>1</v>
      </c>
      <c r="AB10" s="20">
        <v>0</v>
      </c>
      <c r="AC10" s="20">
        <v>0</v>
      </c>
      <c r="AD10" s="20">
        <v>0</v>
      </c>
      <c r="AE10" s="20">
        <v>0</v>
      </c>
      <c r="AF10" s="20">
        <v>0</v>
      </c>
      <c r="AG10" s="20">
        <v>0</v>
      </c>
      <c r="AH10" s="21">
        <v>0</v>
      </c>
    </row>
    <row r="11" spans="1:34" x14ac:dyDescent="0.3">
      <c r="A11" s="19">
        <v>9</v>
      </c>
      <c r="B11" s="20" t="s">
        <v>34</v>
      </c>
      <c r="C11" s="20" t="s">
        <v>35</v>
      </c>
      <c r="D11" s="20">
        <v>2012</v>
      </c>
      <c r="E11" s="20" t="s">
        <v>14</v>
      </c>
      <c r="F11" s="20" t="s">
        <v>2102</v>
      </c>
      <c r="G11" s="25">
        <v>220</v>
      </c>
      <c r="H11" s="25">
        <v>207.43870799999999</v>
      </c>
      <c r="I11" s="25">
        <v>623.35790999999995</v>
      </c>
      <c r="J11" s="25">
        <v>0.89718062600000004</v>
      </c>
      <c r="K11" s="25">
        <v>1.5205385360000001</v>
      </c>
      <c r="L11" s="26">
        <v>41024</v>
      </c>
      <c r="M11" s="20" t="s">
        <v>2055</v>
      </c>
      <c r="N11" s="20" t="s">
        <v>11</v>
      </c>
      <c r="O11" s="20">
        <v>1</v>
      </c>
      <c r="P11" s="20">
        <v>0</v>
      </c>
      <c r="Q11" s="20">
        <v>0</v>
      </c>
      <c r="R11" s="20">
        <v>0</v>
      </c>
      <c r="S11" s="20">
        <v>0</v>
      </c>
      <c r="T11" s="20">
        <v>0</v>
      </c>
      <c r="U11" s="20">
        <v>0</v>
      </c>
      <c r="V11" s="20">
        <v>0</v>
      </c>
      <c r="W11" s="20">
        <v>0</v>
      </c>
      <c r="X11" s="20">
        <v>0</v>
      </c>
      <c r="Y11" s="20">
        <v>0</v>
      </c>
      <c r="Z11" s="20">
        <v>0</v>
      </c>
      <c r="AA11" s="20">
        <v>0</v>
      </c>
      <c r="AB11" s="20">
        <v>0</v>
      </c>
      <c r="AC11" s="20">
        <v>0</v>
      </c>
      <c r="AD11" s="20">
        <v>1</v>
      </c>
      <c r="AE11" s="20">
        <v>0</v>
      </c>
      <c r="AF11" s="20">
        <v>0</v>
      </c>
      <c r="AG11" s="20">
        <v>0</v>
      </c>
      <c r="AH11" s="21">
        <v>0</v>
      </c>
    </row>
    <row r="12" spans="1:34" x14ac:dyDescent="0.3">
      <c r="A12" s="19">
        <v>10</v>
      </c>
      <c r="B12" s="20" t="s">
        <v>36</v>
      </c>
      <c r="C12" s="20" t="s">
        <v>37</v>
      </c>
      <c r="D12" s="20">
        <v>2015</v>
      </c>
      <c r="E12" s="20" t="s">
        <v>30</v>
      </c>
      <c r="F12" s="20" t="s">
        <v>2102</v>
      </c>
      <c r="G12" s="25">
        <v>190</v>
      </c>
      <c r="H12" s="25">
        <v>147.18704</v>
      </c>
      <c r="I12" s="25">
        <v>353.00702000000001</v>
      </c>
      <c r="J12" s="25">
        <v>1.162334379</v>
      </c>
      <c r="K12" s="25">
        <v>1.515341399</v>
      </c>
      <c r="L12" s="26">
        <v>42095</v>
      </c>
      <c r="M12" s="20" t="s">
        <v>2055</v>
      </c>
      <c r="N12" s="20" t="s">
        <v>11</v>
      </c>
      <c r="O12" s="20">
        <v>1</v>
      </c>
      <c r="P12" s="20">
        <v>0</v>
      </c>
      <c r="Q12" s="20">
        <v>0</v>
      </c>
      <c r="R12" s="20">
        <v>0</v>
      </c>
      <c r="S12" s="20">
        <v>0</v>
      </c>
      <c r="T12" s="20">
        <v>1</v>
      </c>
      <c r="U12" s="20">
        <v>0</v>
      </c>
      <c r="V12" s="20">
        <v>0</v>
      </c>
      <c r="W12" s="20">
        <v>0</v>
      </c>
      <c r="X12" s="20">
        <v>0</v>
      </c>
      <c r="Y12" s="20">
        <v>0</v>
      </c>
      <c r="Z12" s="20">
        <v>0</v>
      </c>
      <c r="AA12" s="20">
        <v>0</v>
      </c>
      <c r="AB12" s="20">
        <v>0</v>
      </c>
      <c r="AC12" s="20">
        <v>0</v>
      </c>
      <c r="AD12" s="20">
        <v>0</v>
      </c>
      <c r="AE12" s="20">
        <v>0</v>
      </c>
      <c r="AF12" s="20">
        <v>1</v>
      </c>
      <c r="AG12" s="20">
        <v>0</v>
      </c>
      <c r="AH12" s="21">
        <v>0</v>
      </c>
    </row>
    <row r="13" spans="1:34" x14ac:dyDescent="0.3">
      <c r="A13" s="19">
        <v>11</v>
      </c>
      <c r="B13" s="20" t="s">
        <v>38</v>
      </c>
      <c r="C13" s="20" t="s">
        <v>39</v>
      </c>
      <c r="D13" s="20">
        <v>2022</v>
      </c>
      <c r="E13" s="20" t="s">
        <v>20</v>
      </c>
      <c r="F13" s="20" t="s">
        <v>2102</v>
      </c>
      <c r="G13" s="25">
        <v>152</v>
      </c>
      <c r="H13" s="25">
        <v>126.707459</v>
      </c>
      <c r="I13" s="25">
        <v>718.73282099999994</v>
      </c>
      <c r="J13" s="25">
        <v>0.77696347099999996</v>
      </c>
      <c r="K13" s="25">
        <v>1.4956962920000001</v>
      </c>
      <c r="L13" s="26">
        <v>42095</v>
      </c>
      <c r="M13" s="20" t="s">
        <v>2055</v>
      </c>
      <c r="N13" s="20" t="s">
        <v>11</v>
      </c>
      <c r="O13" s="20">
        <v>1</v>
      </c>
      <c r="P13" s="20">
        <v>0</v>
      </c>
      <c r="Q13" s="20">
        <v>0</v>
      </c>
      <c r="R13" s="20">
        <v>0</v>
      </c>
      <c r="S13" s="20">
        <v>0</v>
      </c>
      <c r="T13" s="20">
        <v>1</v>
      </c>
      <c r="U13" s="20">
        <v>0</v>
      </c>
      <c r="V13" s="20">
        <v>0</v>
      </c>
      <c r="W13" s="20">
        <v>0</v>
      </c>
      <c r="X13" s="20">
        <v>0</v>
      </c>
      <c r="Y13" s="20">
        <v>0</v>
      </c>
      <c r="Z13" s="20">
        <v>0</v>
      </c>
      <c r="AA13" s="20">
        <v>0</v>
      </c>
      <c r="AB13" s="20">
        <v>0</v>
      </c>
      <c r="AC13" s="20">
        <v>0</v>
      </c>
      <c r="AD13" s="20">
        <v>0</v>
      </c>
      <c r="AE13" s="20">
        <v>0</v>
      </c>
      <c r="AF13" s="20">
        <v>1</v>
      </c>
      <c r="AG13" s="20">
        <v>0</v>
      </c>
      <c r="AH13" s="21">
        <v>0</v>
      </c>
    </row>
    <row r="14" spans="1:34" x14ac:dyDescent="0.3">
      <c r="A14" s="19">
        <v>12</v>
      </c>
      <c r="B14" s="20" t="s">
        <v>40</v>
      </c>
      <c r="C14" s="20" t="s">
        <v>41</v>
      </c>
      <c r="D14" s="20">
        <v>2019</v>
      </c>
      <c r="E14" s="20" t="s">
        <v>14</v>
      </c>
      <c r="F14" s="20" t="s">
        <v>2102</v>
      </c>
      <c r="G14" s="25">
        <v>150</v>
      </c>
      <c r="H14" s="25">
        <v>130.26335800000001</v>
      </c>
      <c r="I14" s="25">
        <v>477.37357800000001</v>
      </c>
      <c r="J14" s="25">
        <v>0.97630989800000001</v>
      </c>
      <c r="K14" s="25">
        <v>1.4536834759999999</v>
      </c>
      <c r="L14" s="26">
        <v>43789</v>
      </c>
      <c r="M14" s="20" t="s">
        <v>2056</v>
      </c>
      <c r="N14" s="20" t="s">
        <v>33</v>
      </c>
      <c r="O14" s="20">
        <v>0</v>
      </c>
      <c r="P14" s="20">
        <v>1</v>
      </c>
      <c r="Q14" s="20">
        <v>1</v>
      </c>
      <c r="R14" s="20">
        <v>0</v>
      </c>
      <c r="S14" s="20">
        <v>1</v>
      </c>
      <c r="T14" s="20">
        <v>0</v>
      </c>
      <c r="U14" s="20">
        <v>0</v>
      </c>
      <c r="V14" s="20">
        <v>1</v>
      </c>
      <c r="W14" s="20">
        <v>1</v>
      </c>
      <c r="X14" s="20">
        <v>1</v>
      </c>
      <c r="Y14" s="20">
        <v>0</v>
      </c>
      <c r="Z14" s="20">
        <v>0</v>
      </c>
      <c r="AA14" s="20">
        <v>1</v>
      </c>
      <c r="AB14" s="20">
        <v>0</v>
      </c>
      <c r="AC14" s="20">
        <v>0</v>
      </c>
      <c r="AD14" s="20">
        <v>0</v>
      </c>
      <c r="AE14" s="20">
        <v>0</v>
      </c>
      <c r="AF14" s="20">
        <v>0</v>
      </c>
      <c r="AG14" s="20">
        <v>0</v>
      </c>
      <c r="AH14" s="21">
        <v>0</v>
      </c>
    </row>
    <row r="15" spans="1:34" x14ac:dyDescent="0.3">
      <c r="A15" s="19">
        <v>13</v>
      </c>
      <c r="B15" s="20" t="s">
        <v>42</v>
      </c>
      <c r="C15" s="20" t="s">
        <v>43</v>
      </c>
      <c r="D15" s="20">
        <v>2023</v>
      </c>
      <c r="E15" s="20" t="s">
        <v>44</v>
      </c>
      <c r="F15" s="20" t="s">
        <v>2102</v>
      </c>
      <c r="G15" s="25">
        <v>145</v>
      </c>
      <c r="H15" s="25">
        <v>162.02204399999999</v>
      </c>
      <c r="I15" s="25">
        <v>630.45008700000005</v>
      </c>
      <c r="J15" s="25">
        <v>0.79700000000000004</v>
      </c>
      <c r="K15" s="25">
        <v>1.427450087</v>
      </c>
      <c r="L15" s="26">
        <v>43789</v>
      </c>
      <c r="M15" s="20" t="s">
        <v>2056</v>
      </c>
      <c r="N15" s="20" t="s">
        <v>33</v>
      </c>
      <c r="O15" s="20">
        <v>0</v>
      </c>
      <c r="P15" s="20">
        <v>1</v>
      </c>
      <c r="Q15" s="20">
        <v>1</v>
      </c>
      <c r="R15" s="20">
        <v>0</v>
      </c>
      <c r="S15" s="20">
        <v>1</v>
      </c>
      <c r="T15" s="20">
        <v>0</v>
      </c>
      <c r="U15" s="20">
        <v>0</v>
      </c>
      <c r="V15" s="20">
        <v>1</v>
      </c>
      <c r="W15" s="20">
        <v>1</v>
      </c>
      <c r="X15" s="20">
        <v>1</v>
      </c>
      <c r="Y15" s="20">
        <v>0</v>
      </c>
      <c r="Z15" s="20">
        <v>0</v>
      </c>
      <c r="AA15" s="20">
        <v>1</v>
      </c>
      <c r="AB15" s="20">
        <v>0</v>
      </c>
      <c r="AC15" s="20">
        <v>0</v>
      </c>
      <c r="AD15" s="20">
        <v>0</v>
      </c>
      <c r="AE15" s="20">
        <v>0</v>
      </c>
      <c r="AF15" s="20">
        <v>0</v>
      </c>
      <c r="AG15" s="20">
        <v>0</v>
      </c>
      <c r="AH15" s="21">
        <v>0</v>
      </c>
    </row>
    <row r="16" spans="1:34" x14ac:dyDescent="0.3">
      <c r="A16" s="19">
        <v>14</v>
      </c>
      <c r="B16" s="20" t="s">
        <v>45</v>
      </c>
      <c r="C16" s="20" t="s">
        <v>46</v>
      </c>
      <c r="D16" s="20">
        <v>2015</v>
      </c>
      <c r="E16" s="20" t="s">
        <v>14</v>
      </c>
      <c r="F16" s="20" t="s">
        <v>2102</v>
      </c>
      <c r="G16" s="25">
        <v>250</v>
      </c>
      <c r="H16" s="25">
        <v>191.271109</v>
      </c>
      <c r="I16" s="25">
        <v>459.00586800000002</v>
      </c>
      <c r="J16" s="25">
        <v>0.94601217999999998</v>
      </c>
      <c r="K16" s="25">
        <v>1.4050180480000001</v>
      </c>
      <c r="L16" s="26">
        <v>42116</v>
      </c>
      <c r="M16" s="20" t="s">
        <v>2055</v>
      </c>
      <c r="N16" s="20" t="s">
        <v>11</v>
      </c>
      <c r="O16" s="20">
        <v>1</v>
      </c>
      <c r="P16" s="20">
        <v>1</v>
      </c>
      <c r="Q16" s="20">
        <v>0</v>
      </c>
      <c r="R16" s="20">
        <v>0</v>
      </c>
      <c r="S16" s="20">
        <v>0</v>
      </c>
      <c r="T16" s="20">
        <v>0</v>
      </c>
      <c r="U16" s="20">
        <v>0</v>
      </c>
      <c r="V16" s="20">
        <v>0</v>
      </c>
      <c r="W16" s="20">
        <v>0</v>
      </c>
      <c r="X16" s="20">
        <v>0</v>
      </c>
      <c r="Y16" s="20">
        <v>0</v>
      </c>
      <c r="Z16" s="20">
        <v>0</v>
      </c>
      <c r="AA16" s="20">
        <v>0</v>
      </c>
      <c r="AB16" s="20">
        <v>0</v>
      </c>
      <c r="AC16" s="20">
        <v>0</v>
      </c>
      <c r="AD16" s="20">
        <v>1</v>
      </c>
      <c r="AE16" s="20">
        <v>0</v>
      </c>
      <c r="AF16" s="20">
        <v>0</v>
      </c>
      <c r="AG16" s="20">
        <v>0</v>
      </c>
      <c r="AH16" s="21">
        <v>0</v>
      </c>
    </row>
    <row r="17" spans="1:34" x14ac:dyDescent="0.3">
      <c r="A17" s="19">
        <v>15</v>
      </c>
      <c r="B17" s="20" t="s">
        <v>47</v>
      </c>
      <c r="C17" s="20" t="s">
        <v>48</v>
      </c>
      <c r="D17" s="20">
        <v>2023</v>
      </c>
      <c r="E17" s="20" t="s">
        <v>30</v>
      </c>
      <c r="F17" s="20" t="s">
        <v>2102</v>
      </c>
      <c r="G17" s="25">
        <v>100</v>
      </c>
      <c r="H17" s="25">
        <v>146.36186499999999</v>
      </c>
      <c r="I17" s="25">
        <v>574.93433000000005</v>
      </c>
      <c r="J17" s="25">
        <v>0.78582972399999995</v>
      </c>
      <c r="K17" s="25">
        <v>1.3607640539999999</v>
      </c>
      <c r="L17" s="26">
        <v>42116</v>
      </c>
      <c r="M17" s="20" t="s">
        <v>2055</v>
      </c>
      <c r="N17" s="20" t="s">
        <v>11</v>
      </c>
      <c r="O17" s="20">
        <v>1</v>
      </c>
      <c r="P17" s="20">
        <v>1</v>
      </c>
      <c r="Q17" s="20">
        <v>0</v>
      </c>
      <c r="R17" s="20">
        <v>0</v>
      </c>
      <c r="S17" s="20">
        <v>0</v>
      </c>
      <c r="T17" s="20">
        <v>0</v>
      </c>
      <c r="U17" s="20">
        <v>0</v>
      </c>
      <c r="V17" s="20">
        <v>0</v>
      </c>
      <c r="W17" s="20">
        <v>0</v>
      </c>
      <c r="X17" s="20">
        <v>0</v>
      </c>
      <c r="Y17" s="20">
        <v>0</v>
      </c>
      <c r="Z17" s="20">
        <v>0</v>
      </c>
      <c r="AA17" s="20">
        <v>0</v>
      </c>
      <c r="AB17" s="20">
        <v>0</v>
      </c>
      <c r="AC17" s="20">
        <v>0</v>
      </c>
      <c r="AD17" s="20">
        <v>1</v>
      </c>
      <c r="AE17" s="20">
        <v>0</v>
      </c>
      <c r="AF17" s="20">
        <v>0</v>
      </c>
      <c r="AG17" s="20">
        <v>0</v>
      </c>
      <c r="AH17" s="21">
        <v>0</v>
      </c>
    </row>
    <row r="18" spans="1:34" x14ac:dyDescent="0.3">
      <c r="A18" s="19">
        <v>16</v>
      </c>
      <c r="B18" s="20" t="s">
        <v>49</v>
      </c>
      <c r="C18" s="20" t="s">
        <v>50</v>
      </c>
      <c r="D18" s="20">
        <v>2018</v>
      </c>
      <c r="E18" s="20" t="s">
        <v>14</v>
      </c>
      <c r="F18" s="20" t="s">
        <v>2102</v>
      </c>
      <c r="G18" s="25">
        <v>200</v>
      </c>
      <c r="H18" s="25">
        <v>202.003951</v>
      </c>
      <c r="I18" s="25">
        <v>700.42656599999998</v>
      </c>
      <c r="J18" s="25">
        <v>0.64949951699999997</v>
      </c>
      <c r="K18" s="25">
        <v>1.3499260829999999</v>
      </c>
      <c r="L18" s="26">
        <v>42116</v>
      </c>
      <c r="M18" s="20" t="s">
        <v>2055</v>
      </c>
      <c r="N18" s="20" t="s">
        <v>11</v>
      </c>
      <c r="O18" s="20">
        <v>1</v>
      </c>
      <c r="P18" s="20">
        <v>1</v>
      </c>
      <c r="Q18" s="20">
        <v>0</v>
      </c>
      <c r="R18" s="20">
        <v>0</v>
      </c>
      <c r="S18" s="20">
        <v>0</v>
      </c>
      <c r="T18" s="20">
        <v>0</v>
      </c>
      <c r="U18" s="20">
        <v>0</v>
      </c>
      <c r="V18" s="20">
        <v>0</v>
      </c>
      <c r="W18" s="20">
        <v>0</v>
      </c>
      <c r="X18" s="20">
        <v>0</v>
      </c>
      <c r="Y18" s="20">
        <v>0</v>
      </c>
      <c r="Z18" s="20">
        <v>0</v>
      </c>
      <c r="AA18" s="20">
        <v>0</v>
      </c>
      <c r="AB18" s="20">
        <v>0</v>
      </c>
      <c r="AC18" s="20">
        <v>0</v>
      </c>
      <c r="AD18" s="20">
        <v>1</v>
      </c>
      <c r="AE18" s="20">
        <v>0</v>
      </c>
      <c r="AF18" s="20">
        <v>0</v>
      </c>
      <c r="AG18" s="20">
        <v>0</v>
      </c>
      <c r="AH18" s="21">
        <v>0</v>
      </c>
    </row>
    <row r="19" spans="1:34" x14ac:dyDescent="0.3">
      <c r="A19" s="19">
        <v>17</v>
      </c>
      <c r="B19" s="20" t="s">
        <v>51</v>
      </c>
      <c r="C19" s="20" t="s">
        <v>52</v>
      </c>
      <c r="D19" s="20">
        <v>2011</v>
      </c>
      <c r="E19" s="20" t="s">
        <v>44</v>
      </c>
      <c r="F19" s="20" t="s">
        <v>2102</v>
      </c>
      <c r="G19" s="25">
        <v>250</v>
      </c>
      <c r="H19" s="25">
        <v>169.18942699999999</v>
      </c>
      <c r="I19" s="25">
        <v>381.447587</v>
      </c>
      <c r="J19" s="25">
        <v>0.96091235399999997</v>
      </c>
      <c r="K19" s="25">
        <v>1.3423599420000001</v>
      </c>
      <c r="L19" s="26">
        <v>42116</v>
      </c>
      <c r="M19" s="20" t="s">
        <v>2055</v>
      </c>
      <c r="N19" s="20" t="s">
        <v>11</v>
      </c>
      <c r="O19" s="20">
        <v>1</v>
      </c>
      <c r="P19" s="20">
        <v>1</v>
      </c>
      <c r="Q19" s="20">
        <v>0</v>
      </c>
      <c r="R19" s="20">
        <v>0</v>
      </c>
      <c r="S19" s="20">
        <v>0</v>
      </c>
      <c r="T19" s="20">
        <v>0</v>
      </c>
      <c r="U19" s="20">
        <v>0</v>
      </c>
      <c r="V19" s="20">
        <v>0</v>
      </c>
      <c r="W19" s="20">
        <v>0</v>
      </c>
      <c r="X19" s="20">
        <v>0</v>
      </c>
      <c r="Y19" s="20">
        <v>0</v>
      </c>
      <c r="Z19" s="20">
        <v>0</v>
      </c>
      <c r="AA19" s="20">
        <v>0</v>
      </c>
      <c r="AB19" s="20">
        <v>0</v>
      </c>
      <c r="AC19" s="20">
        <v>0</v>
      </c>
      <c r="AD19" s="20">
        <v>1</v>
      </c>
      <c r="AE19" s="20">
        <v>0</v>
      </c>
      <c r="AF19" s="20">
        <v>0</v>
      </c>
      <c r="AG19" s="20">
        <v>0</v>
      </c>
      <c r="AH19" s="21">
        <v>0</v>
      </c>
    </row>
    <row r="20" spans="1:34" x14ac:dyDescent="0.3">
      <c r="A20" s="19">
        <v>18</v>
      </c>
      <c r="B20" s="20" t="s">
        <v>53</v>
      </c>
      <c r="C20" s="20" t="s">
        <v>54</v>
      </c>
      <c r="D20" s="20">
        <v>2017</v>
      </c>
      <c r="E20" s="20" t="s">
        <v>14</v>
      </c>
      <c r="F20" s="20" t="s">
        <v>2102</v>
      </c>
      <c r="G20" s="25">
        <v>317</v>
      </c>
      <c r="H20" s="25">
        <v>220.00958399999999</v>
      </c>
      <c r="I20" s="25">
        <v>620.18138199999999</v>
      </c>
      <c r="J20" s="25">
        <v>0.71422632399999997</v>
      </c>
      <c r="K20" s="25">
        <v>1.3344077059999999</v>
      </c>
      <c r="L20" s="26">
        <v>43082</v>
      </c>
      <c r="M20" s="20" t="s">
        <v>2053</v>
      </c>
      <c r="N20" s="20" t="s">
        <v>11</v>
      </c>
      <c r="O20" s="20">
        <v>1</v>
      </c>
      <c r="P20" s="20">
        <v>1</v>
      </c>
      <c r="Q20" s="20">
        <v>0</v>
      </c>
      <c r="R20" s="20">
        <v>0</v>
      </c>
      <c r="S20" s="20">
        <v>0</v>
      </c>
      <c r="T20" s="20">
        <v>0</v>
      </c>
      <c r="U20" s="20">
        <v>0</v>
      </c>
      <c r="V20" s="20">
        <v>0</v>
      </c>
      <c r="W20" s="20">
        <v>0</v>
      </c>
      <c r="X20" s="20">
        <v>1</v>
      </c>
      <c r="Y20" s="20">
        <v>0</v>
      </c>
      <c r="Z20" s="20">
        <v>0</v>
      </c>
      <c r="AA20" s="20">
        <v>0</v>
      </c>
      <c r="AB20" s="20">
        <v>0</v>
      </c>
      <c r="AC20" s="20">
        <v>0</v>
      </c>
      <c r="AD20" s="20">
        <v>1</v>
      </c>
      <c r="AE20" s="20">
        <v>0</v>
      </c>
      <c r="AF20" s="20">
        <v>0</v>
      </c>
      <c r="AG20" s="20">
        <v>0</v>
      </c>
      <c r="AH20" s="21">
        <v>0</v>
      </c>
    </row>
    <row r="21" spans="1:34" x14ac:dyDescent="0.3">
      <c r="A21" s="19">
        <v>19</v>
      </c>
      <c r="B21" s="20" t="s">
        <v>55</v>
      </c>
      <c r="C21" s="20" t="s">
        <v>56</v>
      </c>
      <c r="D21" s="20">
        <v>2018</v>
      </c>
      <c r="E21" s="20" t="s">
        <v>30</v>
      </c>
      <c r="F21" s="20" t="s">
        <v>2102</v>
      </c>
      <c r="G21" s="25">
        <v>170</v>
      </c>
      <c r="H21" s="25">
        <v>148.02461</v>
      </c>
      <c r="I21" s="25">
        <v>417.71976000000001</v>
      </c>
      <c r="J21" s="25">
        <v>0.89274653599999998</v>
      </c>
      <c r="K21" s="25">
        <v>1.310466296</v>
      </c>
      <c r="L21" s="26">
        <v>43257</v>
      </c>
      <c r="M21" s="20" t="s">
        <v>2053</v>
      </c>
      <c r="N21" s="20" t="s">
        <v>11</v>
      </c>
      <c r="O21" s="20">
        <v>1</v>
      </c>
      <c r="P21" s="20">
        <v>1</v>
      </c>
      <c r="Q21" s="20">
        <v>0</v>
      </c>
      <c r="R21" s="20">
        <v>0</v>
      </c>
      <c r="S21" s="20">
        <v>0</v>
      </c>
      <c r="T21" s="20">
        <v>0</v>
      </c>
      <c r="U21" s="20">
        <v>0</v>
      </c>
      <c r="V21" s="20">
        <v>0</v>
      </c>
      <c r="W21" s="20">
        <v>0</v>
      </c>
      <c r="X21" s="20">
        <v>0</v>
      </c>
      <c r="Y21" s="20">
        <v>0</v>
      </c>
      <c r="Z21" s="20">
        <v>0</v>
      </c>
      <c r="AA21" s="20">
        <v>0</v>
      </c>
      <c r="AB21" s="20">
        <v>0</v>
      </c>
      <c r="AC21" s="20">
        <v>0</v>
      </c>
      <c r="AD21" s="20">
        <v>1</v>
      </c>
      <c r="AE21" s="20">
        <v>0</v>
      </c>
      <c r="AF21" s="20">
        <v>0</v>
      </c>
      <c r="AG21" s="20">
        <v>0</v>
      </c>
      <c r="AH21" s="21">
        <v>0</v>
      </c>
    </row>
    <row r="22" spans="1:34" x14ac:dyDescent="0.3">
      <c r="A22" s="19">
        <v>20</v>
      </c>
      <c r="B22" s="20" t="s">
        <v>57</v>
      </c>
      <c r="C22" s="20" t="s">
        <v>58</v>
      </c>
      <c r="D22" s="20">
        <v>2013</v>
      </c>
      <c r="E22" s="20" t="s">
        <v>14</v>
      </c>
      <c r="F22" s="20" t="s">
        <v>2102</v>
      </c>
      <c r="G22" s="25">
        <v>150</v>
      </c>
      <c r="H22" s="25">
        <v>0.24339</v>
      </c>
      <c r="I22" s="25">
        <v>400.95300900000001</v>
      </c>
      <c r="J22" s="25">
        <v>0.88358750900000005</v>
      </c>
      <c r="K22" s="25">
        <v>1.284540518</v>
      </c>
      <c r="L22" s="26">
        <v>41600</v>
      </c>
      <c r="M22" s="20" t="s">
        <v>2056</v>
      </c>
      <c r="N22" s="20" t="s">
        <v>33</v>
      </c>
      <c r="O22" s="20">
        <v>0</v>
      </c>
      <c r="P22" s="20">
        <v>1</v>
      </c>
      <c r="Q22" s="20">
        <v>1</v>
      </c>
      <c r="R22" s="20">
        <v>0</v>
      </c>
      <c r="S22" s="20">
        <v>1</v>
      </c>
      <c r="T22" s="20">
        <v>0</v>
      </c>
      <c r="U22" s="20">
        <v>0</v>
      </c>
      <c r="V22" s="20">
        <v>0</v>
      </c>
      <c r="W22" s="20">
        <v>1</v>
      </c>
      <c r="X22" s="20">
        <v>1</v>
      </c>
      <c r="Y22" s="20">
        <v>0</v>
      </c>
      <c r="Z22" s="20">
        <v>0</v>
      </c>
      <c r="AA22" s="20">
        <v>1</v>
      </c>
      <c r="AB22" s="20">
        <v>0</v>
      </c>
      <c r="AC22" s="20">
        <v>0</v>
      </c>
      <c r="AD22" s="20">
        <v>0</v>
      </c>
      <c r="AE22" s="20">
        <v>0</v>
      </c>
      <c r="AF22" s="20">
        <v>0</v>
      </c>
      <c r="AG22" s="20">
        <v>0</v>
      </c>
      <c r="AH22" s="21">
        <v>0</v>
      </c>
    </row>
    <row r="23" spans="1:34" x14ac:dyDescent="0.3">
      <c r="A23" s="19">
        <v>21</v>
      </c>
      <c r="B23" s="20" t="s">
        <v>59</v>
      </c>
      <c r="C23" s="20" t="s">
        <v>60</v>
      </c>
      <c r="D23" s="20">
        <v>2017</v>
      </c>
      <c r="E23" s="20" t="s">
        <v>14</v>
      </c>
      <c r="F23" s="20" t="s">
        <v>2102</v>
      </c>
      <c r="G23" s="25">
        <v>160</v>
      </c>
      <c r="H23" s="25">
        <v>174.75061600000001</v>
      </c>
      <c r="I23" s="25">
        <v>504.48116499999998</v>
      </c>
      <c r="J23" s="25">
        <v>0.76163479899999997</v>
      </c>
      <c r="K23" s="25">
        <v>1.2661159639999999</v>
      </c>
      <c r="L23" s="26">
        <v>42810</v>
      </c>
      <c r="M23" s="20" t="s">
        <v>2053</v>
      </c>
      <c r="N23" s="20" t="s">
        <v>33</v>
      </c>
      <c r="O23" s="20">
        <v>0</v>
      </c>
      <c r="P23" s="20">
        <v>1</v>
      </c>
      <c r="Q23" s="20">
        <v>0</v>
      </c>
      <c r="R23" s="20">
        <v>0</v>
      </c>
      <c r="S23" s="20">
        <v>0</v>
      </c>
      <c r="T23" s="20">
        <v>0</v>
      </c>
      <c r="U23" s="20">
        <v>0</v>
      </c>
      <c r="V23" s="20">
        <v>0</v>
      </c>
      <c r="W23" s="20">
        <v>1</v>
      </c>
      <c r="X23" s="20">
        <v>1</v>
      </c>
      <c r="Y23" s="20">
        <v>0</v>
      </c>
      <c r="Z23" s="20">
        <v>0</v>
      </c>
      <c r="AA23" s="20">
        <v>1</v>
      </c>
      <c r="AB23" s="20">
        <v>0</v>
      </c>
      <c r="AC23" s="20">
        <v>1</v>
      </c>
      <c r="AD23" s="20">
        <v>0</v>
      </c>
      <c r="AE23" s="20">
        <v>0</v>
      </c>
      <c r="AF23" s="20">
        <v>0</v>
      </c>
      <c r="AG23" s="20">
        <v>0</v>
      </c>
      <c r="AH23" s="21">
        <v>0</v>
      </c>
    </row>
    <row r="24" spans="1:34" x14ac:dyDescent="0.3">
      <c r="A24" s="19">
        <v>22</v>
      </c>
      <c r="B24" s="20" t="s">
        <v>61</v>
      </c>
      <c r="C24" s="20" t="s">
        <v>62</v>
      </c>
      <c r="D24" s="20">
        <v>2018</v>
      </c>
      <c r="E24" s="20" t="s">
        <v>14</v>
      </c>
      <c r="F24" s="20" t="s">
        <v>2102</v>
      </c>
      <c r="G24" s="25">
        <v>200</v>
      </c>
      <c r="H24" s="25">
        <v>182.687905</v>
      </c>
      <c r="I24" s="25">
        <v>608.58174399999996</v>
      </c>
      <c r="J24" s="25">
        <v>0.63464392300000005</v>
      </c>
      <c r="K24" s="25">
        <v>1.2432256669999999</v>
      </c>
      <c r="L24" s="26">
        <v>42810</v>
      </c>
      <c r="M24" s="20" t="s">
        <v>2053</v>
      </c>
      <c r="N24" s="20" t="s">
        <v>33</v>
      </c>
      <c r="O24" s="20">
        <v>0</v>
      </c>
      <c r="P24" s="20">
        <v>1</v>
      </c>
      <c r="Q24" s="20">
        <v>0</v>
      </c>
      <c r="R24" s="20">
        <v>0</v>
      </c>
      <c r="S24" s="20">
        <v>0</v>
      </c>
      <c r="T24" s="20">
        <v>0</v>
      </c>
      <c r="U24" s="20">
        <v>0</v>
      </c>
      <c r="V24" s="20">
        <v>0</v>
      </c>
      <c r="W24" s="20">
        <v>1</v>
      </c>
      <c r="X24" s="20">
        <v>1</v>
      </c>
      <c r="Y24" s="20">
        <v>0</v>
      </c>
      <c r="Z24" s="20">
        <v>0</v>
      </c>
      <c r="AA24" s="20">
        <v>1</v>
      </c>
      <c r="AB24" s="20">
        <v>0</v>
      </c>
      <c r="AC24" s="20">
        <v>1</v>
      </c>
      <c r="AD24" s="20">
        <v>0</v>
      </c>
      <c r="AE24" s="20">
        <v>0</v>
      </c>
      <c r="AF24" s="20">
        <v>0</v>
      </c>
      <c r="AG24" s="20">
        <v>0</v>
      </c>
      <c r="AH24" s="21">
        <v>0</v>
      </c>
    </row>
    <row r="25" spans="1:34" x14ac:dyDescent="0.3">
      <c r="A25" s="19">
        <v>23</v>
      </c>
      <c r="B25" s="20" t="s">
        <v>63</v>
      </c>
      <c r="C25" s="20" t="s">
        <v>64</v>
      </c>
      <c r="D25" s="20">
        <v>2017</v>
      </c>
      <c r="E25" s="20" t="s">
        <v>30</v>
      </c>
      <c r="F25" s="20" t="s">
        <v>2102</v>
      </c>
      <c r="G25" s="25">
        <v>250</v>
      </c>
      <c r="H25" s="25">
        <v>98.786704999999998</v>
      </c>
      <c r="I25" s="25">
        <v>226.008385</v>
      </c>
      <c r="J25" s="25">
        <v>1.0099967329999999</v>
      </c>
      <c r="K25" s="25">
        <v>1.236005118</v>
      </c>
      <c r="L25" s="26">
        <v>42837</v>
      </c>
      <c r="M25" s="20" t="s">
        <v>2055</v>
      </c>
      <c r="N25" s="20" t="s">
        <v>11</v>
      </c>
      <c r="O25" s="20">
        <v>1</v>
      </c>
      <c r="P25" s="20">
        <v>0</v>
      </c>
      <c r="Q25" s="20">
        <v>0</v>
      </c>
      <c r="R25" s="20">
        <v>0</v>
      </c>
      <c r="S25" s="20">
        <v>0</v>
      </c>
      <c r="T25" s="20">
        <v>1</v>
      </c>
      <c r="U25" s="20">
        <v>0</v>
      </c>
      <c r="V25" s="20">
        <v>0</v>
      </c>
      <c r="W25" s="20">
        <v>0</v>
      </c>
      <c r="X25" s="20">
        <v>0</v>
      </c>
      <c r="Y25" s="20">
        <v>0</v>
      </c>
      <c r="Z25" s="20">
        <v>0</v>
      </c>
      <c r="AA25" s="20">
        <v>0</v>
      </c>
      <c r="AB25" s="20">
        <v>0</v>
      </c>
      <c r="AC25" s="20">
        <v>0</v>
      </c>
      <c r="AD25" s="20">
        <v>0</v>
      </c>
      <c r="AE25" s="20">
        <v>0</v>
      </c>
      <c r="AF25" s="20">
        <v>1</v>
      </c>
      <c r="AG25" s="20">
        <v>0</v>
      </c>
      <c r="AH25" s="21">
        <v>0</v>
      </c>
    </row>
    <row r="26" spans="1:34" x14ac:dyDescent="0.3">
      <c r="A26" s="19">
        <v>24</v>
      </c>
      <c r="B26" s="20" t="s">
        <v>65</v>
      </c>
      <c r="C26" s="20" t="s">
        <v>66</v>
      </c>
      <c r="D26" s="20">
        <v>2013</v>
      </c>
      <c r="E26" s="20" t="s">
        <v>14</v>
      </c>
      <c r="F26" s="20" t="s">
        <v>2102</v>
      </c>
      <c r="G26" s="25">
        <v>200</v>
      </c>
      <c r="H26" s="25">
        <v>174.14458500000001</v>
      </c>
      <c r="I26" s="25">
        <v>409.01399400000003</v>
      </c>
      <c r="J26" s="25">
        <v>0.80656321099999995</v>
      </c>
      <c r="K26" s="25">
        <v>1.215577205</v>
      </c>
      <c r="L26" s="26">
        <v>41388</v>
      </c>
      <c r="M26" s="20" t="s">
        <v>2055</v>
      </c>
      <c r="N26" s="20" t="s">
        <v>11</v>
      </c>
      <c r="O26" s="20">
        <v>1</v>
      </c>
      <c r="P26" s="20">
        <v>1</v>
      </c>
      <c r="Q26" s="20">
        <v>0</v>
      </c>
      <c r="R26" s="20">
        <v>0</v>
      </c>
      <c r="S26" s="20">
        <v>0</v>
      </c>
      <c r="T26" s="20">
        <v>0</v>
      </c>
      <c r="U26" s="20">
        <v>0</v>
      </c>
      <c r="V26" s="20">
        <v>0</v>
      </c>
      <c r="W26" s="20">
        <v>0</v>
      </c>
      <c r="X26" s="20">
        <v>0</v>
      </c>
      <c r="Y26" s="20">
        <v>0</v>
      </c>
      <c r="Z26" s="20">
        <v>0</v>
      </c>
      <c r="AA26" s="20">
        <v>0</v>
      </c>
      <c r="AB26" s="20">
        <v>0</v>
      </c>
      <c r="AC26" s="20">
        <v>0</v>
      </c>
      <c r="AD26" s="20">
        <v>1</v>
      </c>
      <c r="AE26" s="20">
        <v>0</v>
      </c>
      <c r="AF26" s="20">
        <v>0</v>
      </c>
      <c r="AG26" s="20">
        <v>0</v>
      </c>
      <c r="AH26" s="21">
        <v>0</v>
      </c>
    </row>
    <row r="27" spans="1:34" x14ac:dyDescent="0.3">
      <c r="A27" s="19">
        <v>25</v>
      </c>
      <c r="B27" s="20" t="s">
        <v>67</v>
      </c>
      <c r="C27" s="20" t="s">
        <v>68</v>
      </c>
      <c r="D27" s="20">
        <v>2015</v>
      </c>
      <c r="E27" s="20" t="s">
        <v>30</v>
      </c>
      <c r="F27" s="20" t="s">
        <v>2102</v>
      </c>
      <c r="G27" s="25">
        <v>74</v>
      </c>
      <c r="H27" s="25">
        <v>115.718405</v>
      </c>
      <c r="I27" s="25">
        <v>336.04577</v>
      </c>
      <c r="J27" s="25">
        <v>0.82339889200000005</v>
      </c>
      <c r="K27" s="25">
        <v>1.1594446620000001</v>
      </c>
      <c r="L27" s="26">
        <v>42103</v>
      </c>
      <c r="M27" s="20" t="s">
        <v>2056</v>
      </c>
      <c r="N27" s="20" t="s">
        <v>33</v>
      </c>
      <c r="O27" s="20">
        <v>0</v>
      </c>
      <c r="P27" s="20">
        <v>1</v>
      </c>
      <c r="Q27" s="20">
        <v>1</v>
      </c>
      <c r="R27" s="20">
        <v>0</v>
      </c>
      <c r="S27" s="20">
        <v>1</v>
      </c>
      <c r="T27" s="20">
        <v>1</v>
      </c>
      <c r="U27" s="20">
        <v>0</v>
      </c>
      <c r="V27" s="20">
        <v>0</v>
      </c>
      <c r="W27" s="20">
        <v>1</v>
      </c>
      <c r="X27" s="20">
        <v>0</v>
      </c>
      <c r="Y27" s="20">
        <v>0</v>
      </c>
      <c r="Z27" s="20">
        <v>0</v>
      </c>
      <c r="AA27" s="20">
        <v>0</v>
      </c>
      <c r="AB27" s="20">
        <v>0</v>
      </c>
      <c r="AC27" s="20">
        <v>0</v>
      </c>
      <c r="AD27" s="20">
        <v>1</v>
      </c>
      <c r="AE27" s="20">
        <v>0</v>
      </c>
      <c r="AF27" s="20">
        <v>0</v>
      </c>
      <c r="AG27" s="20">
        <v>0</v>
      </c>
      <c r="AH27" s="21">
        <v>0</v>
      </c>
    </row>
    <row r="28" spans="1:34" x14ac:dyDescent="0.3">
      <c r="A28" s="19">
        <v>26</v>
      </c>
      <c r="B28" s="20" t="s">
        <v>69</v>
      </c>
      <c r="C28" s="20" t="s">
        <v>70</v>
      </c>
      <c r="D28" s="20">
        <v>2016</v>
      </c>
      <c r="E28" s="20" t="s">
        <v>14</v>
      </c>
      <c r="F28" s="20" t="s">
        <v>2102</v>
      </c>
      <c r="G28" s="25">
        <v>250</v>
      </c>
      <c r="H28" s="25">
        <v>179.13914199999999</v>
      </c>
      <c r="I28" s="25">
        <v>408.08434899999997</v>
      </c>
      <c r="J28" s="25">
        <v>0.74696206700000001</v>
      </c>
      <c r="K28" s="25">
        <v>1.155046416</v>
      </c>
      <c r="L28" s="26">
        <v>42487</v>
      </c>
      <c r="M28" s="20" t="s">
        <v>2055</v>
      </c>
      <c r="N28" s="20" t="s">
        <v>11</v>
      </c>
      <c r="O28" s="20">
        <v>1</v>
      </c>
      <c r="P28" s="20">
        <v>0</v>
      </c>
      <c r="Q28" s="20">
        <v>0</v>
      </c>
      <c r="R28" s="20">
        <v>0</v>
      </c>
      <c r="S28" s="20">
        <v>0</v>
      </c>
      <c r="T28" s="20">
        <v>0</v>
      </c>
      <c r="U28" s="20">
        <v>0</v>
      </c>
      <c r="V28" s="20">
        <v>0</v>
      </c>
      <c r="W28" s="20">
        <v>0</v>
      </c>
      <c r="X28" s="20">
        <v>0</v>
      </c>
      <c r="Y28" s="20">
        <v>0</v>
      </c>
      <c r="Z28" s="20">
        <v>0</v>
      </c>
      <c r="AA28" s="20">
        <v>0</v>
      </c>
      <c r="AB28" s="20">
        <v>0</v>
      </c>
      <c r="AC28" s="20">
        <v>0</v>
      </c>
      <c r="AD28" s="20">
        <v>1</v>
      </c>
      <c r="AE28" s="20">
        <v>0</v>
      </c>
      <c r="AF28" s="20">
        <v>0</v>
      </c>
      <c r="AG28" s="20">
        <v>0</v>
      </c>
      <c r="AH28" s="21">
        <v>0</v>
      </c>
    </row>
    <row r="29" spans="1:34" x14ac:dyDescent="0.3">
      <c r="A29" s="19">
        <v>27</v>
      </c>
      <c r="B29" s="20" t="s">
        <v>71</v>
      </c>
      <c r="C29" s="20" t="s">
        <v>72</v>
      </c>
      <c r="D29" s="20">
        <v>2018</v>
      </c>
      <c r="E29" s="20" t="s">
        <v>44</v>
      </c>
      <c r="F29" s="20" t="s">
        <v>2102</v>
      </c>
      <c r="G29" s="25">
        <v>200</v>
      </c>
      <c r="H29" s="25">
        <v>67.873521999999994</v>
      </c>
      <c r="I29" s="25">
        <v>335.10431399999999</v>
      </c>
      <c r="J29" s="25">
        <v>0.81342407900000002</v>
      </c>
      <c r="K29" s="25">
        <v>1.1485283930000001</v>
      </c>
      <c r="L29" s="26">
        <v>42487</v>
      </c>
      <c r="M29" s="20" t="s">
        <v>2055</v>
      </c>
      <c r="N29" s="20" t="s">
        <v>11</v>
      </c>
      <c r="O29" s="20">
        <v>1</v>
      </c>
      <c r="P29" s="20">
        <v>0</v>
      </c>
      <c r="Q29" s="20">
        <v>0</v>
      </c>
      <c r="R29" s="20">
        <v>0</v>
      </c>
      <c r="S29" s="20">
        <v>0</v>
      </c>
      <c r="T29" s="20">
        <v>0</v>
      </c>
      <c r="U29" s="20">
        <v>0</v>
      </c>
      <c r="V29" s="20">
        <v>0</v>
      </c>
      <c r="W29" s="20">
        <v>0</v>
      </c>
      <c r="X29" s="20">
        <v>0</v>
      </c>
      <c r="Y29" s="20">
        <v>0</v>
      </c>
      <c r="Z29" s="20">
        <v>0</v>
      </c>
      <c r="AA29" s="20">
        <v>0</v>
      </c>
      <c r="AB29" s="20">
        <v>0</v>
      </c>
      <c r="AC29" s="20">
        <v>0</v>
      </c>
      <c r="AD29" s="20">
        <v>1</v>
      </c>
      <c r="AE29" s="20">
        <v>0</v>
      </c>
      <c r="AF29" s="20">
        <v>0</v>
      </c>
      <c r="AG29" s="20">
        <v>0</v>
      </c>
      <c r="AH29" s="21">
        <v>0</v>
      </c>
    </row>
    <row r="30" spans="1:34" x14ac:dyDescent="0.3">
      <c r="A30" s="19">
        <v>28</v>
      </c>
      <c r="B30" s="20" t="s">
        <v>73</v>
      </c>
      <c r="C30" s="20" t="s">
        <v>74</v>
      </c>
      <c r="D30" s="20">
        <v>2003</v>
      </c>
      <c r="E30" s="20" t="s">
        <v>75</v>
      </c>
      <c r="F30" s="20" t="s">
        <v>2102</v>
      </c>
      <c r="G30" s="25">
        <v>94</v>
      </c>
      <c r="H30" s="25">
        <v>72.629712999999995</v>
      </c>
      <c r="I30" s="25">
        <v>379.42729200000002</v>
      </c>
      <c r="J30" s="25">
        <v>0.76820654099999997</v>
      </c>
      <c r="K30" s="25">
        <v>1.147633833</v>
      </c>
      <c r="L30" s="26">
        <v>37972</v>
      </c>
      <c r="M30" s="20" t="s">
        <v>2054</v>
      </c>
      <c r="N30" s="20" t="s">
        <v>11</v>
      </c>
      <c r="O30" s="20">
        <v>1</v>
      </c>
      <c r="P30" s="20">
        <v>1</v>
      </c>
      <c r="Q30" s="20">
        <v>0</v>
      </c>
      <c r="R30" s="20">
        <v>0</v>
      </c>
      <c r="S30" s="20">
        <v>0</v>
      </c>
      <c r="T30" s="20">
        <v>0</v>
      </c>
      <c r="U30" s="20">
        <v>0</v>
      </c>
      <c r="V30" s="20">
        <v>1</v>
      </c>
      <c r="W30" s="20">
        <v>0</v>
      </c>
      <c r="X30" s="20">
        <v>1</v>
      </c>
      <c r="Y30" s="20">
        <v>0</v>
      </c>
      <c r="Z30" s="20">
        <v>0</v>
      </c>
      <c r="AA30" s="20">
        <v>0</v>
      </c>
      <c r="AB30" s="20">
        <v>0</v>
      </c>
      <c r="AC30" s="20">
        <v>0</v>
      </c>
      <c r="AD30" s="20">
        <v>0</v>
      </c>
      <c r="AE30" s="20">
        <v>0</v>
      </c>
      <c r="AF30" s="20">
        <v>0</v>
      </c>
      <c r="AG30" s="20">
        <v>0</v>
      </c>
      <c r="AH30" s="21">
        <v>0</v>
      </c>
    </row>
    <row r="31" spans="1:34" x14ac:dyDescent="0.3">
      <c r="A31" s="19">
        <v>29</v>
      </c>
      <c r="B31" s="20" t="s">
        <v>76</v>
      </c>
      <c r="C31" s="20" t="s">
        <v>77</v>
      </c>
      <c r="D31" s="20">
        <v>2012</v>
      </c>
      <c r="E31" s="20" t="s">
        <v>27</v>
      </c>
      <c r="F31" s="20" t="s">
        <v>2102</v>
      </c>
      <c r="G31" s="25">
        <v>200</v>
      </c>
      <c r="H31" s="25">
        <v>88.364714000000006</v>
      </c>
      <c r="I31" s="25">
        <v>304.360277</v>
      </c>
      <c r="J31" s="25">
        <v>0.83811101799999999</v>
      </c>
      <c r="K31" s="25">
        <v>1.142471295</v>
      </c>
      <c r="L31" s="26">
        <v>41207</v>
      </c>
      <c r="M31" s="20" t="s">
        <v>2055</v>
      </c>
      <c r="N31" s="20" t="s">
        <v>11</v>
      </c>
      <c r="O31" s="20">
        <v>1</v>
      </c>
      <c r="P31" s="20">
        <v>1</v>
      </c>
      <c r="Q31" s="20">
        <v>0</v>
      </c>
      <c r="R31" s="20">
        <v>0</v>
      </c>
      <c r="S31" s="20">
        <v>0</v>
      </c>
      <c r="T31" s="20">
        <v>0</v>
      </c>
      <c r="U31" s="20">
        <v>0</v>
      </c>
      <c r="V31" s="20">
        <v>0</v>
      </c>
      <c r="W31" s="20">
        <v>0</v>
      </c>
      <c r="X31" s="20">
        <v>0</v>
      </c>
      <c r="Y31" s="20">
        <v>0</v>
      </c>
      <c r="Z31" s="20">
        <v>0</v>
      </c>
      <c r="AA31" s="20">
        <v>0</v>
      </c>
      <c r="AB31" s="20">
        <v>0</v>
      </c>
      <c r="AC31" s="20">
        <v>0</v>
      </c>
      <c r="AD31" s="20">
        <v>0</v>
      </c>
      <c r="AE31" s="20">
        <v>0</v>
      </c>
      <c r="AF31" s="20">
        <v>1</v>
      </c>
      <c r="AG31" s="20">
        <v>0</v>
      </c>
      <c r="AH31" s="21">
        <v>0</v>
      </c>
    </row>
    <row r="32" spans="1:34" x14ac:dyDescent="0.3">
      <c r="A32" s="19">
        <v>30</v>
      </c>
      <c r="B32" s="20" t="s">
        <v>78</v>
      </c>
      <c r="C32" s="20" t="s">
        <v>79</v>
      </c>
      <c r="D32" s="20">
        <v>2019</v>
      </c>
      <c r="E32" s="20" t="s">
        <v>27</v>
      </c>
      <c r="F32" s="20" t="s">
        <v>2102</v>
      </c>
      <c r="G32" s="25">
        <v>160</v>
      </c>
      <c r="H32" s="25">
        <v>92.579211999999998</v>
      </c>
      <c r="I32" s="25">
        <v>390.532085</v>
      </c>
      <c r="J32" s="25">
        <v>0.74139591100000002</v>
      </c>
      <c r="K32" s="25">
        <v>1.1319279959999999</v>
      </c>
      <c r="L32" s="26">
        <v>43644</v>
      </c>
      <c r="M32" s="20" t="s">
        <v>2053</v>
      </c>
      <c r="N32" s="20" t="s">
        <v>11</v>
      </c>
      <c r="O32" s="20">
        <v>1</v>
      </c>
      <c r="P32" s="20">
        <v>1</v>
      </c>
      <c r="Q32" s="20">
        <v>0</v>
      </c>
      <c r="R32" s="20">
        <v>0</v>
      </c>
      <c r="S32" s="20">
        <v>1</v>
      </c>
      <c r="T32" s="20">
        <v>0</v>
      </c>
      <c r="U32" s="20">
        <v>0</v>
      </c>
      <c r="V32" s="20">
        <v>0</v>
      </c>
      <c r="W32" s="20">
        <v>0</v>
      </c>
      <c r="X32" s="20">
        <v>0</v>
      </c>
      <c r="Y32" s="20">
        <v>0</v>
      </c>
      <c r="Z32" s="20">
        <v>0</v>
      </c>
      <c r="AA32" s="20">
        <v>0</v>
      </c>
      <c r="AB32" s="20">
        <v>0</v>
      </c>
      <c r="AC32" s="20">
        <v>0</v>
      </c>
      <c r="AD32" s="20">
        <v>1</v>
      </c>
      <c r="AE32" s="20">
        <v>0</v>
      </c>
      <c r="AF32" s="20">
        <v>0</v>
      </c>
      <c r="AG32" s="20">
        <v>0</v>
      </c>
      <c r="AH32" s="21">
        <v>0</v>
      </c>
    </row>
    <row r="33" spans="1:34" x14ac:dyDescent="0.3">
      <c r="A33" s="19">
        <v>31</v>
      </c>
      <c r="B33" s="20" t="s">
        <v>80</v>
      </c>
      <c r="C33" s="20" t="s">
        <v>81</v>
      </c>
      <c r="D33" s="20">
        <v>2019</v>
      </c>
      <c r="E33" s="20" t="s">
        <v>14</v>
      </c>
      <c r="F33" s="20" t="s">
        <v>2102</v>
      </c>
      <c r="G33" s="25">
        <v>160</v>
      </c>
      <c r="H33" s="25">
        <v>153.433423</v>
      </c>
      <c r="I33" s="25">
        <v>426.82983899999999</v>
      </c>
      <c r="J33" s="25">
        <v>0.70458660699999998</v>
      </c>
      <c r="K33" s="25">
        <v>1.131416446</v>
      </c>
      <c r="L33" s="26">
        <v>43530</v>
      </c>
      <c r="M33" s="20" t="s">
        <v>2055</v>
      </c>
      <c r="N33" s="20" t="s">
        <v>11</v>
      </c>
      <c r="O33" s="20">
        <v>1</v>
      </c>
      <c r="P33" s="20">
        <v>1</v>
      </c>
      <c r="Q33" s="20">
        <v>0</v>
      </c>
      <c r="R33" s="20">
        <v>0</v>
      </c>
      <c r="S33" s="20">
        <v>0</v>
      </c>
      <c r="T33" s="20">
        <v>0</v>
      </c>
      <c r="U33" s="20">
        <v>0</v>
      </c>
      <c r="V33" s="20">
        <v>0</v>
      </c>
      <c r="W33" s="20">
        <v>0</v>
      </c>
      <c r="X33" s="20">
        <v>0</v>
      </c>
      <c r="Y33" s="20">
        <v>0</v>
      </c>
      <c r="Z33" s="20">
        <v>0</v>
      </c>
      <c r="AA33" s="20">
        <v>0</v>
      </c>
      <c r="AB33" s="20">
        <v>0</v>
      </c>
      <c r="AC33" s="20">
        <v>0</v>
      </c>
      <c r="AD33" s="20">
        <v>1</v>
      </c>
      <c r="AE33" s="20">
        <v>0</v>
      </c>
      <c r="AF33" s="20">
        <v>0</v>
      </c>
      <c r="AG33" s="20">
        <v>0</v>
      </c>
      <c r="AH33" s="21">
        <v>0</v>
      </c>
    </row>
    <row r="34" spans="1:34" x14ac:dyDescent="0.3">
      <c r="A34" s="19">
        <v>32</v>
      </c>
      <c r="B34" s="20" t="s">
        <v>82</v>
      </c>
      <c r="C34" s="20" t="s">
        <v>83</v>
      </c>
      <c r="D34" s="20">
        <v>2011</v>
      </c>
      <c r="E34" s="20" t="s">
        <v>84</v>
      </c>
      <c r="F34" s="20" t="s">
        <v>2102</v>
      </c>
      <c r="G34" s="25">
        <v>195</v>
      </c>
      <c r="H34" s="25">
        <v>97.852864999999994</v>
      </c>
      <c r="I34" s="25">
        <v>352.39054299999998</v>
      </c>
      <c r="J34" s="25">
        <v>0.771403536</v>
      </c>
      <c r="K34" s="25">
        <v>1.1237940790000001</v>
      </c>
      <c r="L34" s="26">
        <v>40723</v>
      </c>
      <c r="M34" s="20" t="s">
        <v>2053</v>
      </c>
      <c r="N34" s="20" t="s">
        <v>11</v>
      </c>
      <c r="O34" s="20">
        <v>1</v>
      </c>
      <c r="P34" s="20">
        <v>1</v>
      </c>
      <c r="Q34" s="20">
        <v>0</v>
      </c>
      <c r="R34" s="20">
        <v>0</v>
      </c>
      <c r="S34" s="20">
        <v>0</v>
      </c>
      <c r="T34" s="20">
        <v>0</v>
      </c>
      <c r="U34" s="20">
        <v>0</v>
      </c>
      <c r="V34" s="20">
        <v>0</v>
      </c>
      <c r="W34" s="20">
        <v>0</v>
      </c>
      <c r="X34" s="20">
        <v>0</v>
      </c>
      <c r="Y34" s="20">
        <v>0</v>
      </c>
      <c r="Z34" s="20">
        <v>0</v>
      </c>
      <c r="AA34" s="20">
        <v>0</v>
      </c>
      <c r="AB34" s="20">
        <v>0</v>
      </c>
      <c r="AC34" s="20">
        <v>0</v>
      </c>
      <c r="AD34" s="20">
        <v>1</v>
      </c>
      <c r="AE34" s="20">
        <v>0</v>
      </c>
      <c r="AF34" s="20">
        <v>0</v>
      </c>
      <c r="AG34" s="20">
        <v>0</v>
      </c>
      <c r="AH34" s="21">
        <v>0</v>
      </c>
    </row>
    <row r="35" spans="1:34" x14ac:dyDescent="0.3">
      <c r="A35" s="19">
        <v>33</v>
      </c>
      <c r="B35" s="20" t="s">
        <v>85</v>
      </c>
      <c r="C35" s="20" t="s">
        <v>86</v>
      </c>
      <c r="D35" s="20">
        <v>1993</v>
      </c>
      <c r="E35" s="20" t="s">
        <v>30</v>
      </c>
      <c r="F35" s="20" t="s">
        <v>2102</v>
      </c>
      <c r="G35" s="25">
        <v>63</v>
      </c>
      <c r="H35" s="25">
        <v>47.026828000000002</v>
      </c>
      <c r="I35" s="25">
        <v>407.18507499999998</v>
      </c>
      <c r="J35" s="25">
        <v>0.705953473</v>
      </c>
      <c r="K35" s="25">
        <v>1.113138548</v>
      </c>
      <c r="L35" s="26">
        <v>34131</v>
      </c>
      <c r="M35" s="20" t="s">
        <v>2053</v>
      </c>
      <c r="N35" s="20" t="s">
        <v>11</v>
      </c>
      <c r="O35" s="20">
        <v>1</v>
      </c>
      <c r="P35" s="20">
        <v>1</v>
      </c>
      <c r="Q35" s="20">
        <v>0</v>
      </c>
      <c r="R35" s="20">
        <v>0</v>
      </c>
      <c r="S35" s="20">
        <v>0</v>
      </c>
      <c r="T35" s="20">
        <v>0</v>
      </c>
      <c r="U35" s="20">
        <v>0</v>
      </c>
      <c r="V35" s="20">
        <v>0</v>
      </c>
      <c r="W35" s="20">
        <v>0</v>
      </c>
      <c r="X35" s="20">
        <v>0</v>
      </c>
      <c r="Y35" s="20">
        <v>0</v>
      </c>
      <c r="Z35" s="20">
        <v>0</v>
      </c>
      <c r="AA35" s="20">
        <v>0</v>
      </c>
      <c r="AB35" s="20">
        <v>0</v>
      </c>
      <c r="AC35" s="20">
        <v>0</v>
      </c>
      <c r="AD35" s="20">
        <v>1</v>
      </c>
      <c r="AE35" s="20">
        <v>0</v>
      </c>
      <c r="AF35" s="20">
        <v>1</v>
      </c>
      <c r="AG35" s="20">
        <v>0</v>
      </c>
      <c r="AH35" s="21">
        <v>0</v>
      </c>
    </row>
    <row r="36" spans="1:34" x14ac:dyDescent="0.3">
      <c r="A36" s="19">
        <v>34</v>
      </c>
      <c r="B36" s="20" t="s">
        <v>87</v>
      </c>
      <c r="C36" s="20" t="s">
        <v>88</v>
      </c>
      <c r="D36" s="20">
        <v>2014</v>
      </c>
      <c r="E36" s="20" t="s">
        <v>20</v>
      </c>
      <c r="F36" s="20" t="s">
        <v>2102</v>
      </c>
      <c r="G36" s="25">
        <v>210</v>
      </c>
      <c r="H36" s="25">
        <v>100.03839000000001</v>
      </c>
      <c r="I36" s="25">
        <v>245.439076</v>
      </c>
      <c r="J36" s="25">
        <v>0.85861499600000002</v>
      </c>
      <c r="K36" s="25">
        <v>1.1040540720000001</v>
      </c>
      <c r="L36" s="26">
        <v>41815</v>
      </c>
      <c r="M36" s="20" t="s">
        <v>2053</v>
      </c>
      <c r="N36" s="20" t="s">
        <v>11</v>
      </c>
      <c r="O36" s="20">
        <v>1</v>
      </c>
      <c r="P36" s="20">
        <v>1</v>
      </c>
      <c r="Q36" s="20">
        <v>0</v>
      </c>
      <c r="R36" s="20">
        <v>0</v>
      </c>
      <c r="S36" s="20">
        <v>0</v>
      </c>
      <c r="T36" s="20">
        <v>0</v>
      </c>
      <c r="U36" s="20">
        <v>0</v>
      </c>
      <c r="V36" s="20">
        <v>0</v>
      </c>
      <c r="W36" s="20">
        <v>0</v>
      </c>
      <c r="X36" s="20">
        <v>0</v>
      </c>
      <c r="Y36" s="20">
        <v>0</v>
      </c>
      <c r="Z36" s="20">
        <v>0</v>
      </c>
      <c r="AA36" s="20">
        <v>0</v>
      </c>
      <c r="AB36" s="20">
        <v>0</v>
      </c>
      <c r="AC36" s="20">
        <v>0</v>
      </c>
      <c r="AD36" s="20">
        <v>1</v>
      </c>
      <c r="AE36" s="20">
        <v>0</v>
      </c>
      <c r="AF36" s="20">
        <v>0</v>
      </c>
      <c r="AG36" s="20">
        <v>0</v>
      </c>
      <c r="AH36" s="21">
        <v>0</v>
      </c>
    </row>
    <row r="37" spans="1:34" x14ac:dyDescent="0.3">
      <c r="A37" s="19">
        <v>35</v>
      </c>
      <c r="B37" s="20" t="s">
        <v>89</v>
      </c>
      <c r="C37" s="20" t="s">
        <v>90</v>
      </c>
      <c r="D37" s="20">
        <v>2012</v>
      </c>
      <c r="E37" s="20" t="s">
        <v>44</v>
      </c>
      <c r="F37" s="20" t="s">
        <v>2102</v>
      </c>
      <c r="G37" s="25">
        <v>250</v>
      </c>
      <c r="H37" s="25">
        <v>160.88729499999999</v>
      </c>
      <c r="I37" s="25">
        <v>448.149584</v>
      </c>
      <c r="J37" s="25">
        <v>0.63302024099999998</v>
      </c>
      <c r="K37" s="25">
        <v>1.0811698249999999</v>
      </c>
      <c r="L37" s="26">
        <v>41109</v>
      </c>
      <c r="M37" s="20" t="s">
        <v>2053</v>
      </c>
      <c r="N37" s="20" t="s">
        <v>11</v>
      </c>
      <c r="O37" s="20">
        <v>1</v>
      </c>
      <c r="P37" s="20">
        <v>0</v>
      </c>
      <c r="Q37" s="20">
        <v>0</v>
      </c>
      <c r="R37" s="20">
        <v>0</v>
      </c>
      <c r="S37" s="20">
        <v>0</v>
      </c>
      <c r="T37" s="20">
        <v>0</v>
      </c>
      <c r="U37" s="20">
        <v>0</v>
      </c>
      <c r="V37" s="20">
        <v>1</v>
      </c>
      <c r="W37" s="20">
        <v>0</v>
      </c>
      <c r="X37" s="20">
        <v>0</v>
      </c>
      <c r="Y37" s="20">
        <v>0</v>
      </c>
      <c r="Z37" s="20">
        <v>0</v>
      </c>
      <c r="AA37" s="20">
        <v>0</v>
      </c>
      <c r="AB37" s="20">
        <v>0</v>
      </c>
      <c r="AC37" s="20">
        <v>0</v>
      </c>
      <c r="AD37" s="20">
        <v>0</v>
      </c>
      <c r="AE37" s="20">
        <v>0</v>
      </c>
      <c r="AF37" s="20">
        <v>1</v>
      </c>
      <c r="AG37" s="20">
        <v>0</v>
      </c>
      <c r="AH37" s="21">
        <v>0</v>
      </c>
    </row>
    <row r="38" spans="1:34" x14ac:dyDescent="0.3">
      <c r="A38" s="19">
        <v>36</v>
      </c>
      <c r="B38" s="20" t="s">
        <v>91</v>
      </c>
      <c r="C38" s="20" t="s">
        <v>92</v>
      </c>
      <c r="D38" s="20">
        <v>2019</v>
      </c>
      <c r="E38" s="20" t="s">
        <v>14</v>
      </c>
      <c r="F38" s="20" t="s">
        <v>2102</v>
      </c>
      <c r="G38" s="25">
        <v>275</v>
      </c>
      <c r="H38" s="25">
        <v>177.38386399999999</v>
      </c>
      <c r="I38" s="25">
        <v>515.20254199999999</v>
      </c>
      <c r="J38" s="25">
        <v>0.56181983000000002</v>
      </c>
      <c r="K38" s="25">
        <v>1.0770223720000001</v>
      </c>
      <c r="L38" s="26">
        <v>43817</v>
      </c>
      <c r="M38" s="20" t="s">
        <v>2055</v>
      </c>
      <c r="N38" s="20" t="s">
        <v>11</v>
      </c>
      <c r="O38" s="20">
        <v>1</v>
      </c>
      <c r="P38" s="20">
        <v>1</v>
      </c>
      <c r="Q38" s="20">
        <v>0</v>
      </c>
      <c r="R38" s="20">
        <v>0</v>
      </c>
      <c r="S38" s="20">
        <v>0</v>
      </c>
      <c r="T38" s="20">
        <v>0</v>
      </c>
      <c r="U38" s="20">
        <v>0</v>
      </c>
      <c r="V38" s="20">
        <v>0</v>
      </c>
      <c r="W38" s="20">
        <v>0</v>
      </c>
      <c r="X38" s="20">
        <v>1</v>
      </c>
      <c r="Y38" s="20">
        <v>0</v>
      </c>
      <c r="Z38" s="20">
        <v>0</v>
      </c>
      <c r="AA38" s="20">
        <v>0</v>
      </c>
      <c r="AB38" s="20">
        <v>0</v>
      </c>
      <c r="AC38" s="20">
        <v>0</v>
      </c>
      <c r="AD38" s="20">
        <v>1</v>
      </c>
      <c r="AE38" s="20">
        <v>0</v>
      </c>
      <c r="AF38" s="20">
        <v>0</v>
      </c>
      <c r="AG38" s="20">
        <v>0</v>
      </c>
      <c r="AH38" s="21">
        <v>0</v>
      </c>
    </row>
    <row r="39" spans="1:34" x14ac:dyDescent="0.3">
      <c r="A39" s="19">
        <v>37</v>
      </c>
      <c r="B39" s="20" t="s">
        <v>93</v>
      </c>
      <c r="C39" s="20" t="s">
        <v>94</v>
      </c>
      <c r="D39" s="20">
        <v>2019</v>
      </c>
      <c r="E39" s="20" t="s">
        <v>44</v>
      </c>
      <c r="F39" s="20" t="s">
        <v>2102</v>
      </c>
      <c r="G39" s="25">
        <v>55</v>
      </c>
      <c r="H39" s="25">
        <v>96.202337</v>
      </c>
      <c r="I39" s="25">
        <v>335.47765700000002</v>
      </c>
      <c r="J39" s="25">
        <v>0.73898062499999995</v>
      </c>
      <c r="K39" s="25">
        <v>1.0744582819999999</v>
      </c>
      <c r="L39" s="26">
        <v>43740</v>
      </c>
      <c r="M39" s="20" t="s">
        <v>2055</v>
      </c>
      <c r="N39" s="20" t="s">
        <v>95</v>
      </c>
      <c r="O39" s="20">
        <v>0</v>
      </c>
      <c r="P39" s="20">
        <v>0</v>
      </c>
      <c r="Q39" s="20">
        <v>0</v>
      </c>
      <c r="R39" s="20">
        <v>0</v>
      </c>
      <c r="S39" s="20">
        <v>0</v>
      </c>
      <c r="T39" s="20">
        <v>1</v>
      </c>
      <c r="U39" s="20">
        <v>0</v>
      </c>
      <c r="V39" s="20">
        <v>1</v>
      </c>
      <c r="W39" s="20">
        <v>0</v>
      </c>
      <c r="X39" s="20">
        <v>0</v>
      </c>
      <c r="Y39" s="20">
        <v>0</v>
      </c>
      <c r="Z39" s="20">
        <v>0</v>
      </c>
      <c r="AA39" s="20">
        <v>0</v>
      </c>
      <c r="AB39" s="20">
        <v>0</v>
      </c>
      <c r="AC39" s="20">
        <v>0</v>
      </c>
      <c r="AD39" s="20">
        <v>0</v>
      </c>
      <c r="AE39" s="20">
        <v>0</v>
      </c>
      <c r="AF39" s="20">
        <v>1</v>
      </c>
      <c r="AG39" s="20">
        <v>0</v>
      </c>
      <c r="AH39" s="21">
        <v>0</v>
      </c>
    </row>
    <row r="40" spans="1:34" x14ac:dyDescent="0.3">
      <c r="A40" s="19">
        <v>38</v>
      </c>
      <c r="B40" s="20" t="s">
        <v>96</v>
      </c>
      <c r="C40" s="20" t="s">
        <v>97</v>
      </c>
      <c r="D40" s="20">
        <v>2019</v>
      </c>
      <c r="E40" s="20" t="s">
        <v>14</v>
      </c>
      <c r="F40" s="20" t="s">
        <v>2102</v>
      </c>
      <c r="G40" s="25">
        <v>200</v>
      </c>
      <c r="H40" s="25">
        <v>120.90806499999999</v>
      </c>
      <c r="I40" s="25">
        <v>434.03800799999999</v>
      </c>
      <c r="J40" s="25">
        <v>0.63980338599999997</v>
      </c>
      <c r="K40" s="25">
        <v>1.073841394</v>
      </c>
      <c r="L40" s="26">
        <v>43636</v>
      </c>
      <c r="M40" s="20" t="s">
        <v>2056</v>
      </c>
      <c r="N40" s="20" t="s">
        <v>98</v>
      </c>
      <c r="O40" s="20">
        <v>0</v>
      </c>
      <c r="P40" s="20">
        <v>1</v>
      </c>
      <c r="Q40" s="20">
        <v>1</v>
      </c>
      <c r="R40" s="20">
        <v>0</v>
      </c>
      <c r="S40" s="20">
        <v>1</v>
      </c>
      <c r="T40" s="20">
        <v>0</v>
      </c>
      <c r="U40" s="20">
        <v>0</v>
      </c>
      <c r="V40" s="20">
        <v>0</v>
      </c>
      <c r="W40" s="20">
        <v>1</v>
      </c>
      <c r="X40" s="20">
        <v>1</v>
      </c>
      <c r="Y40" s="20">
        <v>0</v>
      </c>
      <c r="Z40" s="20">
        <v>0</v>
      </c>
      <c r="AA40" s="20">
        <v>0</v>
      </c>
      <c r="AB40" s="20">
        <v>0</v>
      </c>
      <c r="AC40" s="20">
        <v>0</v>
      </c>
      <c r="AD40" s="20">
        <v>0</v>
      </c>
      <c r="AE40" s="20">
        <v>0</v>
      </c>
      <c r="AF40" s="20">
        <v>0</v>
      </c>
      <c r="AG40" s="20">
        <v>0</v>
      </c>
      <c r="AH40" s="21">
        <v>0</v>
      </c>
    </row>
    <row r="41" spans="1:34" x14ac:dyDescent="0.3">
      <c r="A41" s="19">
        <v>39</v>
      </c>
      <c r="B41" s="20" t="s">
        <v>99</v>
      </c>
      <c r="C41" s="20" t="s">
        <v>100</v>
      </c>
      <c r="D41" s="20">
        <v>2010</v>
      </c>
      <c r="E41" s="20" t="s">
        <v>14</v>
      </c>
      <c r="F41" s="20" t="s">
        <v>2102</v>
      </c>
      <c r="G41" s="25">
        <v>200</v>
      </c>
      <c r="H41" s="25">
        <v>110.30718899999999</v>
      </c>
      <c r="I41" s="25">
        <v>415.00488000000001</v>
      </c>
      <c r="J41" s="25">
        <v>0.65231122100000005</v>
      </c>
      <c r="K41" s="25">
        <v>1.0673161010000001</v>
      </c>
      <c r="L41" s="26">
        <v>40345</v>
      </c>
      <c r="M41" s="20" t="s">
        <v>2056</v>
      </c>
      <c r="N41" s="20" t="s">
        <v>98</v>
      </c>
      <c r="O41" s="20">
        <v>0</v>
      </c>
      <c r="P41" s="20">
        <v>1</v>
      </c>
      <c r="Q41" s="20">
        <v>1</v>
      </c>
      <c r="R41" s="20">
        <v>0</v>
      </c>
      <c r="S41" s="20">
        <v>1</v>
      </c>
      <c r="T41" s="20">
        <v>0</v>
      </c>
      <c r="U41" s="20">
        <v>0</v>
      </c>
      <c r="V41" s="20">
        <v>0</v>
      </c>
      <c r="W41" s="20">
        <v>1</v>
      </c>
      <c r="X41" s="20">
        <v>1</v>
      </c>
      <c r="Y41" s="20">
        <v>0</v>
      </c>
      <c r="Z41" s="20">
        <v>0</v>
      </c>
      <c r="AA41" s="20">
        <v>0</v>
      </c>
      <c r="AB41" s="20">
        <v>0</v>
      </c>
      <c r="AC41" s="20">
        <v>0</v>
      </c>
      <c r="AD41" s="20">
        <v>0</v>
      </c>
      <c r="AE41" s="20">
        <v>0</v>
      </c>
      <c r="AF41" s="20">
        <v>0</v>
      </c>
      <c r="AG41" s="20">
        <v>0</v>
      </c>
      <c r="AH41" s="21">
        <v>0</v>
      </c>
    </row>
    <row r="42" spans="1:34" x14ac:dyDescent="0.3">
      <c r="A42" s="19">
        <v>40</v>
      </c>
      <c r="B42" s="20" t="s">
        <v>101</v>
      </c>
      <c r="C42" s="20" t="s">
        <v>102</v>
      </c>
      <c r="D42" s="20">
        <v>2006</v>
      </c>
      <c r="E42" s="20" t="s">
        <v>14</v>
      </c>
      <c r="F42" s="20" t="s">
        <v>2102</v>
      </c>
      <c r="G42" s="25">
        <v>225</v>
      </c>
      <c r="H42" s="25">
        <v>135.63455400000001</v>
      </c>
      <c r="I42" s="25">
        <v>423.31581199999999</v>
      </c>
      <c r="J42" s="25">
        <v>0.64286393500000005</v>
      </c>
      <c r="K42" s="25">
        <v>1.0661797470000001</v>
      </c>
      <c r="L42" s="26">
        <v>38904</v>
      </c>
      <c r="M42" s="20" t="s">
        <v>2053</v>
      </c>
      <c r="N42" s="20" t="s">
        <v>11</v>
      </c>
      <c r="O42" s="20">
        <v>1</v>
      </c>
      <c r="P42" s="20">
        <v>1</v>
      </c>
      <c r="Q42" s="20">
        <v>0</v>
      </c>
      <c r="R42" s="20">
        <v>0</v>
      </c>
      <c r="S42" s="20">
        <v>0</v>
      </c>
      <c r="T42" s="20">
        <v>0</v>
      </c>
      <c r="U42" s="20">
        <v>0</v>
      </c>
      <c r="V42" s="20">
        <v>0</v>
      </c>
      <c r="W42" s="20">
        <v>0</v>
      </c>
      <c r="X42" s="20">
        <v>1</v>
      </c>
      <c r="Y42" s="20">
        <v>0</v>
      </c>
      <c r="Z42" s="20">
        <v>0</v>
      </c>
      <c r="AA42" s="20">
        <v>0</v>
      </c>
      <c r="AB42" s="20">
        <v>0</v>
      </c>
      <c r="AC42" s="20">
        <v>0</v>
      </c>
      <c r="AD42" s="20">
        <v>0</v>
      </c>
      <c r="AE42" s="20">
        <v>0</v>
      </c>
      <c r="AF42" s="20">
        <v>0</v>
      </c>
      <c r="AG42" s="20">
        <v>0</v>
      </c>
      <c r="AH42" s="21">
        <v>0</v>
      </c>
    </row>
    <row r="43" spans="1:34" x14ac:dyDescent="0.3">
      <c r="A43" s="19">
        <v>41</v>
      </c>
      <c r="B43" s="20" t="s">
        <v>103</v>
      </c>
      <c r="C43" s="20" t="s">
        <v>104</v>
      </c>
      <c r="D43" s="20">
        <v>2016</v>
      </c>
      <c r="E43" s="20" t="s">
        <v>14</v>
      </c>
      <c r="F43" s="20" t="s">
        <v>2102</v>
      </c>
      <c r="G43" s="25">
        <v>200</v>
      </c>
      <c r="H43" s="25">
        <v>155.081681</v>
      </c>
      <c r="I43" s="25">
        <v>533.53999099999999</v>
      </c>
      <c r="J43" s="25">
        <v>0.52514215099999995</v>
      </c>
      <c r="K43" s="25">
        <v>1.0586821420000001</v>
      </c>
      <c r="L43" s="26">
        <v>42718</v>
      </c>
      <c r="M43" s="20" t="s">
        <v>2055</v>
      </c>
      <c r="N43" s="20" t="s">
        <v>11</v>
      </c>
      <c r="O43" s="20">
        <v>1</v>
      </c>
      <c r="P43" s="20">
        <v>1</v>
      </c>
      <c r="Q43" s="20">
        <v>0</v>
      </c>
      <c r="R43" s="20">
        <v>0</v>
      </c>
      <c r="S43" s="20">
        <v>0</v>
      </c>
      <c r="T43" s="20">
        <v>0</v>
      </c>
      <c r="U43" s="20">
        <v>0</v>
      </c>
      <c r="V43" s="20">
        <v>0</v>
      </c>
      <c r="W43" s="20">
        <v>0</v>
      </c>
      <c r="X43" s="20">
        <v>0</v>
      </c>
      <c r="Y43" s="20">
        <v>0</v>
      </c>
      <c r="Z43" s="20">
        <v>0</v>
      </c>
      <c r="AA43" s="20">
        <v>0</v>
      </c>
      <c r="AB43" s="20">
        <v>0</v>
      </c>
      <c r="AC43" s="20">
        <v>0</v>
      </c>
      <c r="AD43" s="20">
        <v>1</v>
      </c>
      <c r="AE43" s="20">
        <v>0</v>
      </c>
      <c r="AF43" s="20">
        <v>0</v>
      </c>
      <c r="AG43" s="20">
        <v>0</v>
      </c>
      <c r="AH43" s="21">
        <v>0</v>
      </c>
    </row>
    <row r="44" spans="1:34" x14ac:dyDescent="0.3">
      <c r="A44" s="19">
        <v>42</v>
      </c>
      <c r="B44" s="20" t="s">
        <v>105</v>
      </c>
      <c r="C44" s="20" t="s">
        <v>106</v>
      </c>
      <c r="D44" s="20">
        <v>2019</v>
      </c>
      <c r="E44" s="20" t="s">
        <v>14</v>
      </c>
      <c r="F44" s="20" t="s">
        <v>2102</v>
      </c>
      <c r="G44" s="25">
        <v>183</v>
      </c>
      <c r="H44" s="25">
        <v>91.500928999999999</v>
      </c>
      <c r="I44" s="25">
        <v>355.55921599999999</v>
      </c>
      <c r="J44" s="25">
        <v>0.69874478399999995</v>
      </c>
      <c r="K44" s="25">
        <v>1.0543039999999999</v>
      </c>
      <c r="L44" s="26">
        <v>43607</v>
      </c>
      <c r="M44" s="20" t="s">
        <v>2053</v>
      </c>
      <c r="N44" s="20" t="s">
        <v>33</v>
      </c>
      <c r="O44" s="20">
        <v>0</v>
      </c>
      <c r="P44" s="20">
        <v>1</v>
      </c>
      <c r="Q44" s="20">
        <v>0</v>
      </c>
      <c r="R44" s="20">
        <v>0</v>
      </c>
      <c r="S44" s="20">
        <v>1</v>
      </c>
      <c r="T44" s="20">
        <v>0</v>
      </c>
      <c r="U44" s="20">
        <v>0</v>
      </c>
      <c r="V44" s="20">
        <v>0</v>
      </c>
      <c r="W44" s="20">
        <v>1</v>
      </c>
      <c r="X44" s="20">
        <v>1</v>
      </c>
      <c r="Y44" s="20">
        <v>0</v>
      </c>
      <c r="Z44" s="20">
        <v>0</v>
      </c>
      <c r="AA44" s="20">
        <v>1</v>
      </c>
      <c r="AB44" s="20">
        <v>0</v>
      </c>
      <c r="AC44" s="20">
        <v>1</v>
      </c>
      <c r="AD44" s="20">
        <v>0</v>
      </c>
      <c r="AE44" s="20">
        <v>0</v>
      </c>
      <c r="AF44" s="20">
        <v>0</v>
      </c>
      <c r="AG44" s="20">
        <v>0</v>
      </c>
      <c r="AH44" s="21">
        <v>0</v>
      </c>
    </row>
    <row r="45" spans="1:34" x14ac:dyDescent="0.3">
      <c r="A45" s="19">
        <v>43</v>
      </c>
      <c r="B45" s="20" t="s">
        <v>107</v>
      </c>
      <c r="C45" s="20" t="s">
        <v>108</v>
      </c>
      <c r="D45" s="20">
        <v>2011</v>
      </c>
      <c r="E45" s="20" t="s">
        <v>14</v>
      </c>
      <c r="F45" s="20" t="s">
        <v>2102</v>
      </c>
      <c r="G45" s="25">
        <v>250</v>
      </c>
      <c r="H45" s="25">
        <v>90.151957999999993</v>
      </c>
      <c r="I45" s="25">
        <v>241.07180199999999</v>
      </c>
      <c r="J45" s="25">
        <v>0.80564946400000004</v>
      </c>
      <c r="K45" s="25">
        <v>1.046721266</v>
      </c>
      <c r="L45" s="26">
        <v>40681</v>
      </c>
      <c r="M45" s="20" t="s">
        <v>2055</v>
      </c>
      <c r="N45" s="20" t="s">
        <v>11</v>
      </c>
      <c r="O45" s="20">
        <v>1</v>
      </c>
      <c r="P45" s="20">
        <v>1</v>
      </c>
      <c r="Q45" s="20">
        <v>0</v>
      </c>
      <c r="R45" s="20">
        <v>0</v>
      </c>
      <c r="S45" s="20">
        <v>0</v>
      </c>
      <c r="T45" s="20">
        <v>0</v>
      </c>
      <c r="U45" s="20">
        <v>0</v>
      </c>
      <c r="V45" s="20">
        <v>0</v>
      </c>
      <c r="W45" s="20">
        <v>0</v>
      </c>
      <c r="X45" s="20">
        <v>1</v>
      </c>
      <c r="Y45" s="20">
        <v>0</v>
      </c>
      <c r="Z45" s="20">
        <v>0</v>
      </c>
      <c r="AA45" s="20">
        <v>0</v>
      </c>
      <c r="AB45" s="20">
        <v>0</v>
      </c>
      <c r="AC45" s="20">
        <v>0</v>
      </c>
      <c r="AD45" s="20">
        <v>0</v>
      </c>
      <c r="AE45" s="20">
        <v>0</v>
      </c>
      <c r="AF45" s="20">
        <v>0</v>
      </c>
      <c r="AG45" s="20">
        <v>0</v>
      </c>
      <c r="AH45" s="21">
        <v>0</v>
      </c>
    </row>
    <row r="46" spans="1:34" x14ac:dyDescent="0.3">
      <c r="A46" s="19">
        <v>44</v>
      </c>
      <c r="B46" s="20" t="s">
        <v>109</v>
      </c>
      <c r="C46" s="20" t="s">
        <v>110</v>
      </c>
      <c r="D46" s="20">
        <v>2017</v>
      </c>
      <c r="E46" s="20" t="s">
        <v>30</v>
      </c>
      <c r="F46" s="20" t="s">
        <v>2102</v>
      </c>
      <c r="G46" s="25">
        <v>80</v>
      </c>
      <c r="H46" s="25">
        <v>72.434025000000005</v>
      </c>
      <c r="I46" s="25">
        <v>264.62430000000001</v>
      </c>
      <c r="J46" s="25">
        <v>0.77017583099999998</v>
      </c>
      <c r="K46" s="25">
        <v>1.0348001309999999</v>
      </c>
      <c r="L46" s="26">
        <v>42900</v>
      </c>
      <c r="M46" s="20" t="s">
        <v>2105</v>
      </c>
      <c r="N46" s="20" t="s">
        <v>33</v>
      </c>
      <c r="O46" s="20">
        <v>0</v>
      </c>
      <c r="P46" s="20">
        <v>1</v>
      </c>
      <c r="Q46" s="20">
        <v>1</v>
      </c>
      <c r="R46" s="20">
        <v>0</v>
      </c>
      <c r="S46" s="20">
        <v>1</v>
      </c>
      <c r="T46" s="20">
        <v>1</v>
      </c>
      <c r="U46" s="20">
        <v>0</v>
      </c>
      <c r="V46" s="20">
        <v>0</v>
      </c>
      <c r="W46" s="20">
        <v>1</v>
      </c>
      <c r="X46" s="20">
        <v>0</v>
      </c>
      <c r="Y46" s="20">
        <v>0</v>
      </c>
      <c r="Z46" s="20">
        <v>0</v>
      </c>
      <c r="AA46" s="20">
        <v>0</v>
      </c>
      <c r="AB46" s="20">
        <v>0</v>
      </c>
      <c r="AC46" s="20">
        <v>0</v>
      </c>
      <c r="AD46" s="20">
        <v>1</v>
      </c>
      <c r="AE46" s="20">
        <v>0</v>
      </c>
      <c r="AF46" s="20">
        <v>0</v>
      </c>
      <c r="AG46" s="20">
        <v>0</v>
      </c>
      <c r="AH46" s="21">
        <v>0</v>
      </c>
    </row>
    <row r="47" spans="1:34" x14ac:dyDescent="0.3">
      <c r="A47" s="19">
        <v>45</v>
      </c>
      <c r="B47" s="20" t="s">
        <v>111</v>
      </c>
      <c r="C47" s="20" t="s">
        <v>112</v>
      </c>
      <c r="D47" s="20">
        <v>2016</v>
      </c>
      <c r="E47" s="20" t="s">
        <v>14</v>
      </c>
      <c r="F47" s="20" t="s">
        <v>2102</v>
      </c>
      <c r="G47" s="25">
        <v>200</v>
      </c>
      <c r="H47" s="25">
        <v>135.060273</v>
      </c>
      <c r="I47" s="25">
        <v>486.29556100000002</v>
      </c>
      <c r="J47" s="25">
        <v>0.54297142799999998</v>
      </c>
      <c r="K47" s="25">
        <v>1.0292669889999999</v>
      </c>
      <c r="L47" s="26">
        <v>42900</v>
      </c>
      <c r="M47" s="20" t="s">
        <v>2105</v>
      </c>
      <c r="N47" s="20" t="s">
        <v>33</v>
      </c>
      <c r="O47" s="20">
        <v>0</v>
      </c>
      <c r="P47" s="20">
        <v>1</v>
      </c>
      <c r="Q47" s="20">
        <v>1</v>
      </c>
      <c r="R47" s="20">
        <v>0</v>
      </c>
      <c r="S47" s="20">
        <v>1</v>
      </c>
      <c r="T47" s="20">
        <v>1</v>
      </c>
      <c r="U47" s="20">
        <v>0</v>
      </c>
      <c r="V47" s="20">
        <v>0</v>
      </c>
      <c r="W47" s="20">
        <v>1</v>
      </c>
      <c r="X47" s="20">
        <v>0</v>
      </c>
      <c r="Y47" s="20">
        <v>0</v>
      </c>
      <c r="Z47" s="20">
        <v>0</v>
      </c>
      <c r="AA47" s="20">
        <v>0</v>
      </c>
      <c r="AB47" s="20">
        <v>0</v>
      </c>
      <c r="AC47" s="20">
        <v>0</v>
      </c>
      <c r="AD47" s="20">
        <v>1</v>
      </c>
      <c r="AE47" s="20">
        <v>0</v>
      </c>
      <c r="AF47" s="20">
        <v>0</v>
      </c>
      <c r="AG47" s="20">
        <v>0</v>
      </c>
      <c r="AH47" s="21">
        <v>0</v>
      </c>
    </row>
    <row r="48" spans="1:34" x14ac:dyDescent="0.3">
      <c r="A48" s="19">
        <v>46</v>
      </c>
      <c r="B48" s="20" t="s">
        <v>113</v>
      </c>
      <c r="C48" s="20" t="s">
        <v>114</v>
      </c>
      <c r="D48" s="20">
        <v>1999</v>
      </c>
      <c r="E48" s="20" t="s">
        <v>10</v>
      </c>
      <c r="F48" s="20" t="s">
        <v>2102</v>
      </c>
      <c r="G48" s="25">
        <v>115</v>
      </c>
      <c r="H48" s="25">
        <v>64.820970000000003</v>
      </c>
      <c r="I48" s="25">
        <v>474.54467699999998</v>
      </c>
      <c r="J48" s="25">
        <v>0.55253803000000001</v>
      </c>
      <c r="K48" s="25">
        <v>1.0270827069999999</v>
      </c>
      <c r="L48" s="26">
        <v>36299</v>
      </c>
      <c r="M48" s="20" t="s">
        <v>2055</v>
      </c>
      <c r="N48" s="20" t="s">
        <v>33</v>
      </c>
      <c r="O48" s="20">
        <v>1</v>
      </c>
      <c r="P48" s="20">
        <v>1</v>
      </c>
      <c r="Q48" s="20">
        <v>0</v>
      </c>
      <c r="R48" s="20">
        <v>0</v>
      </c>
      <c r="S48" s="20">
        <v>0</v>
      </c>
      <c r="T48" s="20">
        <v>0</v>
      </c>
      <c r="U48" s="20">
        <v>0</v>
      </c>
      <c r="V48" s="20">
        <v>0</v>
      </c>
      <c r="W48" s="20">
        <v>0</v>
      </c>
      <c r="X48" s="20">
        <v>1</v>
      </c>
      <c r="Y48" s="20">
        <v>0</v>
      </c>
      <c r="Z48" s="20">
        <v>0</v>
      </c>
      <c r="AA48" s="20">
        <v>0</v>
      </c>
      <c r="AB48" s="20">
        <v>0</v>
      </c>
      <c r="AC48" s="20">
        <v>0</v>
      </c>
      <c r="AD48" s="20">
        <v>1</v>
      </c>
      <c r="AE48" s="20">
        <v>0</v>
      </c>
      <c r="AF48" s="20">
        <v>0</v>
      </c>
      <c r="AG48" s="20">
        <v>0</v>
      </c>
      <c r="AH48" s="21">
        <v>0</v>
      </c>
    </row>
    <row r="49" spans="1:34" x14ac:dyDescent="0.3">
      <c r="A49" s="19">
        <v>47</v>
      </c>
      <c r="B49" s="20" t="s">
        <v>115</v>
      </c>
      <c r="C49" s="20" t="s">
        <v>116</v>
      </c>
      <c r="D49" s="20">
        <v>2016</v>
      </c>
      <c r="E49" s="20" t="s">
        <v>14</v>
      </c>
      <c r="F49" s="20" t="s">
        <v>2102</v>
      </c>
      <c r="G49" s="25">
        <v>150</v>
      </c>
      <c r="H49" s="25">
        <v>75.063400999999999</v>
      </c>
      <c r="I49" s="25">
        <v>341.26824800000003</v>
      </c>
      <c r="J49" s="25">
        <v>0.68425344099999996</v>
      </c>
      <c r="K49" s="25">
        <v>1.0255216890000001</v>
      </c>
      <c r="L49" s="26">
        <v>36299</v>
      </c>
      <c r="M49" s="20" t="s">
        <v>2055</v>
      </c>
      <c r="N49" s="20" t="s">
        <v>33</v>
      </c>
      <c r="O49" s="20">
        <v>1</v>
      </c>
      <c r="P49" s="20">
        <v>1</v>
      </c>
      <c r="Q49" s="20">
        <v>0</v>
      </c>
      <c r="R49" s="20">
        <v>0</v>
      </c>
      <c r="S49" s="20">
        <v>0</v>
      </c>
      <c r="T49" s="20">
        <v>0</v>
      </c>
      <c r="U49" s="20">
        <v>0</v>
      </c>
      <c r="V49" s="20">
        <v>0</v>
      </c>
      <c r="W49" s="20">
        <v>0</v>
      </c>
      <c r="X49" s="20">
        <v>1</v>
      </c>
      <c r="Y49" s="20">
        <v>0</v>
      </c>
      <c r="Z49" s="20">
        <v>0</v>
      </c>
      <c r="AA49" s="20">
        <v>0</v>
      </c>
      <c r="AB49" s="20">
        <v>0</v>
      </c>
      <c r="AC49" s="20">
        <v>0</v>
      </c>
      <c r="AD49" s="20">
        <v>1</v>
      </c>
      <c r="AE49" s="20">
        <v>0</v>
      </c>
      <c r="AF49" s="20">
        <v>0</v>
      </c>
      <c r="AG49" s="20">
        <v>0</v>
      </c>
      <c r="AH49" s="21">
        <v>0</v>
      </c>
    </row>
    <row r="50" spans="1:34" x14ac:dyDescent="0.3">
      <c r="A50" s="19">
        <v>48</v>
      </c>
      <c r="B50" s="20" t="s">
        <v>117</v>
      </c>
      <c r="C50" s="20" t="s">
        <v>118</v>
      </c>
      <c r="D50" s="20">
        <v>2010</v>
      </c>
      <c r="E50" s="20" t="s">
        <v>14</v>
      </c>
      <c r="F50" s="20" t="s">
        <v>2102</v>
      </c>
      <c r="G50" s="25">
        <v>200</v>
      </c>
      <c r="H50" s="25">
        <v>116.101023</v>
      </c>
      <c r="I50" s="25">
        <v>334.19110999999998</v>
      </c>
      <c r="J50" s="25">
        <v>0.69127710600000003</v>
      </c>
      <c r="K50" s="25">
        <v>1.0254682159999999</v>
      </c>
      <c r="L50" s="26">
        <v>40240</v>
      </c>
      <c r="M50" s="20" t="s">
        <v>2056</v>
      </c>
      <c r="N50" s="20" t="s">
        <v>33</v>
      </c>
      <c r="O50" s="20">
        <v>0</v>
      </c>
      <c r="P50" s="20">
        <v>1</v>
      </c>
      <c r="Q50" s="20">
        <v>0</v>
      </c>
      <c r="R50" s="20">
        <v>0</v>
      </c>
      <c r="S50" s="20">
        <v>0</v>
      </c>
      <c r="T50" s="20">
        <v>0</v>
      </c>
      <c r="U50" s="20">
        <v>0</v>
      </c>
      <c r="V50" s="20">
        <v>0</v>
      </c>
      <c r="W50" s="20">
        <v>1</v>
      </c>
      <c r="X50" s="20">
        <v>1</v>
      </c>
      <c r="Y50" s="20">
        <v>0</v>
      </c>
      <c r="Z50" s="20">
        <v>0</v>
      </c>
      <c r="AA50" s="20">
        <v>0</v>
      </c>
      <c r="AB50" s="20">
        <v>1</v>
      </c>
      <c r="AC50" s="20">
        <v>0</v>
      </c>
      <c r="AD50" s="20">
        <v>0</v>
      </c>
      <c r="AE50" s="20">
        <v>0</v>
      </c>
      <c r="AF50" s="20">
        <v>0</v>
      </c>
      <c r="AG50" s="20">
        <v>0</v>
      </c>
      <c r="AH50" s="21">
        <v>0</v>
      </c>
    </row>
    <row r="51" spans="1:34" x14ac:dyDescent="0.3">
      <c r="A51" s="19">
        <v>49</v>
      </c>
      <c r="B51" s="20" t="s">
        <v>119</v>
      </c>
      <c r="C51" s="20" t="s">
        <v>120</v>
      </c>
      <c r="D51" s="20">
        <v>2001</v>
      </c>
      <c r="E51" s="20" t="s">
        <v>44</v>
      </c>
      <c r="F51" s="20" t="s">
        <v>2102</v>
      </c>
      <c r="G51" s="25">
        <v>125</v>
      </c>
      <c r="H51" s="25">
        <v>90.294621000000006</v>
      </c>
      <c r="I51" s="25">
        <v>318.88696199999998</v>
      </c>
      <c r="J51" s="25">
        <v>0.70515572699999995</v>
      </c>
      <c r="K51" s="25">
        <v>1.0240426899999999</v>
      </c>
      <c r="L51" s="26">
        <v>37211</v>
      </c>
      <c r="M51" s="20" t="s">
        <v>2053</v>
      </c>
      <c r="N51" s="20" t="s">
        <v>33</v>
      </c>
      <c r="O51" s="20">
        <v>0</v>
      </c>
      <c r="P51" s="20">
        <v>1</v>
      </c>
      <c r="Q51" s="20">
        <v>0</v>
      </c>
      <c r="R51" s="20">
        <v>0</v>
      </c>
      <c r="S51" s="20">
        <v>0</v>
      </c>
      <c r="T51" s="20">
        <v>0</v>
      </c>
      <c r="U51" s="20">
        <v>0</v>
      </c>
      <c r="V51" s="20">
        <v>0</v>
      </c>
      <c r="W51" s="20">
        <v>1</v>
      </c>
      <c r="X51" s="20">
        <v>1</v>
      </c>
      <c r="Y51" s="20">
        <v>0</v>
      </c>
      <c r="Z51" s="20">
        <v>0</v>
      </c>
      <c r="AA51" s="20">
        <v>0</v>
      </c>
      <c r="AB51" s="20">
        <v>0</v>
      </c>
      <c r="AC51" s="20">
        <v>0</v>
      </c>
      <c r="AD51" s="20">
        <v>0</v>
      </c>
      <c r="AE51" s="20">
        <v>0</v>
      </c>
      <c r="AF51" s="20">
        <v>0</v>
      </c>
      <c r="AG51" s="20">
        <v>0</v>
      </c>
      <c r="AH51" s="21">
        <v>0</v>
      </c>
    </row>
    <row r="52" spans="1:34" x14ac:dyDescent="0.3">
      <c r="A52" s="19">
        <v>50</v>
      </c>
      <c r="B52" s="20" t="s">
        <v>121</v>
      </c>
      <c r="C52" s="20" t="s">
        <v>122</v>
      </c>
      <c r="D52" s="20">
        <v>2012</v>
      </c>
      <c r="E52" s="20" t="s">
        <v>44</v>
      </c>
      <c r="F52" s="20" t="s">
        <v>2102</v>
      </c>
      <c r="G52" s="25">
        <v>315</v>
      </c>
      <c r="H52" s="25">
        <v>84.617303000000007</v>
      </c>
      <c r="I52" s="25">
        <v>303.03065099999998</v>
      </c>
      <c r="J52" s="25">
        <v>0.71399999999999997</v>
      </c>
      <c r="K52" s="25">
        <v>1.017030651</v>
      </c>
      <c r="L52" s="26">
        <v>37211</v>
      </c>
      <c r="M52" s="20" t="s">
        <v>2053</v>
      </c>
      <c r="N52" s="20" t="s">
        <v>33</v>
      </c>
      <c r="O52" s="20">
        <v>0</v>
      </c>
      <c r="P52" s="20">
        <v>1</v>
      </c>
      <c r="Q52" s="20">
        <v>0</v>
      </c>
      <c r="R52" s="20">
        <v>0</v>
      </c>
      <c r="S52" s="20">
        <v>0</v>
      </c>
      <c r="T52" s="20">
        <v>0</v>
      </c>
      <c r="U52" s="20">
        <v>0</v>
      </c>
      <c r="V52" s="20">
        <v>0</v>
      </c>
      <c r="W52" s="20">
        <v>1</v>
      </c>
      <c r="X52" s="20">
        <v>1</v>
      </c>
      <c r="Y52" s="20">
        <v>0</v>
      </c>
      <c r="Z52" s="20">
        <v>0</v>
      </c>
      <c r="AA52" s="20">
        <v>0</v>
      </c>
      <c r="AB52" s="20">
        <v>0</v>
      </c>
      <c r="AC52" s="20">
        <v>0</v>
      </c>
      <c r="AD52" s="20">
        <v>0</v>
      </c>
      <c r="AE52" s="20">
        <v>0</v>
      </c>
      <c r="AF52" s="20">
        <v>0</v>
      </c>
      <c r="AG52" s="20">
        <v>0</v>
      </c>
      <c r="AH52" s="21">
        <v>0</v>
      </c>
    </row>
    <row r="53" spans="1:34" x14ac:dyDescent="0.3">
      <c r="A53" s="19">
        <v>51</v>
      </c>
      <c r="B53" s="20" t="s">
        <v>123</v>
      </c>
      <c r="C53" s="20" t="s">
        <v>124</v>
      </c>
      <c r="D53" s="20">
        <v>2008</v>
      </c>
      <c r="E53" s="20" t="s">
        <v>44</v>
      </c>
      <c r="F53" s="20" t="s">
        <v>2102</v>
      </c>
      <c r="G53" s="25">
        <v>185</v>
      </c>
      <c r="H53" s="25">
        <v>158.411483</v>
      </c>
      <c r="I53" s="25">
        <v>534.987076</v>
      </c>
      <c r="J53" s="25">
        <v>0.47146775299999999</v>
      </c>
      <c r="K53" s="25">
        <v>1.0064548289999999</v>
      </c>
      <c r="L53" s="26">
        <v>39645</v>
      </c>
      <c r="M53" s="20" t="s">
        <v>2053</v>
      </c>
      <c r="N53" s="20" t="s">
        <v>11</v>
      </c>
      <c r="O53" s="20">
        <v>1</v>
      </c>
      <c r="P53" s="20">
        <v>0</v>
      </c>
      <c r="Q53" s="20">
        <v>0</v>
      </c>
      <c r="R53" s="20">
        <v>0</v>
      </c>
      <c r="S53" s="20">
        <v>0</v>
      </c>
      <c r="T53" s="20">
        <v>1</v>
      </c>
      <c r="U53" s="20">
        <v>0</v>
      </c>
      <c r="V53" s="20">
        <v>1</v>
      </c>
      <c r="W53" s="20">
        <v>0</v>
      </c>
      <c r="X53" s="20">
        <v>0</v>
      </c>
      <c r="Y53" s="20">
        <v>0</v>
      </c>
      <c r="Z53" s="20">
        <v>0</v>
      </c>
      <c r="AA53" s="20">
        <v>0</v>
      </c>
      <c r="AB53" s="20">
        <v>0</v>
      </c>
      <c r="AC53" s="20">
        <v>0</v>
      </c>
      <c r="AD53" s="20">
        <v>0</v>
      </c>
      <c r="AE53" s="20">
        <v>0</v>
      </c>
      <c r="AF53" s="20">
        <v>1</v>
      </c>
      <c r="AG53" s="20">
        <v>0</v>
      </c>
      <c r="AH53" s="21">
        <v>0</v>
      </c>
    </row>
    <row r="54" spans="1:34" x14ac:dyDescent="0.3">
      <c r="A54" s="19">
        <v>52</v>
      </c>
      <c r="B54" s="20" t="s">
        <v>125</v>
      </c>
      <c r="C54" s="20" t="s">
        <v>126</v>
      </c>
      <c r="D54" s="20">
        <v>2022</v>
      </c>
      <c r="E54" s="20" t="s">
        <v>30</v>
      </c>
      <c r="F54" s="20" t="s">
        <v>2102</v>
      </c>
      <c r="G54" s="25">
        <v>265</v>
      </c>
      <c r="H54" s="25">
        <v>145.075625</v>
      </c>
      <c r="I54" s="25">
        <v>376.85108000000002</v>
      </c>
      <c r="J54" s="25">
        <v>0.62512699999999999</v>
      </c>
      <c r="K54" s="25">
        <v>1.00197808</v>
      </c>
      <c r="L54" s="26">
        <v>39645</v>
      </c>
      <c r="M54" s="20" t="s">
        <v>2053</v>
      </c>
      <c r="N54" s="20" t="s">
        <v>11</v>
      </c>
      <c r="O54" s="20">
        <v>1</v>
      </c>
      <c r="P54" s="20">
        <v>0</v>
      </c>
      <c r="Q54" s="20">
        <v>0</v>
      </c>
      <c r="R54" s="20">
        <v>0</v>
      </c>
      <c r="S54" s="20">
        <v>0</v>
      </c>
      <c r="T54" s="20">
        <v>1</v>
      </c>
      <c r="U54" s="20">
        <v>0</v>
      </c>
      <c r="V54" s="20">
        <v>1</v>
      </c>
      <c r="W54" s="20">
        <v>0</v>
      </c>
      <c r="X54" s="20">
        <v>0</v>
      </c>
      <c r="Y54" s="20">
        <v>0</v>
      </c>
      <c r="Z54" s="20">
        <v>0</v>
      </c>
      <c r="AA54" s="20">
        <v>0</v>
      </c>
      <c r="AB54" s="20">
        <v>0</v>
      </c>
      <c r="AC54" s="20">
        <v>0</v>
      </c>
      <c r="AD54" s="20">
        <v>0</v>
      </c>
      <c r="AE54" s="20">
        <v>0</v>
      </c>
      <c r="AF54" s="20">
        <v>1</v>
      </c>
      <c r="AG54" s="20">
        <v>0</v>
      </c>
      <c r="AH54" s="21">
        <v>0</v>
      </c>
    </row>
    <row r="55" spans="1:34" x14ac:dyDescent="0.3">
      <c r="A55" s="19">
        <v>53</v>
      </c>
      <c r="B55" s="20" t="s">
        <v>127</v>
      </c>
      <c r="C55" s="20" t="s">
        <v>128</v>
      </c>
      <c r="D55" s="20">
        <v>2017</v>
      </c>
      <c r="E55" s="20" t="s">
        <v>27</v>
      </c>
      <c r="F55" s="20" t="s">
        <v>2102</v>
      </c>
      <c r="G55" s="25">
        <v>90</v>
      </c>
      <c r="H55" s="25">
        <v>36.169328</v>
      </c>
      <c r="I55" s="25">
        <v>404.54017099999999</v>
      </c>
      <c r="J55" s="25">
        <v>0.59079894600000005</v>
      </c>
      <c r="K55" s="25">
        <v>0.995339117</v>
      </c>
      <c r="L55" s="26">
        <v>43089</v>
      </c>
      <c r="M55" s="20" t="s">
        <v>2056</v>
      </c>
      <c r="N55" s="20" t="s">
        <v>11</v>
      </c>
      <c r="O55" s="20">
        <v>1</v>
      </c>
      <c r="P55" s="20">
        <v>1</v>
      </c>
      <c r="Q55" s="20">
        <v>0</v>
      </c>
      <c r="R55" s="20">
        <v>0</v>
      </c>
      <c r="S55" s="20">
        <v>1</v>
      </c>
      <c r="T55" s="20">
        <v>0</v>
      </c>
      <c r="U55" s="20">
        <v>0</v>
      </c>
      <c r="V55" s="20">
        <v>0</v>
      </c>
      <c r="W55" s="20">
        <v>0</v>
      </c>
      <c r="X55" s="20">
        <v>1</v>
      </c>
      <c r="Y55" s="20">
        <v>0</v>
      </c>
      <c r="Z55" s="20">
        <v>0</v>
      </c>
      <c r="AA55" s="20">
        <v>0</v>
      </c>
      <c r="AB55" s="20">
        <v>0</v>
      </c>
      <c r="AC55" s="20">
        <v>0</v>
      </c>
      <c r="AD55" s="20">
        <v>0</v>
      </c>
      <c r="AE55" s="20">
        <v>0</v>
      </c>
      <c r="AF55" s="20">
        <v>0</v>
      </c>
      <c r="AG55" s="20">
        <v>0</v>
      </c>
      <c r="AH55" s="21">
        <v>0</v>
      </c>
    </row>
    <row r="56" spans="1:34" x14ac:dyDescent="0.3">
      <c r="A56" s="19">
        <v>54</v>
      </c>
      <c r="B56" s="20" t="s">
        <v>129</v>
      </c>
      <c r="C56" s="20" t="s">
        <v>130</v>
      </c>
      <c r="D56" s="20">
        <v>2010</v>
      </c>
      <c r="E56" s="20" t="s">
        <v>44</v>
      </c>
      <c r="F56" s="20" t="s">
        <v>2102</v>
      </c>
      <c r="G56" s="25">
        <v>250</v>
      </c>
      <c r="H56" s="25">
        <v>125.01737199999999</v>
      </c>
      <c r="I56" s="25">
        <v>296.37462099999999</v>
      </c>
      <c r="J56" s="25">
        <v>0.68069576099999995</v>
      </c>
      <c r="K56" s="25">
        <v>0.97707038300000004</v>
      </c>
      <c r="L56" s="26">
        <v>43089</v>
      </c>
      <c r="M56" s="20" t="s">
        <v>2056</v>
      </c>
      <c r="N56" s="20" t="s">
        <v>11</v>
      </c>
      <c r="O56" s="20">
        <v>1</v>
      </c>
      <c r="P56" s="20">
        <v>1</v>
      </c>
      <c r="Q56" s="20">
        <v>0</v>
      </c>
      <c r="R56" s="20">
        <v>0</v>
      </c>
      <c r="S56" s="20">
        <v>1</v>
      </c>
      <c r="T56" s="20">
        <v>0</v>
      </c>
      <c r="U56" s="20">
        <v>0</v>
      </c>
      <c r="V56" s="20">
        <v>0</v>
      </c>
      <c r="W56" s="20">
        <v>0</v>
      </c>
      <c r="X56" s="20">
        <v>1</v>
      </c>
      <c r="Y56" s="20">
        <v>0</v>
      </c>
      <c r="Z56" s="20">
        <v>0</v>
      </c>
      <c r="AA56" s="20">
        <v>0</v>
      </c>
      <c r="AB56" s="20">
        <v>0</v>
      </c>
      <c r="AC56" s="20">
        <v>0</v>
      </c>
      <c r="AD56" s="20">
        <v>0</v>
      </c>
      <c r="AE56" s="20">
        <v>0</v>
      </c>
      <c r="AF56" s="20">
        <v>0</v>
      </c>
      <c r="AG56" s="20">
        <v>0</v>
      </c>
      <c r="AH56" s="21">
        <v>0</v>
      </c>
    </row>
    <row r="57" spans="1:34" x14ac:dyDescent="0.3">
      <c r="A57" s="19">
        <v>55</v>
      </c>
      <c r="B57" s="20" t="s">
        <v>131</v>
      </c>
      <c r="C57" s="20" t="s">
        <v>132</v>
      </c>
      <c r="D57" s="20">
        <v>2013</v>
      </c>
      <c r="E57" s="20" t="s">
        <v>30</v>
      </c>
      <c r="F57" s="20" t="s">
        <v>2102</v>
      </c>
      <c r="G57" s="25">
        <v>200</v>
      </c>
      <c r="H57" s="25">
        <v>83.517314999999996</v>
      </c>
      <c r="I57" s="25">
        <v>368.06538499999999</v>
      </c>
      <c r="J57" s="25">
        <v>0.60270062000000002</v>
      </c>
      <c r="K57" s="25">
        <v>0.97076600499999999</v>
      </c>
      <c r="L57" s="26">
        <v>41445</v>
      </c>
      <c r="M57" s="20" t="s">
        <v>2056</v>
      </c>
      <c r="N57" s="20" t="s">
        <v>33</v>
      </c>
      <c r="O57" s="20">
        <v>0</v>
      </c>
      <c r="P57" s="20">
        <v>1</v>
      </c>
      <c r="Q57" s="20">
        <v>1</v>
      </c>
      <c r="R57" s="20">
        <v>0</v>
      </c>
      <c r="S57" s="20">
        <v>1</v>
      </c>
      <c r="T57" s="20">
        <v>1</v>
      </c>
      <c r="U57" s="20">
        <v>0</v>
      </c>
      <c r="V57" s="20">
        <v>0</v>
      </c>
      <c r="W57" s="20">
        <v>1</v>
      </c>
      <c r="X57" s="20">
        <v>0</v>
      </c>
      <c r="Y57" s="20">
        <v>0</v>
      </c>
      <c r="Z57" s="20">
        <v>0</v>
      </c>
      <c r="AA57" s="20">
        <v>0</v>
      </c>
      <c r="AB57" s="20">
        <v>0</v>
      </c>
      <c r="AC57" s="20">
        <v>0</v>
      </c>
      <c r="AD57" s="20">
        <v>1</v>
      </c>
      <c r="AE57" s="20">
        <v>0</v>
      </c>
      <c r="AF57" s="20">
        <v>0</v>
      </c>
      <c r="AG57" s="20">
        <v>0</v>
      </c>
      <c r="AH57" s="21">
        <v>0</v>
      </c>
    </row>
    <row r="58" spans="1:34" x14ac:dyDescent="0.3">
      <c r="A58" s="19">
        <v>56</v>
      </c>
      <c r="B58" s="20" t="s">
        <v>31</v>
      </c>
      <c r="C58" s="20" t="s">
        <v>133</v>
      </c>
      <c r="D58" s="20">
        <v>1994</v>
      </c>
      <c r="E58" s="20" t="s">
        <v>14</v>
      </c>
      <c r="F58" s="20" t="s">
        <v>2102</v>
      </c>
      <c r="G58" s="25">
        <v>250</v>
      </c>
      <c r="H58" s="25">
        <v>1.5867530000000001</v>
      </c>
      <c r="I58" s="25">
        <v>422.78377699999999</v>
      </c>
      <c r="J58" s="25">
        <v>0.54572802799999998</v>
      </c>
      <c r="K58" s="25">
        <v>0.968511805</v>
      </c>
      <c r="L58" s="26">
        <v>34500</v>
      </c>
      <c r="M58" s="20" t="s">
        <v>2105</v>
      </c>
      <c r="N58" s="20" t="s">
        <v>98</v>
      </c>
      <c r="O58" s="20">
        <v>0</v>
      </c>
      <c r="P58" s="20">
        <v>1</v>
      </c>
      <c r="Q58" s="20">
        <v>1</v>
      </c>
      <c r="R58" s="20">
        <v>0</v>
      </c>
      <c r="S58" s="20">
        <v>0</v>
      </c>
      <c r="T58" s="20">
        <v>0</v>
      </c>
      <c r="U58" s="20">
        <v>0</v>
      </c>
      <c r="V58" s="20">
        <v>1</v>
      </c>
      <c r="W58" s="20">
        <v>1</v>
      </c>
      <c r="X58" s="20">
        <v>0</v>
      </c>
      <c r="Y58" s="20">
        <v>0</v>
      </c>
      <c r="Z58" s="20">
        <v>0</v>
      </c>
      <c r="AA58" s="20">
        <v>1</v>
      </c>
      <c r="AB58" s="20">
        <v>0</v>
      </c>
      <c r="AC58" s="20">
        <v>0</v>
      </c>
      <c r="AD58" s="20">
        <v>0</v>
      </c>
      <c r="AE58" s="20">
        <v>0</v>
      </c>
      <c r="AF58" s="20">
        <v>0</v>
      </c>
      <c r="AG58" s="20">
        <v>0</v>
      </c>
      <c r="AH58" s="21">
        <v>0</v>
      </c>
    </row>
    <row r="59" spans="1:34" x14ac:dyDescent="0.3">
      <c r="A59" s="19">
        <v>57</v>
      </c>
      <c r="B59" s="20" t="s">
        <v>134</v>
      </c>
      <c r="C59" s="20" t="s">
        <v>135</v>
      </c>
      <c r="D59" s="20">
        <v>2016</v>
      </c>
      <c r="E59" s="20" t="s">
        <v>14</v>
      </c>
      <c r="F59" s="20" t="s">
        <v>2102</v>
      </c>
      <c r="G59" s="25">
        <v>200</v>
      </c>
      <c r="H59" s="25">
        <v>103.261464</v>
      </c>
      <c r="I59" s="25">
        <v>364.00112300000001</v>
      </c>
      <c r="J59" s="25">
        <v>0.603723652</v>
      </c>
      <c r="K59" s="25">
        <v>0.96772477499999998</v>
      </c>
      <c r="L59" s="26">
        <v>42467</v>
      </c>
      <c r="M59" s="20" t="s">
        <v>2056</v>
      </c>
      <c r="N59" s="20" t="s">
        <v>33</v>
      </c>
      <c r="O59" s="20">
        <v>0</v>
      </c>
      <c r="P59" s="20">
        <v>1</v>
      </c>
      <c r="Q59" s="20">
        <v>0</v>
      </c>
      <c r="R59" s="20">
        <v>0</v>
      </c>
      <c r="S59" s="20">
        <v>0</v>
      </c>
      <c r="T59" s="20">
        <v>0</v>
      </c>
      <c r="U59" s="20">
        <v>0</v>
      </c>
      <c r="V59" s="20">
        <v>1</v>
      </c>
      <c r="W59" s="20">
        <v>1</v>
      </c>
      <c r="X59" s="20">
        <v>1</v>
      </c>
      <c r="Y59" s="20">
        <v>0</v>
      </c>
      <c r="Z59" s="20">
        <v>0</v>
      </c>
      <c r="AA59" s="20">
        <v>0</v>
      </c>
      <c r="AB59" s="20">
        <v>0</v>
      </c>
      <c r="AC59" s="20">
        <v>0</v>
      </c>
      <c r="AD59" s="20">
        <v>0</v>
      </c>
      <c r="AE59" s="20">
        <v>0</v>
      </c>
      <c r="AF59" s="20">
        <v>0</v>
      </c>
      <c r="AG59" s="20">
        <v>0</v>
      </c>
      <c r="AH59" s="21">
        <v>0</v>
      </c>
    </row>
    <row r="60" spans="1:34" x14ac:dyDescent="0.3">
      <c r="A60" s="19">
        <v>58</v>
      </c>
      <c r="B60" s="20" t="s">
        <v>136</v>
      </c>
      <c r="C60" s="20" t="s">
        <v>137</v>
      </c>
      <c r="D60" s="20">
        <v>2014</v>
      </c>
      <c r="E60" s="20" t="s">
        <v>44</v>
      </c>
      <c r="F60" s="20" t="s">
        <v>2102</v>
      </c>
      <c r="G60" s="25">
        <v>301</v>
      </c>
      <c r="H60" s="25">
        <v>54.724333999999999</v>
      </c>
      <c r="I60" s="25">
        <v>255.138261</v>
      </c>
      <c r="J60" s="25">
        <v>0.70706307700000004</v>
      </c>
      <c r="K60" s="25">
        <v>0.96220133799999996</v>
      </c>
      <c r="L60" s="26">
        <v>42467</v>
      </c>
      <c r="M60" s="20" t="s">
        <v>2056</v>
      </c>
      <c r="N60" s="20" t="s">
        <v>33</v>
      </c>
      <c r="O60" s="20">
        <v>0</v>
      </c>
      <c r="P60" s="20">
        <v>1</v>
      </c>
      <c r="Q60" s="20">
        <v>0</v>
      </c>
      <c r="R60" s="20">
        <v>0</v>
      </c>
      <c r="S60" s="20">
        <v>0</v>
      </c>
      <c r="T60" s="20">
        <v>0</v>
      </c>
      <c r="U60" s="20">
        <v>0</v>
      </c>
      <c r="V60" s="20">
        <v>1</v>
      </c>
      <c r="W60" s="20">
        <v>1</v>
      </c>
      <c r="X60" s="20">
        <v>1</v>
      </c>
      <c r="Y60" s="20">
        <v>0</v>
      </c>
      <c r="Z60" s="20">
        <v>0</v>
      </c>
      <c r="AA60" s="20">
        <v>0</v>
      </c>
      <c r="AB60" s="20">
        <v>0</v>
      </c>
      <c r="AC60" s="20">
        <v>0</v>
      </c>
      <c r="AD60" s="20">
        <v>0</v>
      </c>
      <c r="AE60" s="20">
        <v>0</v>
      </c>
      <c r="AF60" s="20">
        <v>0</v>
      </c>
      <c r="AG60" s="20">
        <v>0</v>
      </c>
      <c r="AH60" s="21">
        <v>0</v>
      </c>
    </row>
    <row r="61" spans="1:34" x14ac:dyDescent="0.3">
      <c r="A61" s="19">
        <v>59</v>
      </c>
      <c r="B61" s="20" t="s">
        <v>138</v>
      </c>
      <c r="C61" s="20" t="s">
        <v>139</v>
      </c>
      <c r="D61" s="20">
        <v>2007</v>
      </c>
      <c r="E61" s="20" t="s">
        <v>14</v>
      </c>
      <c r="F61" s="20" t="s">
        <v>2102</v>
      </c>
      <c r="G61" s="25">
        <v>175</v>
      </c>
      <c r="H61" s="25">
        <v>114.73282</v>
      </c>
      <c r="I61" s="25">
        <v>309.42042500000002</v>
      </c>
      <c r="J61" s="25">
        <v>0.65227078400000005</v>
      </c>
      <c r="K61" s="25">
        <v>0.96169120900000005</v>
      </c>
      <c r="L61" s="26">
        <v>39224</v>
      </c>
      <c r="M61" s="20" t="s">
        <v>2053</v>
      </c>
      <c r="N61" s="20" t="s">
        <v>11</v>
      </c>
      <c r="O61" s="20">
        <v>1</v>
      </c>
      <c r="P61" s="20">
        <v>1</v>
      </c>
      <c r="Q61" s="20">
        <v>0</v>
      </c>
      <c r="R61" s="20">
        <v>0</v>
      </c>
      <c r="S61" s="20">
        <v>0</v>
      </c>
      <c r="T61" s="20">
        <v>0</v>
      </c>
      <c r="U61" s="20">
        <v>0</v>
      </c>
      <c r="V61" s="20">
        <v>0</v>
      </c>
      <c r="W61" s="20">
        <v>0</v>
      </c>
      <c r="X61" s="20">
        <v>1</v>
      </c>
      <c r="Y61" s="20">
        <v>0</v>
      </c>
      <c r="Z61" s="20">
        <v>0</v>
      </c>
      <c r="AA61" s="20">
        <v>0</v>
      </c>
      <c r="AB61" s="20">
        <v>0</v>
      </c>
      <c r="AC61" s="20">
        <v>0</v>
      </c>
      <c r="AD61" s="20">
        <v>0</v>
      </c>
      <c r="AE61" s="20">
        <v>0</v>
      </c>
      <c r="AF61" s="20">
        <v>0</v>
      </c>
      <c r="AG61" s="20">
        <v>0</v>
      </c>
      <c r="AH61" s="21">
        <v>0</v>
      </c>
    </row>
    <row r="62" spans="1:34" x14ac:dyDescent="0.3">
      <c r="A62" s="19">
        <v>60</v>
      </c>
      <c r="B62" s="20" t="s">
        <v>140</v>
      </c>
      <c r="C62" s="20" t="s">
        <v>141</v>
      </c>
      <c r="D62" s="20">
        <v>2013</v>
      </c>
      <c r="E62" s="20" t="s">
        <v>44</v>
      </c>
      <c r="F62" s="20" t="s">
        <v>2102</v>
      </c>
      <c r="G62" s="25">
        <v>117</v>
      </c>
      <c r="H62" s="25">
        <v>73.645196999999996</v>
      </c>
      <c r="I62" s="25">
        <v>258.38733400000001</v>
      </c>
      <c r="J62" s="25">
        <v>0.70064065799999997</v>
      </c>
      <c r="K62" s="25">
        <v>0.959027992</v>
      </c>
      <c r="L62" s="26">
        <v>39224</v>
      </c>
      <c r="M62" s="20" t="s">
        <v>2053</v>
      </c>
      <c r="N62" s="20" t="s">
        <v>11</v>
      </c>
      <c r="O62" s="20">
        <v>1</v>
      </c>
      <c r="P62" s="20">
        <v>1</v>
      </c>
      <c r="Q62" s="20">
        <v>0</v>
      </c>
      <c r="R62" s="20">
        <v>0</v>
      </c>
      <c r="S62" s="20">
        <v>0</v>
      </c>
      <c r="T62" s="20">
        <v>0</v>
      </c>
      <c r="U62" s="20">
        <v>0</v>
      </c>
      <c r="V62" s="20">
        <v>0</v>
      </c>
      <c r="W62" s="20">
        <v>0</v>
      </c>
      <c r="X62" s="20">
        <v>1</v>
      </c>
      <c r="Y62" s="20">
        <v>0</v>
      </c>
      <c r="Z62" s="20">
        <v>0</v>
      </c>
      <c r="AA62" s="20">
        <v>0</v>
      </c>
      <c r="AB62" s="20">
        <v>0</v>
      </c>
      <c r="AC62" s="20">
        <v>0</v>
      </c>
      <c r="AD62" s="20">
        <v>0</v>
      </c>
      <c r="AE62" s="20">
        <v>0</v>
      </c>
      <c r="AF62" s="20">
        <v>0</v>
      </c>
      <c r="AG62" s="20">
        <v>0</v>
      </c>
      <c r="AH62" s="21">
        <v>0</v>
      </c>
    </row>
    <row r="63" spans="1:34" x14ac:dyDescent="0.3">
      <c r="A63" s="19">
        <v>61</v>
      </c>
      <c r="B63" s="20" t="s">
        <v>142</v>
      </c>
      <c r="C63" s="20" t="s">
        <v>143</v>
      </c>
      <c r="D63" s="20">
        <v>2022</v>
      </c>
      <c r="E63" s="20" t="s">
        <v>14</v>
      </c>
      <c r="F63" s="20" t="s">
        <v>2102</v>
      </c>
      <c r="G63" s="25">
        <v>300</v>
      </c>
      <c r="H63" s="25">
        <v>187.420998</v>
      </c>
      <c r="I63" s="25">
        <v>411.33160700000002</v>
      </c>
      <c r="J63" s="25">
        <v>0.54444419700000002</v>
      </c>
      <c r="K63" s="25">
        <v>0.95577580399999995</v>
      </c>
      <c r="L63" s="26">
        <v>39224</v>
      </c>
      <c r="M63" s="20" t="s">
        <v>2053</v>
      </c>
      <c r="N63" s="20" t="s">
        <v>11</v>
      </c>
      <c r="O63" s="20">
        <v>1</v>
      </c>
      <c r="P63" s="20">
        <v>1</v>
      </c>
      <c r="Q63" s="20">
        <v>0</v>
      </c>
      <c r="R63" s="20">
        <v>0</v>
      </c>
      <c r="S63" s="20">
        <v>0</v>
      </c>
      <c r="T63" s="20">
        <v>0</v>
      </c>
      <c r="U63" s="20">
        <v>0</v>
      </c>
      <c r="V63" s="20">
        <v>0</v>
      </c>
      <c r="W63" s="20">
        <v>0</v>
      </c>
      <c r="X63" s="20">
        <v>1</v>
      </c>
      <c r="Y63" s="20">
        <v>0</v>
      </c>
      <c r="Z63" s="20">
        <v>0</v>
      </c>
      <c r="AA63" s="20">
        <v>0</v>
      </c>
      <c r="AB63" s="20">
        <v>0</v>
      </c>
      <c r="AC63" s="20">
        <v>0</v>
      </c>
      <c r="AD63" s="20">
        <v>0</v>
      </c>
      <c r="AE63" s="20">
        <v>0</v>
      </c>
      <c r="AF63" s="20">
        <v>0</v>
      </c>
      <c r="AG63" s="20">
        <v>0</v>
      </c>
      <c r="AH63" s="21">
        <v>0</v>
      </c>
    </row>
    <row r="64" spans="1:34" x14ac:dyDescent="0.3">
      <c r="A64" s="19">
        <v>62</v>
      </c>
      <c r="B64" s="20" t="s">
        <v>144</v>
      </c>
      <c r="C64" s="20" t="s">
        <v>145</v>
      </c>
      <c r="D64" s="20">
        <v>2002</v>
      </c>
      <c r="E64" s="20" t="s">
        <v>75</v>
      </c>
      <c r="F64" s="20" t="s">
        <v>2102</v>
      </c>
      <c r="G64" s="25">
        <v>110</v>
      </c>
      <c r="H64" s="25">
        <v>62.007528000000001</v>
      </c>
      <c r="I64" s="25">
        <v>342.95251100000002</v>
      </c>
      <c r="J64" s="25">
        <v>0.60499175900000002</v>
      </c>
      <c r="K64" s="25">
        <v>0.94794427000000003</v>
      </c>
      <c r="L64" s="26">
        <v>37608</v>
      </c>
      <c r="M64" s="20" t="s">
        <v>2053</v>
      </c>
      <c r="N64" s="20" t="s">
        <v>11</v>
      </c>
      <c r="O64" s="20">
        <v>1</v>
      </c>
      <c r="P64" s="20">
        <v>1</v>
      </c>
      <c r="Q64" s="20">
        <v>0</v>
      </c>
      <c r="R64" s="20">
        <v>0</v>
      </c>
      <c r="S64" s="20">
        <v>0</v>
      </c>
      <c r="T64" s="20">
        <v>0</v>
      </c>
      <c r="U64" s="20">
        <v>0</v>
      </c>
      <c r="V64" s="20">
        <v>1</v>
      </c>
      <c r="W64" s="20">
        <v>0</v>
      </c>
      <c r="X64" s="20">
        <v>1</v>
      </c>
      <c r="Y64" s="20">
        <v>0</v>
      </c>
      <c r="Z64" s="20">
        <v>0</v>
      </c>
      <c r="AA64" s="20">
        <v>0</v>
      </c>
      <c r="AB64" s="20">
        <v>0</v>
      </c>
      <c r="AC64" s="20">
        <v>0</v>
      </c>
      <c r="AD64" s="20">
        <v>0</v>
      </c>
      <c r="AE64" s="20">
        <v>0</v>
      </c>
      <c r="AF64" s="20">
        <v>0</v>
      </c>
      <c r="AG64" s="20">
        <v>0</v>
      </c>
      <c r="AH64" s="21">
        <v>0</v>
      </c>
    </row>
    <row r="65" spans="1:34" x14ac:dyDescent="0.3">
      <c r="A65" s="19">
        <v>63</v>
      </c>
      <c r="B65" s="20" t="s">
        <v>146</v>
      </c>
      <c r="C65" s="20" t="s">
        <v>147</v>
      </c>
      <c r="D65" s="20">
        <v>2007</v>
      </c>
      <c r="E65" s="20" t="s">
        <v>44</v>
      </c>
      <c r="F65" s="20" t="s">
        <v>2102</v>
      </c>
      <c r="G65" s="25">
        <v>15.7</v>
      </c>
      <c r="H65" s="25">
        <v>77.108413999999996</v>
      </c>
      <c r="I65" s="25">
        <v>292.38272699999999</v>
      </c>
      <c r="J65" s="25">
        <v>0.64989531700000003</v>
      </c>
      <c r="K65" s="25">
        <v>0.94227804500000001</v>
      </c>
      <c r="L65" s="26">
        <v>39274</v>
      </c>
      <c r="M65" s="20" t="s">
        <v>2055</v>
      </c>
      <c r="N65" s="20" t="s">
        <v>11</v>
      </c>
      <c r="O65" s="20">
        <v>1</v>
      </c>
      <c r="P65" s="20">
        <v>1</v>
      </c>
      <c r="Q65" s="20">
        <v>0</v>
      </c>
      <c r="R65" s="20">
        <v>0</v>
      </c>
      <c r="S65" s="20">
        <v>0</v>
      </c>
      <c r="T65" s="20">
        <v>0</v>
      </c>
      <c r="U65" s="20">
        <v>0</v>
      </c>
      <c r="V65" s="20">
        <v>0</v>
      </c>
      <c r="W65" s="20">
        <v>1</v>
      </c>
      <c r="X65" s="20">
        <v>1</v>
      </c>
      <c r="Y65" s="20">
        <v>0</v>
      </c>
      <c r="Z65" s="20">
        <v>0</v>
      </c>
      <c r="AA65" s="20">
        <v>0</v>
      </c>
      <c r="AB65" s="20">
        <v>1</v>
      </c>
      <c r="AC65" s="20">
        <v>0</v>
      </c>
      <c r="AD65" s="20">
        <v>0</v>
      </c>
      <c r="AE65" s="20">
        <v>0</v>
      </c>
      <c r="AF65" s="20">
        <v>0</v>
      </c>
      <c r="AG65" s="20">
        <v>0</v>
      </c>
      <c r="AH65" s="21">
        <v>0</v>
      </c>
    </row>
    <row r="66" spans="1:34" x14ac:dyDescent="0.3">
      <c r="A66" s="19">
        <v>64</v>
      </c>
      <c r="B66" s="20" t="s">
        <v>148</v>
      </c>
      <c r="C66" s="20" t="s">
        <v>149</v>
      </c>
      <c r="D66" s="20">
        <v>2003</v>
      </c>
      <c r="E66" s="20" t="s">
        <v>14</v>
      </c>
      <c r="F66" s="20" t="s">
        <v>2102</v>
      </c>
      <c r="G66" s="25">
        <v>10.9</v>
      </c>
      <c r="H66" s="25">
        <v>70.251710000000003</v>
      </c>
      <c r="I66" s="25">
        <v>380.84326099999998</v>
      </c>
      <c r="J66" s="25">
        <v>0.56079469900000001</v>
      </c>
      <c r="K66" s="25">
        <v>0.94163796</v>
      </c>
      <c r="L66" s="26">
        <v>37771</v>
      </c>
      <c r="M66" s="20" t="s">
        <v>2056</v>
      </c>
      <c r="N66" s="20" t="s">
        <v>98</v>
      </c>
      <c r="O66" s="20">
        <v>0</v>
      </c>
      <c r="P66" s="20">
        <v>1</v>
      </c>
      <c r="Q66" s="20">
        <v>1</v>
      </c>
      <c r="R66" s="20">
        <v>0</v>
      </c>
      <c r="S66" s="20">
        <v>1</v>
      </c>
      <c r="T66" s="20">
        <v>0</v>
      </c>
      <c r="U66" s="20">
        <v>0</v>
      </c>
      <c r="V66" s="20">
        <v>0</v>
      </c>
      <c r="W66" s="20">
        <v>1</v>
      </c>
      <c r="X66" s="20">
        <v>0</v>
      </c>
      <c r="Y66" s="20">
        <v>0</v>
      </c>
      <c r="Z66" s="20">
        <v>0</v>
      </c>
      <c r="AA66" s="20">
        <v>0</v>
      </c>
      <c r="AB66" s="20">
        <v>0</v>
      </c>
      <c r="AC66" s="20">
        <v>0</v>
      </c>
      <c r="AD66" s="20">
        <v>0</v>
      </c>
      <c r="AE66" s="20">
        <v>0</v>
      </c>
      <c r="AF66" s="20">
        <v>0</v>
      </c>
      <c r="AG66" s="20">
        <v>0</v>
      </c>
      <c r="AH66" s="21">
        <v>0</v>
      </c>
    </row>
    <row r="67" spans="1:34" x14ac:dyDescent="0.3">
      <c r="A67" s="19">
        <v>65</v>
      </c>
      <c r="B67" s="20" t="s">
        <v>150</v>
      </c>
      <c r="C67" s="20" t="s">
        <v>151</v>
      </c>
      <c r="D67" s="20">
        <v>2022</v>
      </c>
      <c r="E67" s="20" t="s">
        <v>30</v>
      </c>
      <c r="F67" s="20" t="s">
        <v>2102</v>
      </c>
      <c r="G67" s="25">
        <v>170</v>
      </c>
      <c r="H67" s="25">
        <v>107.01014000000001</v>
      </c>
      <c r="I67" s="25">
        <v>369.69520999999997</v>
      </c>
      <c r="J67" s="25">
        <v>0.56993300000000002</v>
      </c>
      <c r="K67" s="25">
        <v>0.93962820999999996</v>
      </c>
      <c r="L67" s="26">
        <v>37771</v>
      </c>
      <c r="M67" s="20" t="s">
        <v>2056</v>
      </c>
      <c r="N67" s="20" t="s">
        <v>98</v>
      </c>
      <c r="O67" s="20">
        <v>0</v>
      </c>
      <c r="P67" s="20">
        <v>1</v>
      </c>
      <c r="Q67" s="20">
        <v>1</v>
      </c>
      <c r="R67" s="20">
        <v>0</v>
      </c>
      <c r="S67" s="20">
        <v>1</v>
      </c>
      <c r="T67" s="20">
        <v>0</v>
      </c>
      <c r="U67" s="20">
        <v>0</v>
      </c>
      <c r="V67" s="20">
        <v>0</v>
      </c>
      <c r="W67" s="20">
        <v>1</v>
      </c>
      <c r="X67" s="20">
        <v>0</v>
      </c>
      <c r="Y67" s="20">
        <v>0</v>
      </c>
      <c r="Z67" s="20">
        <v>0</v>
      </c>
      <c r="AA67" s="20">
        <v>0</v>
      </c>
      <c r="AB67" s="20">
        <v>0</v>
      </c>
      <c r="AC67" s="20">
        <v>0</v>
      </c>
      <c r="AD67" s="20">
        <v>0</v>
      </c>
      <c r="AE67" s="20">
        <v>0</v>
      </c>
      <c r="AF67" s="20">
        <v>0</v>
      </c>
      <c r="AG67" s="20">
        <v>0</v>
      </c>
      <c r="AH67" s="21">
        <v>0</v>
      </c>
    </row>
    <row r="68" spans="1:34" x14ac:dyDescent="0.3">
      <c r="A68" s="19">
        <v>66</v>
      </c>
      <c r="B68" s="20" t="s">
        <v>152</v>
      </c>
      <c r="C68" s="20" t="s">
        <v>153</v>
      </c>
      <c r="D68" s="20">
        <v>2009</v>
      </c>
      <c r="E68" s="20" t="s">
        <v>44</v>
      </c>
      <c r="F68" s="20" t="s">
        <v>2102</v>
      </c>
      <c r="G68" s="25">
        <v>200</v>
      </c>
      <c r="H68" s="25">
        <v>77.835727000000006</v>
      </c>
      <c r="I68" s="25">
        <v>302.33437400000003</v>
      </c>
      <c r="J68" s="25">
        <v>0.63218501199999999</v>
      </c>
      <c r="K68" s="25">
        <v>0.93451938700000003</v>
      </c>
      <c r="L68" s="26">
        <v>40009</v>
      </c>
      <c r="M68" s="20" t="s">
        <v>2053</v>
      </c>
      <c r="N68" s="20" t="s">
        <v>33</v>
      </c>
      <c r="O68" s="20">
        <v>1</v>
      </c>
      <c r="P68" s="20">
        <v>1</v>
      </c>
      <c r="Q68" s="20">
        <v>0</v>
      </c>
      <c r="R68" s="20">
        <v>0</v>
      </c>
      <c r="S68" s="20">
        <v>0</v>
      </c>
      <c r="T68" s="20">
        <v>0</v>
      </c>
      <c r="U68" s="20">
        <v>0</v>
      </c>
      <c r="V68" s="20">
        <v>0</v>
      </c>
      <c r="W68" s="20">
        <v>1</v>
      </c>
      <c r="X68" s="20">
        <v>1</v>
      </c>
      <c r="Y68" s="20">
        <v>0</v>
      </c>
      <c r="Z68" s="20">
        <v>0</v>
      </c>
      <c r="AA68" s="20">
        <v>0</v>
      </c>
      <c r="AB68" s="20">
        <v>1</v>
      </c>
      <c r="AC68" s="20">
        <v>0</v>
      </c>
      <c r="AD68" s="20">
        <v>0</v>
      </c>
      <c r="AE68" s="20">
        <v>0</v>
      </c>
      <c r="AF68" s="20">
        <v>0</v>
      </c>
      <c r="AG68" s="20">
        <v>0</v>
      </c>
      <c r="AH68" s="21">
        <v>0</v>
      </c>
    </row>
    <row r="69" spans="1:34" x14ac:dyDescent="0.3">
      <c r="A69" s="19">
        <v>67</v>
      </c>
      <c r="B69" s="20" t="s">
        <v>154</v>
      </c>
      <c r="C69" s="20" t="s">
        <v>155</v>
      </c>
      <c r="D69" s="20">
        <v>2004</v>
      </c>
      <c r="E69" s="20" t="s">
        <v>156</v>
      </c>
      <c r="F69" s="20" t="s">
        <v>2102</v>
      </c>
      <c r="G69" s="25">
        <v>11</v>
      </c>
      <c r="H69" s="25">
        <v>108.03787800000001</v>
      </c>
      <c r="I69" s="25">
        <v>441.226247</v>
      </c>
      <c r="J69" s="25">
        <v>0.487534523</v>
      </c>
      <c r="K69" s="25">
        <v>0.92876077000000001</v>
      </c>
      <c r="L69" s="26">
        <v>38126</v>
      </c>
      <c r="M69" s="20" t="s">
        <v>2056</v>
      </c>
      <c r="N69" s="20" t="s">
        <v>33</v>
      </c>
      <c r="O69" s="20">
        <v>0</v>
      </c>
      <c r="P69" s="20">
        <v>1</v>
      </c>
      <c r="Q69" s="20">
        <v>1</v>
      </c>
      <c r="R69" s="20">
        <v>0</v>
      </c>
      <c r="S69" s="20">
        <v>1</v>
      </c>
      <c r="T69" s="20">
        <v>0</v>
      </c>
      <c r="U69" s="20">
        <v>0</v>
      </c>
      <c r="V69" s="20">
        <v>0</v>
      </c>
      <c r="W69" s="20">
        <v>1</v>
      </c>
      <c r="X69" s="20">
        <v>1</v>
      </c>
      <c r="Y69" s="20">
        <v>0</v>
      </c>
      <c r="Z69" s="20">
        <v>0</v>
      </c>
      <c r="AA69" s="20">
        <v>0</v>
      </c>
      <c r="AB69" s="20">
        <v>0</v>
      </c>
      <c r="AC69" s="20">
        <v>1</v>
      </c>
      <c r="AD69" s="20">
        <v>0</v>
      </c>
      <c r="AE69" s="20">
        <v>0</v>
      </c>
      <c r="AF69" s="20">
        <v>0</v>
      </c>
      <c r="AG69" s="20">
        <v>0</v>
      </c>
      <c r="AH69" s="21">
        <v>0</v>
      </c>
    </row>
    <row r="70" spans="1:34" x14ac:dyDescent="0.3">
      <c r="A70" s="19">
        <v>68</v>
      </c>
      <c r="B70" s="20" t="s">
        <v>157</v>
      </c>
      <c r="C70" s="20" t="s">
        <v>158</v>
      </c>
      <c r="D70" s="20">
        <v>2023</v>
      </c>
      <c r="E70" s="20" t="s">
        <v>30</v>
      </c>
      <c r="F70" s="20" t="s">
        <v>2102</v>
      </c>
      <c r="G70" s="25">
        <v>58</v>
      </c>
      <c r="H70" s="25">
        <v>82.455420000000004</v>
      </c>
      <c r="I70" s="25">
        <v>321.21294499999999</v>
      </c>
      <c r="J70" s="25">
        <v>0.60475199999999996</v>
      </c>
      <c r="K70" s="25">
        <v>0.92596494500000004</v>
      </c>
      <c r="L70" s="26">
        <v>38126</v>
      </c>
      <c r="M70" s="20" t="s">
        <v>2056</v>
      </c>
      <c r="N70" s="20" t="s">
        <v>33</v>
      </c>
      <c r="O70" s="20">
        <v>0</v>
      </c>
      <c r="P70" s="20">
        <v>1</v>
      </c>
      <c r="Q70" s="20">
        <v>1</v>
      </c>
      <c r="R70" s="20">
        <v>0</v>
      </c>
      <c r="S70" s="20">
        <v>1</v>
      </c>
      <c r="T70" s="20">
        <v>0</v>
      </c>
      <c r="U70" s="20">
        <v>0</v>
      </c>
      <c r="V70" s="20">
        <v>0</v>
      </c>
      <c r="W70" s="20">
        <v>1</v>
      </c>
      <c r="X70" s="20">
        <v>1</v>
      </c>
      <c r="Y70" s="20">
        <v>0</v>
      </c>
      <c r="Z70" s="20">
        <v>0</v>
      </c>
      <c r="AA70" s="20">
        <v>0</v>
      </c>
      <c r="AB70" s="20">
        <v>0</v>
      </c>
      <c r="AC70" s="20">
        <v>1</v>
      </c>
      <c r="AD70" s="20">
        <v>0</v>
      </c>
      <c r="AE70" s="20">
        <v>0</v>
      </c>
      <c r="AF70" s="20">
        <v>0</v>
      </c>
      <c r="AG70" s="20">
        <v>0</v>
      </c>
      <c r="AH70" s="21">
        <v>0</v>
      </c>
    </row>
    <row r="71" spans="1:34" x14ac:dyDescent="0.3">
      <c r="A71" s="19">
        <v>69</v>
      </c>
      <c r="B71" s="20" t="s">
        <v>159</v>
      </c>
      <c r="C71" s="20" t="s">
        <v>160</v>
      </c>
      <c r="D71" s="20">
        <v>2002</v>
      </c>
      <c r="E71" s="20" t="s">
        <v>44</v>
      </c>
      <c r="F71" s="20" t="s">
        <v>2102</v>
      </c>
      <c r="G71" s="25">
        <v>250</v>
      </c>
      <c r="H71" s="25">
        <v>88.357488000000004</v>
      </c>
      <c r="I71" s="25">
        <v>262.641637</v>
      </c>
      <c r="J71" s="25">
        <v>0.66331655700000003</v>
      </c>
      <c r="K71" s="25">
        <v>0.92595819499999998</v>
      </c>
      <c r="L71" s="26">
        <v>37574</v>
      </c>
      <c r="M71" s="20" t="s">
        <v>2053</v>
      </c>
      <c r="N71" s="20" t="s">
        <v>33</v>
      </c>
      <c r="O71" s="20">
        <v>0</v>
      </c>
      <c r="P71" s="20">
        <v>1</v>
      </c>
      <c r="Q71" s="20">
        <v>0</v>
      </c>
      <c r="R71" s="20">
        <v>0</v>
      </c>
      <c r="S71" s="20">
        <v>0</v>
      </c>
      <c r="T71" s="20">
        <v>0</v>
      </c>
      <c r="U71" s="20">
        <v>0</v>
      </c>
      <c r="V71" s="20">
        <v>0</v>
      </c>
      <c r="W71" s="20">
        <v>1</v>
      </c>
      <c r="X71" s="20">
        <v>1</v>
      </c>
      <c r="Y71" s="20">
        <v>0</v>
      </c>
      <c r="Z71" s="20">
        <v>0</v>
      </c>
      <c r="AA71" s="20">
        <v>0</v>
      </c>
      <c r="AB71" s="20">
        <v>1</v>
      </c>
      <c r="AC71" s="20">
        <v>0</v>
      </c>
      <c r="AD71" s="20">
        <v>0</v>
      </c>
      <c r="AE71" s="20">
        <v>0</v>
      </c>
      <c r="AF71" s="20">
        <v>0</v>
      </c>
      <c r="AG71" s="20">
        <v>0</v>
      </c>
      <c r="AH71" s="21">
        <v>0</v>
      </c>
    </row>
    <row r="72" spans="1:34" x14ac:dyDescent="0.3">
      <c r="A72" s="19">
        <v>70</v>
      </c>
      <c r="B72" s="20" t="s">
        <v>161</v>
      </c>
      <c r="C72" s="20" t="s">
        <v>162</v>
      </c>
      <c r="D72" s="20">
        <v>2018</v>
      </c>
      <c r="E72" s="20" t="s">
        <v>10</v>
      </c>
      <c r="F72" s="20" t="s">
        <v>2102</v>
      </c>
      <c r="G72" s="25">
        <v>2</v>
      </c>
      <c r="H72" s="25">
        <v>51.061118999999998</v>
      </c>
      <c r="I72" s="25">
        <v>216.66804200000001</v>
      </c>
      <c r="J72" s="25">
        <v>0.69414126899999995</v>
      </c>
      <c r="K72" s="25">
        <v>0.91080931099999995</v>
      </c>
      <c r="L72" s="26">
        <v>43399</v>
      </c>
      <c r="M72" s="20" t="s">
        <v>2055</v>
      </c>
      <c r="N72" s="20" t="s">
        <v>11</v>
      </c>
      <c r="O72" s="20">
        <v>0</v>
      </c>
      <c r="P72" s="20">
        <v>0</v>
      </c>
      <c r="Q72" s="20">
        <v>0</v>
      </c>
      <c r="R72" s="20">
        <v>1</v>
      </c>
      <c r="S72" s="20">
        <v>0</v>
      </c>
      <c r="T72" s="20">
        <v>0</v>
      </c>
      <c r="U72" s="20">
        <v>0</v>
      </c>
      <c r="V72" s="20">
        <v>1</v>
      </c>
      <c r="W72" s="20">
        <v>0</v>
      </c>
      <c r="X72" s="20">
        <v>0</v>
      </c>
      <c r="Y72" s="20">
        <v>0</v>
      </c>
      <c r="Z72" s="20">
        <v>1</v>
      </c>
      <c r="AA72" s="20">
        <v>0</v>
      </c>
      <c r="AB72" s="20">
        <v>0</v>
      </c>
      <c r="AC72" s="20">
        <v>0</v>
      </c>
      <c r="AD72" s="20">
        <v>0</v>
      </c>
      <c r="AE72" s="20">
        <v>0</v>
      </c>
      <c r="AF72" s="20">
        <v>0</v>
      </c>
      <c r="AG72" s="20">
        <v>0</v>
      </c>
      <c r="AH72" s="21">
        <v>0</v>
      </c>
    </row>
    <row r="73" spans="1:34" x14ac:dyDescent="0.3">
      <c r="A73" s="19">
        <v>71</v>
      </c>
      <c r="B73" s="20" t="s">
        <v>163</v>
      </c>
      <c r="C73" s="20" t="s">
        <v>164</v>
      </c>
      <c r="D73" s="20">
        <v>2021</v>
      </c>
      <c r="E73" s="20" t="s">
        <v>165</v>
      </c>
      <c r="F73" s="20" t="s">
        <v>2097</v>
      </c>
      <c r="G73" s="25">
        <v>165</v>
      </c>
      <c r="H73" s="25">
        <v>0.105768</v>
      </c>
      <c r="I73" s="25">
        <v>0.34241100000000002</v>
      </c>
      <c r="J73" s="25">
        <v>0.902206065</v>
      </c>
      <c r="K73" s="25">
        <v>0.90254847599999999</v>
      </c>
      <c r="L73" s="26">
        <v>43399</v>
      </c>
      <c r="M73" s="20" t="s">
        <v>2055</v>
      </c>
      <c r="N73" s="20" t="s">
        <v>11</v>
      </c>
      <c r="O73" s="20">
        <v>0</v>
      </c>
      <c r="P73" s="20">
        <v>0</v>
      </c>
      <c r="Q73" s="20">
        <v>0</v>
      </c>
      <c r="R73" s="20">
        <v>1</v>
      </c>
      <c r="S73" s="20">
        <v>0</v>
      </c>
      <c r="T73" s="20">
        <v>0</v>
      </c>
      <c r="U73" s="20">
        <v>0</v>
      </c>
      <c r="V73" s="20">
        <v>1</v>
      </c>
      <c r="W73" s="20">
        <v>0</v>
      </c>
      <c r="X73" s="20">
        <v>0</v>
      </c>
      <c r="Y73" s="20">
        <v>0</v>
      </c>
      <c r="Z73" s="20">
        <v>1</v>
      </c>
      <c r="AA73" s="20">
        <v>0</v>
      </c>
      <c r="AB73" s="20">
        <v>0</v>
      </c>
      <c r="AC73" s="20">
        <v>0</v>
      </c>
      <c r="AD73" s="20">
        <v>0</v>
      </c>
      <c r="AE73" s="20">
        <v>0</v>
      </c>
      <c r="AF73" s="20">
        <v>0</v>
      </c>
      <c r="AG73" s="20">
        <v>0</v>
      </c>
      <c r="AH73" s="21">
        <v>0</v>
      </c>
    </row>
    <row r="74" spans="1:34" x14ac:dyDescent="0.3">
      <c r="A74" s="19">
        <v>72</v>
      </c>
      <c r="B74" s="20" t="s">
        <v>166</v>
      </c>
      <c r="C74" s="20" t="s">
        <v>167</v>
      </c>
      <c r="D74" s="20">
        <v>2001</v>
      </c>
      <c r="E74" s="20" t="s">
        <v>75</v>
      </c>
      <c r="F74" s="20" t="s">
        <v>2102</v>
      </c>
      <c r="G74" s="25">
        <v>30</v>
      </c>
      <c r="H74" s="25">
        <v>47.211489999999998</v>
      </c>
      <c r="I74" s="25">
        <v>316.11541999999997</v>
      </c>
      <c r="J74" s="25">
        <v>0.58208899999999997</v>
      </c>
      <c r="K74" s="25">
        <v>0.89820442</v>
      </c>
      <c r="L74" s="26">
        <v>37244</v>
      </c>
      <c r="M74" s="20" t="s">
        <v>2053</v>
      </c>
      <c r="N74" s="20" t="s">
        <v>11</v>
      </c>
      <c r="O74" s="20">
        <v>1</v>
      </c>
      <c r="P74" s="20">
        <v>1</v>
      </c>
      <c r="Q74" s="20">
        <v>0</v>
      </c>
      <c r="R74" s="20">
        <v>0</v>
      </c>
      <c r="S74" s="20">
        <v>0</v>
      </c>
      <c r="T74" s="20">
        <v>0</v>
      </c>
      <c r="U74" s="20">
        <v>0</v>
      </c>
      <c r="V74" s="20">
        <v>1</v>
      </c>
      <c r="W74" s="20">
        <v>0</v>
      </c>
      <c r="X74" s="20">
        <v>1</v>
      </c>
      <c r="Y74" s="20">
        <v>0</v>
      </c>
      <c r="Z74" s="20">
        <v>0</v>
      </c>
      <c r="AA74" s="20">
        <v>0</v>
      </c>
      <c r="AB74" s="20">
        <v>0</v>
      </c>
      <c r="AC74" s="20">
        <v>0</v>
      </c>
      <c r="AD74" s="20">
        <v>0</v>
      </c>
      <c r="AE74" s="20">
        <v>0</v>
      </c>
      <c r="AF74" s="20">
        <v>0</v>
      </c>
      <c r="AG74" s="20">
        <v>0</v>
      </c>
      <c r="AH74" s="21">
        <v>0</v>
      </c>
    </row>
    <row r="75" spans="1:34" x14ac:dyDescent="0.3">
      <c r="A75" s="19">
        <v>73</v>
      </c>
      <c r="B75" s="20" t="s">
        <v>168</v>
      </c>
      <c r="C75" s="20" t="s">
        <v>169</v>
      </c>
      <c r="D75" s="20">
        <v>2005</v>
      </c>
      <c r="E75" s="20" t="s">
        <v>44</v>
      </c>
      <c r="F75" s="20" t="s">
        <v>2102</v>
      </c>
      <c r="G75" s="25">
        <v>260</v>
      </c>
      <c r="H75" s="25">
        <v>102.68596100000001</v>
      </c>
      <c r="I75" s="25">
        <v>290.46992799999998</v>
      </c>
      <c r="J75" s="25">
        <v>0.60634538100000002</v>
      </c>
      <c r="K75" s="25">
        <v>0.89681531000000003</v>
      </c>
      <c r="L75" s="26">
        <v>38672</v>
      </c>
      <c r="M75" s="20" t="s">
        <v>2053</v>
      </c>
      <c r="N75" s="20" t="s">
        <v>11</v>
      </c>
      <c r="O75" s="20">
        <v>0</v>
      </c>
      <c r="P75" s="20">
        <v>1</v>
      </c>
      <c r="Q75" s="20">
        <v>0</v>
      </c>
      <c r="R75" s="20">
        <v>0</v>
      </c>
      <c r="S75" s="20">
        <v>0</v>
      </c>
      <c r="T75" s="20">
        <v>0</v>
      </c>
      <c r="U75" s="20">
        <v>0</v>
      </c>
      <c r="V75" s="20">
        <v>0</v>
      </c>
      <c r="W75" s="20">
        <v>1</v>
      </c>
      <c r="X75" s="20">
        <v>1</v>
      </c>
      <c r="Y75" s="20">
        <v>0</v>
      </c>
      <c r="Z75" s="20">
        <v>0</v>
      </c>
      <c r="AA75" s="20">
        <v>0</v>
      </c>
      <c r="AB75" s="20">
        <v>1</v>
      </c>
      <c r="AC75" s="20">
        <v>0</v>
      </c>
      <c r="AD75" s="20">
        <v>0</v>
      </c>
      <c r="AE75" s="20">
        <v>0</v>
      </c>
      <c r="AF75" s="20">
        <v>0</v>
      </c>
      <c r="AG75" s="20">
        <v>0</v>
      </c>
      <c r="AH75" s="21">
        <v>0</v>
      </c>
    </row>
    <row r="76" spans="1:34" x14ac:dyDescent="0.3">
      <c r="A76" s="19">
        <v>74</v>
      </c>
      <c r="B76" s="20" t="s">
        <v>170</v>
      </c>
      <c r="C76" s="20" t="s">
        <v>171</v>
      </c>
      <c r="D76" s="20">
        <v>2007</v>
      </c>
      <c r="E76" s="20" t="s">
        <v>27</v>
      </c>
      <c r="F76" s="20" t="s">
        <v>2102</v>
      </c>
      <c r="G76" s="25">
        <v>135</v>
      </c>
      <c r="H76" s="25">
        <v>151.11651599999999</v>
      </c>
      <c r="I76" s="25">
        <v>336.530303</v>
      </c>
      <c r="J76" s="25">
        <v>0.55845307</v>
      </c>
      <c r="K76" s="25">
        <v>0.89498337299999997</v>
      </c>
      <c r="L76" s="26">
        <v>39203</v>
      </c>
      <c r="M76" s="20" t="s">
        <v>2055</v>
      </c>
      <c r="N76" s="20" t="s">
        <v>11</v>
      </c>
      <c r="O76" s="20">
        <v>1</v>
      </c>
      <c r="P76" s="20">
        <v>1</v>
      </c>
      <c r="Q76" s="20">
        <v>0</v>
      </c>
      <c r="R76" s="20">
        <v>0</v>
      </c>
      <c r="S76" s="20">
        <v>0</v>
      </c>
      <c r="T76" s="20">
        <v>0</v>
      </c>
      <c r="U76" s="20">
        <v>0</v>
      </c>
      <c r="V76" s="20">
        <v>0</v>
      </c>
      <c r="W76" s="20">
        <v>0</v>
      </c>
      <c r="X76" s="20">
        <v>0</v>
      </c>
      <c r="Y76" s="20">
        <v>0</v>
      </c>
      <c r="Z76" s="20">
        <v>0</v>
      </c>
      <c r="AA76" s="20">
        <v>0</v>
      </c>
      <c r="AB76" s="20">
        <v>0</v>
      </c>
      <c r="AC76" s="20">
        <v>0</v>
      </c>
      <c r="AD76" s="20">
        <v>1</v>
      </c>
      <c r="AE76" s="20">
        <v>0</v>
      </c>
      <c r="AF76" s="20">
        <v>0</v>
      </c>
      <c r="AG76" s="20">
        <v>0</v>
      </c>
      <c r="AH76" s="21">
        <v>0</v>
      </c>
    </row>
    <row r="77" spans="1:34" x14ac:dyDescent="0.3">
      <c r="A77" s="19">
        <v>75</v>
      </c>
      <c r="B77" s="20" t="s">
        <v>172</v>
      </c>
      <c r="C77" s="20" t="s">
        <v>173</v>
      </c>
      <c r="D77" s="20">
        <v>2016</v>
      </c>
      <c r="E77" s="20" t="s">
        <v>30</v>
      </c>
      <c r="F77" s="20" t="s">
        <v>2102</v>
      </c>
      <c r="G77" s="25">
        <v>28</v>
      </c>
      <c r="H77" s="25">
        <v>104.35290500000001</v>
      </c>
      <c r="I77" s="25">
        <v>368.38432999999998</v>
      </c>
      <c r="J77" s="25">
        <v>0.52594413900000003</v>
      </c>
      <c r="K77" s="25">
        <v>0.89432846899999996</v>
      </c>
      <c r="L77" s="26">
        <v>42545</v>
      </c>
      <c r="M77" s="20" t="s">
        <v>2105</v>
      </c>
      <c r="N77" s="20" t="s">
        <v>33</v>
      </c>
      <c r="O77" s="20">
        <v>0</v>
      </c>
      <c r="P77" s="20">
        <v>1</v>
      </c>
      <c r="Q77" s="20">
        <v>1</v>
      </c>
      <c r="R77" s="20">
        <v>0</v>
      </c>
      <c r="S77" s="20">
        <v>1</v>
      </c>
      <c r="T77" s="20">
        <v>0</v>
      </c>
      <c r="U77" s="20">
        <v>0</v>
      </c>
      <c r="V77" s="20">
        <v>0</v>
      </c>
      <c r="W77" s="20">
        <v>1</v>
      </c>
      <c r="X77" s="20">
        <v>0</v>
      </c>
      <c r="Y77" s="20">
        <v>0</v>
      </c>
      <c r="Z77" s="20">
        <v>0</v>
      </c>
      <c r="AA77" s="20">
        <v>0</v>
      </c>
      <c r="AB77" s="20">
        <v>0</v>
      </c>
      <c r="AC77" s="20">
        <v>0</v>
      </c>
      <c r="AD77" s="20">
        <v>0</v>
      </c>
      <c r="AE77" s="20">
        <v>0</v>
      </c>
      <c r="AF77" s="20">
        <v>0</v>
      </c>
      <c r="AG77" s="20">
        <v>0</v>
      </c>
      <c r="AH77" s="21">
        <v>0</v>
      </c>
    </row>
    <row r="78" spans="1:34" x14ac:dyDescent="0.3">
      <c r="A78" s="19">
        <v>76</v>
      </c>
      <c r="B78" s="20" t="s">
        <v>174</v>
      </c>
      <c r="C78" s="20" t="s">
        <v>175</v>
      </c>
      <c r="D78" s="20">
        <v>2009</v>
      </c>
      <c r="E78" s="20" t="s">
        <v>10</v>
      </c>
      <c r="F78" s="20" t="s">
        <v>2102</v>
      </c>
      <c r="G78" s="25">
        <v>58</v>
      </c>
      <c r="H78" s="25">
        <v>41.690382</v>
      </c>
      <c r="I78" s="25">
        <v>196.57370499999999</v>
      </c>
      <c r="J78" s="25">
        <v>0.69011311200000003</v>
      </c>
      <c r="K78" s="25">
        <v>0.88668681699999996</v>
      </c>
      <c r="L78" s="26">
        <v>39993</v>
      </c>
      <c r="M78" s="20" t="s">
        <v>2056</v>
      </c>
      <c r="N78" s="20" t="s">
        <v>33</v>
      </c>
      <c r="O78" s="20">
        <v>0</v>
      </c>
      <c r="P78" s="20">
        <v>1</v>
      </c>
      <c r="Q78" s="20">
        <v>1</v>
      </c>
      <c r="R78" s="20">
        <v>0</v>
      </c>
      <c r="S78" s="20">
        <v>1</v>
      </c>
      <c r="T78" s="20">
        <v>0</v>
      </c>
      <c r="U78" s="20">
        <v>0</v>
      </c>
      <c r="V78" s="20">
        <v>0</v>
      </c>
      <c r="W78" s="20">
        <v>1</v>
      </c>
      <c r="X78" s="20">
        <v>0</v>
      </c>
      <c r="Y78" s="20">
        <v>0</v>
      </c>
      <c r="Z78" s="20">
        <v>0</v>
      </c>
      <c r="AA78" s="20">
        <v>0</v>
      </c>
      <c r="AB78" s="20">
        <v>0</v>
      </c>
      <c r="AC78" s="20">
        <v>0</v>
      </c>
      <c r="AD78" s="20">
        <v>0</v>
      </c>
      <c r="AE78" s="20">
        <v>0</v>
      </c>
      <c r="AF78" s="20">
        <v>0</v>
      </c>
      <c r="AG78" s="20">
        <v>0</v>
      </c>
      <c r="AH78" s="21">
        <v>0</v>
      </c>
    </row>
    <row r="79" spans="1:34" x14ac:dyDescent="0.3">
      <c r="A79" s="19">
        <v>77</v>
      </c>
      <c r="B79" s="20" t="s">
        <v>176</v>
      </c>
      <c r="C79" s="20" t="s">
        <v>177</v>
      </c>
      <c r="D79" s="20">
        <v>2015</v>
      </c>
      <c r="E79" s="20" t="s">
        <v>27</v>
      </c>
      <c r="F79" s="20" t="s">
        <v>2102</v>
      </c>
      <c r="G79" s="25">
        <v>200</v>
      </c>
      <c r="H79" s="25">
        <v>70.403148000000002</v>
      </c>
      <c r="I79" s="25">
        <v>200.07460900000001</v>
      </c>
      <c r="J79" s="25">
        <v>0.68063070299999995</v>
      </c>
      <c r="K79" s="25">
        <v>0.88070531200000002</v>
      </c>
      <c r="L79" s="26">
        <v>42303</v>
      </c>
      <c r="M79" s="20" t="s">
        <v>2055</v>
      </c>
      <c r="N79" s="20" t="s">
        <v>11</v>
      </c>
      <c r="O79" s="20">
        <v>1</v>
      </c>
      <c r="P79" s="20">
        <v>1</v>
      </c>
      <c r="Q79" s="20">
        <v>0</v>
      </c>
      <c r="R79" s="20">
        <v>0</v>
      </c>
      <c r="S79" s="20">
        <v>0</v>
      </c>
      <c r="T79" s="20">
        <v>0</v>
      </c>
      <c r="U79" s="20">
        <v>0</v>
      </c>
      <c r="V79" s="20">
        <v>0</v>
      </c>
      <c r="W79" s="20">
        <v>0</v>
      </c>
      <c r="X79" s="20">
        <v>0</v>
      </c>
      <c r="Y79" s="20">
        <v>0</v>
      </c>
      <c r="Z79" s="20">
        <v>0</v>
      </c>
      <c r="AA79" s="20">
        <v>0</v>
      </c>
      <c r="AB79" s="20">
        <v>0</v>
      </c>
      <c r="AC79" s="20">
        <v>0</v>
      </c>
      <c r="AD79" s="20">
        <v>0</v>
      </c>
      <c r="AE79" s="20">
        <v>0</v>
      </c>
      <c r="AF79" s="20">
        <v>1</v>
      </c>
      <c r="AG79" s="20">
        <v>0</v>
      </c>
      <c r="AH79" s="21">
        <v>0</v>
      </c>
    </row>
    <row r="80" spans="1:34" x14ac:dyDescent="0.3">
      <c r="A80" s="19">
        <v>78</v>
      </c>
      <c r="B80" s="20" t="s">
        <v>178</v>
      </c>
      <c r="C80" s="20" t="s">
        <v>179</v>
      </c>
      <c r="D80" s="20">
        <v>2017</v>
      </c>
      <c r="E80" s="20" t="s">
        <v>27</v>
      </c>
      <c r="F80" s="20" t="s">
        <v>2102</v>
      </c>
      <c r="G80" s="25">
        <v>8.8000000000000007</v>
      </c>
      <c r="H80" s="25">
        <v>117.027503</v>
      </c>
      <c r="I80" s="25">
        <v>334.20114000000001</v>
      </c>
      <c r="J80" s="25">
        <v>0.54596578399999995</v>
      </c>
      <c r="K80" s="25">
        <v>0.88016692399999996</v>
      </c>
      <c r="L80" s="26">
        <v>42921</v>
      </c>
      <c r="M80" s="20" t="s">
        <v>2055</v>
      </c>
      <c r="N80" s="20" t="s">
        <v>11</v>
      </c>
      <c r="O80" s="20">
        <v>1</v>
      </c>
      <c r="P80" s="20">
        <v>1</v>
      </c>
      <c r="Q80" s="20">
        <v>0</v>
      </c>
      <c r="R80" s="20">
        <v>0</v>
      </c>
      <c r="S80" s="20">
        <v>0</v>
      </c>
      <c r="T80" s="20">
        <v>0</v>
      </c>
      <c r="U80" s="20">
        <v>0</v>
      </c>
      <c r="V80" s="20">
        <v>0</v>
      </c>
      <c r="W80" s="20">
        <v>0</v>
      </c>
      <c r="X80" s="20">
        <v>0</v>
      </c>
      <c r="Y80" s="20">
        <v>0</v>
      </c>
      <c r="Z80" s="20">
        <v>0</v>
      </c>
      <c r="AA80" s="20">
        <v>0</v>
      </c>
      <c r="AB80" s="20">
        <v>0</v>
      </c>
      <c r="AC80" s="20">
        <v>0</v>
      </c>
      <c r="AD80" s="20">
        <v>1</v>
      </c>
      <c r="AE80" s="20">
        <v>0</v>
      </c>
      <c r="AF80" s="20">
        <v>0</v>
      </c>
      <c r="AG80" s="20">
        <v>0</v>
      </c>
      <c r="AH80" s="21">
        <v>0</v>
      </c>
    </row>
    <row r="81" spans="1:34" x14ac:dyDescent="0.3">
      <c r="A81" s="19">
        <v>79</v>
      </c>
      <c r="B81" s="20" t="s">
        <v>180</v>
      </c>
      <c r="C81" s="20" t="s">
        <v>181</v>
      </c>
      <c r="D81" s="20">
        <v>2012</v>
      </c>
      <c r="E81" s="20" t="s">
        <v>10</v>
      </c>
      <c r="F81" s="20" t="s">
        <v>2102</v>
      </c>
      <c r="G81" s="25">
        <v>105</v>
      </c>
      <c r="H81" s="25">
        <v>46.629258999999998</v>
      </c>
      <c r="I81" s="25">
        <v>161.321843</v>
      </c>
      <c r="J81" s="25">
        <v>0.71592293900000004</v>
      </c>
      <c r="K81" s="25">
        <v>0.877244782</v>
      </c>
      <c r="L81" s="26">
        <v>41087</v>
      </c>
      <c r="M81" s="20" t="s">
        <v>2105</v>
      </c>
      <c r="N81" s="20" t="s">
        <v>33</v>
      </c>
      <c r="O81" s="20">
        <v>0</v>
      </c>
      <c r="P81" s="20">
        <v>1</v>
      </c>
      <c r="Q81" s="20">
        <v>1</v>
      </c>
      <c r="R81" s="20">
        <v>0</v>
      </c>
      <c r="S81" s="20">
        <v>1</v>
      </c>
      <c r="T81" s="20">
        <v>0</v>
      </c>
      <c r="U81" s="20">
        <v>0</v>
      </c>
      <c r="V81" s="20">
        <v>0</v>
      </c>
      <c r="W81" s="20">
        <v>1</v>
      </c>
      <c r="X81" s="20">
        <v>0</v>
      </c>
      <c r="Y81" s="20">
        <v>0</v>
      </c>
      <c r="Z81" s="20">
        <v>0</v>
      </c>
      <c r="AA81" s="20">
        <v>0</v>
      </c>
      <c r="AB81" s="20">
        <v>0</v>
      </c>
      <c r="AC81" s="20">
        <v>0</v>
      </c>
      <c r="AD81" s="20">
        <v>0</v>
      </c>
      <c r="AE81" s="20">
        <v>0</v>
      </c>
      <c r="AF81" s="20">
        <v>0</v>
      </c>
      <c r="AG81" s="20">
        <v>0</v>
      </c>
      <c r="AH81" s="21">
        <v>0</v>
      </c>
    </row>
    <row r="82" spans="1:34" x14ac:dyDescent="0.3">
      <c r="A82" s="19">
        <v>80</v>
      </c>
      <c r="B82" s="20" t="s">
        <v>182</v>
      </c>
      <c r="C82" s="20" t="s">
        <v>183</v>
      </c>
      <c r="D82" s="20">
        <v>2016</v>
      </c>
      <c r="E82" s="20" t="s">
        <v>44</v>
      </c>
      <c r="F82" s="20" t="s">
        <v>2102</v>
      </c>
      <c r="G82" s="25">
        <v>75</v>
      </c>
      <c r="H82" s="25">
        <v>166.00734700000001</v>
      </c>
      <c r="I82" s="25">
        <v>330.36019399999998</v>
      </c>
      <c r="J82" s="25">
        <v>0.543277334</v>
      </c>
      <c r="K82" s="25">
        <v>0.87363752800000005</v>
      </c>
      <c r="L82" s="26">
        <v>42452</v>
      </c>
      <c r="M82" s="20" t="s">
        <v>2053</v>
      </c>
      <c r="N82" s="20" t="s">
        <v>11</v>
      </c>
      <c r="O82" s="20">
        <v>1</v>
      </c>
      <c r="P82" s="20">
        <v>1</v>
      </c>
      <c r="Q82" s="20">
        <v>0</v>
      </c>
      <c r="R82" s="20">
        <v>0</v>
      </c>
      <c r="S82" s="20">
        <v>0</v>
      </c>
      <c r="T82" s="20">
        <v>0</v>
      </c>
      <c r="U82" s="20">
        <v>0</v>
      </c>
      <c r="V82" s="20">
        <v>0</v>
      </c>
      <c r="W82" s="20">
        <v>0</v>
      </c>
      <c r="X82" s="20">
        <v>0</v>
      </c>
      <c r="Y82" s="20">
        <v>0</v>
      </c>
      <c r="Z82" s="20">
        <v>0</v>
      </c>
      <c r="AA82" s="20">
        <v>0</v>
      </c>
      <c r="AB82" s="20">
        <v>0</v>
      </c>
      <c r="AC82" s="20">
        <v>0</v>
      </c>
      <c r="AD82" s="20">
        <v>1</v>
      </c>
      <c r="AE82" s="20">
        <v>0</v>
      </c>
      <c r="AF82" s="20">
        <v>0</v>
      </c>
      <c r="AG82" s="20">
        <v>0</v>
      </c>
      <c r="AH82" s="21">
        <v>0</v>
      </c>
    </row>
    <row r="83" spans="1:34" x14ac:dyDescent="0.3">
      <c r="A83" s="19">
        <v>81</v>
      </c>
      <c r="B83" s="20" t="s">
        <v>184</v>
      </c>
      <c r="C83" s="20" t="s">
        <v>185</v>
      </c>
      <c r="D83" s="20">
        <v>2017</v>
      </c>
      <c r="E83" s="20" t="s">
        <v>186</v>
      </c>
      <c r="F83" s="20" t="s">
        <v>2102</v>
      </c>
      <c r="G83" s="25">
        <v>14</v>
      </c>
      <c r="H83" s="25">
        <v>0.21902199999999999</v>
      </c>
      <c r="I83" s="25">
        <v>2.7210999999999999</v>
      </c>
      <c r="J83" s="25">
        <v>0.867604339</v>
      </c>
      <c r="K83" s="25">
        <v>0.87032543900000003</v>
      </c>
      <c r="L83" s="26">
        <v>42943</v>
      </c>
      <c r="M83" s="20" t="s">
        <v>2055</v>
      </c>
      <c r="N83" s="20" t="s">
        <v>11</v>
      </c>
      <c r="O83" s="20">
        <v>1</v>
      </c>
      <c r="P83" s="20">
        <v>1</v>
      </c>
      <c r="Q83" s="20">
        <v>0</v>
      </c>
      <c r="R83" s="20">
        <v>0</v>
      </c>
      <c r="S83" s="20">
        <v>0</v>
      </c>
      <c r="T83" s="20">
        <v>0</v>
      </c>
      <c r="U83" s="20">
        <v>0</v>
      </c>
      <c r="V83" s="20">
        <v>1</v>
      </c>
      <c r="W83" s="20">
        <v>0</v>
      </c>
      <c r="X83" s="20">
        <v>0</v>
      </c>
      <c r="Y83" s="20">
        <v>0</v>
      </c>
      <c r="Z83" s="20">
        <v>0</v>
      </c>
      <c r="AA83" s="20">
        <v>0</v>
      </c>
      <c r="AB83" s="20">
        <v>0</v>
      </c>
      <c r="AC83" s="20">
        <v>0</v>
      </c>
      <c r="AD83" s="20">
        <v>0</v>
      </c>
      <c r="AE83" s="20">
        <v>0</v>
      </c>
      <c r="AF83" s="20">
        <v>1</v>
      </c>
      <c r="AG83" s="20">
        <v>1</v>
      </c>
      <c r="AH83" s="21">
        <v>0</v>
      </c>
    </row>
    <row r="84" spans="1:34" x14ac:dyDescent="0.3">
      <c r="A84" s="19">
        <v>82</v>
      </c>
      <c r="B84" s="20" t="s">
        <v>187</v>
      </c>
      <c r="C84" s="20" t="s">
        <v>188</v>
      </c>
      <c r="D84" s="20">
        <v>2005</v>
      </c>
      <c r="E84" s="20" t="s">
        <v>10</v>
      </c>
      <c r="F84" s="20" t="s">
        <v>2102</v>
      </c>
      <c r="G84" s="25">
        <v>20</v>
      </c>
      <c r="H84" s="25">
        <v>108.435841</v>
      </c>
      <c r="I84" s="25">
        <v>380.270577</v>
      </c>
      <c r="J84" s="25">
        <v>0.48811998299999998</v>
      </c>
      <c r="K84" s="25">
        <v>0.86839056000000003</v>
      </c>
      <c r="L84" s="26">
        <v>38490</v>
      </c>
      <c r="M84" s="20" t="s">
        <v>2055</v>
      </c>
      <c r="N84" s="20" t="s">
        <v>11</v>
      </c>
      <c r="O84" s="20">
        <v>1</v>
      </c>
      <c r="P84" s="20">
        <v>1</v>
      </c>
      <c r="Q84" s="20">
        <v>0</v>
      </c>
      <c r="R84" s="20">
        <v>0</v>
      </c>
      <c r="S84" s="20">
        <v>0</v>
      </c>
      <c r="T84" s="20">
        <v>0</v>
      </c>
      <c r="U84" s="20">
        <v>0</v>
      </c>
      <c r="V84" s="20">
        <v>0</v>
      </c>
      <c r="W84" s="20">
        <v>0</v>
      </c>
      <c r="X84" s="20">
        <v>1</v>
      </c>
      <c r="Y84" s="20">
        <v>0</v>
      </c>
      <c r="Z84" s="20">
        <v>0</v>
      </c>
      <c r="AA84" s="20">
        <v>0</v>
      </c>
      <c r="AB84" s="20">
        <v>0</v>
      </c>
      <c r="AC84" s="20">
        <v>0</v>
      </c>
      <c r="AD84" s="20">
        <v>1</v>
      </c>
      <c r="AE84" s="20">
        <v>0</v>
      </c>
      <c r="AF84" s="20">
        <v>0</v>
      </c>
      <c r="AG84" s="20">
        <v>0</v>
      </c>
      <c r="AH84" s="21">
        <v>0</v>
      </c>
    </row>
    <row r="85" spans="1:34" x14ac:dyDescent="0.3">
      <c r="A85" s="19">
        <v>83</v>
      </c>
      <c r="B85" s="20" t="s">
        <v>189</v>
      </c>
      <c r="C85" s="20" t="s">
        <v>190</v>
      </c>
      <c r="D85" s="20">
        <v>2013</v>
      </c>
      <c r="E85" s="20" t="s">
        <v>191</v>
      </c>
      <c r="F85" s="20" t="s">
        <v>2102</v>
      </c>
      <c r="G85" s="25">
        <v>80</v>
      </c>
      <c r="H85" s="25">
        <v>158.074286</v>
      </c>
      <c r="I85" s="25">
        <v>424.668047</v>
      </c>
      <c r="J85" s="25">
        <v>0.44034369899999998</v>
      </c>
      <c r="K85" s="25">
        <v>0.86501174599999997</v>
      </c>
      <c r="L85" s="26">
        <v>41593</v>
      </c>
      <c r="M85" s="20" t="s">
        <v>2055</v>
      </c>
      <c r="N85" s="20" t="s">
        <v>11</v>
      </c>
      <c r="O85" s="20">
        <v>1</v>
      </c>
      <c r="P85" s="20">
        <v>1</v>
      </c>
      <c r="Q85" s="20">
        <v>0</v>
      </c>
      <c r="R85" s="20">
        <v>0</v>
      </c>
      <c r="S85" s="20">
        <v>0</v>
      </c>
      <c r="T85" s="20">
        <v>0</v>
      </c>
      <c r="U85" s="20">
        <v>0</v>
      </c>
      <c r="V85" s="20">
        <v>0</v>
      </c>
      <c r="W85" s="20">
        <v>0</v>
      </c>
      <c r="X85" s="20">
        <v>0</v>
      </c>
      <c r="Y85" s="20">
        <v>0</v>
      </c>
      <c r="Z85" s="20">
        <v>0</v>
      </c>
      <c r="AA85" s="20">
        <v>0</v>
      </c>
      <c r="AB85" s="20">
        <v>0</v>
      </c>
      <c r="AC85" s="20">
        <v>0</v>
      </c>
      <c r="AD85" s="20">
        <v>1</v>
      </c>
      <c r="AE85" s="20">
        <v>0</v>
      </c>
      <c r="AF85" s="20">
        <v>1</v>
      </c>
      <c r="AG85" s="20">
        <v>0</v>
      </c>
      <c r="AH85" s="21">
        <v>0</v>
      </c>
    </row>
    <row r="86" spans="1:34" x14ac:dyDescent="0.3">
      <c r="A86" s="19">
        <v>84</v>
      </c>
      <c r="B86" s="20" t="s">
        <v>192</v>
      </c>
      <c r="C86" s="20" t="s">
        <v>193</v>
      </c>
      <c r="D86" s="20">
        <v>2017</v>
      </c>
      <c r="E86" s="20" t="s">
        <v>14</v>
      </c>
      <c r="F86" s="20" t="s">
        <v>2102</v>
      </c>
      <c r="G86" s="25">
        <v>31.5</v>
      </c>
      <c r="H86" s="25">
        <v>146.51010400000001</v>
      </c>
      <c r="I86" s="25">
        <v>389.81310100000002</v>
      </c>
      <c r="J86" s="25">
        <v>0.47394294999999997</v>
      </c>
      <c r="K86" s="25">
        <v>0.86375605099999997</v>
      </c>
      <c r="L86" s="26">
        <v>42850</v>
      </c>
      <c r="M86" s="20" t="s">
        <v>2055</v>
      </c>
      <c r="N86" s="20" t="s">
        <v>11</v>
      </c>
      <c r="O86" s="20">
        <v>1</v>
      </c>
      <c r="P86" s="20">
        <v>1</v>
      </c>
      <c r="Q86" s="20">
        <v>0</v>
      </c>
      <c r="R86" s="20">
        <v>0</v>
      </c>
      <c r="S86" s="20">
        <v>1</v>
      </c>
      <c r="T86" s="20">
        <v>0</v>
      </c>
      <c r="U86" s="20">
        <v>0</v>
      </c>
      <c r="V86" s="20">
        <v>0</v>
      </c>
      <c r="W86" s="20">
        <v>0</v>
      </c>
      <c r="X86" s="20">
        <v>0</v>
      </c>
      <c r="Y86" s="20">
        <v>0</v>
      </c>
      <c r="Z86" s="20">
        <v>0</v>
      </c>
      <c r="AA86" s="20">
        <v>0</v>
      </c>
      <c r="AB86" s="20">
        <v>0</v>
      </c>
      <c r="AC86" s="20">
        <v>0</v>
      </c>
      <c r="AD86" s="20">
        <v>1</v>
      </c>
      <c r="AE86" s="20">
        <v>0</v>
      </c>
      <c r="AF86" s="20">
        <v>0</v>
      </c>
      <c r="AG86" s="20">
        <v>0</v>
      </c>
      <c r="AH86" s="21">
        <v>0</v>
      </c>
    </row>
    <row r="87" spans="1:34" x14ac:dyDescent="0.3">
      <c r="A87" s="19">
        <v>85</v>
      </c>
      <c r="B87" s="20" t="s">
        <v>194</v>
      </c>
      <c r="C87" s="20" t="s">
        <v>195</v>
      </c>
      <c r="D87" s="20">
        <v>2022</v>
      </c>
      <c r="E87" s="20" t="s">
        <v>14</v>
      </c>
      <c r="F87" s="20" t="s">
        <v>2102</v>
      </c>
      <c r="G87" s="25">
        <v>110</v>
      </c>
      <c r="H87" s="25">
        <v>181.33976100000001</v>
      </c>
      <c r="I87" s="25">
        <v>453.82906000000003</v>
      </c>
      <c r="J87" s="25">
        <v>0.40537977600000002</v>
      </c>
      <c r="K87" s="25">
        <v>0.85920883599999998</v>
      </c>
      <c r="L87" s="26">
        <v>42850</v>
      </c>
      <c r="M87" s="20" t="s">
        <v>2055</v>
      </c>
      <c r="N87" s="20" t="s">
        <v>11</v>
      </c>
      <c r="O87" s="20">
        <v>1</v>
      </c>
      <c r="P87" s="20">
        <v>1</v>
      </c>
      <c r="Q87" s="20">
        <v>0</v>
      </c>
      <c r="R87" s="20">
        <v>0</v>
      </c>
      <c r="S87" s="20">
        <v>1</v>
      </c>
      <c r="T87" s="20">
        <v>0</v>
      </c>
      <c r="U87" s="20">
        <v>0</v>
      </c>
      <c r="V87" s="20">
        <v>0</v>
      </c>
      <c r="W87" s="20">
        <v>0</v>
      </c>
      <c r="X87" s="20">
        <v>0</v>
      </c>
      <c r="Y87" s="20">
        <v>0</v>
      </c>
      <c r="Z87" s="20">
        <v>0</v>
      </c>
      <c r="AA87" s="20">
        <v>0</v>
      </c>
      <c r="AB87" s="20">
        <v>0</v>
      </c>
      <c r="AC87" s="20">
        <v>0</v>
      </c>
      <c r="AD87" s="20">
        <v>1</v>
      </c>
      <c r="AE87" s="20">
        <v>0</v>
      </c>
      <c r="AF87" s="20">
        <v>0</v>
      </c>
      <c r="AG87" s="20">
        <v>0</v>
      </c>
      <c r="AH87" s="21">
        <v>0</v>
      </c>
    </row>
    <row r="88" spans="1:34" x14ac:dyDescent="0.3">
      <c r="A88" s="19">
        <v>86</v>
      </c>
      <c r="B88" s="20" t="s">
        <v>196</v>
      </c>
      <c r="C88" s="20" t="s">
        <v>197</v>
      </c>
      <c r="D88" s="20">
        <v>2015</v>
      </c>
      <c r="E88" s="20" t="s">
        <v>14</v>
      </c>
      <c r="F88" s="20" t="s">
        <v>2102</v>
      </c>
      <c r="G88" s="25">
        <v>7.5</v>
      </c>
      <c r="H88" s="25">
        <v>90.440271999999993</v>
      </c>
      <c r="I88" s="25">
        <v>356.92171100000002</v>
      </c>
      <c r="J88" s="25">
        <v>0.50192630800000004</v>
      </c>
      <c r="K88" s="25">
        <v>0.85884801899999996</v>
      </c>
      <c r="L88" s="26">
        <v>42165</v>
      </c>
      <c r="M88" s="20" t="s">
        <v>2056</v>
      </c>
      <c r="N88" s="20" t="s">
        <v>33</v>
      </c>
      <c r="O88" s="20">
        <v>0</v>
      </c>
      <c r="P88" s="20">
        <v>1</v>
      </c>
      <c r="Q88" s="20">
        <v>1</v>
      </c>
      <c r="R88" s="20">
        <v>0</v>
      </c>
      <c r="S88" s="20">
        <v>1</v>
      </c>
      <c r="T88" s="20">
        <v>0</v>
      </c>
      <c r="U88" s="20">
        <v>0</v>
      </c>
      <c r="V88" s="20">
        <v>1</v>
      </c>
      <c r="W88" s="20">
        <v>1</v>
      </c>
      <c r="X88" s="20">
        <v>1</v>
      </c>
      <c r="Y88" s="20">
        <v>0</v>
      </c>
      <c r="Z88" s="20">
        <v>0</v>
      </c>
      <c r="AA88" s="20">
        <v>0</v>
      </c>
      <c r="AB88" s="20">
        <v>0</v>
      </c>
      <c r="AC88" s="20">
        <v>0</v>
      </c>
      <c r="AD88" s="20">
        <v>0</v>
      </c>
      <c r="AE88" s="20">
        <v>0</v>
      </c>
      <c r="AF88" s="20">
        <v>0</v>
      </c>
      <c r="AG88" s="20">
        <v>0</v>
      </c>
      <c r="AH88" s="21">
        <v>0</v>
      </c>
    </row>
    <row r="89" spans="1:34" x14ac:dyDescent="0.3">
      <c r="A89" s="19">
        <v>87</v>
      </c>
      <c r="B89" s="20" t="s">
        <v>198</v>
      </c>
      <c r="C89" s="20" t="s">
        <v>199</v>
      </c>
      <c r="D89" s="20">
        <v>2018</v>
      </c>
      <c r="E89" s="20" t="s">
        <v>27</v>
      </c>
      <c r="F89" s="20" t="s">
        <v>2102</v>
      </c>
      <c r="G89" s="25">
        <v>60</v>
      </c>
      <c r="H89" s="25">
        <v>80.255756000000005</v>
      </c>
      <c r="I89" s="25">
        <v>213.51550599999999</v>
      </c>
      <c r="J89" s="25">
        <v>0.64256964500000002</v>
      </c>
      <c r="K89" s="25">
        <v>0.85608515100000004</v>
      </c>
      <c r="L89" s="26">
        <v>43376</v>
      </c>
      <c r="M89" s="20" t="s">
        <v>2056</v>
      </c>
      <c r="N89" s="20" t="s">
        <v>11</v>
      </c>
      <c r="O89" s="20">
        <v>1</v>
      </c>
      <c r="P89" s="20">
        <v>1</v>
      </c>
      <c r="Q89" s="20">
        <v>0</v>
      </c>
      <c r="R89" s="20">
        <v>0</v>
      </c>
      <c r="S89" s="20">
        <v>0</v>
      </c>
      <c r="T89" s="20">
        <v>0</v>
      </c>
      <c r="U89" s="20">
        <v>0</v>
      </c>
      <c r="V89" s="20">
        <v>0</v>
      </c>
      <c r="W89" s="20">
        <v>0</v>
      </c>
      <c r="X89" s="20">
        <v>0</v>
      </c>
      <c r="Y89" s="20">
        <v>0</v>
      </c>
      <c r="Z89" s="20">
        <v>0</v>
      </c>
      <c r="AA89" s="20">
        <v>0</v>
      </c>
      <c r="AB89" s="20">
        <v>0</v>
      </c>
      <c r="AC89" s="20">
        <v>0</v>
      </c>
      <c r="AD89" s="20">
        <v>1</v>
      </c>
      <c r="AE89" s="20">
        <v>0</v>
      </c>
      <c r="AF89" s="20">
        <v>0</v>
      </c>
      <c r="AG89" s="20">
        <v>0</v>
      </c>
      <c r="AH89" s="21">
        <v>0</v>
      </c>
    </row>
    <row r="90" spans="1:34" x14ac:dyDescent="0.3">
      <c r="A90" s="19">
        <v>88</v>
      </c>
      <c r="B90" s="20" t="s">
        <v>200</v>
      </c>
      <c r="C90" s="20" t="s">
        <v>201</v>
      </c>
      <c r="D90" s="20">
        <v>2017</v>
      </c>
      <c r="E90" s="20" t="s">
        <v>14</v>
      </c>
      <c r="F90" s="20" t="s">
        <v>2102</v>
      </c>
      <c r="G90" s="25">
        <v>15</v>
      </c>
      <c r="H90" s="25">
        <v>122.744989</v>
      </c>
      <c r="I90" s="25">
        <v>315.058289</v>
      </c>
      <c r="J90" s="25">
        <v>0.54024351699999995</v>
      </c>
      <c r="K90" s="25">
        <v>0.85530180600000005</v>
      </c>
      <c r="L90" s="26">
        <v>43032</v>
      </c>
      <c r="M90" s="20" t="s">
        <v>2055</v>
      </c>
      <c r="N90" s="20" t="s">
        <v>11</v>
      </c>
      <c r="O90" s="20">
        <v>1</v>
      </c>
      <c r="P90" s="20">
        <v>1</v>
      </c>
      <c r="Q90" s="20">
        <v>0</v>
      </c>
      <c r="R90" s="20">
        <v>0</v>
      </c>
      <c r="S90" s="20">
        <v>1</v>
      </c>
      <c r="T90" s="20">
        <v>0</v>
      </c>
      <c r="U90" s="20">
        <v>0</v>
      </c>
      <c r="V90" s="20">
        <v>0</v>
      </c>
      <c r="W90" s="20">
        <v>0</v>
      </c>
      <c r="X90" s="20">
        <v>1</v>
      </c>
      <c r="Y90" s="20">
        <v>0</v>
      </c>
      <c r="Z90" s="20">
        <v>0</v>
      </c>
      <c r="AA90" s="20">
        <v>0</v>
      </c>
      <c r="AB90" s="20">
        <v>0</v>
      </c>
      <c r="AC90" s="20">
        <v>0</v>
      </c>
      <c r="AD90" s="20">
        <v>1</v>
      </c>
      <c r="AE90" s="20">
        <v>0</v>
      </c>
      <c r="AF90" s="20">
        <v>0</v>
      </c>
      <c r="AG90" s="20">
        <v>0</v>
      </c>
      <c r="AH90" s="21">
        <v>0</v>
      </c>
    </row>
    <row r="91" spans="1:34" x14ac:dyDescent="0.3">
      <c r="A91" s="19">
        <v>89</v>
      </c>
      <c r="B91" s="20" t="s">
        <v>202</v>
      </c>
      <c r="C91" s="20" t="s">
        <v>203</v>
      </c>
      <c r="D91" s="20">
        <v>2012</v>
      </c>
      <c r="E91" s="20" t="s">
        <v>191</v>
      </c>
      <c r="F91" s="20" t="s">
        <v>2102</v>
      </c>
      <c r="G91" s="25">
        <v>15.6</v>
      </c>
      <c r="H91" s="25">
        <v>141.067634</v>
      </c>
      <c r="I91" s="25">
        <v>292.32473700000003</v>
      </c>
      <c r="J91" s="25">
        <v>0.55626921100000004</v>
      </c>
      <c r="K91" s="25">
        <v>0.84859394799999999</v>
      </c>
      <c r="L91" s="26">
        <v>41227</v>
      </c>
      <c r="M91" s="20" t="s">
        <v>2056</v>
      </c>
      <c r="N91" s="20" t="s">
        <v>11</v>
      </c>
      <c r="O91" s="20">
        <v>0</v>
      </c>
      <c r="P91" s="20">
        <v>1</v>
      </c>
      <c r="Q91" s="20">
        <v>0</v>
      </c>
      <c r="R91" s="20">
        <v>0</v>
      </c>
      <c r="S91" s="20">
        <v>0</v>
      </c>
      <c r="T91" s="20">
        <v>0</v>
      </c>
      <c r="U91" s="20">
        <v>0</v>
      </c>
      <c r="V91" s="20">
        <v>1</v>
      </c>
      <c r="W91" s="20">
        <v>0</v>
      </c>
      <c r="X91" s="20">
        <v>1</v>
      </c>
      <c r="Y91" s="20">
        <v>0</v>
      </c>
      <c r="Z91" s="20">
        <v>0</v>
      </c>
      <c r="AA91" s="20">
        <v>0</v>
      </c>
      <c r="AB91" s="20">
        <v>0</v>
      </c>
      <c r="AC91" s="20">
        <v>1</v>
      </c>
      <c r="AD91" s="20">
        <v>0</v>
      </c>
      <c r="AE91" s="20">
        <v>0</v>
      </c>
      <c r="AF91" s="20">
        <v>0</v>
      </c>
      <c r="AG91" s="20">
        <v>0</v>
      </c>
      <c r="AH91" s="21">
        <v>0</v>
      </c>
    </row>
    <row r="92" spans="1:34" x14ac:dyDescent="0.3">
      <c r="A92" s="19">
        <v>90</v>
      </c>
      <c r="B92" s="20" t="s">
        <v>204</v>
      </c>
      <c r="C92" s="20" t="s">
        <v>205</v>
      </c>
      <c r="D92" s="20">
        <v>2023</v>
      </c>
      <c r="E92" s="20" t="s">
        <v>14</v>
      </c>
      <c r="F92" s="20" t="s">
        <v>2102</v>
      </c>
      <c r="G92" s="25">
        <v>1</v>
      </c>
      <c r="H92" s="25">
        <v>118.41402100000001</v>
      </c>
      <c r="I92" s="25">
        <v>358.99581499999999</v>
      </c>
      <c r="J92" s="25">
        <v>0.48655996200000001</v>
      </c>
      <c r="K92" s="25">
        <v>0.84555577699999995</v>
      </c>
      <c r="L92" s="26">
        <v>41227</v>
      </c>
      <c r="M92" s="20" t="s">
        <v>2056</v>
      </c>
      <c r="N92" s="20" t="s">
        <v>11</v>
      </c>
      <c r="O92" s="20">
        <v>0</v>
      </c>
      <c r="P92" s="20">
        <v>1</v>
      </c>
      <c r="Q92" s="20">
        <v>0</v>
      </c>
      <c r="R92" s="20">
        <v>0</v>
      </c>
      <c r="S92" s="20">
        <v>0</v>
      </c>
      <c r="T92" s="20">
        <v>0</v>
      </c>
      <c r="U92" s="20">
        <v>0</v>
      </c>
      <c r="V92" s="20">
        <v>1</v>
      </c>
      <c r="W92" s="20">
        <v>0</v>
      </c>
      <c r="X92" s="20">
        <v>1</v>
      </c>
      <c r="Y92" s="20">
        <v>0</v>
      </c>
      <c r="Z92" s="20">
        <v>0</v>
      </c>
      <c r="AA92" s="20">
        <v>0</v>
      </c>
      <c r="AB92" s="20">
        <v>0</v>
      </c>
      <c r="AC92" s="20">
        <v>1</v>
      </c>
      <c r="AD92" s="20">
        <v>0</v>
      </c>
      <c r="AE92" s="20">
        <v>0</v>
      </c>
      <c r="AF92" s="20">
        <v>0</v>
      </c>
      <c r="AG92" s="20">
        <v>0</v>
      </c>
      <c r="AH92" s="21">
        <v>0</v>
      </c>
    </row>
    <row r="93" spans="1:34" x14ac:dyDescent="0.3">
      <c r="A93" s="19">
        <v>91</v>
      </c>
      <c r="B93" s="20" t="s">
        <v>206</v>
      </c>
      <c r="C93" s="20" t="s">
        <v>207</v>
      </c>
      <c r="D93" s="20">
        <v>2010</v>
      </c>
      <c r="E93" s="20" t="s">
        <v>44</v>
      </c>
      <c r="F93" s="20" t="s">
        <v>2102</v>
      </c>
      <c r="G93" s="25">
        <v>15.679612000000001</v>
      </c>
      <c r="H93" s="25">
        <v>62.785336999999998</v>
      </c>
      <c r="I93" s="25">
        <v>292.58733000000001</v>
      </c>
      <c r="J93" s="25">
        <v>0.54644329999999997</v>
      </c>
      <c r="K93" s="25">
        <v>0.83903063</v>
      </c>
      <c r="L93" s="26">
        <v>40374</v>
      </c>
      <c r="M93" s="20" t="s">
        <v>2055</v>
      </c>
      <c r="N93" s="20" t="s">
        <v>11</v>
      </c>
      <c r="O93" s="20">
        <v>1</v>
      </c>
      <c r="P93" s="20">
        <v>1</v>
      </c>
      <c r="Q93" s="20">
        <v>0</v>
      </c>
      <c r="R93" s="20">
        <v>0</v>
      </c>
      <c r="S93" s="20">
        <v>0</v>
      </c>
      <c r="T93" s="20">
        <v>0</v>
      </c>
      <c r="U93" s="20">
        <v>0</v>
      </c>
      <c r="V93" s="20">
        <v>0</v>
      </c>
      <c r="W93" s="20">
        <v>0</v>
      </c>
      <c r="X93" s="20">
        <v>0</v>
      </c>
      <c r="Y93" s="20">
        <v>0</v>
      </c>
      <c r="Z93" s="20">
        <v>0</v>
      </c>
      <c r="AA93" s="20">
        <v>0</v>
      </c>
      <c r="AB93" s="20">
        <v>0</v>
      </c>
      <c r="AC93" s="20">
        <v>0</v>
      </c>
      <c r="AD93" s="20">
        <v>1</v>
      </c>
      <c r="AE93" s="20">
        <v>0</v>
      </c>
      <c r="AF93" s="20">
        <v>1</v>
      </c>
      <c r="AG93" s="20">
        <v>0</v>
      </c>
      <c r="AH93" s="21">
        <v>0</v>
      </c>
    </row>
    <row r="94" spans="1:34" x14ac:dyDescent="0.3">
      <c r="A94" s="19">
        <v>92</v>
      </c>
      <c r="B94" s="20" t="s">
        <v>208</v>
      </c>
      <c r="C94" s="20" t="s">
        <v>209</v>
      </c>
      <c r="D94" s="20">
        <v>2009</v>
      </c>
      <c r="E94" s="20" t="s">
        <v>84</v>
      </c>
      <c r="F94" s="20" t="s">
        <v>2102</v>
      </c>
      <c r="G94" s="25">
        <v>20</v>
      </c>
      <c r="H94" s="25">
        <v>108.966307</v>
      </c>
      <c r="I94" s="25">
        <v>402.11187000000001</v>
      </c>
      <c r="J94" s="25">
        <v>0.43419182299999998</v>
      </c>
      <c r="K94" s="25">
        <v>0.83630369299999996</v>
      </c>
      <c r="L94" s="26">
        <v>39983</v>
      </c>
      <c r="M94" s="20" t="s">
        <v>2055</v>
      </c>
      <c r="N94" s="20" t="s">
        <v>11</v>
      </c>
      <c r="O94" s="20">
        <v>1</v>
      </c>
      <c r="P94" s="20">
        <v>1</v>
      </c>
      <c r="Q94" s="20">
        <v>0</v>
      </c>
      <c r="R94" s="20">
        <v>0</v>
      </c>
      <c r="S94" s="20">
        <v>0</v>
      </c>
      <c r="T94" s="20">
        <v>0</v>
      </c>
      <c r="U94" s="20">
        <v>0</v>
      </c>
      <c r="V94" s="20">
        <v>0</v>
      </c>
      <c r="W94" s="20">
        <v>0</v>
      </c>
      <c r="X94" s="20">
        <v>0</v>
      </c>
      <c r="Y94" s="20">
        <v>0</v>
      </c>
      <c r="Z94" s="20">
        <v>0</v>
      </c>
      <c r="AA94" s="20">
        <v>0</v>
      </c>
      <c r="AB94" s="20">
        <v>0</v>
      </c>
      <c r="AC94" s="20">
        <v>0</v>
      </c>
      <c r="AD94" s="20">
        <v>1</v>
      </c>
      <c r="AE94" s="20">
        <v>0</v>
      </c>
      <c r="AF94" s="20">
        <v>0</v>
      </c>
      <c r="AG94" s="20">
        <v>0</v>
      </c>
      <c r="AH94" s="21">
        <v>0</v>
      </c>
    </row>
    <row r="95" spans="1:34" x14ac:dyDescent="0.3">
      <c r="A95" s="19">
        <v>93</v>
      </c>
      <c r="B95" s="20" t="s">
        <v>210</v>
      </c>
      <c r="C95" s="20" t="s">
        <v>211</v>
      </c>
      <c r="D95" s="20">
        <v>2002</v>
      </c>
      <c r="E95" s="20" t="s">
        <v>27</v>
      </c>
      <c r="F95" s="20" t="s">
        <v>2102</v>
      </c>
      <c r="G95" s="25">
        <v>2.7</v>
      </c>
      <c r="H95" s="25">
        <v>114.844116</v>
      </c>
      <c r="I95" s="25">
        <v>407.02285999999998</v>
      </c>
      <c r="J95" s="25">
        <v>0.418002176</v>
      </c>
      <c r="K95" s="25">
        <v>0.82502503599999999</v>
      </c>
      <c r="L95" s="26">
        <v>37379</v>
      </c>
      <c r="M95" s="20" t="s">
        <v>2055</v>
      </c>
      <c r="N95" s="20" t="s">
        <v>11</v>
      </c>
      <c r="O95" s="20">
        <v>1</v>
      </c>
      <c r="P95" s="20">
        <v>1</v>
      </c>
      <c r="Q95" s="20">
        <v>0</v>
      </c>
      <c r="R95" s="20">
        <v>0</v>
      </c>
      <c r="S95" s="20">
        <v>0</v>
      </c>
      <c r="T95" s="20">
        <v>0</v>
      </c>
      <c r="U95" s="20">
        <v>0</v>
      </c>
      <c r="V95" s="20">
        <v>0</v>
      </c>
      <c r="W95" s="20">
        <v>0</v>
      </c>
      <c r="X95" s="20">
        <v>0</v>
      </c>
      <c r="Y95" s="20">
        <v>0</v>
      </c>
      <c r="Z95" s="20">
        <v>0</v>
      </c>
      <c r="AA95" s="20">
        <v>0</v>
      </c>
      <c r="AB95" s="20">
        <v>0</v>
      </c>
      <c r="AC95" s="20">
        <v>0</v>
      </c>
      <c r="AD95" s="20">
        <v>1</v>
      </c>
      <c r="AE95" s="20">
        <v>0</v>
      </c>
      <c r="AF95" s="20">
        <v>0</v>
      </c>
      <c r="AG95" s="20">
        <v>0</v>
      </c>
      <c r="AH95" s="21">
        <v>0</v>
      </c>
    </row>
    <row r="96" spans="1:34" x14ac:dyDescent="0.3">
      <c r="A96" s="19">
        <v>94</v>
      </c>
      <c r="B96" s="20" t="s">
        <v>212</v>
      </c>
      <c r="C96" s="20" t="s">
        <v>213</v>
      </c>
      <c r="D96" s="20">
        <v>2017</v>
      </c>
      <c r="E96" s="20" t="s">
        <v>44</v>
      </c>
      <c r="F96" s="20" t="s">
        <v>2102</v>
      </c>
      <c r="G96" s="25">
        <v>40</v>
      </c>
      <c r="H96" s="25">
        <v>103.251471</v>
      </c>
      <c r="I96" s="25">
        <v>412.84517199999999</v>
      </c>
      <c r="J96" s="25">
        <v>0.41000911400000001</v>
      </c>
      <c r="K96" s="25">
        <v>0.82285428599999999</v>
      </c>
      <c r="L96" s="26">
        <v>42885</v>
      </c>
      <c r="M96" s="20" t="s">
        <v>2055</v>
      </c>
      <c r="N96" s="20" t="s">
        <v>11</v>
      </c>
      <c r="O96" s="20">
        <v>1</v>
      </c>
      <c r="P96" s="20">
        <v>1</v>
      </c>
      <c r="Q96" s="20">
        <v>0</v>
      </c>
      <c r="R96" s="20">
        <v>0</v>
      </c>
      <c r="S96" s="20">
        <v>0</v>
      </c>
      <c r="T96" s="20">
        <v>0</v>
      </c>
      <c r="U96" s="20">
        <v>0</v>
      </c>
      <c r="V96" s="20">
        <v>0</v>
      </c>
      <c r="W96" s="20">
        <v>0</v>
      </c>
      <c r="X96" s="20">
        <v>1</v>
      </c>
      <c r="Y96" s="20">
        <v>0</v>
      </c>
      <c r="Z96" s="20">
        <v>0</v>
      </c>
      <c r="AA96" s="20">
        <v>0</v>
      </c>
      <c r="AB96" s="20">
        <v>0</v>
      </c>
      <c r="AC96" s="20">
        <v>0</v>
      </c>
      <c r="AD96" s="20">
        <v>1</v>
      </c>
      <c r="AE96" s="20">
        <v>0</v>
      </c>
      <c r="AF96" s="20">
        <v>0</v>
      </c>
      <c r="AG96" s="20">
        <v>1</v>
      </c>
      <c r="AH96" s="21">
        <v>0</v>
      </c>
    </row>
    <row r="97" spans="1:34" x14ac:dyDescent="0.3">
      <c r="A97" s="19">
        <v>95</v>
      </c>
      <c r="B97" s="20" t="s">
        <v>214</v>
      </c>
      <c r="C97" s="20" t="s">
        <v>215</v>
      </c>
      <c r="D97" s="20">
        <v>2021</v>
      </c>
      <c r="E97" s="20" t="s">
        <v>2086</v>
      </c>
      <c r="F97" s="20" t="s">
        <v>2097</v>
      </c>
      <c r="G97" s="25">
        <v>55</v>
      </c>
      <c r="H97" s="25">
        <v>7.7</v>
      </c>
      <c r="I97" s="25">
        <v>822.00976400000002</v>
      </c>
      <c r="J97" s="25">
        <v>0.82200976400000003</v>
      </c>
      <c r="K97" s="25">
        <v>0.82285428599999999</v>
      </c>
      <c r="L97" s="26">
        <v>42885</v>
      </c>
      <c r="M97" s="20" t="s">
        <v>2055</v>
      </c>
      <c r="N97" s="20" t="s">
        <v>11</v>
      </c>
      <c r="O97" s="20">
        <v>1</v>
      </c>
      <c r="P97" s="20">
        <v>1</v>
      </c>
      <c r="Q97" s="20">
        <v>0</v>
      </c>
      <c r="R97" s="20">
        <v>0</v>
      </c>
      <c r="S97" s="20">
        <v>0</v>
      </c>
      <c r="T97" s="20">
        <v>0</v>
      </c>
      <c r="U97" s="20">
        <v>0</v>
      </c>
      <c r="V97" s="20">
        <v>0</v>
      </c>
      <c r="W97" s="20">
        <v>0</v>
      </c>
      <c r="X97" s="20">
        <v>1</v>
      </c>
      <c r="Y97" s="20">
        <v>0</v>
      </c>
      <c r="Z97" s="20">
        <v>0</v>
      </c>
      <c r="AA97" s="20">
        <v>0</v>
      </c>
      <c r="AB97" s="20">
        <v>0</v>
      </c>
      <c r="AC97" s="20">
        <v>0</v>
      </c>
      <c r="AD97" s="20">
        <v>1</v>
      </c>
      <c r="AE97" s="20">
        <v>0</v>
      </c>
      <c r="AF97" s="20">
        <v>0</v>
      </c>
      <c r="AG97" s="20">
        <v>1</v>
      </c>
      <c r="AH97" s="21">
        <v>0</v>
      </c>
    </row>
    <row r="98" spans="1:34" x14ac:dyDescent="0.3">
      <c r="A98" s="19">
        <v>96</v>
      </c>
      <c r="B98" s="20" t="s">
        <v>216</v>
      </c>
      <c r="C98" s="20" t="s">
        <v>217</v>
      </c>
      <c r="D98" s="20">
        <v>1996</v>
      </c>
      <c r="E98" s="20" t="s">
        <v>10</v>
      </c>
      <c r="F98" s="20" t="s">
        <v>2102</v>
      </c>
      <c r="G98" s="25">
        <v>4.5</v>
      </c>
      <c r="H98" s="25">
        <v>50.228264000000003</v>
      </c>
      <c r="I98" s="25">
        <v>306.16926799999999</v>
      </c>
      <c r="J98" s="25">
        <v>0.51123162300000002</v>
      </c>
      <c r="K98" s="25">
        <v>0.81740089100000002</v>
      </c>
      <c r="L98" s="26">
        <v>35249</v>
      </c>
      <c r="M98" s="20" t="s">
        <v>2055</v>
      </c>
      <c r="N98" s="20" t="s">
        <v>11</v>
      </c>
      <c r="O98" s="20">
        <v>1</v>
      </c>
      <c r="P98" s="20">
        <v>1</v>
      </c>
      <c r="Q98" s="20">
        <v>0</v>
      </c>
      <c r="R98" s="20">
        <v>0</v>
      </c>
      <c r="S98" s="20">
        <v>0</v>
      </c>
      <c r="T98" s="20">
        <v>0</v>
      </c>
      <c r="U98" s="20">
        <v>0</v>
      </c>
      <c r="V98" s="20">
        <v>0</v>
      </c>
      <c r="W98" s="20">
        <v>0</v>
      </c>
      <c r="X98" s="20">
        <v>0</v>
      </c>
      <c r="Y98" s="20">
        <v>0</v>
      </c>
      <c r="Z98" s="20">
        <v>0</v>
      </c>
      <c r="AA98" s="20">
        <v>0</v>
      </c>
      <c r="AB98" s="20">
        <v>0</v>
      </c>
      <c r="AC98" s="20">
        <v>0</v>
      </c>
      <c r="AD98" s="20">
        <v>1</v>
      </c>
      <c r="AE98" s="20">
        <v>0</v>
      </c>
      <c r="AF98" s="20">
        <v>0</v>
      </c>
      <c r="AG98" s="20">
        <v>0</v>
      </c>
      <c r="AH98" s="21">
        <v>0</v>
      </c>
    </row>
    <row r="99" spans="1:34" x14ac:dyDescent="0.3">
      <c r="A99" s="19">
        <v>97</v>
      </c>
      <c r="B99" s="20" t="s">
        <v>218</v>
      </c>
      <c r="C99" s="20" t="s">
        <v>219</v>
      </c>
      <c r="D99" s="20">
        <v>2017</v>
      </c>
      <c r="E99" s="20" t="s">
        <v>14</v>
      </c>
      <c r="F99" s="20" t="s">
        <v>2102</v>
      </c>
      <c r="G99" s="25">
        <v>170</v>
      </c>
      <c r="H99" s="25">
        <v>50.802605</v>
      </c>
      <c r="I99" s="25">
        <v>210.460015</v>
      </c>
      <c r="J99" s="25">
        <v>0.603877039</v>
      </c>
      <c r="K99" s="25">
        <v>0.814337054</v>
      </c>
      <c r="L99" s="26">
        <v>35249</v>
      </c>
      <c r="M99" s="20" t="s">
        <v>2055</v>
      </c>
      <c r="N99" s="20" t="s">
        <v>11</v>
      </c>
      <c r="O99" s="20">
        <v>1</v>
      </c>
      <c r="P99" s="20">
        <v>1</v>
      </c>
      <c r="Q99" s="20">
        <v>0</v>
      </c>
      <c r="R99" s="20">
        <v>0</v>
      </c>
      <c r="S99" s="20">
        <v>0</v>
      </c>
      <c r="T99" s="20">
        <v>0</v>
      </c>
      <c r="U99" s="20">
        <v>0</v>
      </c>
      <c r="V99" s="20">
        <v>0</v>
      </c>
      <c r="W99" s="20">
        <v>0</v>
      </c>
      <c r="X99" s="20">
        <v>0</v>
      </c>
      <c r="Y99" s="20">
        <v>0</v>
      </c>
      <c r="Z99" s="20">
        <v>0</v>
      </c>
      <c r="AA99" s="20">
        <v>0</v>
      </c>
      <c r="AB99" s="20">
        <v>0</v>
      </c>
      <c r="AC99" s="20">
        <v>0</v>
      </c>
      <c r="AD99" s="20">
        <v>1</v>
      </c>
      <c r="AE99" s="20">
        <v>0</v>
      </c>
      <c r="AF99" s="20">
        <v>0</v>
      </c>
      <c r="AG99" s="20">
        <v>0</v>
      </c>
      <c r="AH99" s="21">
        <v>0</v>
      </c>
    </row>
    <row r="100" spans="1:34" x14ac:dyDescent="0.3">
      <c r="A100" s="19">
        <v>98</v>
      </c>
      <c r="B100" s="20" t="s">
        <v>220</v>
      </c>
      <c r="C100" s="20" t="s">
        <v>221</v>
      </c>
      <c r="D100" s="20">
        <v>2016</v>
      </c>
      <c r="E100" s="20" t="s">
        <v>44</v>
      </c>
      <c r="F100" s="20" t="s">
        <v>2102</v>
      </c>
      <c r="G100" s="25">
        <v>65</v>
      </c>
      <c r="H100" s="25">
        <v>74.403386999999995</v>
      </c>
      <c r="I100" s="25">
        <v>234.037575</v>
      </c>
      <c r="J100" s="25">
        <v>0.58000642599999996</v>
      </c>
      <c r="K100" s="25">
        <v>0.81404400099999996</v>
      </c>
      <c r="L100" s="26">
        <v>42690</v>
      </c>
      <c r="M100" s="20" t="s">
        <v>2055</v>
      </c>
      <c r="N100" s="20" t="s">
        <v>11</v>
      </c>
      <c r="O100" s="20">
        <v>0</v>
      </c>
      <c r="P100" s="20">
        <v>1</v>
      </c>
      <c r="Q100" s="20">
        <v>0</v>
      </c>
      <c r="R100" s="20">
        <v>0</v>
      </c>
      <c r="S100" s="20">
        <v>0</v>
      </c>
      <c r="T100" s="20">
        <v>0</v>
      </c>
      <c r="U100" s="20">
        <v>0</v>
      </c>
      <c r="V100" s="20">
        <v>0</v>
      </c>
      <c r="W100" s="20">
        <v>1</v>
      </c>
      <c r="X100" s="20">
        <v>1</v>
      </c>
      <c r="Y100" s="20">
        <v>0</v>
      </c>
      <c r="Z100" s="20">
        <v>0</v>
      </c>
      <c r="AA100" s="20">
        <v>0</v>
      </c>
      <c r="AB100" s="20">
        <v>0</v>
      </c>
      <c r="AC100" s="20">
        <v>0</v>
      </c>
      <c r="AD100" s="20">
        <v>0</v>
      </c>
      <c r="AE100" s="20">
        <v>0</v>
      </c>
      <c r="AF100" s="20">
        <v>0</v>
      </c>
      <c r="AG100" s="20">
        <v>0</v>
      </c>
      <c r="AH100" s="21">
        <v>0</v>
      </c>
    </row>
    <row r="101" spans="1:34" x14ac:dyDescent="0.3">
      <c r="A101" s="19">
        <v>99</v>
      </c>
      <c r="B101" s="20" t="s">
        <v>222</v>
      </c>
      <c r="C101" s="20" t="s">
        <v>223</v>
      </c>
      <c r="D101" s="20">
        <v>2007</v>
      </c>
      <c r="E101" s="20" t="s">
        <v>84</v>
      </c>
      <c r="F101" s="20" t="s">
        <v>2102</v>
      </c>
      <c r="G101" s="25">
        <v>80</v>
      </c>
      <c r="H101" s="25">
        <v>121.62927000000001</v>
      </c>
      <c r="I101" s="25">
        <v>322.719944</v>
      </c>
      <c r="J101" s="25">
        <v>0.49064743599999999</v>
      </c>
      <c r="K101" s="25">
        <v>0.81336737999999997</v>
      </c>
      <c r="L101" s="26">
        <v>39219</v>
      </c>
      <c r="M101" s="20" t="s">
        <v>2056</v>
      </c>
      <c r="N101" s="20" t="s">
        <v>33</v>
      </c>
      <c r="O101" s="20">
        <v>0</v>
      </c>
      <c r="P101" s="20">
        <v>1</v>
      </c>
      <c r="Q101" s="20">
        <v>1</v>
      </c>
      <c r="R101" s="20">
        <v>0</v>
      </c>
      <c r="S101" s="20">
        <v>1</v>
      </c>
      <c r="T101" s="20">
        <v>0</v>
      </c>
      <c r="U101" s="20">
        <v>0</v>
      </c>
      <c r="V101" s="20">
        <v>0</v>
      </c>
      <c r="W101" s="20">
        <v>1</v>
      </c>
      <c r="X101" s="20">
        <v>1</v>
      </c>
      <c r="Y101" s="20">
        <v>0</v>
      </c>
      <c r="Z101" s="20">
        <v>0</v>
      </c>
      <c r="AA101" s="20">
        <v>0</v>
      </c>
      <c r="AB101" s="20">
        <v>0</v>
      </c>
      <c r="AC101" s="20">
        <v>1</v>
      </c>
      <c r="AD101" s="20">
        <v>0</v>
      </c>
      <c r="AE101" s="20">
        <v>0</v>
      </c>
      <c r="AF101" s="20">
        <v>0</v>
      </c>
      <c r="AG101" s="20">
        <v>0</v>
      </c>
      <c r="AH101" s="21">
        <v>0</v>
      </c>
    </row>
    <row r="102" spans="1:34" x14ac:dyDescent="0.3">
      <c r="A102" s="19">
        <v>100</v>
      </c>
      <c r="B102" s="20" t="s">
        <v>224</v>
      </c>
      <c r="C102" s="20" t="s">
        <v>225</v>
      </c>
      <c r="D102" s="20">
        <v>2019</v>
      </c>
      <c r="E102" s="20" t="s">
        <v>27</v>
      </c>
      <c r="F102" s="20" t="s">
        <v>2102</v>
      </c>
      <c r="G102" s="25">
        <v>240.2</v>
      </c>
      <c r="H102" s="25">
        <v>59.251542999999998</v>
      </c>
      <c r="I102" s="25">
        <v>320.31495999999999</v>
      </c>
      <c r="J102" s="25">
        <v>0.48137896899999999</v>
      </c>
      <c r="K102" s="25">
        <v>0.80169392900000003</v>
      </c>
      <c r="L102" s="26">
        <v>43803</v>
      </c>
      <c r="M102" s="20" t="s">
        <v>2055</v>
      </c>
      <c r="N102" s="20" t="s">
        <v>11</v>
      </c>
      <c r="O102" s="20">
        <v>1</v>
      </c>
      <c r="P102" s="20">
        <v>1</v>
      </c>
      <c r="Q102" s="20">
        <v>0</v>
      </c>
      <c r="R102" s="20">
        <v>0</v>
      </c>
      <c r="S102" s="20">
        <v>1</v>
      </c>
      <c r="T102" s="20">
        <v>0</v>
      </c>
      <c r="U102" s="20">
        <v>0</v>
      </c>
      <c r="V102" s="20">
        <v>0</v>
      </c>
      <c r="W102" s="20">
        <v>0</v>
      </c>
      <c r="X102" s="20">
        <v>1</v>
      </c>
      <c r="Y102" s="20">
        <v>0</v>
      </c>
      <c r="Z102" s="20">
        <v>0</v>
      </c>
      <c r="AA102" s="20">
        <v>0</v>
      </c>
      <c r="AB102" s="20">
        <v>0</v>
      </c>
      <c r="AC102" s="20">
        <v>0</v>
      </c>
      <c r="AD102" s="20">
        <v>0</v>
      </c>
      <c r="AE102" s="20">
        <v>0</v>
      </c>
      <c r="AF102" s="20">
        <v>0</v>
      </c>
      <c r="AG102" s="20">
        <v>0</v>
      </c>
      <c r="AH102" s="21">
        <v>0</v>
      </c>
    </row>
    <row r="103" spans="1:34" x14ac:dyDescent="0.3">
      <c r="A103" s="19">
        <v>101</v>
      </c>
      <c r="B103" s="20" t="s">
        <v>226</v>
      </c>
      <c r="C103" s="20" t="s">
        <v>227</v>
      </c>
      <c r="D103" s="20">
        <v>2004</v>
      </c>
      <c r="E103" s="20" t="s">
        <v>44</v>
      </c>
      <c r="F103" s="20" t="s">
        <v>2102</v>
      </c>
      <c r="G103" s="25">
        <v>13.2</v>
      </c>
      <c r="H103" s="25">
        <v>93.687366999999995</v>
      </c>
      <c r="I103" s="25">
        <v>250.10565099999999</v>
      </c>
      <c r="J103" s="25">
        <v>0.54775267900000002</v>
      </c>
      <c r="K103" s="25">
        <v>0.79785833100000003</v>
      </c>
      <c r="L103" s="26">
        <v>38140</v>
      </c>
      <c r="M103" s="20" t="s">
        <v>2055</v>
      </c>
      <c r="N103" s="20" t="s">
        <v>33</v>
      </c>
      <c r="O103" s="20">
        <v>0</v>
      </c>
      <c r="P103" s="20">
        <v>1</v>
      </c>
      <c r="Q103" s="20">
        <v>0</v>
      </c>
      <c r="R103" s="20">
        <v>0</v>
      </c>
      <c r="S103" s="20">
        <v>0</v>
      </c>
      <c r="T103" s="20">
        <v>0</v>
      </c>
      <c r="U103" s="20">
        <v>0</v>
      </c>
      <c r="V103" s="20">
        <v>0</v>
      </c>
      <c r="W103" s="20">
        <v>1</v>
      </c>
      <c r="X103" s="20">
        <v>1</v>
      </c>
      <c r="Y103" s="20">
        <v>0</v>
      </c>
      <c r="Z103" s="20">
        <v>0</v>
      </c>
      <c r="AA103" s="20">
        <v>0</v>
      </c>
      <c r="AB103" s="20">
        <v>1</v>
      </c>
      <c r="AC103" s="20">
        <v>0</v>
      </c>
      <c r="AD103" s="20">
        <v>0</v>
      </c>
      <c r="AE103" s="20">
        <v>0</v>
      </c>
      <c r="AF103" s="20">
        <v>0</v>
      </c>
      <c r="AG103" s="20">
        <v>0</v>
      </c>
      <c r="AH103" s="21">
        <v>0</v>
      </c>
    </row>
    <row r="104" spans="1:34" x14ac:dyDescent="0.3">
      <c r="A104" s="19">
        <v>102</v>
      </c>
      <c r="B104" s="20" t="s">
        <v>228</v>
      </c>
      <c r="C104" s="20" t="s">
        <v>229</v>
      </c>
      <c r="D104" s="20">
        <v>2017</v>
      </c>
      <c r="E104" s="20" t="s">
        <v>14</v>
      </c>
      <c r="F104" s="20" t="s">
        <v>2102</v>
      </c>
      <c r="G104" s="25">
        <v>100</v>
      </c>
      <c r="H104" s="25">
        <v>62.983252999999998</v>
      </c>
      <c r="I104" s="25">
        <v>172.558876</v>
      </c>
      <c r="J104" s="25">
        <v>0.62336342199999994</v>
      </c>
      <c r="K104" s="25">
        <v>0.79592229800000003</v>
      </c>
      <c r="L104" s="26">
        <v>42879</v>
      </c>
      <c r="M104" s="20" t="s">
        <v>2053</v>
      </c>
      <c r="N104" s="20" t="s">
        <v>11</v>
      </c>
      <c r="O104" s="20">
        <v>1</v>
      </c>
      <c r="P104" s="20">
        <v>1</v>
      </c>
      <c r="Q104" s="20">
        <v>0</v>
      </c>
      <c r="R104" s="20">
        <v>0</v>
      </c>
      <c r="S104" s="20">
        <v>0</v>
      </c>
      <c r="T104" s="20">
        <v>0</v>
      </c>
      <c r="U104" s="20">
        <v>0</v>
      </c>
      <c r="V104" s="20">
        <v>0</v>
      </c>
      <c r="W104" s="20">
        <v>0</v>
      </c>
      <c r="X104" s="20">
        <v>1</v>
      </c>
      <c r="Y104" s="20">
        <v>0</v>
      </c>
      <c r="Z104" s="20">
        <v>0</v>
      </c>
      <c r="AA104" s="20">
        <v>0</v>
      </c>
      <c r="AB104" s="20">
        <v>0</v>
      </c>
      <c r="AC104" s="20">
        <v>0</v>
      </c>
      <c r="AD104" s="20">
        <v>0</v>
      </c>
      <c r="AE104" s="20">
        <v>0</v>
      </c>
      <c r="AF104" s="20">
        <v>0</v>
      </c>
      <c r="AG104" s="20">
        <v>0</v>
      </c>
      <c r="AH104" s="21">
        <v>0</v>
      </c>
    </row>
    <row r="105" spans="1:34" x14ac:dyDescent="0.3">
      <c r="A105" s="19">
        <v>103</v>
      </c>
      <c r="B105" s="20" t="s">
        <v>230</v>
      </c>
      <c r="C105" s="20" t="s">
        <v>231</v>
      </c>
      <c r="D105" s="20">
        <v>1982</v>
      </c>
      <c r="E105" s="20" t="s">
        <v>30</v>
      </c>
      <c r="F105" s="20" t="s">
        <v>2102</v>
      </c>
      <c r="G105" s="25">
        <v>38.5</v>
      </c>
      <c r="H105" s="25">
        <v>11.835388999999999</v>
      </c>
      <c r="I105" s="25">
        <v>437.141279</v>
      </c>
      <c r="J105" s="25">
        <v>0.30420388799999998</v>
      </c>
      <c r="K105" s="25">
        <v>0.79291055399999999</v>
      </c>
      <c r="L105" s="26">
        <v>30113</v>
      </c>
      <c r="M105" s="20" t="s">
        <v>2056</v>
      </c>
      <c r="N105" s="20" t="s">
        <v>33</v>
      </c>
      <c r="O105" s="20">
        <v>0</v>
      </c>
      <c r="P105" s="20">
        <v>1</v>
      </c>
      <c r="Q105" s="20">
        <v>0</v>
      </c>
      <c r="R105" s="20">
        <v>0</v>
      </c>
      <c r="S105" s="20">
        <v>0</v>
      </c>
      <c r="T105" s="20">
        <v>0</v>
      </c>
      <c r="U105" s="20">
        <v>0</v>
      </c>
      <c r="V105" s="20">
        <v>0</v>
      </c>
      <c r="W105" s="20">
        <v>1</v>
      </c>
      <c r="X105" s="20">
        <v>0</v>
      </c>
      <c r="Y105" s="20">
        <v>0</v>
      </c>
      <c r="Z105" s="20">
        <v>0</v>
      </c>
      <c r="AA105" s="20">
        <v>0</v>
      </c>
      <c r="AB105" s="20">
        <v>0</v>
      </c>
      <c r="AC105" s="20">
        <v>0</v>
      </c>
      <c r="AD105" s="20">
        <v>1</v>
      </c>
      <c r="AE105" s="20">
        <v>0</v>
      </c>
      <c r="AF105" s="20">
        <v>0</v>
      </c>
      <c r="AG105" s="20">
        <v>0</v>
      </c>
      <c r="AH105" s="21">
        <v>0</v>
      </c>
    </row>
    <row r="106" spans="1:34" x14ac:dyDescent="0.3">
      <c r="A106" s="19">
        <v>104</v>
      </c>
      <c r="B106" s="20" t="s">
        <v>232</v>
      </c>
      <c r="C106" s="20" t="s">
        <v>233</v>
      </c>
      <c r="D106" s="20">
        <v>2018</v>
      </c>
      <c r="E106" s="20" t="s">
        <v>20</v>
      </c>
      <c r="F106" s="20" t="s">
        <v>2102</v>
      </c>
      <c r="G106" s="25">
        <v>45</v>
      </c>
      <c r="H106" s="25">
        <v>61.236533999999999</v>
      </c>
      <c r="I106" s="25">
        <v>220.15910400000001</v>
      </c>
      <c r="J106" s="25">
        <v>0.57149829399999996</v>
      </c>
      <c r="K106" s="25">
        <v>0.79165739800000001</v>
      </c>
      <c r="L106" s="26">
        <v>43306</v>
      </c>
      <c r="M106" s="20" t="s">
        <v>2055</v>
      </c>
      <c r="N106" s="20" t="s">
        <v>11</v>
      </c>
      <c r="O106" s="20">
        <v>1</v>
      </c>
      <c r="P106" s="20">
        <v>1</v>
      </c>
      <c r="Q106" s="20">
        <v>0</v>
      </c>
      <c r="R106" s="20">
        <v>0</v>
      </c>
      <c r="S106" s="20">
        <v>0</v>
      </c>
      <c r="T106" s="20">
        <v>0</v>
      </c>
      <c r="U106" s="20">
        <v>0</v>
      </c>
      <c r="V106" s="20">
        <v>0</v>
      </c>
      <c r="W106" s="20">
        <v>0</v>
      </c>
      <c r="X106" s="20">
        <v>0</v>
      </c>
      <c r="Y106" s="20">
        <v>0</v>
      </c>
      <c r="Z106" s="20">
        <v>0</v>
      </c>
      <c r="AA106" s="20">
        <v>0</v>
      </c>
      <c r="AB106" s="20">
        <v>0</v>
      </c>
      <c r="AC106" s="20">
        <v>0</v>
      </c>
      <c r="AD106" s="20">
        <v>0</v>
      </c>
      <c r="AE106" s="20">
        <v>0</v>
      </c>
      <c r="AF106" s="20">
        <v>1</v>
      </c>
      <c r="AG106" s="20">
        <v>0</v>
      </c>
      <c r="AH106" s="21">
        <v>0</v>
      </c>
    </row>
    <row r="107" spans="1:34" x14ac:dyDescent="0.3">
      <c r="A107" s="19">
        <v>105</v>
      </c>
      <c r="B107" s="20">
        <v>2012</v>
      </c>
      <c r="C107" s="20" t="s">
        <v>234</v>
      </c>
      <c r="D107" s="20">
        <v>2009</v>
      </c>
      <c r="E107" s="20" t="s">
        <v>27</v>
      </c>
      <c r="F107" s="20" t="s">
        <v>2102</v>
      </c>
      <c r="G107" s="25">
        <v>55</v>
      </c>
      <c r="H107" s="25">
        <v>65.237613999999994</v>
      </c>
      <c r="I107" s="25">
        <v>166.112167</v>
      </c>
      <c r="J107" s="25">
        <v>0.62510565900000004</v>
      </c>
      <c r="K107" s="25">
        <v>0.79121782600000001</v>
      </c>
      <c r="L107" s="26">
        <v>40128</v>
      </c>
      <c r="M107" s="20" t="s">
        <v>2053</v>
      </c>
      <c r="N107" s="20" t="s">
        <v>11</v>
      </c>
      <c r="O107" s="20">
        <v>1</v>
      </c>
      <c r="P107" s="20">
        <v>1</v>
      </c>
      <c r="Q107" s="20">
        <v>0</v>
      </c>
      <c r="R107" s="20">
        <v>0</v>
      </c>
      <c r="S107" s="20">
        <v>0</v>
      </c>
      <c r="T107" s="20">
        <v>0</v>
      </c>
      <c r="U107" s="20">
        <v>0</v>
      </c>
      <c r="V107" s="20">
        <v>0</v>
      </c>
      <c r="W107" s="20">
        <v>0</v>
      </c>
      <c r="X107" s="20">
        <v>0</v>
      </c>
      <c r="Y107" s="20">
        <v>0</v>
      </c>
      <c r="Z107" s="20">
        <v>0</v>
      </c>
      <c r="AA107" s="20">
        <v>0</v>
      </c>
      <c r="AB107" s="20">
        <v>0</v>
      </c>
      <c r="AC107" s="20">
        <v>0</v>
      </c>
      <c r="AD107" s="20">
        <v>1</v>
      </c>
      <c r="AE107" s="20">
        <v>0</v>
      </c>
      <c r="AF107" s="20">
        <v>0</v>
      </c>
      <c r="AG107" s="20">
        <v>0</v>
      </c>
      <c r="AH107" s="21">
        <v>0</v>
      </c>
    </row>
    <row r="108" spans="1:34" x14ac:dyDescent="0.3">
      <c r="A108" s="19">
        <v>106</v>
      </c>
      <c r="B108" s="20" t="s">
        <v>235</v>
      </c>
      <c r="C108" s="20" t="s">
        <v>236</v>
      </c>
      <c r="D108" s="20">
        <v>2008</v>
      </c>
      <c r="E108" s="20" t="s">
        <v>20</v>
      </c>
      <c r="F108" s="20" t="s">
        <v>2102</v>
      </c>
      <c r="G108" s="25">
        <v>240</v>
      </c>
      <c r="H108" s="25">
        <v>100.137835</v>
      </c>
      <c r="I108" s="25">
        <v>317.10111899999998</v>
      </c>
      <c r="J108" s="25">
        <v>0.47355282300000001</v>
      </c>
      <c r="K108" s="25">
        <v>0.79065394200000005</v>
      </c>
      <c r="L108" s="26">
        <v>39589</v>
      </c>
      <c r="M108" s="20" t="s">
        <v>2055</v>
      </c>
      <c r="N108" s="20" t="s">
        <v>11</v>
      </c>
      <c r="O108" s="20">
        <v>1</v>
      </c>
      <c r="P108" s="20">
        <v>1</v>
      </c>
      <c r="Q108" s="20">
        <v>0</v>
      </c>
      <c r="R108" s="20">
        <v>0</v>
      </c>
      <c r="S108" s="20">
        <v>0</v>
      </c>
      <c r="T108" s="20">
        <v>0</v>
      </c>
      <c r="U108" s="20">
        <v>0</v>
      </c>
      <c r="V108" s="20">
        <v>0</v>
      </c>
      <c r="W108" s="20">
        <v>0</v>
      </c>
      <c r="X108" s="20">
        <v>0</v>
      </c>
      <c r="Y108" s="20">
        <v>0</v>
      </c>
      <c r="Z108" s="20">
        <v>0</v>
      </c>
      <c r="AA108" s="20">
        <v>0</v>
      </c>
      <c r="AB108" s="20">
        <v>0</v>
      </c>
      <c r="AC108" s="20">
        <v>0</v>
      </c>
      <c r="AD108" s="20">
        <v>0</v>
      </c>
      <c r="AE108" s="20">
        <v>0</v>
      </c>
      <c r="AF108" s="20">
        <v>0</v>
      </c>
      <c r="AG108" s="20">
        <v>0</v>
      </c>
      <c r="AH108" s="21">
        <v>0</v>
      </c>
    </row>
    <row r="109" spans="1:34" x14ac:dyDescent="0.3">
      <c r="A109" s="19">
        <v>107</v>
      </c>
      <c r="B109" s="20" t="s">
        <v>237</v>
      </c>
      <c r="C109" s="20" t="s">
        <v>238</v>
      </c>
      <c r="D109" s="20">
        <v>2004</v>
      </c>
      <c r="E109" s="20" t="s">
        <v>27</v>
      </c>
      <c r="F109" s="20" t="s">
        <v>2102</v>
      </c>
      <c r="G109" s="25">
        <v>150</v>
      </c>
      <c r="H109" s="25">
        <v>88.156227000000001</v>
      </c>
      <c r="I109" s="25">
        <v>373.585825</v>
      </c>
      <c r="J109" s="25">
        <v>0.41539062799999998</v>
      </c>
      <c r="K109" s="25">
        <v>0.78897645299999997</v>
      </c>
      <c r="L109" s="26">
        <v>38168</v>
      </c>
      <c r="M109" s="20" t="s">
        <v>2053</v>
      </c>
      <c r="N109" s="20" t="s">
        <v>11</v>
      </c>
      <c r="O109" s="20">
        <v>1</v>
      </c>
      <c r="P109" s="20">
        <v>1</v>
      </c>
      <c r="Q109" s="20">
        <v>0</v>
      </c>
      <c r="R109" s="20">
        <v>0</v>
      </c>
      <c r="S109" s="20">
        <v>0</v>
      </c>
      <c r="T109" s="20">
        <v>0</v>
      </c>
      <c r="U109" s="20">
        <v>0</v>
      </c>
      <c r="V109" s="20">
        <v>0</v>
      </c>
      <c r="W109" s="20">
        <v>0</v>
      </c>
      <c r="X109" s="20">
        <v>0</v>
      </c>
      <c r="Y109" s="20">
        <v>0</v>
      </c>
      <c r="Z109" s="20">
        <v>0</v>
      </c>
      <c r="AA109" s="20">
        <v>0</v>
      </c>
      <c r="AB109" s="20">
        <v>0</v>
      </c>
      <c r="AC109" s="20">
        <v>0</v>
      </c>
      <c r="AD109" s="20">
        <v>1</v>
      </c>
      <c r="AE109" s="20">
        <v>0</v>
      </c>
      <c r="AF109" s="20">
        <v>0</v>
      </c>
      <c r="AG109" s="20">
        <v>0</v>
      </c>
      <c r="AH109" s="21">
        <v>0</v>
      </c>
    </row>
    <row r="110" spans="1:34" x14ac:dyDescent="0.3">
      <c r="A110" s="19">
        <v>108</v>
      </c>
      <c r="B110" s="20" t="s">
        <v>239</v>
      </c>
      <c r="C110" s="20" t="s">
        <v>240</v>
      </c>
      <c r="D110" s="20">
        <v>2013</v>
      </c>
      <c r="E110" s="20" t="s">
        <v>30</v>
      </c>
      <c r="F110" s="20" t="s">
        <v>2102</v>
      </c>
      <c r="G110" s="25">
        <v>26</v>
      </c>
      <c r="H110" s="25">
        <v>97.375245000000007</v>
      </c>
      <c r="I110" s="25">
        <v>238.67984999999999</v>
      </c>
      <c r="J110" s="25">
        <v>0.55000111799999996</v>
      </c>
      <c r="K110" s="25">
        <v>0.78868096799999998</v>
      </c>
      <c r="L110" s="26">
        <v>41411</v>
      </c>
      <c r="M110" s="20" t="s">
        <v>2055</v>
      </c>
      <c r="N110" s="20" t="s">
        <v>11</v>
      </c>
      <c r="O110" s="20">
        <v>1</v>
      </c>
      <c r="P110" s="20">
        <v>1</v>
      </c>
      <c r="Q110" s="20">
        <v>0</v>
      </c>
      <c r="R110" s="20">
        <v>0</v>
      </c>
      <c r="S110" s="20">
        <v>0</v>
      </c>
      <c r="T110" s="20">
        <v>1</v>
      </c>
      <c r="U110" s="20">
        <v>0</v>
      </c>
      <c r="V110" s="20">
        <v>0</v>
      </c>
      <c r="W110" s="20">
        <v>0</v>
      </c>
      <c r="X110" s="20">
        <v>0</v>
      </c>
      <c r="Y110" s="20">
        <v>0</v>
      </c>
      <c r="Z110" s="20">
        <v>0</v>
      </c>
      <c r="AA110" s="20">
        <v>0</v>
      </c>
      <c r="AB110" s="20">
        <v>0</v>
      </c>
      <c r="AC110" s="20">
        <v>0</v>
      </c>
      <c r="AD110" s="20">
        <v>0</v>
      </c>
      <c r="AE110" s="20">
        <v>0</v>
      </c>
      <c r="AF110" s="20">
        <v>1</v>
      </c>
      <c r="AG110" s="20">
        <v>0</v>
      </c>
      <c r="AH110" s="21">
        <v>0</v>
      </c>
    </row>
    <row r="111" spans="1:34" x14ac:dyDescent="0.3">
      <c r="A111" s="19">
        <v>109</v>
      </c>
      <c r="B111" s="20" t="s">
        <v>241</v>
      </c>
      <c r="C111" s="20" t="s">
        <v>242</v>
      </c>
      <c r="D111" s="20">
        <v>2018</v>
      </c>
      <c r="E111" s="20" t="s">
        <v>10</v>
      </c>
      <c r="F111" s="20" t="s">
        <v>2102</v>
      </c>
      <c r="G111" s="25">
        <v>250</v>
      </c>
      <c r="H111" s="25">
        <v>125.507153</v>
      </c>
      <c r="I111" s="25">
        <v>324.59173500000003</v>
      </c>
      <c r="J111" s="25">
        <v>0.46130487399999998</v>
      </c>
      <c r="K111" s="25">
        <v>0.78589660900000002</v>
      </c>
      <c r="L111" s="26">
        <v>43236</v>
      </c>
      <c r="M111" s="20" t="s">
        <v>2056</v>
      </c>
      <c r="N111" s="20" t="s">
        <v>95</v>
      </c>
      <c r="O111" s="20">
        <v>1</v>
      </c>
      <c r="P111" s="20">
        <v>1</v>
      </c>
      <c r="Q111" s="20">
        <v>0</v>
      </c>
      <c r="R111" s="20">
        <v>0</v>
      </c>
      <c r="S111" s="20">
        <v>1</v>
      </c>
      <c r="T111" s="20">
        <v>0</v>
      </c>
      <c r="U111" s="20">
        <v>0</v>
      </c>
      <c r="V111" s="20">
        <v>0</v>
      </c>
      <c r="W111" s="20">
        <v>0</v>
      </c>
      <c r="X111" s="20">
        <v>0</v>
      </c>
      <c r="Y111" s="20">
        <v>0</v>
      </c>
      <c r="Z111" s="20">
        <v>0</v>
      </c>
      <c r="AA111" s="20">
        <v>0</v>
      </c>
      <c r="AB111" s="20">
        <v>0</v>
      </c>
      <c r="AC111" s="20">
        <v>0</v>
      </c>
      <c r="AD111" s="20">
        <v>1</v>
      </c>
      <c r="AE111" s="20">
        <v>0</v>
      </c>
      <c r="AF111" s="20">
        <v>0</v>
      </c>
      <c r="AG111" s="20">
        <v>0</v>
      </c>
      <c r="AH111" s="21">
        <v>0</v>
      </c>
    </row>
    <row r="112" spans="1:34" x14ac:dyDescent="0.3">
      <c r="A112" s="19">
        <v>110</v>
      </c>
      <c r="B112" s="20" t="s">
        <v>243</v>
      </c>
      <c r="C112" s="20" t="s">
        <v>244</v>
      </c>
      <c r="D112" s="20">
        <v>2016</v>
      </c>
      <c r="E112" s="20" t="s">
        <v>10</v>
      </c>
      <c r="F112" s="20" t="s">
        <v>2102</v>
      </c>
      <c r="G112" s="25">
        <v>200</v>
      </c>
      <c r="H112" s="25">
        <v>132.434639</v>
      </c>
      <c r="I112" s="25">
        <v>363.07070900000002</v>
      </c>
      <c r="J112" s="25">
        <v>0.41976608199999998</v>
      </c>
      <c r="K112" s="25">
        <v>0.78283679100000003</v>
      </c>
      <c r="L112" s="26">
        <v>42409</v>
      </c>
      <c r="M112" s="20" t="s">
        <v>2056</v>
      </c>
      <c r="N112" s="20" t="s">
        <v>95</v>
      </c>
      <c r="O112" s="20">
        <v>1</v>
      </c>
      <c r="P112" s="20">
        <v>0</v>
      </c>
      <c r="Q112" s="20">
        <v>0</v>
      </c>
      <c r="R112" s="20">
        <v>0</v>
      </c>
      <c r="S112" s="20">
        <v>1</v>
      </c>
      <c r="T112" s="20">
        <v>0</v>
      </c>
      <c r="U112" s="20">
        <v>0</v>
      </c>
      <c r="V112" s="20">
        <v>0</v>
      </c>
      <c r="W112" s="20">
        <v>0</v>
      </c>
      <c r="X112" s="20">
        <v>0</v>
      </c>
      <c r="Y112" s="20">
        <v>0</v>
      </c>
      <c r="Z112" s="20">
        <v>0</v>
      </c>
      <c r="AA112" s="20">
        <v>0</v>
      </c>
      <c r="AB112" s="20">
        <v>0</v>
      </c>
      <c r="AC112" s="20">
        <v>0</v>
      </c>
      <c r="AD112" s="20">
        <v>0</v>
      </c>
      <c r="AE112" s="20">
        <v>0</v>
      </c>
      <c r="AF112" s="20">
        <v>0</v>
      </c>
      <c r="AG112" s="20">
        <v>0</v>
      </c>
      <c r="AH112" s="21">
        <v>0</v>
      </c>
    </row>
    <row r="113" spans="1:34" x14ac:dyDescent="0.3">
      <c r="A113" s="19">
        <v>111</v>
      </c>
      <c r="B113" s="20" t="s">
        <v>245</v>
      </c>
      <c r="C113" s="20" t="s">
        <v>246</v>
      </c>
      <c r="D113" s="20">
        <v>1977</v>
      </c>
      <c r="E113" s="20" t="s">
        <v>10</v>
      </c>
      <c r="F113" s="20" t="s">
        <v>2102</v>
      </c>
      <c r="G113" s="25">
        <v>250</v>
      </c>
      <c r="H113" s="25">
        <v>1.5544750000000001</v>
      </c>
      <c r="I113" s="25">
        <v>460.99850700000002</v>
      </c>
      <c r="J113" s="25">
        <v>0.19575199200000001</v>
      </c>
      <c r="K113" s="25">
        <v>0.77539800699999994</v>
      </c>
      <c r="L113" s="26">
        <v>28270</v>
      </c>
      <c r="M113" s="20" t="s">
        <v>2055</v>
      </c>
      <c r="N113" s="20" t="s">
        <v>33</v>
      </c>
      <c r="O113" s="20">
        <v>1</v>
      </c>
      <c r="P113" s="20">
        <v>1</v>
      </c>
      <c r="Q113" s="20">
        <v>0</v>
      </c>
      <c r="R113" s="20">
        <v>0</v>
      </c>
      <c r="S113" s="20">
        <v>0</v>
      </c>
      <c r="T113" s="20">
        <v>0</v>
      </c>
      <c r="U113" s="20">
        <v>0</v>
      </c>
      <c r="V113" s="20">
        <v>0</v>
      </c>
      <c r="W113" s="20">
        <v>0</v>
      </c>
      <c r="X113" s="20">
        <v>1</v>
      </c>
      <c r="Y113" s="20">
        <v>0</v>
      </c>
      <c r="Z113" s="20">
        <v>0</v>
      </c>
      <c r="AA113" s="20">
        <v>0</v>
      </c>
      <c r="AB113" s="20">
        <v>0</v>
      </c>
      <c r="AC113" s="20">
        <v>0</v>
      </c>
      <c r="AD113" s="20">
        <v>1</v>
      </c>
      <c r="AE113" s="20">
        <v>0</v>
      </c>
      <c r="AF113" s="20">
        <v>0</v>
      </c>
      <c r="AG113" s="20">
        <v>0</v>
      </c>
      <c r="AH113" s="21">
        <v>0</v>
      </c>
    </row>
    <row r="114" spans="1:34" x14ac:dyDescent="0.3">
      <c r="A114" s="19">
        <v>112</v>
      </c>
      <c r="B114" s="20" t="s">
        <v>247</v>
      </c>
      <c r="C114" s="20" t="s">
        <v>248</v>
      </c>
      <c r="D114" s="20">
        <v>2021</v>
      </c>
      <c r="E114" s="20" t="s">
        <v>249</v>
      </c>
      <c r="F114" s="20" t="s">
        <v>2102</v>
      </c>
      <c r="G114" s="25">
        <v>200</v>
      </c>
      <c r="H114" s="25">
        <v>55.225006999999998</v>
      </c>
      <c r="I114" s="25">
        <v>160.891007</v>
      </c>
      <c r="J114" s="25">
        <v>0.61326199999999997</v>
      </c>
      <c r="K114" s="25">
        <v>0.774153007</v>
      </c>
      <c r="L114" s="26">
        <v>28270</v>
      </c>
      <c r="M114" s="20" t="s">
        <v>2055</v>
      </c>
      <c r="N114" s="20" t="s">
        <v>33</v>
      </c>
      <c r="O114" s="20">
        <v>1</v>
      </c>
      <c r="P114" s="20">
        <v>1</v>
      </c>
      <c r="Q114" s="20">
        <v>0</v>
      </c>
      <c r="R114" s="20">
        <v>0</v>
      </c>
      <c r="S114" s="20">
        <v>0</v>
      </c>
      <c r="T114" s="20">
        <v>0</v>
      </c>
      <c r="U114" s="20">
        <v>0</v>
      </c>
      <c r="V114" s="20">
        <v>0</v>
      </c>
      <c r="W114" s="20">
        <v>0</v>
      </c>
      <c r="X114" s="20">
        <v>1</v>
      </c>
      <c r="Y114" s="20">
        <v>0</v>
      </c>
      <c r="Z114" s="20">
        <v>0</v>
      </c>
      <c r="AA114" s="20">
        <v>0</v>
      </c>
      <c r="AB114" s="20">
        <v>0</v>
      </c>
      <c r="AC114" s="20">
        <v>0</v>
      </c>
      <c r="AD114" s="20">
        <v>1</v>
      </c>
      <c r="AE114" s="20">
        <v>0</v>
      </c>
      <c r="AF114" s="20">
        <v>0</v>
      </c>
      <c r="AG114" s="20">
        <v>0</v>
      </c>
      <c r="AH114" s="21">
        <v>0</v>
      </c>
    </row>
    <row r="115" spans="1:34" x14ac:dyDescent="0.3">
      <c r="A115" s="19">
        <v>113</v>
      </c>
      <c r="B115" s="20" t="s">
        <v>250</v>
      </c>
      <c r="C115" s="20" t="s">
        <v>251</v>
      </c>
      <c r="D115" s="20">
        <v>2014</v>
      </c>
      <c r="E115" s="20" t="s">
        <v>14</v>
      </c>
      <c r="F115" s="20" t="s">
        <v>2102</v>
      </c>
      <c r="G115" s="25">
        <v>301</v>
      </c>
      <c r="H115" s="25">
        <v>94.320882999999995</v>
      </c>
      <c r="I115" s="25">
        <v>333.71859999999998</v>
      </c>
      <c r="J115" s="25">
        <v>0.43963154700000001</v>
      </c>
      <c r="K115" s="25">
        <v>0.77335014700000004</v>
      </c>
      <c r="L115" s="26">
        <v>41850</v>
      </c>
      <c r="M115" s="20" t="s">
        <v>2055</v>
      </c>
      <c r="N115" s="20" t="s">
        <v>11</v>
      </c>
      <c r="O115" s="20">
        <v>1</v>
      </c>
      <c r="P115" s="20">
        <v>1</v>
      </c>
      <c r="Q115" s="20">
        <v>0</v>
      </c>
      <c r="R115" s="20">
        <v>0</v>
      </c>
      <c r="S115" s="20">
        <v>1</v>
      </c>
      <c r="T115" s="20">
        <v>0</v>
      </c>
      <c r="U115" s="20">
        <v>0</v>
      </c>
      <c r="V115" s="20">
        <v>0</v>
      </c>
      <c r="W115" s="20">
        <v>0</v>
      </c>
      <c r="X115" s="20">
        <v>0</v>
      </c>
      <c r="Y115" s="20">
        <v>0</v>
      </c>
      <c r="Z115" s="20">
        <v>0</v>
      </c>
      <c r="AA115" s="20">
        <v>0</v>
      </c>
      <c r="AB115" s="20">
        <v>0</v>
      </c>
      <c r="AC115" s="20">
        <v>0</v>
      </c>
      <c r="AD115" s="20">
        <v>1</v>
      </c>
      <c r="AE115" s="20">
        <v>0</v>
      </c>
      <c r="AF115" s="20">
        <v>0</v>
      </c>
      <c r="AG115" s="20">
        <v>0</v>
      </c>
      <c r="AH115" s="21">
        <v>0</v>
      </c>
    </row>
    <row r="116" spans="1:34" x14ac:dyDescent="0.3">
      <c r="A116" s="19">
        <v>114</v>
      </c>
      <c r="B116" s="20" t="s">
        <v>252</v>
      </c>
      <c r="C116" s="20" t="s">
        <v>253</v>
      </c>
      <c r="D116" s="20">
        <v>2022</v>
      </c>
      <c r="E116" s="20" t="s">
        <v>44</v>
      </c>
      <c r="F116" s="20" t="s">
        <v>2102</v>
      </c>
      <c r="G116" s="25">
        <v>175</v>
      </c>
      <c r="H116" s="25">
        <v>134.008624</v>
      </c>
      <c r="I116" s="25">
        <v>369.34558299999998</v>
      </c>
      <c r="J116" s="25">
        <v>0.401617</v>
      </c>
      <c r="K116" s="25">
        <v>0.77096258299999998</v>
      </c>
      <c r="L116" s="26">
        <v>41850</v>
      </c>
      <c r="M116" s="20" t="s">
        <v>2055</v>
      </c>
      <c r="N116" s="20" t="s">
        <v>11</v>
      </c>
      <c r="O116" s="20">
        <v>1</v>
      </c>
      <c r="P116" s="20">
        <v>1</v>
      </c>
      <c r="Q116" s="20">
        <v>0</v>
      </c>
      <c r="R116" s="20">
        <v>0</v>
      </c>
      <c r="S116" s="20">
        <v>1</v>
      </c>
      <c r="T116" s="20">
        <v>0</v>
      </c>
      <c r="U116" s="20">
        <v>0</v>
      </c>
      <c r="V116" s="20">
        <v>0</v>
      </c>
      <c r="W116" s="20">
        <v>0</v>
      </c>
      <c r="X116" s="20">
        <v>0</v>
      </c>
      <c r="Y116" s="20">
        <v>0</v>
      </c>
      <c r="Z116" s="20">
        <v>0</v>
      </c>
      <c r="AA116" s="20">
        <v>0</v>
      </c>
      <c r="AB116" s="20">
        <v>0</v>
      </c>
      <c r="AC116" s="20">
        <v>0</v>
      </c>
      <c r="AD116" s="20">
        <v>1</v>
      </c>
      <c r="AE116" s="20">
        <v>0</v>
      </c>
      <c r="AF116" s="20">
        <v>0</v>
      </c>
      <c r="AG116" s="20">
        <v>0</v>
      </c>
      <c r="AH116" s="21">
        <v>0</v>
      </c>
    </row>
    <row r="117" spans="1:34" x14ac:dyDescent="0.3">
      <c r="A117" s="19">
        <v>115</v>
      </c>
      <c r="B117" s="20" t="s">
        <v>254</v>
      </c>
      <c r="C117" s="20" t="s">
        <v>255</v>
      </c>
      <c r="D117" s="20">
        <v>2022</v>
      </c>
      <c r="E117" s="20" t="s">
        <v>14</v>
      </c>
      <c r="F117" s="20" t="s">
        <v>2102</v>
      </c>
      <c r="G117" s="25">
        <v>117</v>
      </c>
      <c r="H117" s="25">
        <v>144.16510700000001</v>
      </c>
      <c r="I117" s="25">
        <v>343.25682999999998</v>
      </c>
      <c r="J117" s="25">
        <v>0.41767125100000002</v>
      </c>
      <c r="K117" s="25">
        <v>0.76092808099999998</v>
      </c>
      <c r="L117" s="26">
        <v>41850</v>
      </c>
      <c r="M117" s="20" t="s">
        <v>2055</v>
      </c>
      <c r="N117" s="20" t="s">
        <v>11</v>
      </c>
      <c r="O117" s="20">
        <v>1</v>
      </c>
      <c r="P117" s="20">
        <v>1</v>
      </c>
      <c r="Q117" s="20">
        <v>0</v>
      </c>
      <c r="R117" s="20">
        <v>0</v>
      </c>
      <c r="S117" s="20">
        <v>1</v>
      </c>
      <c r="T117" s="20">
        <v>0</v>
      </c>
      <c r="U117" s="20">
        <v>0</v>
      </c>
      <c r="V117" s="20">
        <v>0</v>
      </c>
      <c r="W117" s="20">
        <v>0</v>
      </c>
      <c r="X117" s="20">
        <v>0</v>
      </c>
      <c r="Y117" s="20">
        <v>0</v>
      </c>
      <c r="Z117" s="20">
        <v>0</v>
      </c>
      <c r="AA117" s="20">
        <v>0</v>
      </c>
      <c r="AB117" s="20">
        <v>0</v>
      </c>
      <c r="AC117" s="20">
        <v>0</v>
      </c>
      <c r="AD117" s="20">
        <v>1</v>
      </c>
      <c r="AE117" s="20">
        <v>0</v>
      </c>
      <c r="AF117" s="20">
        <v>0</v>
      </c>
      <c r="AG117" s="20">
        <v>0</v>
      </c>
      <c r="AH117" s="21">
        <v>0</v>
      </c>
    </row>
    <row r="118" spans="1:34" x14ac:dyDescent="0.3">
      <c r="A118" s="19">
        <v>116</v>
      </c>
      <c r="B118" s="20" t="s">
        <v>256</v>
      </c>
      <c r="C118" s="20" t="s">
        <v>257</v>
      </c>
      <c r="D118" s="20">
        <v>2019</v>
      </c>
      <c r="E118" s="20" t="s">
        <v>30</v>
      </c>
      <c r="F118" s="20" t="s">
        <v>2102</v>
      </c>
      <c r="G118" s="25">
        <v>300</v>
      </c>
      <c r="H118" s="25">
        <v>60.03895</v>
      </c>
      <c r="I118" s="25">
        <v>173.95693499999999</v>
      </c>
      <c r="J118" s="25">
        <v>0.586775991</v>
      </c>
      <c r="K118" s="25">
        <v>0.76073292599999998</v>
      </c>
      <c r="L118" s="26">
        <v>43647</v>
      </c>
      <c r="M118" s="20" t="s">
        <v>2055</v>
      </c>
      <c r="N118" s="20" t="s">
        <v>11</v>
      </c>
      <c r="O118" s="20">
        <v>1</v>
      </c>
      <c r="P118" s="20">
        <v>1</v>
      </c>
      <c r="Q118" s="20">
        <v>0</v>
      </c>
      <c r="R118" s="20">
        <v>0</v>
      </c>
      <c r="S118" s="20">
        <v>0</v>
      </c>
      <c r="T118" s="20">
        <v>0</v>
      </c>
      <c r="U118" s="20">
        <v>0</v>
      </c>
      <c r="V118" s="20">
        <v>0</v>
      </c>
      <c r="W118" s="20">
        <v>0</v>
      </c>
      <c r="X118" s="20">
        <v>0</v>
      </c>
      <c r="Y118" s="20">
        <v>0</v>
      </c>
      <c r="Z118" s="20">
        <v>0</v>
      </c>
      <c r="AA118" s="20">
        <v>0</v>
      </c>
      <c r="AB118" s="20">
        <v>0</v>
      </c>
      <c r="AC118" s="20">
        <v>0</v>
      </c>
      <c r="AD118" s="20">
        <v>0</v>
      </c>
      <c r="AE118" s="20">
        <v>0</v>
      </c>
      <c r="AF118" s="20">
        <v>1</v>
      </c>
      <c r="AG118" s="20">
        <v>0</v>
      </c>
      <c r="AH118" s="21">
        <v>0</v>
      </c>
    </row>
    <row r="119" spans="1:34" x14ac:dyDescent="0.3">
      <c r="A119" s="19">
        <v>117</v>
      </c>
      <c r="B119" s="20" t="s">
        <v>258</v>
      </c>
      <c r="C119" s="20" t="s">
        <v>259</v>
      </c>
      <c r="D119" s="20">
        <v>2006</v>
      </c>
      <c r="E119" s="20" t="s">
        <v>27</v>
      </c>
      <c r="F119" s="20" t="s">
        <v>2102</v>
      </c>
      <c r="G119" s="25">
        <v>110</v>
      </c>
      <c r="H119" s="25">
        <v>77.073387999999994</v>
      </c>
      <c r="I119" s="25">
        <v>217.53613799999999</v>
      </c>
      <c r="J119" s="25">
        <v>0.54247080700000005</v>
      </c>
      <c r="K119" s="25">
        <v>0.76000694499999999</v>
      </c>
      <c r="L119" s="26">
        <v>38854</v>
      </c>
      <c r="M119" s="20" t="s">
        <v>2055</v>
      </c>
      <c r="N119" s="20" t="s">
        <v>11</v>
      </c>
      <c r="O119" s="20">
        <v>0</v>
      </c>
      <c r="P119" s="20">
        <v>0</v>
      </c>
      <c r="Q119" s="20">
        <v>0</v>
      </c>
      <c r="R119" s="20">
        <v>0</v>
      </c>
      <c r="S119" s="20">
        <v>0</v>
      </c>
      <c r="T119" s="20">
        <v>0</v>
      </c>
      <c r="U119" s="20">
        <v>0</v>
      </c>
      <c r="V119" s="20">
        <v>0</v>
      </c>
      <c r="W119" s="20">
        <v>0</v>
      </c>
      <c r="X119" s="20">
        <v>0</v>
      </c>
      <c r="Y119" s="20">
        <v>0</v>
      </c>
      <c r="Z119" s="20">
        <v>0</v>
      </c>
      <c r="AA119" s="20">
        <v>0</v>
      </c>
      <c r="AB119" s="20">
        <v>1</v>
      </c>
      <c r="AC119" s="20">
        <v>0</v>
      </c>
      <c r="AD119" s="20">
        <v>0</v>
      </c>
      <c r="AE119" s="20">
        <v>0</v>
      </c>
      <c r="AF119" s="20">
        <v>1</v>
      </c>
      <c r="AG119" s="20">
        <v>0</v>
      </c>
      <c r="AH119" s="21">
        <v>0</v>
      </c>
    </row>
    <row r="120" spans="1:34" x14ac:dyDescent="0.3">
      <c r="A120" s="19">
        <v>118</v>
      </c>
      <c r="B120" s="20" t="s">
        <v>260</v>
      </c>
      <c r="C120" s="20" t="s">
        <v>261</v>
      </c>
      <c r="D120" s="20">
        <v>2014</v>
      </c>
      <c r="E120" s="20" t="s">
        <v>14</v>
      </c>
      <c r="F120" s="20" t="s">
        <v>2102</v>
      </c>
      <c r="G120" s="25">
        <v>15.7</v>
      </c>
      <c r="H120" s="25">
        <v>69.431297999999998</v>
      </c>
      <c r="I120" s="25">
        <v>241.41037800000001</v>
      </c>
      <c r="J120" s="25">
        <v>0.51844330699999996</v>
      </c>
      <c r="K120" s="25">
        <v>0.75985368499999995</v>
      </c>
      <c r="L120" s="26">
        <v>41787</v>
      </c>
      <c r="M120" s="20" t="s">
        <v>2056</v>
      </c>
      <c r="N120" s="20" t="s">
        <v>33</v>
      </c>
      <c r="O120" s="20">
        <v>0</v>
      </c>
      <c r="P120" s="20">
        <v>1</v>
      </c>
      <c r="Q120" s="20">
        <v>0</v>
      </c>
      <c r="R120" s="20">
        <v>0</v>
      </c>
      <c r="S120" s="20">
        <v>0</v>
      </c>
      <c r="T120" s="20">
        <v>0</v>
      </c>
      <c r="U120" s="20">
        <v>0</v>
      </c>
      <c r="V120" s="20">
        <v>0</v>
      </c>
      <c r="W120" s="20">
        <v>1</v>
      </c>
      <c r="X120" s="20">
        <v>1</v>
      </c>
      <c r="Y120" s="20">
        <v>0</v>
      </c>
      <c r="Z120" s="20">
        <v>0</v>
      </c>
      <c r="AA120" s="20">
        <v>0</v>
      </c>
      <c r="AB120" s="20">
        <v>0</v>
      </c>
      <c r="AC120" s="20">
        <v>1</v>
      </c>
      <c r="AD120" s="20">
        <v>0</v>
      </c>
      <c r="AE120" s="20">
        <v>0</v>
      </c>
      <c r="AF120" s="20">
        <v>0</v>
      </c>
      <c r="AG120" s="20">
        <v>0</v>
      </c>
      <c r="AH120" s="21">
        <v>0</v>
      </c>
    </row>
    <row r="121" spans="1:34" x14ac:dyDescent="0.3">
      <c r="A121" s="19">
        <v>119</v>
      </c>
      <c r="B121" s="20" t="s">
        <v>262</v>
      </c>
      <c r="C121" s="20" t="s">
        <v>263</v>
      </c>
      <c r="D121" s="20">
        <v>2012</v>
      </c>
      <c r="E121" s="20" t="s">
        <v>27</v>
      </c>
      <c r="F121" s="20" t="s">
        <v>2102</v>
      </c>
      <c r="G121" s="25">
        <v>10.9</v>
      </c>
      <c r="H121" s="25">
        <v>62.004688000000002</v>
      </c>
      <c r="I121" s="25">
        <v>262.030663</v>
      </c>
      <c r="J121" s="25">
        <v>0.49590000000000001</v>
      </c>
      <c r="K121" s="25">
        <v>0.757930663</v>
      </c>
      <c r="L121" s="26">
        <v>41088</v>
      </c>
      <c r="M121" s="20" t="s">
        <v>2055</v>
      </c>
      <c r="N121" s="20" t="s">
        <v>11</v>
      </c>
      <c r="O121" s="20">
        <v>1</v>
      </c>
      <c r="P121" s="20">
        <v>1</v>
      </c>
      <c r="Q121" s="20">
        <v>0</v>
      </c>
      <c r="R121" s="20">
        <v>0</v>
      </c>
      <c r="S121" s="20">
        <v>0</v>
      </c>
      <c r="T121" s="20">
        <v>0</v>
      </c>
      <c r="U121" s="20">
        <v>0</v>
      </c>
      <c r="V121" s="20">
        <v>0</v>
      </c>
      <c r="W121" s="20">
        <v>0</v>
      </c>
      <c r="X121" s="20">
        <v>0</v>
      </c>
      <c r="Y121" s="20">
        <v>0</v>
      </c>
      <c r="Z121" s="20">
        <v>0</v>
      </c>
      <c r="AA121" s="20">
        <v>0</v>
      </c>
      <c r="AB121" s="20">
        <v>0</v>
      </c>
      <c r="AC121" s="20">
        <v>0</v>
      </c>
      <c r="AD121" s="20">
        <v>1</v>
      </c>
      <c r="AE121" s="20">
        <v>0</v>
      </c>
      <c r="AF121" s="20">
        <v>0</v>
      </c>
      <c r="AG121" s="20">
        <v>0</v>
      </c>
      <c r="AH121" s="21">
        <v>0</v>
      </c>
    </row>
    <row r="122" spans="1:34" x14ac:dyDescent="0.3">
      <c r="A122" s="19">
        <v>120</v>
      </c>
      <c r="B122" s="20" t="s">
        <v>264</v>
      </c>
      <c r="C122" s="20" t="s">
        <v>265</v>
      </c>
      <c r="D122" s="20">
        <v>2014</v>
      </c>
      <c r="E122" s="20" t="s">
        <v>191</v>
      </c>
      <c r="F122" s="20" t="s">
        <v>2102</v>
      </c>
      <c r="G122" s="25">
        <v>170</v>
      </c>
      <c r="H122" s="25">
        <v>121.897634</v>
      </c>
      <c r="I122" s="25">
        <v>337.13588499999997</v>
      </c>
      <c r="J122" s="25">
        <v>0.41822082599999999</v>
      </c>
      <c r="K122" s="25">
        <v>0.75535671100000001</v>
      </c>
      <c r="L122" s="26">
        <v>41962</v>
      </c>
      <c r="M122" s="20" t="s">
        <v>2055</v>
      </c>
      <c r="N122" s="20" t="s">
        <v>11</v>
      </c>
      <c r="O122" s="20">
        <v>1</v>
      </c>
      <c r="P122" s="20">
        <v>1</v>
      </c>
      <c r="Q122" s="20">
        <v>0</v>
      </c>
      <c r="R122" s="20">
        <v>0</v>
      </c>
      <c r="S122" s="20">
        <v>0</v>
      </c>
      <c r="T122" s="20">
        <v>0</v>
      </c>
      <c r="U122" s="20">
        <v>0</v>
      </c>
      <c r="V122" s="20">
        <v>0</v>
      </c>
      <c r="W122" s="20">
        <v>0</v>
      </c>
      <c r="X122" s="20">
        <v>0</v>
      </c>
      <c r="Y122" s="20">
        <v>0</v>
      </c>
      <c r="Z122" s="20">
        <v>0</v>
      </c>
      <c r="AA122" s="20">
        <v>0</v>
      </c>
      <c r="AB122" s="20">
        <v>0</v>
      </c>
      <c r="AC122" s="20">
        <v>0</v>
      </c>
      <c r="AD122" s="20">
        <v>1</v>
      </c>
      <c r="AE122" s="20">
        <v>0</v>
      </c>
      <c r="AF122" s="20">
        <v>1</v>
      </c>
      <c r="AG122" s="20">
        <v>0</v>
      </c>
      <c r="AH122" s="21">
        <v>0</v>
      </c>
    </row>
    <row r="123" spans="1:34" x14ac:dyDescent="0.3">
      <c r="A123" s="19">
        <v>121</v>
      </c>
      <c r="B123" s="20" t="s">
        <v>266</v>
      </c>
      <c r="C123" s="20" t="s">
        <v>267</v>
      </c>
      <c r="D123" s="20">
        <v>2010</v>
      </c>
      <c r="E123" s="20" t="s">
        <v>84</v>
      </c>
      <c r="F123" s="20" t="s">
        <v>2102</v>
      </c>
      <c r="G123" s="25">
        <v>200</v>
      </c>
      <c r="H123" s="25">
        <v>70.838206999999997</v>
      </c>
      <c r="I123" s="25">
        <v>238.73678699999999</v>
      </c>
      <c r="J123" s="25">
        <v>0.51386407999999995</v>
      </c>
      <c r="K123" s="25">
        <v>0.75260086699999995</v>
      </c>
      <c r="L123" s="26">
        <v>40318</v>
      </c>
      <c r="M123" s="20" t="s">
        <v>2056</v>
      </c>
      <c r="N123" s="20" t="s">
        <v>33</v>
      </c>
      <c r="O123" s="20">
        <v>0</v>
      </c>
      <c r="P123" s="20">
        <v>1</v>
      </c>
      <c r="Q123" s="20">
        <v>1</v>
      </c>
      <c r="R123" s="20">
        <v>0</v>
      </c>
      <c r="S123" s="20">
        <v>1</v>
      </c>
      <c r="T123" s="20">
        <v>0</v>
      </c>
      <c r="U123" s="20">
        <v>0</v>
      </c>
      <c r="V123" s="20">
        <v>0</v>
      </c>
      <c r="W123" s="20">
        <v>1</v>
      </c>
      <c r="X123" s="20">
        <v>1</v>
      </c>
      <c r="Y123" s="20">
        <v>0</v>
      </c>
      <c r="Z123" s="20">
        <v>0</v>
      </c>
      <c r="AA123" s="20">
        <v>0</v>
      </c>
      <c r="AB123" s="20">
        <v>0</v>
      </c>
      <c r="AC123" s="20">
        <v>1</v>
      </c>
      <c r="AD123" s="20">
        <v>0</v>
      </c>
      <c r="AE123" s="20">
        <v>0</v>
      </c>
      <c r="AF123" s="20">
        <v>0</v>
      </c>
      <c r="AG123" s="20">
        <v>0</v>
      </c>
      <c r="AH123" s="21">
        <v>0</v>
      </c>
    </row>
    <row r="124" spans="1:34" x14ac:dyDescent="0.3">
      <c r="A124" s="19">
        <v>122</v>
      </c>
      <c r="B124" s="20" t="s">
        <v>268</v>
      </c>
      <c r="C124" s="20" t="s">
        <v>269</v>
      </c>
      <c r="D124" s="20">
        <v>2013</v>
      </c>
      <c r="E124" s="20" t="s">
        <v>44</v>
      </c>
      <c r="F124" s="20" t="s">
        <v>2102</v>
      </c>
      <c r="G124" s="25">
        <v>11</v>
      </c>
      <c r="H124" s="25">
        <v>55.785111999999998</v>
      </c>
      <c r="I124" s="25">
        <v>274.09270500000002</v>
      </c>
      <c r="J124" s="25">
        <v>0.473957244</v>
      </c>
      <c r="K124" s="25">
        <v>0.74804994899999999</v>
      </c>
      <c r="L124" s="26">
        <v>41550</v>
      </c>
      <c r="M124" s="20" t="s">
        <v>2056</v>
      </c>
      <c r="N124" s="20" t="s">
        <v>11</v>
      </c>
      <c r="O124" s="20">
        <v>0</v>
      </c>
      <c r="P124" s="20">
        <v>0</v>
      </c>
      <c r="Q124" s="20">
        <v>0</v>
      </c>
      <c r="R124" s="20">
        <v>0</v>
      </c>
      <c r="S124" s="20">
        <v>0</v>
      </c>
      <c r="T124" s="20">
        <v>0</v>
      </c>
      <c r="U124" s="20">
        <v>0</v>
      </c>
      <c r="V124" s="20">
        <v>1</v>
      </c>
      <c r="W124" s="20">
        <v>0</v>
      </c>
      <c r="X124" s="20">
        <v>0</v>
      </c>
      <c r="Y124" s="20">
        <v>0</v>
      </c>
      <c r="Z124" s="20">
        <v>0</v>
      </c>
      <c r="AA124" s="20">
        <v>0</v>
      </c>
      <c r="AB124" s="20">
        <v>0</v>
      </c>
      <c r="AC124" s="20">
        <v>0</v>
      </c>
      <c r="AD124" s="20">
        <v>1</v>
      </c>
      <c r="AE124" s="20">
        <v>0</v>
      </c>
      <c r="AF124" s="20">
        <v>1</v>
      </c>
      <c r="AG124" s="20">
        <v>0</v>
      </c>
      <c r="AH124" s="21">
        <v>0</v>
      </c>
    </row>
    <row r="125" spans="1:34" x14ac:dyDescent="0.3">
      <c r="A125" s="19">
        <v>123</v>
      </c>
      <c r="B125" s="20" t="s">
        <v>270</v>
      </c>
      <c r="C125" s="20" t="s">
        <v>271</v>
      </c>
      <c r="D125" s="20">
        <v>2012</v>
      </c>
      <c r="E125" s="20" t="s">
        <v>84</v>
      </c>
      <c r="F125" s="20" t="s">
        <v>2102</v>
      </c>
      <c r="G125" s="25">
        <v>58</v>
      </c>
      <c r="H125" s="25">
        <v>60.316738000000001</v>
      </c>
      <c r="I125" s="25">
        <v>216.391482</v>
      </c>
      <c r="J125" s="25">
        <v>0.53052979199999994</v>
      </c>
      <c r="K125" s="25">
        <v>0.74692127399999997</v>
      </c>
      <c r="L125" s="26">
        <v>41066</v>
      </c>
      <c r="M125" s="20" t="s">
        <v>2056</v>
      </c>
      <c r="N125" s="20" t="s">
        <v>33</v>
      </c>
      <c r="O125" s="20">
        <v>0</v>
      </c>
      <c r="P125" s="20">
        <v>1</v>
      </c>
      <c r="Q125" s="20">
        <v>1</v>
      </c>
      <c r="R125" s="20">
        <v>0</v>
      </c>
      <c r="S125" s="20">
        <v>1</v>
      </c>
      <c r="T125" s="20">
        <v>0</v>
      </c>
      <c r="U125" s="20">
        <v>0</v>
      </c>
      <c r="V125" s="20">
        <v>0</v>
      </c>
      <c r="W125" s="20">
        <v>1</v>
      </c>
      <c r="X125" s="20">
        <v>0</v>
      </c>
      <c r="Y125" s="20">
        <v>0</v>
      </c>
      <c r="Z125" s="20">
        <v>0</v>
      </c>
      <c r="AA125" s="20">
        <v>0</v>
      </c>
      <c r="AB125" s="20">
        <v>0</v>
      </c>
      <c r="AC125" s="20">
        <v>0</v>
      </c>
      <c r="AD125" s="20">
        <v>0</v>
      </c>
      <c r="AE125" s="20">
        <v>0</v>
      </c>
      <c r="AF125" s="20">
        <v>0</v>
      </c>
      <c r="AG125" s="20">
        <v>0</v>
      </c>
      <c r="AH125" s="21">
        <v>0</v>
      </c>
    </row>
    <row r="126" spans="1:34" x14ac:dyDescent="0.3">
      <c r="A126" s="19">
        <v>124</v>
      </c>
      <c r="B126" s="20" t="s">
        <v>272</v>
      </c>
      <c r="C126" s="20" t="s">
        <v>273</v>
      </c>
      <c r="D126" s="20">
        <v>2016</v>
      </c>
      <c r="E126" s="20" t="s">
        <v>44</v>
      </c>
      <c r="F126" s="20" t="s">
        <v>2102</v>
      </c>
      <c r="G126" s="25">
        <v>250</v>
      </c>
      <c r="H126" s="25">
        <v>133.68224799999999</v>
      </c>
      <c r="I126" s="25">
        <v>325.100054</v>
      </c>
      <c r="J126" s="25">
        <v>0.42174684000000001</v>
      </c>
      <c r="K126" s="25">
        <v>0.74684689400000004</v>
      </c>
      <c r="L126" s="26">
        <v>42585</v>
      </c>
      <c r="M126" s="20" t="s">
        <v>2055</v>
      </c>
      <c r="N126" s="20" t="s">
        <v>11</v>
      </c>
      <c r="O126" s="20">
        <v>1</v>
      </c>
      <c r="P126" s="20">
        <v>1</v>
      </c>
      <c r="Q126" s="20">
        <v>0</v>
      </c>
      <c r="R126" s="20">
        <v>0</v>
      </c>
      <c r="S126" s="20">
        <v>0</v>
      </c>
      <c r="T126" s="20">
        <v>0</v>
      </c>
      <c r="U126" s="20">
        <v>0</v>
      </c>
      <c r="V126" s="20">
        <v>0</v>
      </c>
      <c r="W126" s="20">
        <v>0</v>
      </c>
      <c r="X126" s="20">
        <v>1</v>
      </c>
      <c r="Y126" s="20">
        <v>0</v>
      </c>
      <c r="Z126" s="20">
        <v>0</v>
      </c>
      <c r="AA126" s="20">
        <v>0</v>
      </c>
      <c r="AB126" s="20">
        <v>0</v>
      </c>
      <c r="AC126" s="20">
        <v>0</v>
      </c>
      <c r="AD126" s="20">
        <v>1</v>
      </c>
      <c r="AE126" s="20">
        <v>0</v>
      </c>
      <c r="AF126" s="20">
        <v>0</v>
      </c>
      <c r="AG126" s="20">
        <v>0</v>
      </c>
      <c r="AH126" s="21">
        <v>0</v>
      </c>
    </row>
    <row r="127" spans="1:34" x14ac:dyDescent="0.3">
      <c r="A127" s="19">
        <v>125</v>
      </c>
      <c r="B127" s="20" t="s">
        <v>274</v>
      </c>
      <c r="C127" s="20" t="s">
        <v>275</v>
      </c>
      <c r="D127" s="20">
        <v>2014</v>
      </c>
      <c r="E127" s="20" t="s">
        <v>10</v>
      </c>
      <c r="F127" s="20" t="s">
        <v>2102</v>
      </c>
      <c r="G127" s="25">
        <v>2</v>
      </c>
      <c r="H127" s="25">
        <v>90.823660000000004</v>
      </c>
      <c r="I127" s="25">
        <v>233.92153400000001</v>
      </c>
      <c r="J127" s="25">
        <v>0.51212416599999999</v>
      </c>
      <c r="K127" s="25">
        <v>0.74604570000000003</v>
      </c>
      <c r="L127" s="26">
        <v>41780</v>
      </c>
      <c r="M127" s="20" t="s">
        <v>2055</v>
      </c>
      <c r="N127" s="20" t="s">
        <v>11</v>
      </c>
      <c r="O127" s="20">
        <v>1</v>
      </c>
      <c r="P127" s="20">
        <v>1</v>
      </c>
      <c r="Q127" s="20">
        <v>0</v>
      </c>
      <c r="R127" s="20">
        <v>0</v>
      </c>
      <c r="S127" s="20">
        <v>0</v>
      </c>
      <c r="T127" s="20">
        <v>0</v>
      </c>
      <c r="U127" s="20">
        <v>0</v>
      </c>
      <c r="V127" s="20">
        <v>0</v>
      </c>
      <c r="W127" s="20">
        <v>0</v>
      </c>
      <c r="X127" s="20">
        <v>0</v>
      </c>
      <c r="Y127" s="20">
        <v>0</v>
      </c>
      <c r="Z127" s="20">
        <v>0</v>
      </c>
      <c r="AA127" s="20">
        <v>0</v>
      </c>
      <c r="AB127" s="20">
        <v>0</v>
      </c>
      <c r="AC127" s="20">
        <v>0</v>
      </c>
      <c r="AD127" s="20">
        <v>1</v>
      </c>
      <c r="AE127" s="20">
        <v>0</v>
      </c>
      <c r="AF127" s="20">
        <v>1</v>
      </c>
      <c r="AG127" s="20">
        <v>0</v>
      </c>
      <c r="AH127" s="21">
        <v>0</v>
      </c>
    </row>
    <row r="128" spans="1:34" x14ac:dyDescent="0.3">
      <c r="A128" s="19">
        <v>126</v>
      </c>
      <c r="B128" s="20" t="s">
        <v>276</v>
      </c>
      <c r="C128" s="20" t="s">
        <v>277</v>
      </c>
      <c r="D128" s="20">
        <v>2005</v>
      </c>
      <c r="E128" s="20" t="s">
        <v>14</v>
      </c>
      <c r="F128" s="20" t="s">
        <v>2102</v>
      </c>
      <c r="G128" s="25">
        <v>165</v>
      </c>
      <c r="H128" s="25">
        <v>65.556312000000005</v>
      </c>
      <c r="I128" s="25">
        <v>291.71095700000001</v>
      </c>
      <c r="J128" s="25">
        <v>0.45330215800000001</v>
      </c>
      <c r="K128" s="25">
        <v>0.745013115</v>
      </c>
      <c r="L128" s="26">
        <v>38693</v>
      </c>
      <c r="M128" s="20" t="s">
        <v>2055</v>
      </c>
      <c r="N128" s="20" t="s">
        <v>33</v>
      </c>
      <c r="O128" s="20">
        <v>0</v>
      </c>
      <c r="P128" s="20">
        <v>1</v>
      </c>
      <c r="Q128" s="20">
        <v>0</v>
      </c>
      <c r="R128" s="20">
        <v>0</v>
      </c>
      <c r="S128" s="20">
        <v>0</v>
      </c>
      <c r="T128" s="20">
        <v>0</v>
      </c>
      <c r="U128" s="20">
        <v>0</v>
      </c>
      <c r="V128" s="20">
        <v>0</v>
      </c>
      <c r="W128" s="20">
        <v>1</v>
      </c>
      <c r="X128" s="20">
        <v>1</v>
      </c>
      <c r="Y128" s="20">
        <v>0</v>
      </c>
      <c r="Z128" s="20">
        <v>0</v>
      </c>
      <c r="AA128" s="20">
        <v>0</v>
      </c>
      <c r="AB128" s="20">
        <v>0</v>
      </c>
      <c r="AC128" s="20">
        <v>0</v>
      </c>
      <c r="AD128" s="20">
        <v>0</v>
      </c>
      <c r="AE128" s="20">
        <v>0</v>
      </c>
      <c r="AF128" s="20">
        <v>0</v>
      </c>
      <c r="AG128" s="20">
        <v>0</v>
      </c>
      <c r="AH128" s="21">
        <v>0</v>
      </c>
    </row>
    <row r="129" spans="1:34" x14ac:dyDescent="0.3">
      <c r="A129" s="19">
        <v>127</v>
      </c>
      <c r="B129" s="20" t="s">
        <v>278</v>
      </c>
      <c r="C129" s="20" t="s">
        <v>279</v>
      </c>
      <c r="D129" s="20">
        <v>2013</v>
      </c>
      <c r="E129" s="20" t="s">
        <v>14</v>
      </c>
      <c r="F129" s="20" t="s">
        <v>2102</v>
      </c>
      <c r="G129" s="25">
        <v>30</v>
      </c>
      <c r="H129" s="25">
        <v>82.429468999999997</v>
      </c>
      <c r="I129" s="25">
        <v>268.49276400000002</v>
      </c>
      <c r="J129" s="25">
        <v>0.475066881</v>
      </c>
      <c r="K129" s="25">
        <v>0.74355964500000005</v>
      </c>
      <c r="L129" s="26">
        <v>38693</v>
      </c>
      <c r="M129" s="20" t="s">
        <v>2055</v>
      </c>
      <c r="N129" s="20" t="s">
        <v>33</v>
      </c>
      <c r="O129" s="20">
        <v>0</v>
      </c>
      <c r="P129" s="20">
        <v>1</v>
      </c>
      <c r="Q129" s="20">
        <v>0</v>
      </c>
      <c r="R129" s="20">
        <v>0</v>
      </c>
      <c r="S129" s="20">
        <v>0</v>
      </c>
      <c r="T129" s="20">
        <v>0</v>
      </c>
      <c r="U129" s="20">
        <v>0</v>
      </c>
      <c r="V129" s="20">
        <v>0</v>
      </c>
      <c r="W129" s="20">
        <v>1</v>
      </c>
      <c r="X129" s="20">
        <v>1</v>
      </c>
      <c r="Y129" s="20">
        <v>0</v>
      </c>
      <c r="Z129" s="20">
        <v>0</v>
      </c>
      <c r="AA129" s="20">
        <v>0</v>
      </c>
      <c r="AB129" s="20">
        <v>0</v>
      </c>
      <c r="AC129" s="20">
        <v>0</v>
      </c>
      <c r="AD129" s="20">
        <v>0</v>
      </c>
      <c r="AE129" s="20">
        <v>0</v>
      </c>
      <c r="AF129" s="20">
        <v>0</v>
      </c>
      <c r="AG129" s="20">
        <v>0</v>
      </c>
      <c r="AH129" s="21">
        <v>0</v>
      </c>
    </row>
    <row r="130" spans="1:34" x14ac:dyDescent="0.3">
      <c r="A130" s="19">
        <v>128</v>
      </c>
      <c r="B130" s="20" t="s">
        <v>280</v>
      </c>
      <c r="C130" s="20" t="s">
        <v>281</v>
      </c>
      <c r="D130" s="20">
        <v>2003</v>
      </c>
      <c r="E130" s="20" t="s">
        <v>44</v>
      </c>
      <c r="F130" s="20" t="s">
        <v>2102</v>
      </c>
      <c r="G130" s="25">
        <v>260</v>
      </c>
      <c r="H130" s="25">
        <v>91.774412999999996</v>
      </c>
      <c r="I130" s="25">
        <v>281.57646099999999</v>
      </c>
      <c r="J130" s="25">
        <v>0.46027147600000001</v>
      </c>
      <c r="K130" s="25">
        <v>0.74184793699999996</v>
      </c>
      <c r="L130" s="26">
        <v>37756</v>
      </c>
      <c r="M130" s="20" t="s">
        <v>2055</v>
      </c>
      <c r="N130" s="20" t="s">
        <v>95</v>
      </c>
      <c r="O130" s="20">
        <v>1</v>
      </c>
      <c r="P130" s="20">
        <v>0</v>
      </c>
      <c r="Q130" s="20">
        <v>0</v>
      </c>
      <c r="R130" s="20">
        <v>0</v>
      </c>
      <c r="S130" s="20">
        <v>0</v>
      </c>
      <c r="T130" s="20">
        <v>0</v>
      </c>
      <c r="U130" s="20">
        <v>0</v>
      </c>
      <c r="V130" s="20">
        <v>0</v>
      </c>
      <c r="W130" s="20">
        <v>0</v>
      </c>
      <c r="X130" s="20">
        <v>0</v>
      </c>
      <c r="Y130" s="20">
        <v>0</v>
      </c>
      <c r="Z130" s="20">
        <v>0</v>
      </c>
      <c r="AA130" s="20">
        <v>0</v>
      </c>
      <c r="AB130" s="20">
        <v>0</v>
      </c>
      <c r="AC130" s="20">
        <v>0</v>
      </c>
      <c r="AD130" s="20">
        <v>1</v>
      </c>
      <c r="AE130" s="20">
        <v>0</v>
      </c>
      <c r="AF130" s="20">
        <v>0</v>
      </c>
      <c r="AG130" s="20">
        <v>0</v>
      </c>
      <c r="AH130" s="21">
        <v>0</v>
      </c>
    </row>
    <row r="131" spans="1:34" x14ac:dyDescent="0.3">
      <c r="A131" s="19">
        <v>129</v>
      </c>
      <c r="B131" s="20" t="s">
        <v>282</v>
      </c>
      <c r="C131" s="20" t="s">
        <v>283</v>
      </c>
      <c r="D131" s="20">
        <v>2009</v>
      </c>
      <c r="E131" s="20" t="s">
        <v>14</v>
      </c>
      <c r="F131" s="20" t="s">
        <v>2102</v>
      </c>
      <c r="G131" s="25">
        <v>135</v>
      </c>
      <c r="H131" s="25">
        <v>68.108789999999999</v>
      </c>
      <c r="I131" s="25">
        <v>293.004164</v>
      </c>
      <c r="J131" s="25">
        <v>0.44209493799999999</v>
      </c>
      <c r="K131" s="25">
        <v>0.73509910199999995</v>
      </c>
      <c r="L131" s="26">
        <v>39961</v>
      </c>
      <c r="M131" s="20" t="s">
        <v>2056</v>
      </c>
      <c r="N131" s="20" t="s">
        <v>33</v>
      </c>
      <c r="O131" s="20">
        <v>0</v>
      </c>
      <c r="P131" s="20">
        <v>1</v>
      </c>
      <c r="Q131" s="20">
        <v>1</v>
      </c>
      <c r="R131" s="20">
        <v>0</v>
      </c>
      <c r="S131" s="20">
        <v>1</v>
      </c>
      <c r="T131" s="20">
        <v>0</v>
      </c>
      <c r="U131" s="20">
        <v>0</v>
      </c>
      <c r="V131" s="20">
        <v>1</v>
      </c>
      <c r="W131" s="20">
        <v>1</v>
      </c>
      <c r="X131" s="20">
        <v>0</v>
      </c>
      <c r="Y131" s="20">
        <v>0</v>
      </c>
      <c r="Z131" s="20">
        <v>0</v>
      </c>
      <c r="AA131" s="20">
        <v>0</v>
      </c>
      <c r="AB131" s="20">
        <v>0</v>
      </c>
      <c r="AC131" s="20">
        <v>0</v>
      </c>
      <c r="AD131" s="20">
        <v>0</v>
      </c>
      <c r="AE131" s="20">
        <v>0</v>
      </c>
      <c r="AF131" s="20">
        <v>0</v>
      </c>
      <c r="AG131" s="20">
        <v>0</v>
      </c>
      <c r="AH131" s="21">
        <v>0</v>
      </c>
    </row>
    <row r="132" spans="1:34" x14ac:dyDescent="0.3">
      <c r="A132" s="19">
        <v>130</v>
      </c>
      <c r="B132" s="20" t="s">
        <v>284</v>
      </c>
      <c r="C132" s="20" t="s">
        <v>285</v>
      </c>
      <c r="D132" s="20">
        <v>2019</v>
      </c>
      <c r="E132" s="20" t="s">
        <v>286</v>
      </c>
      <c r="F132" s="20" t="s">
        <v>2102</v>
      </c>
      <c r="G132" s="25">
        <v>28</v>
      </c>
      <c r="H132" s="25">
        <v>1.015755</v>
      </c>
      <c r="I132" s="25">
        <v>3.6955330000000002</v>
      </c>
      <c r="J132" s="25">
        <v>0.72256854100000001</v>
      </c>
      <c r="K132" s="25">
        <v>0.72626407400000004</v>
      </c>
      <c r="L132" s="26">
        <v>39961</v>
      </c>
      <c r="M132" s="20" t="s">
        <v>2056</v>
      </c>
      <c r="N132" s="20" t="s">
        <v>33</v>
      </c>
      <c r="O132" s="20">
        <v>0</v>
      </c>
      <c r="P132" s="20">
        <v>1</v>
      </c>
      <c r="Q132" s="20">
        <v>1</v>
      </c>
      <c r="R132" s="20">
        <v>0</v>
      </c>
      <c r="S132" s="20">
        <v>1</v>
      </c>
      <c r="T132" s="20">
        <v>0</v>
      </c>
      <c r="U132" s="20">
        <v>0</v>
      </c>
      <c r="V132" s="20">
        <v>1</v>
      </c>
      <c r="W132" s="20">
        <v>1</v>
      </c>
      <c r="X132" s="20">
        <v>0</v>
      </c>
      <c r="Y132" s="20">
        <v>0</v>
      </c>
      <c r="Z132" s="20">
        <v>0</v>
      </c>
      <c r="AA132" s="20">
        <v>0</v>
      </c>
      <c r="AB132" s="20">
        <v>0</v>
      </c>
      <c r="AC132" s="20">
        <v>0</v>
      </c>
      <c r="AD132" s="20">
        <v>0</v>
      </c>
      <c r="AE132" s="20">
        <v>0</v>
      </c>
      <c r="AF132" s="20">
        <v>0</v>
      </c>
      <c r="AG132" s="20">
        <v>0</v>
      </c>
      <c r="AH132" s="21">
        <v>0</v>
      </c>
    </row>
    <row r="133" spans="1:34" x14ac:dyDescent="0.3">
      <c r="A133" s="19">
        <v>131</v>
      </c>
      <c r="B133" s="20" t="s">
        <v>287</v>
      </c>
      <c r="C133" s="20" t="s">
        <v>288</v>
      </c>
      <c r="D133" s="20">
        <v>2021</v>
      </c>
      <c r="E133" s="20" t="s">
        <v>30</v>
      </c>
      <c r="F133" s="20" t="s">
        <v>2102</v>
      </c>
      <c r="G133" s="25">
        <v>58</v>
      </c>
      <c r="H133" s="25">
        <v>70.043165000000002</v>
      </c>
      <c r="I133" s="25">
        <v>173.005945</v>
      </c>
      <c r="J133" s="25">
        <v>0.55322355599999995</v>
      </c>
      <c r="K133" s="25">
        <v>0.72622950100000006</v>
      </c>
      <c r="L133" s="26">
        <v>39961</v>
      </c>
      <c r="M133" s="20" t="s">
        <v>2056</v>
      </c>
      <c r="N133" s="20" t="s">
        <v>33</v>
      </c>
      <c r="O133" s="20">
        <v>0</v>
      </c>
      <c r="P133" s="20">
        <v>1</v>
      </c>
      <c r="Q133" s="20">
        <v>1</v>
      </c>
      <c r="R133" s="20">
        <v>0</v>
      </c>
      <c r="S133" s="20">
        <v>1</v>
      </c>
      <c r="T133" s="20">
        <v>0</v>
      </c>
      <c r="U133" s="20">
        <v>0</v>
      </c>
      <c r="V133" s="20">
        <v>1</v>
      </c>
      <c r="W133" s="20">
        <v>1</v>
      </c>
      <c r="X133" s="20">
        <v>0</v>
      </c>
      <c r="Y133" s="20">
        <v>0</v>
      </c>
      <c r="Z133" s="20">
        <v>0</v>
      </c>
      <c r="AA133" s="20">
        <v>0</v>
      </c>
      <c r="AB133" s="20">
        <v>0</v>
      </c>
      <c r="AC133" s="20">
        <v>0</v>
      </c>
      <c r="AD133" s="20">
        <v>0</v>
      </c>
      <c r="AE133" s="20">
        <v>0</v>
      </c>
      <c r="AF133" s="20">
        <v>0</v>
      </c>
      <c r="AG133" s="20">
        <v>0</v>
      </c>
      <c r="AH133" s="21">
        <v>0</v>
      </c>
    </row>
    <row r="134" spans="1:34" x14ac:dyDescent="0.3">
      <c r="A134" s="19">
        <v>132</v>
      </c>
      <c r="B134" s="20" t="s">
        <v>289</v>
      </c>
      <c r="C134" s="20" t="s">
        <v>290</v>
      </c>
      <c r="D134" s="20">
        <v>2014</v>
      </c>
      <c r="E134" s="20" t="s">
        <v>14</v>
      </c>
      <c r="F134" s="20" t="s">
        <v>2102</v>
      </c>
      <c r="G134" s="25">
        <v>200</v>
      </c>
      <c r="H134" s="25">
        <v>95.023720999999995</v>
      </c>
      <c r="I134" s="25">
        <v>259.766572</v>
      </c>
      <c r="J134" s="25">
        <v>0.45465493099999998</v>
      </c>
      <c r="K134" s="25">
        <v>0.71442150299999996</v>
      </c>
      <c r="L134" s="26">
        <v>41724</v>
      </c>
      <c r="M134" s="20" t="s">
        <v>2055</v>
      </c>
      <c r="N134" s="20" t="s">
        <v>11</v>
      </c>
      <c r="O134" s="20">
        <v>1</v>
      </c>
      <c r="P134" s="20">
        <v>1</v>
      </c>
      <c r="Q134" s="20">
        <v>0</v>
      </c>
      <c r="R134" s="20">
        <v>0</v>
      </c>
      <c r="S134" s="20">
        <v>0</v>
      </c>
      <c r="T134" s="20">
        <v>0</v>
      </c>
      <c r="U134" s="20">
        <v>0</v>
      </c>
      <c r="V134" s="20">
        <v>0</v>
      </c>
      <c r="W134" s="20">
        <v>0</v>
      </c>
      <c r="X134" s="20">
        <v>0</v>
      </c>
      <c r="Y134" s="20">
        <v>0</v>
      </c>
      <c r="Z134" s="20">
        <v>0</v>
      </c>
      <c r="AA134" s="20">
        <v>0</v>
      </c>
      <c r="AB134" s="20">
        <v>0</v>
      </c>
      <c r="AC134" s="20">
        <v>0</v>
      </c>
      <c r="AD134" s="20">
        <v>1</v>
      </c>
      <c r="AE134" s="20">
        <v>0</v>
      </c>
      <c r="AF134" s="20">
        <v>1</v>
      </c>
      <c r="AG134" s="20">
        <v>0</v>
      </c>
      <c r="AH134" s="21">
        <v>0</v>
      </c>
    </row>
    <row r="135" spans="1:34" x14ac:dyDescent="0.3">
      <c r="A135" s="19">
        <v>133</v>
      </c>
      <c r="B135" s="20" t="s">
        <v>291</v>
      </c>
      <c r="C135" s="20" t="s">
        <v>292</v>
      </c>
      <c r="D135" s="20">
        <v>2011</v>
      </c>
      <c r="E135" s="20" t="s">
        <v>293</v>
      </c>
      <c r="F135" s="20" t="s">
        <v>2102</v>
      </c>
      <c r="G135" s="25">
        <v>8.8000000000000007</v>
      </c>
      <c r="H135" s="25">
        <v>138.12226100000001</v>
      </c>
      <c r="I135" s="25">
        <v>281.28713299999998</v>
      </c>
      <c r="J135" s="25">
        <v>0.430918723</v>
      </c>
      <c r="K135" s="25">
        <v>0.71220585599999997</v>
      </c>
      <c r="L135" s="26">
        <v>40863</v>
      </c>
      <c r="M135" s="20" t="s">
        <v>2056</v>
      </c>
      <c r="N135" s="20" t="s">
        <v>11</v>
      </c>
      <c r="O135" s="20">
        <v>0</v>
      </c>
      <c r="P135" s="20">
        <v>1</v>
      </c>
      <c r="Q135" s="20">
        <v>0</v>
      </c>
      <c r="R135" s="20">
        <v>0</v>
      </c>
      <c r="S135" s="20">
        <v>0</v>
      </c>
      <c r="T135" s="20">
        <v>0</v>
      </c>
      <c r="U135" s="20">
        <v>0</v>
      </c>
      <c r="V135" s="20">
        <v>1</v>
      </c>
      <c r="W135" s="20">
        <v>0</v>
      </c>
      <c r="X135" s="20">
        <v>1</v>
      </c>
      <c r="Y135" s="20">
        <v>0</v>
      </c>
      <c r="Z135" s="20">
        <v>0</v>
      </c>
      <c r="AA135" s="20">
        <v>0</v>
      </c>
      <c r="AB135" s="20">
        <v>0</v>
      </c>
      <c r="AC135" s="20">
        <v>1</v>
      </c>
      <c r="AD135" s="20">
        <v>0</v>
      </c>
      <c r="AE135" s="20">
        <v>0</v>
      </c>
      <c r="AF135" s="20">
        <v>1</v>
      </c>
      <c r="AG135" s="20">
        <v>0</v>
      </c>
      <c r="AH135" s="21">
        <v>0</v>
      </c>
    </row>
    <row r="136" spans="1:34" x14ac:dyDescent="0.3">
      <c r="A136" s="19">
        <v>134</v>
      </c>
      <c r="B136" s="20" t="s">
        <v>294</v>
      </c>
      <c r="C136" s="20" t="s">
        <v>295</v>
      </c>
      <c r="D136" s="20">
        <v>2009</v>
      </c>
      <c r="E136" s="20" t="s">
        <v>293</v>
      </c>
      <c r="F136" s="20" t="s">
        <v>2102</v>
      </c>
      <c r="G136" s="25">
        <v>105</v>
      </c>
      <c r="H136" s="25">
        <v>142.83913699999999</v>
      </c>
      <c r="I136" s="25">
        <v>297.81625300000002</v>
      </c>
      <c r="J136" s="25">
        <v>0.41320922799999998</v>
      </c>
      <c r="K136" s="25">
        <v>0.71102548099999996</v>
      </c>
      <c r="L136" s="26">
        <v>40135</v>
      </c>
      <c r="M136" s="20" t="s">
        <v>2055</v>
      </c>
      <c r="N136" s="20" t="s">
        <v>11</v>
      </c>
      <c r="O136" s="20">
        <v>0</v>
      </c>
      <c r="P136" s="20">
        <v>1</v>
      </c>
      <c r="Q136" s="20">
        <v>0</v>
      </c>
      <c r="R136" s="20">
        <v>0</v>
      </c>
      <c r="S136" s="20">
        <v>0</v>
      </c>
      <c r="T136" s="20">
        <v>0</v>
      </c>
      <c r="U136" s="20">
        <v>0</v>
      </c>
      <c r="V136" s="20">
        <v>1</v>
      </c>
      <c r="W136" s="20">
        <v>0</v>
      </c>
      <c r="X136" s="20">
        <v>1</v>
      </c>
      <c r="Y136" s="20">
        <v>0</v>
      </c>
      <c r="Z136" s="20">
        <v>0</v>
      </c>
      <c r="AA136" s="20">
        <v>0</v>
      </c>
      <c r="AB136" s="20">
        <v>0</v>
      </c>
      <c r="AC136" s="20">
        <v>1</v>
      </c>
      <c r="AD136" s="20">
        <v>0</v>
      </c>
      <c r="AE136" s="20">
        <v>0</v>
      </c>
      <c r="AF136" s="20">
        <v>0</v>
      </c>
      <c r="AG136" s="20">
        <v>0</v>
      </c>
      <c r="AH136" s="21">
        <v>0</v>
      </c>
    </row>
    <row r="137" spans="1:34" x14ac:dyDescent="0.3">
      <c r="A137" s="19">
        <v>135</v>
      </c>
      <c r="B137" s="20" t="s">
        <v>296</v>
      </c>
      <c r="C137" s="20" t="s">
        <v>297</v>
      </c>
      <c r="D137" s="20">
        <v>2014</v>
      </c>
      <c r="E137" s="20" t="s">
        <v>10</v>
      </c>
      <c r="F137" s="20" t="s">
        <v>2102</v>
      </c>
      <c r="G137" s="25">
        <v>75</v>
      </c>
      <c r="H137" s="25">
        <v>72.611427000000006</v>
      </c>
      <c r="I137" s="25">
        <v>208.54558900000001</v>
      </c>
      <c r="J137" s="25">
        <v>0.50209897699999995</v>
      </c>
      <c r="K137" s="25">
        <v>0.71064456600000003</v>
      </c>
      <c r="L137" s="26">
        <v>41829</v>
      </c>
      <c r="M137" s="20" t="s">
        <v>2055</v>
      </c>
      <c r="N137" s="20" t="s">
        <v>11</v>
      </c>
      <c r="O137" s="20">
        <v>1</v>
      </c>
      <c r="P137" s="20">
        <v>1</v>
      </c>
      <c r="Q137" s="20">
        <v>0</v>
      </c>
      <c r="R137" s="20">
        <v>0</v>
      </c>
      <c r="S137" s="20">
        <v>0</v>
      </c>
      <c r="T137" s="20">
        <v>0</v>
      </c>
      <c r="U137" s="20">
        <v>0</v>
      </c>
      <c r="V137" s="20">
        <v>1</v>
      </c>
      <c r="W137" s="20">
        <v>0</v>
      </c>
      <c r="X137" s="20">
        <v>0</v>
      </c>
      <c r="Y137" s="20">
        <v>0</v>
      </c>
      <c r="Z137" s="20">
        <v>0</v>
      </c>
      <c r="AA137" s="20">
        <v>0</v>
      </c>
      <c r="AB137" s="20">
        <v>0</v>
      </c>
      <c r="AC137" s="20">
        <v>0</v>
      </c>
      <c r="AD137" s="20">
        <v>1</v>
      </c>
      <c r="AE137" s="20">
        <v>0</v>
      </c>
      <c r="AF137" s="20">
        <v>1</v>
      </c>
      <c r="AG137" s="20">
        <v>0</v>
      </c>
      <c r="AH137" s="21">
        <v>0</v>
      </c>
    </row>
    <row r="138" spans="1:34" x14ac:dyDescent="0.3">
      <c r="A138" s="19">
        <v>136</v>
      </c>
      <c r="B138" s="20" t="s">
        <v>298</v>
      </c>
      <c r="C138" s="20" t="s">
        <v>299</v>
      </c>
      <c r="D138" s="20">
        <v>2007</v>
      </c>
      <c r="E138" s="20" t="s">
        <v>84</v>
      </c>
      <c r="F138" s="20" t="s">
        <v>2102</v>
      </c>
      <c r="G138" s="25">
        <v>14</v>
      </c>
      <c r="H138" s="25">
        <v>70.502384000000006</v>
      </c>
      <c r="I138" s="25">
        <v>319.24619300000001</v>
      </c>
      <c r="J138" s="25">
        <v>0.390463587</v>
      </c>
      <c r="K138" s="25">
        <v>0.70970977999999996</v>
      </c>
      <c r="L138" s="26">
        <v>39261</v>
      </c>
      <c r="M138" s="20" t="s">
        <v>2055</v>
      </c>
      <c r="N138" s="20" t="s">
        <v>11</v>
      </c>
      <c r="O138" s="20">
        <v>1</v>
      </c>
      <c r="P138" s="20">
        <v>1</v>
      </c>
      <c r="Q138" s="20">
        <v>0</v>
      </c>
      <c r="R138" s="20">
        <v>0</v>
      </c>
      <c r="S138" s="20">
        <v>0</v>
      </c>
      <c r="T138" s="20">
        <v>0</v>
      </c>
      <c r="U138" s="20">
        <v>0</v>
      </c>
      <c r="V138" s="20">
        <v>0</v>
      </c>
      <c r="W138" s="20">
        <v>0</v>
      </c>
      <c r="X138" s="20">
        <v>0</v>
      </c>
      <c r="Y138" s="20">
        <v>0</v>
      </c>
      <c r="Z138" s="20">
        <v>0</v>
      </c>
      <c r="AA138" s="20">
        <v>0</v>
      </c>
      <c r="AB138" s="20">
        <v>0</v>
      </c>
      <c r="AC138" s="20">
        <v>0</v>
      </c>
      <c r="AD138" s="20">
        <v>1</v>
      </c>
      <c r="AE138" s="20">
        <v>0</v>
      </c>
      <c r="AF138" s="20">
        <v>0</v>
      </c>
      <c r="AG138" s="20">
        <v>0</v>
      </c>
      <c r="AH138" s="21">
        <v>0</v>
      </c>
    </row>
    <row r="139" spans="1:34" x14ac:dyDescent="0.3">
      <c r="A139" s="19">
        <v>137</v>
      </c>
      <c r="B139" s="20" t="s">
        <v>300</v>
      </c>
      <c r="C139" s="20" t="s">
        <v>301</v>
      </c>
      <c r="D139" s="20">
        <v>2014</v>
      </c>
      <c r="E139" s="20" t="s">
        <v>27</v>
      </c>
      <c r="F139" s="20" t="s">
        <v>2102</v>
      </c>
      <c r="G139" s="25">
        <v>20</v>
      </c>
      <c r="H139" s="25">
        <v>91.608337000000006</v>
      </c>
      <c r="I139" s="25">
        <v>202.85393300000001</v>
      </c>
      <c r="J139" s="25">
        <v>0.50612838999999998</v>
      </c>
      <c r="K139" s="25">
        <v>0.70898232299999997</v>
      </c>
      <c r="L139" s="26">
        <v>39261</v>
      </c>
      <c r="M139" s="20" t="s">
        <v>2055</v>
      </c>
      <c r="N139" s="20" t="s">
        <v>11</v>
      </c>
      <c r="O139" s="20">
        <v>1</v>
      </c>
      <c r="P139" s="20">
        <v>1</v>
      </c>
      <c r="Q139" s="20">
        <v>0</v>
      </c>
      <c r="R139" s="20">
        <v>0</v>
      </c>
      <c r="S139" s="20">
        <v>0</v>
      </c>
      <c r="T139" s="20">
        <v>0</v>
      </c>
      <c r="U139" s="20">
        <v>0</v>
      </c>
      <c r="V139" s="20">
        <v>0</v>
      </c>
      <c r="W139" s="20">
        <v>0</v>
      </c>
      <c r="X139" s="20">
        <v>0</v>
      </c>
      <c r="Y139" s="20">
        <v>0</v>
      </c>
      <c r="Z139" s="20">
        <v>0</v>
      </c>
      <c r="AA139" s="20">
        <v>0</v>
      </c>
      <c r="AB139" s="20">
        <v>0</v>
      </c>
      <c r="AC139" s="20">
        <v>0</v>
      </c>
      <c r="AD139" s="20">
        <v>1</v>
      </c>
      <c r="AE139" s="20">
        <v>0</v>
      </c>
      <c r="AF139" s="20">
        <v>0</v>
      </c>
      <c r="AG139" s="20">
        <v>0</v>
      </c>
      <c r="AH139" s="21">
        <v>0</v>
      </c>
    </row>
    <row r="140" spans="1:34" x14ac:dyDescent="0.3">
      <c r="A140" s="19">
        <v>138</v>
      </c>
      <c r="B140" s="20" t="s">
        <v>302</v>
      </c>
      <c r="C140" s="20" t="s">
        <v>303</v>
      </c>
      <c r="D140" s="20">
        <v>2023</v>
      </c>
      <c r="E140" s="20" t="s">
        <v>30</v>
      </c>
      <c r="F140" s="20" t="s">
        <v>2102</v>
      </c>
      <c r="G140" s="25">
        <v>80</v>
      </c>
      <c r="H140" s="25">
        <v>67.017409999999998</v>
      </c>
      <c r="I140" s="25">
        <v>145.96065999999999</v>
      </c>
      <c r="J140" s="25">
        <v>0.55874900000000005</v>
      </c>
      <c r="K140" s="25">
        <v>0.70470966000000002</v>
      </c>
      <c r="L140" s="26">
        <v>39261</v>
      </c>
      <c r="M140" s="20" t="s">
        <v>2055</v>
      </c>
      <c r="N140" s="20" t="s">
        <v>11</v>
      </c>
      <c r="O140" s="20">
        <v>1</v>
      </c>
      <c r="P140" s="20">
        <v>1</v>
      </c>
      <c r="Q140" s="20">
        <v>0</v>
      </c>
      <c r="R140" s="20">
        <v>0</v>
      </c>
      <c r="S140" s="20">
        <v>0</v>
      </c>
      <c r="T140" s="20">
        <v>0</v>
      </c>
      <c r="U140" s="20">
        <v>0</v>
      </c>
      <c r="V140" s="20">
        <v>0</v>
      </c>
      <c r="W140" s="20">
        <v>0</v>
      </c>
      <c r="X140" s="20">
        <v>0</v>
      </c>
      <c r="Y140" s="20">
        <v>0</v>
      </c>
      <c r="Z140" s="20">
        <v>0</v>
      </c>
      <c r="AA140" s="20">
        <v>0</v>
      </c>
      <c r="AB140" s="20">
        <v>0</v>
      </c>
      <c r="AC140" s="20">
        <v>0</v>
      </c>
      <c r="AD140" s="20">
        <v>1</v>
      </c>
      <c r="AE140" s="20">
        <v>0</v>
      </c>
      <c r="AF140" s="20">
        <v>0</v>
      </c>
      <c r="AG140" s="20">
        <v>0</v>
      </c>
      <c r="AH140" s="21">
        <v>0</v>
      </c>
    </row>
    <row r="141" spans="1:34" x14ac:dyDescent="0.3">
      <c r="A141" s="19">
        <v>139</v>
      </c>
      <c r="B141" s="20" t="s">
        <v>304</v>
      </c>
      <c r="C141" s="20" t="s">
        <v>305</v>
      </c>
      <c r="D141" s="20">
        <v>2014</v>
      </c>
      <c r="E141" s="20" t="s">
        <v>20</v>
      </c>
      <c r="F141" s="20" t="s">
        <v>2102</v>
      </c>
      <c r="G141" s="25">
        <v>31.5</v>
      </c>
      <c r="H141" s="25">
        <v>47.510359999999999</v>
      </c>
      <c r="I141" s="25">
        <v>188.020017</v>
      </c>
      <c r="J141" s="25">
        <v>0.51515082000000001</v>
      </c>
      <c r="K141" s="25">
        <v>0.70317083700000005</v>
      </c>
      <c r="L141" s="26">
        <v>41948</v>
      </c>
      <c r="M141" s="20" t="s">
        <v>2053</v>
      </c>
      <c r="N141" s="20" t="s">
        <v>11</v>
      </c>
      <c r="O141" s="20">
        <v>0</v>
      </c>
      <c r="P141" s="20">
        <v>1</v>
      </c>
      <c r="Q141" s="20">
        <v>0</v>
      </c>
      <c r="R141" s="20">
        <v>0</v>
      </c>
      <c r="S141" s="20">
        <v>0</v>
      </c>
      <c r="T141" s="20">
        <v>0</v>
      </c>
      <c r="U141" s="20">
        <v>0</v>
      </c>
      <c r="V141" s="20">
        <v>1</v>
      </c>
      <c r="W141" s="20">
        <v>0</v>
      </c>
      <c r="X141" s="20">
        <v>0</v>
      </c>
      <c r="Y141" s="20">
        <v>0</v>
      </c>
      <c r="Z141" s="20">
        <v>0</v>
      </c>
      <c r="AA141" s="20">
        <v>0</v>
      </c>
      <c r="AB141" s="20">
        <v>0</v>
      </c>
      <c r="AC141" s="20">
        <v>0</v>
      </c>
      <c r="AD141" s="20">
        <v>1</v>
      </c>
      <c r="AE141" s="20">
        <v>0</v>
      </c>
      <c r="AF141" s="20">
        <v>0</v>
      </c>
      <c r="AG141" s="20">
        <v>0</v>
      </c>
      <c r="AH141" s="21">
        <v>0</v>
      </c>
    </row>
    <row r="142" spans="1:34" x14ac:dyDescent="0.3">
      <c r="A142" s="19">
        <v>140</v>
      </c>
      <c r="B142" s="20" t="s">
        <v>306</v>
      </c>
      <c r="C142" s="20" t="s">
        <v>307</v>
      </c>
      <c r="D142" s="20">
        <v>2017</v>
      </c>
      <c r="E142" s="20" t="s">
        <v>44</v>
      </c>
      <c r="F142" s="20" t="s">
        <v>2102</v>
      </c>
      <c r="G142" s="25">
        <v>110</v>
      </c>
      <c r="H142" s="25">
        <v>123.403419</v>
      </c>
      <c r="I142" s="25">
        <v>328.87498099999999</v>
      </c>
      <c r="J142" s="25">
        <v>0.37296757000000003</v>
      </c>
      <c r="K142" s="25">
        <v>0.70184255100000004</v>
      </c>
      <c r="L142" s="26">
        <v>42984</v>
      </c>
      <c r="M142" s="20" t="s">
        <v>2055</v>
      </c>
      <c r="N142" s="20" t="s">
        <v>95</v>
      </c>
      <c r="O142" s="20">
        <v>0</v>
      </c>
      <c r="P142" s="20">
        <v>0</v>
      </c>
      <c r="Q142" s="20">
        <v>0</v>
      </c>
      <c r="R142" s="20">
        <v>0</v>
      </c>
      <c r="S142" s="20">
        <v>0</v>
      </c>
      <c r="T142" s="20">
        <v>0</v>
      </c>
      <c r="U142" s="20">
        <v>0</v>
      </c>
      <c r="V142" s="20">
        <v>0</v>
      </c>
      <c r="W142" s="20">
        <v>0</v>
      </c>
      <c r="X142" s="20">
        <v>0</v>
      </c>
      <c r="Y142" s="20">
        <v>1</v>
      </c>
      <c r="Z142" s="20">
        <v>0</v>
      </c>
      <c r="AA142" s="20">
        <v>0</v>
      </c>
      <c r="AB142" s="20">
        <v>0</v>
      </c>
      <c r="AC142" s="20">
        <v>0</v>
      </c>
      <c r="AD142" s="20">
        <v>0</v>
      </c>
      <c r="AE142" s="20">
        <v>0</v>
      </c>
      <c r="AF142" s="20">
        <v>0</v>
      </c>
      <c r="AG142" s="20">
        <v>0</v>
      </c>
      <c r="AH142" s="21">
        <v>0</v>
      </c>
    </row>
    <row r="143" spans="1:34" x14ac:dyDescent="0.3">
      <c r="A143" s="19">
        <v>141</v>
      </c>
      <c r="B143" s="20" t="s">
        <v>308</v>
      </c>
      <c r="C143" s="20" t="s">
        <v>309</v>
      </c>
      <c r="D143" s="20">
        <v>2019</v>
      </c>
      <c r="E143" s="20" t="s">
        <v>165</v>
      </c>
      <c r="F143" s="20" t="s">
        <v>2097</v>
      </c>
      <c r="G143" s="25">
        <v>7.5</v>
      </c>
      <c r="H143" s="25">
        <v>1.685287</v>
      </c>
      <c r="I143" s="25">
        <v>5.9714130000000001</v>
      </c>
      <c r="J143" s="25">
        <v>0.69402109899999997</v>
      </c>
      <c r="K143" s="25">
        <v>0.69999251200000001</v>
      </c>
      <c r="L143" s="26">
        <v>42984</v>
      </c>
      <c r="M143" s="20" t="s">
        <v>2055</v>
      </c>
      <c r="N143" s="20" t="s">
        <v>95</v>
      </c>
      <c r="O143" s="20">
        <v>0</v>
      </c>
      <c r="P143" s="20">
        <v>0</v>
      </c>
      <c r="Q143" s="20">
        <v>0</v>
      </c>
      <c r="R143" s="20">
        <v>0</v>
      </c>
      <c r="S143" s="20">
        <v>0</v>
      </c>
      <c r="T143" s="20">
        <v>0</v>
      </c>
      <c r="U143" s="20">
        <v>0</v>
      </c>
      <c r="V143" s="20">
        <v>0</v>
      </c>
      <c r="W143" s="20">
        <v>0</v>
      </c>
      <c r="X143" s="20">
        <v>0</v>
      </c>
      <c r="Y143" s="20">
        <v>1</v>
      </c>
      <c r="Z143" s="20">
        <v>0</v>
      </c>
      <c r="AA143" s="20">
        <v>0</v>
      </c>
      <c r="AB143" s="20">
        <v>0</v>
      </c>
      <c r="AC143" s="20">
        <v>0</v>
      </c>
      <c r="AD143" s="20">
        <v>0</v>
      </c>
      <c r="AE143" s="20">
        <v>0</v>
      </c>
      <c r="AF143" s="20">
        <v>0</v>
      </c>
      <c r="AG143" s="20">
        <v>0</v>
      </c>
      <c r="AH143" s="21">
        <v>0</v>
      </c>
    </row>
    <row r="144" spans="1:34" x14ac:dyDescent="0.3">
      <c r="A144" s="19">
        <v>142</v>
      </c>
      <c r="B144" s="20" t="s">
        <v>310</v>
      </c>
      <c r="C144" s="20" t="s">
        <v>311</v>
      </c>
      <c r="D144" s="20">
        <v>2010</v>
      </c>
      <c r="E144" s="20" t="s">
        <v>293</v>
      </c>
      <c r="F144" s="20" t="s">
        <v>2102</v>
      </c>
      <c r="G144" s="25">
        <v>60</v>
      </c>
      <c r="H144" s="25">
        <v>64.832190999999995</v>
      </c>
      <c r="I144" s="25">
        <v>300.53175099999999</v>
      </c>
      <c r="J144" s="25">
        <v>0.39797807400000001</v>
      </c>
      <c r="K144" s="25">
        <v>0.69850982500000003</v>
      </c>
      <c r="L144" s="26">
        <v>40359</v>
      </c>
      <c r="M144" s="20" t="s">
        <v>2053</v>
      </c>
      <c r="N144" s="20" t="s">
        <v>11</v>
      </c>
      <c r="O144" s="20">
        <v>1</v>
      </c>
      <c r="P144" s="20">
        <v>1</v>
      </c>
      <c r="Q144" s="20">
        <v>0</v>
      </c>
      <c r="R144" s="20">
        <v>0</v>
      </c>
      <c r="S144" s="20">
        <v>0</v>
      </c>
      <c r="T144" s="20">
        <v>0</v>
      </c>
      <c r="U144" s="20">
        <v>0</v>
      </c>
      <c r="V144" s="20">
        <v>1</v>
      </c>
      <c r="W144" s="20">
        <v>0</v>
      </c>
      <c r="X144" s="20">
        <v>1</v>
      </c>
      <c r="Y144" s="20">
        <v>0</v>
      </c>
      <c r="Z144" s="20">
        <v>0</v>
      </c>
      <c r="AA144" s="20">
        <v>0</v>
      </c>
      <c r="AB144" s="20">
        <v>0</v>
      </c>
      <c r="AC144" s="20">
        <v>1</v>
      </c>
      <c r="AD144" s="20">
        <v>0</v>
      </c>
      <c r="AE144" s="20">
        <v>0</v>
      </c>
      <c r="AF144" s="20">
        <v>1</v>
      </c>
      <c r="AG144" s="20">
        <v>0</v>
      </c>
      <c r="AH144" s="21">
        <v>0</v>
      </c>
    </row>
    <row r="145" spans="1:34" x14ac:dyDescent="0.3">
      <c r="A145" s="19">
        <v>143</v>
      </c>
      <c r="B145" s="20" t="s">
        <v>312</v>
      </c>
      <c r="C145" s="20" t="s">
        <v>313</v>
      </c>
      <c r="D145" s="20">
        <v>2011</v>
      </c>
      <c r="E145" s="20" t="s">
        <v>20</v>
      </c>
      <c r="F145" s="20" t="s">
        <v>2102</v>
      </c>
      <c r="G145" s="25">
        <v>15</v>
      </c>
      <c r="H145" s="25">
        <v>12.785204</v>
      </c>
      <c r="I145" s="25">
        <v>209.39790300000001</v>
      </c>
      <c r="J145" s="25">
        <v>0.485315477</v>
      </c>
      <c r="K145" s="25">
        <v>0.69471338000000005</v>
      </c>
      <c r="L145" s="26">
        <v>40891</v>
      </c>
      <c r="M145" s="20" t="s">
        <v>2055</v>
      </c>
      <c r="N145" s="20" t="s">
        <v>11</v>
      </c>
      <c r="O145" s="20">
        <v>1</v>
      </c>
      <c r="P145" s="20">
        <v>1</v>
      </c>
      <c r="Q145" s="20">
        <v>0</v>
      </c>
      <c r="R145" s="20">
        <v>0</v>
      </c>
      <c r="S145" s="20">
        <v>0</v>
      </c>
      <c r="T145" s="20">
        <v>0</v>
      </c>
      <c r="U145" s="20">
        <v>0</v>
      </c>
      <c r="V145" s="20">
        <v>0</v>
      </c>
      <c r="W145" s="20">
        <v>0</v>
      </c>
      <c r="X145" s="20">
        <v>0</v>
      </c>
      <c r="Y145" s="20">
        <v>0</v>
      </c>
      <c r="Z145" s="20">
        <v>0</v>
      </c>
      <c r="AA145" s="20">
        <v>0</v>
      </c>
      <c r="AB145" s="20">
        <v>0</v>
      </c>
      <c r="AC145" s="20">
        <v>0</v>
      </c>
      <c r="AD145" s="20">
        <v>0</v>
      </c>
      <c r="AE145" s="20">
        <v>0</v>
      </c>
      <c r="AF145" s="20">
        <v>1</v>
      </c>
      <c r="AG145" s="20">
        <v>0</v>
      </c>
      <c r="AH145" s="21">
        <v>0</v>
      </c>
    </row>
    <row r="146" spans="1:34" x14ac:dyDescent="0.3">
      <c r="A146" s="19">
        <v>144</v>
      </c>
      <c r="B146" s="20" t="s">
        <v>314</v>
      </c>
      <c r="C146" s="20" t="s">
        <v>315</v>
      </c>
      <c r="D146" s="20">
        <v>2008</v>
      </c>
      <c r="E146" s="20" t="s">
        <v>30</v>
      </c>
      <c r="F146" s="20" t="s">
        <v>2102</v>
      </c>
      <c r="G146" s="25">
        <v>15.6</v>
      </c>
      <c r="H146" s="25">
        <v>27.751239999999999</v>
      </c>
      <c r="I146" s="25">
        <v>144.16966400000001</v>
      </c>
      <c r="J146" s="25">
        <v>0.55030872799999997</v>
      </c>
      <c r="K146" s="25">
        <v>0.69447839200000006</v>
      </c>
      <c r="L146" s="26">
        <v>39626</v>
      </c>
      <c r="M146" s="20" t="s">
        <v>2056</v>
      </c>
      <c r="N146" s="20" t="s">
        <v>11</v>
      </c>
      <c r="O146" s="20">
        <v>0</v>
      </c>
      <c r="P146" s="20">
        <v>0</v>
      </c>
      <c r="Q146" s="20">
        <v>0</v>
      </c>
      <c r="R146" s="20">
        <v>0</v>
      </c>
      <c r="S146" s="20">
        <v>1</v>
      </c>
      <c r="T146" s="20">
        <v>0</v>
      </c>
      <c r="U146" s="20">
        <v>0</v>
      </c>
      <c r="V146" s="20">
        <v>0</v>
      </c>
      <c r="W146" s="20">
        <v>0</v>
      </c>
      <c r="X146" s="20">
        <v>0</v>
      </c>
      <c r="Y146" s="20">
        <v>0</v>
      </c>
      <c r="Z146" s="20">
        <v>0</v>
      </c>
      <c r="AA146" s="20">
        <v>1</v>
      </c>
      <c r="AB146" s="20">
        <v>0</v>
      </c>
      <c r="AC146" s="20">
        <v>1</v>
      </c>
      <c r="AD146" s="20">
        <v>0</v>
      </c>
      <c r="AE146" s="20">
        <v>0</v>
      </c>
      <c r="AF146" s="20">
        <v>0</v>
      </c>
      <c r="AG146" s="20">
        <v>0</v>
      </c>
      <c r="AH146" s="21">
        <v>0</v>
      </c>
    </row>
    <row r="147" spans="1:34" x14ac:dyDescent="0.3">
      <c r="A147" s="19">
        <v>145</v>
      </c>
      <c r="B147" s="20" t="s">
        <v>316</v>
      </c>
      <c r="C147" s="20" t="s">
        <v>317</v>
      </c>
      <c r="D147" s="20">
        <v>2012</v>
      </c>
      <c r="E147" s="20" t="s">
        <v>191</v>
      </c>
      <c r="F147" s="20" t="s">
        <v>2102</v>
      </c>
      <c r="G147" s="25">
        <v>1</v>
      </c>
      <c r="H147" s="25">
        <v>152.53574699999999</v>
      </c>
      <c r="I147" s="25">
        <v>408.01069200000001</v>
      </c>
      <c r="J147" s="25">
        <v>0.28638403200000001</v>
      </c>
      <c r="K147" s="25">
        <v>0.69439472400000002</v>
      </c>
      <c r="L147" s="26">
        <v>40976</v>
      </c>
      <c r="M147" s="20" t="s">
        <v>2055</v>
      </c>
      <c r="N147" s="20" t="s">
        <v>11</v>
      </c>
      <c r="O147" s="20">
        <v>1</v>
      </c>
      <c r="P147" s="20">
        <v>1</v>
      </c>
      <c r="Q147" s="20">
        <v>0</v>
      </c>
      <c r="R147" s="20">
        <v>0</v>
      </c>
      <c r="S147" s="20">
        <v>0</v>
      </c>
      <c r="T147" s="20">
        <v>0</v>
      </c>
      <c r="U147" s="20">
        <v>0</v>
      </c>
      <c r="V147" s="20">
        <v>0</v>
      </c>
      <c r="W147" s="20">
        <v>0</v>
      </c>
      <c r="X147" s="20">
        <v>0</v>
      </c>
      <c r="Y147" s="20">
        <v>0</v>
      </c>
      <c r="Z147" s="20">
        <v>0</v>
      </c>
      <c r="AA147" s="20">
        <v>0</v>
      </c>
      <c r="AB147" s="20">
        <v>0</v>
      </c>
      <c r="AC147" s="20">
        <v>0</v>
      </c>
      <c r="AD147" s="20">
        <v>1</v>
      </c>
      <c r="AE147" s="20">
        <v>0</v>
      </c>
      <c r="AF147" s="20">
        <v>1</v>
      </c>
      <c r="AG147" s="20">
        <v>0</v>
      </c>
      <c r="AH147" s="21">
        <v>0</v>
      </c>
    </row>
    <row r="148" spans="1:34" x14ac:dyDescent="0.3">
      <c r="A148" s="19">
        <v>146</v>
      </c>
      <c r="B148" s="20" t="s">
        <v>318</v>
      </c>
      <c r="C148" s="20" t="s">
        <v>319</v>
      </c>
      <c r="D148" s="20">
        <v>2023</v>
      </c>
      <c r="E148" s="20" t="s">
        <v>320</v>
      </c>
      <c r="F148" s="20" t="s">
        <v>2102</v>
      </c>
      <c r="G148" s="25">
        <v>15.679612000000001</v>
      </c>
      <c r="H148" s="25">
        <v>120.663589</v>
      </c>
      <c r="I148" s="25">
        <v>381.31131900000003</v>
      </c>
      <c r="J148" s="25">
        <v>0.30849954299999999</v>
      </c>
      <c r="K148" s="25">
        <v>0.68981086199999997</v>
      </c>
      <c r="L148" s="26">
        <v>40976</v>
      </c>
      <c r="M148" s="20" t="s">
        <v>2055</v>
      </c>
      <c r="N148" s="20" t="s">
        <v>11</v>
      </c>
      <c r="O148" s="20">
        <v>1</v>
      </c>
      <c r="P148" s="20">
        <v>1</v>
      </c>
      <c r="Q148" s="20">
        <v>0</v>
      </c>
      <c r="R148" s="20">
        <v>0</v>
      </c>
      <c r="S148" s="20">
        <v>0</v>
      </c>
      <c r="T148" s="20">
        <v>0</v>
      </c>
      <c r="U148" s="20">
        <v>0</v>
      </c>
      <c r="V148" s="20">
        <v>0</v>
      </c>
      <c r="W148" s="20">
        <v>0</v>
      </c>
      <c r="X148" s="20">
        <v>0</v>
      </c>
      <c r="Y148" s="20">
        <v>0</v>
      </c>
      <c r="Z148" s="20">
        <v>0</v>
      </c>
      <c r="AA148" s="20">
        <v>0</v>
      </c>
      <c r="AB148" s="20">
        <v>0</v>
      </c>
      <c r="AC148" s="20">
        <v>0</v>
      </c>
      <c r="AD148" s="20">
        <v>1</v>
      </c>
      <c r="AE148" s="20">
        <v>0</v>
      </c>
      <c r="AF148" s="20">
        <v>1</v>
      </c>
      <c r="AG148" s="20">
        <v>0</v>
      </c>
      <c r="AH148" s="21">
        <v>0</v>
      </c>
    </row>
    <row r="149" spans="1:34" x14ac:dyDescent="0.3">
      <c r="A149" s="19">
        <v>147</v>
      </c>
      <c r="B149" s="20" t="s">
        <v>321</v>
      </c>
      <c r="C149" s="20" t="s">
        <v>322</v>
      </c>
      <c r="D149" s="20">
        <v>2016</v>
      </c>
      <c r="E149" s="20" t="s">
        <v>14</v>
      </c>
      <c r="F149" s="20" t="s">
        <v>2102</v>
      </c>
      <c r="G149" s="25">
        <v>20</v>
      </c>
      <c r="H149" s="25">
        <v>56.631400999999997</v>
      </c>
      <c r="I149" s="25">
        <v>248.75704400000001</v>
      </c>
      <c r="J149" s="25">
        <v>0.43847186399999999</v>
      </c>
      <c r="K149" s="25">
        <v>0.68722890800000003</v>
      </c>
      <c r="L149" s="26">
        <v>40976</v>
      </c>
      <c r="M149" s="20" t="s">
        <v>2055</v>
      </c>
      <c r="N149" s="20" t="s">
        <v>11</v>
      </c>
      <c r="O149" s="20">
        <v>1</v>
      </c>
      <c r="P149" s="20">
        <v>1</v>
      </c>
      <c r="Q149" s="20">
        <v>0</v>
      </c>
      <c r="R149" s="20">
        <v>0</v>
      </c>
      <c r="S149" s="20">
        <v>0</v>
      </c>
      <c r="T149" s="20">
        <v>0</v>
      </c>
      <c r="U149" s="20">
        <v>0</v>
      </c>
      <c r="V149" s="20">
        <v>0</v>
      </c>
      <c r="W149" s="20">
        <v>0</v>
      </c>
      <c r="X149" s="20">
        <v>0</v>
      </c>
      <c r="Y149" s="20">
        <v>0</v>
      </c>
      <c r="Z149" s="20">
        <v>0</v>
      </c>
      <c r="AA149" s="20">
        <v>0</v>
      </c>
      <c r="AB149" s="20">
        <v>0</v>
      </c>
      <c r="AC149" s="20">
        <v>0</v>
      </c>
      <c r="AD149" s="20">
        <v>1</v>
      </c>
      <c r="AE149" s="20">
        <v>0</v>
      </c>
      <c r="AF149" s="20">
        <v>1</v>
      </c>
      <c r="AG149" s="20">
        <v>0</v>
      </c>
      <c r="AH149" s="21">
        <v>0</v>
      </c>
    </row>
    <row r="150" spans="1:34" x14ac:dyDescent="0.3">
      <c r="A150" s="19">
        <v>148</v>
      </c>
      <c r="B150" s="20" t="s">
        <v>323</v>
      </c>
      <c r="C150" s="20" t="s">
        <v>324</v>
      </c>
      <c r="D150" s="20">
        <v>2021</v>
      </c>
      <c r="E150" s="20" t="s">
        <v>44</v>
      </c>
      <c r="F150" s="20" t="s">
        <v>2102</v>
      </c>
      <c r="G150" s="25">
        <v>2.7</v>
      </c>
      <c r="H150" s="25">
        <v>2.2999999999999998</v>
      </c>
      <c r="I150" s="25">
        <v>686.257563</v>
      </c>
      <c r="J150" s="25">
        <v>0.68625756299999996</v>
      </c>
      <c r="K150" s="25">
        <v>0.68722890800000003</v>
      </c>
      <c r="L150" s="26">
        <v>40976</v>
      </c>
      <c r="M150" s="20" t="s">
        <v>2055</v>
      </c>
      <c r="N150" s="20" t="s">
        <v>11</v>
      </c>
      <c r="O150" s="20">
        <v>1</v>
      </c>
      <c r="P150" s="20">
        <v>1</v>
      </c>
      <c r="Q150" s="20">
        <v>0</v>
      </c>
      <c r="R150" s="20">
        <v>0</v>
      </c>
      <c r="S150" s="20">
        <v>0</v>
      </c>
      <c r="T150" s="20">
        <v>0</v>
      </c>
      <c r="U150" s="20">
        <v>0</v>
      </c>
      <c r="V150" s="20">
        <v>0</v>
      </c>
      <c r="W150" s="20">
        <v>0</v>
      </c>
      <c r="X150" s="20">
        <v>0</v>
      </c>
      <c r="Y150" s="20">
        <v>0</v>
      </c>
      <c r="Z150" s="20">
        <v>0</v>
      </c>
      <c r="AA150" s="20">
        <v>0</v>
      </c>
      <c r="AB150" s="20">
        <v>0</v>
      </c>
      <c r="AC150" s="20">
        <v>0</v>
      </c>
      <c r="AD150" s="20">
        <v>1</v>
      </c>
      <c r="AE150" s="20">
        <v>0</v>
      </c>
      <c r="AF150" s="20">
        <v>1</v>
      </c>
      <c r="AG150" s="20">
        <v>0</v>
      </c>
      <c r="AH150" s="21">
        <v>0</v>
      </c>
    </row>
    <row r="151" spans="1:34" x14ac:dyDescent="0.3">
      <c r="A151" s="19">
        <v>149</v>
      </c>
      <c r="B151" s="20" t="s">
        <v>325</v>
      </c>
      <c r="C151" s="20" t="s">
        <v>326</v>
      </c>
      <c r="D151" s="20">
        <v>2015</v>
      </c>
      <c r="E151" s="20" t="s">
        <v>20</v>
      </c>
      <c r="F151" s="20" t="s">
        <v>2102</v>
      </c>
      <c r="G151" s="25">
        <v>40</v>
      </c>
      <c r="H151" s="25">
        <v>55.520088999999999</v>
      </c>
      <c r="I151" s="25">
        <v>195.04237699999999</v>
      </c>
      <c r="J151" s="25">
        <v>0.487674259</v>
      </c>
      <c r="K151" s="25">
        <v>0.68271663599999999</v>
      </c>
      <c r="L151" s="26">
        <v>42209</v>
      </c>
      <c r="M151" s="20" t="s">
        <v>2055</v>
      </c>
      <c r="N151" s="20" t="s">
        <v>11</v>
      </c>
      <c r="O151" s="20">
        <v>1</v>
      </c>
      <c r="P151" s="20">
        <v>1</v>
      </c>
      <c r="Q151" s="20">
        <v>0</v>
      </c>
      <c r="R151" s="20">
        <v>0</v>
      </c>
      <c r="S151" s="20">
        <v>0</v>
      </c>
      <c r="T151" s="20">
        <v>0</v>
      </c>
      <c r="U151" s="20">
        <v>0</v>
      </c>
      <c r="V151" s="20">
        <v>0</v>
      </c>
      <c r="W151" s="20">
        <v>0</v>
      </c>
      <c r="X151" s="20">
        <v>0</v>
      </c>
      <c r="Y151" s="20">
        <v>0</v>
      </c>
      <c r="Z151" s="20">
        <v>0</v>
      </c>
      <c r="AA151" s="20">
        <v>0</v>
      </c>
      <c r="AB151" s="20">
        <v>0</v>
      </c>
      <c r="AC151" s="20">
        <v>0</v>
      </c>
      <c r="AD151" s="20">
        <v>0</v>
      </c>
      <c r="AE151" s="20">
        <v>0</v>
      </c>
      <c r="AF151" s="20">
        <v>1</v>
      </c>
      <c r="AG151" s="20">
        <v>0</v>
      </c>
      <c r="AH151" s="21">
        <v>0</v>
      </c>
    </row>
    <row r="152" spans="1:34" x14ac:dyDescent="0.3">
      <c r="A152" s="19">
        <v>150</v>
      </c>
      <c r="B152" s="20" t="s">
        <v>327</v>
      </c>
      <c r="C152" s="20" t="s">
        <v>328</v>
      </c>
      <c r="D152" s="20">
        <v>1994</v>
      </c>
      <c r="E152" s="20" t="s">
        <v>20</v>
      </c>
      <c r="F152" s="20" t="s">
        <v>2102</v>
      </c>
      <c r="G152" s="25">
        <v>55</v>
      </c>
      <c r="H152" s="25">
        <v>24.450602</v>
      </c>
      <c r="I152" s="25">
        <v>330.45526999999998</v>
      </c>
      <c r="J152" s="25">
        <v>0.34777119499999998</v>
      </c>
      <c r="K152" s="25">
        <v>0.67822646499999995</v>
      </c>
      <c r="L152" s="26">
        <v>34521</v>
      </c>
      <c r="M152" s="20" t="s">
        <v>2055</v>
      </c>
      <c r="N152" s="20" t="s">
        <v>11</v>
      </c>
      <c r="O152" s="20">
        <v>0</v>
      </c>
      <c r="P152" s="20">
        <v>0</v>
      </c>
      <c r="Q152" s="20">
        <v>0</v>
      </c>
      <c r="R152" s="20">
        <v>0</v>
      </c>
      <c r="S152" s="20">
        <v>0</v>
      </c>
      <c r="T152" s="20">
        <v>0</v>
      </c>
      <c r="U152" s="20">
        <v>0</v>
      </c>
      <c r="V152" s="20">
        <v>1</v>
      </c>
      <c r="W152" s="20">
        <v>0</v>
      </c>
      <c r="X152" s="20">
        <v>0</v>
      </c>
      <c r="Y152" s="20">
        <v>0</v>
      </c>
      <c r="Z152" s="20">
        <v>0</v>
      </c>
      <c r="AA152" s="20">
        <v>0</v>
      </c>
      <c r="AB152" s="20">
        <v>0</v>
      </c>
      <c r="AC152" s="20">
        <v>1</v>
      </c>
      <c r="AD152" s="20">
        <v>0</v>
      </c>
      <c r="AE152" s="20">
        <v>0</v>
      </c>
      <c r="AF152" s="20">
        <v>0</v>
      </c>
      <c r="AG152" s="20">
        <v>0</v>
      </c>
      <c r="AH152" s="21">
        <v>0</v>
      </c>
    </row>
    <row r="153" spans="1:34" x14ac:dyDescent="0.3">
      <c r="A153" s="19">
        <v>151</v>
      </c>
      <c r="B153" s="20" t="s">
        <v>329</v>
      </c>
      <c r="C153" s="20" t="s">
        <v>330</v>
      </c>
      <c r="D153" s="20">
        <v>2016</v>
      </c>
      <c r="E153" s="20" t="s">
        <v>14</v>
      </c>
      <c r="F153" s="20" t="s">
        <v>2102</v>
      </c>
      <c r="G153" s="25">
        <v>4.5</v>
      </c>
      <c r="H153" s="25">
        <v>85.058311000000003</v>
      </c>
      <c r="I153" s="25">
        <v>232.64192</v>
      </c>
      <c r="J153" s="25">
        <v>0.44515415600000002</v>
      </c>
      <c r="K153" s="25">
        <v>0.67779607600000003</v>
      </c>
      <c r="L153" s="26">
        <v>42668</v>
      </c>
      <c r="M153" s="20" t="s">
        <v>2056</v>
      </c>
      <c r="N153" s="20" t="s">
        <v>11</v>
      </c>
      <c r="O153" s="20">
        <v>1</v>
      </c>
      <c r="P153" s="20">
        <v>1</v>
      </c>
      <c r="Q153" s="20">
        <v>0</v>
      </c>
      <c r="R153" s="20">
        <v>0</v>
      </c>
      <c r="S153" s="20">
        <v>0</v>
      </c>
      <c r="T153" s="20">
        <v>0</v>
      </c>
      <c r="U153" s="20">
        <v>0</v>
      </c>
      <c r="V153" s="20">
        <v>0</v>
      </c>
      <c r="W153" s="20">
        <v>0</v>
      </c>
      <c r="X153" s="20">
        <v>1</v>
      </c>
      <c r="Y153" s="20">
        <v>0</v>
      </c>
      <c r="Z153" s="20">
        <v>0</v>
      </c>
      <c r="AA153" s="20">
        <v>0</v>
      </c>
      <c r="AB153" s="20">
        <v>0</v>
      </c>
      <c r="AC153" s="20">
        <v>0</v>
      </c>
      <c r="AD153" s="20">
        <v>1</v>
      </c>
      <c r="AE153" s="20">
        <v>0</v>
      </c>
      <c r="AF153" s="20">
        <v>0</v>
      </c>
      <c r="AG153" s="20">
        <v>0</v>
      </c>
      <c r="AH153" s="21">
        <v>0</v>
      </c>
    </row>
    <row r="154" spans="1:34" x14ac:dyDescent="0.3">
      <c r="A154" s="19">
        <v>152</v>
      </c>
      <c r="B154" s="20" t="s">
        <v>331</v>
      </c>
      <c r="C154" s="20" t="s">
        <v>332</v>
      </c>
      <c r="D154" s="20">
        <v>1999</v>
      </c>
      <c r="E154" s="20" t="s">
        <v>14</v>
      </c>
      <c r="F154" s="20" t="s">
        <v>2102</v>
      </c>
      <c r="G154" s="25">
        <v>170</v>
      </c>
      <c r="H154" s="25">
        <v>26.681262</v>
      </c>
      <c r="I154" s="25">
        <v>293.50629199999997</v>
      </c>
      <c r="J154" s="25">
        <v>0.37930014000000001</v>
      </c>
      <c r="K154" s="25">
        <v>0.67280643200000001</v>
      </c>
      <c r="L154" s="26">
        <v>36378</v>
      </c>
      <c r="M154" s="20" t="s">
        <v>2056</v>
      </c>
      <c r="N154" s="20" t="s">
        <v>11</v>
      </c>
      <c r="O154" s="20">
        <v>0</v>
      </c>
      <c r="P154" s="20">
        <v>0</v>
      </c>
      <c r="Q154" s="20">
        <v>0</v>
      </c>
      <c r="R154" s="20">
        <v>0</v>
      </c>
      <c r="S154" s="20">
        <v>0</v>
      </c>
      <c r="T154" s="20">
        <v>0</v>
      </c>
      <c r="U154" s="20">
        <v>0</v>
      </c>
      <c r="V154" s="20">
        <v>1</v>
      </c>
      <c r="W154" s="20">
        <v>0</v>
      </c>
      <c r="X154" s="20">
        <v>0</v>
      </c>
      <c r="Y154" s="20">
        <v>0</v>
      </c>
      <c r="Z154" s="20">
        <v>0</v>
      </c>
      <c r="AA154" s="20">
        <v>0</v>
      </c>
      <c r="AB154" s="20">
        <v>1</v>
      </c>
      <c r="AC154" s="20">
        <v>0</v>
      </c>
      <c r="AD154" s="20">
        <v>0</v>
      </c>
      <c r="AE154" s="20">
        <v>0</v>
      </c>
      <c r="AF154" s="20">
        <v>1</v>
      </c>
      <c r="AG154" s="20">
        <v>0</v>
      </c>
      <c r="AH154" s="21">
        <v>0</v>
      </c>
    </row>
    <row r="155" spans="1:34" x14ac:dyDescent="0.3">
      <c r="A155" s="19">
        <v>153</v>
      </c>
      <c r="B155" s="20" t="s">
        <v>333</v>
      </c>
      <c r="C155" s="20" t="s">
        <v>334</v>
      </c>
      <c r="D155" s="20">
        <v>2013</v>
      </c>
      <c r="E155" s="20" t="s">
        <v>44</v>
      </c>
      <c r="F155" s="20" t="s">
        <v>2102</v>
      </c>
      <c r="G155" s="25">
        <v>65</v>
      </c>
      <c r="H155" s="25">
        <v>116.619362</v>
      </c>
      <c r="I155" s="25">
        <v>291.04551800000002</v>
      </c>
      <c r="J155" s="25">
        <v>0.377</v>
      </c>
      <c r="K155" s="25">
        <v>0.668045518</v>
      </c>
      <c r="L155" s="26">
        <v>41437</v>
      </c>
      <c r="M155" s="20" t="s">
        <v>2055</v>
      </c>
      <c r="N155" s="20" t="s">
        <v>11</v>
      </c>
      <c r="O155" s="20">
        <v>1</v>
      </c>
      <c r="P155" s="20">
        <v>1</v>
      </c>
      <c r="Q155" s="20">
        <v>0</v>
      </c>
      <c r="R155" s="20">
        <v>0</v>
      </c>
      <c r="S155" s="20">
        <v>0</v>
      </c>
      <c r="T155" s="20">
        <v>0</v>
      </c>
      <c r="U155" s="20">
        <v>0</v>
      </c>
      <c r="V155" s="20">
        <v>0</v>
      </c>
      <c r="W155" s="20">
        <v>0</v>
      </c>
      <c r="X155" s="20">
        <v>0</v>
      </c>
      <c r="Y155" s="20">
        <v>0</v>
      </c>
      <c r="Z155" s="20">
        <v>0</v>
      </c>
      <c r="AA155" s="20">
        <v>0</v>
      </c>
      <c r="AB155" s="20">
        <v>0</v>
      </c>
      <c r="AC155" s="20">
        <v>0</v>
      </c>
      <c r="AD155" s="20">
        <v>1</v>
      </c>
      <c r="AE155" s="20">
        <v>0</v>
      </c>
      <c r="AF155" s="20">
        <v>0</v>
      </c>
      <c r="AG155" s="20">
        <v>0</v>
      </c>
      <c r="AH155" s="21">
        <v>0</v>
      </c>
    </row>
    <row r="156" spans="1:34" x14ac:dyDescent="0.3">
      <c r="A156" s="19">
        <v>154</v>
      </c>
      <c r="B156" s="20" t="s">
        <v>335</v>
      </c>
      <c r="C156" s="20" t="s">
        <v>336</v>
      </c>
      <c r="D156" s="20">
        <v>2006</v>
      </c>
      <c r="E156" s="20" t="s">
        <v>10</v>
      </c>
      <c r="F156" s="20" t="s">
        <v>2102</v>
      </c>
      <c r="G156" s="25">
        <v>80</v>
      </c>
      <c r="H156" s="25">
        <v>68.033544000000006</v>
      </c>
      <c r="I156" s="25">
        <v>195.33062100000001</v>
      </c>
      <c r="J156" s="25">
        <v>0.47176388499999999</v>
      </c>
      <c r="K156" s="25">
        <v>0.66709450599999998</v>
      </c>
      <c r="L156" s="26">
        <v>38805</v>
      </c>
      <c r="M156" s="20" t="s">
        <v>2056</v>
      </c>
      <c r="N156" s="20" t="s">
        <v>33</v>
      </c>
      <c r="O156" s="20">
        <v>0</v>
      </c>
      <c r="P156" s="20">
        <v>1</v>
      </c>
      <c r="Q156" s="20">
        <v>1</v>
      </c>
      <c r="R156" s="20">
        <v>0</v>
      </c>
      <c r="S156" s="20">
        <v>1</v>
      </c>
      <c r="T156" s="20">
        <v>0</v>
      </c>
      <c r="U156" s="20">
        <v>0</v>
      </c>
      <c r="V156" s="20">
        <v>0</v>
      </c>
      <c r="W156" s="20">
        <v>1</v>
      </c>
      <c r="X156" s="20">
        <v>0</v>
      </c>
      <c r="Y156" s="20">
        <v>0</v>
      </c>
      <c r="Z156" s="20">
        <v>0</v>
      </c>
      <c r="AA156" s="20">
        <v>0</v>
      </c>
      <c r="AB156" s="20">
        <v>0</v>
      </c>
      <c r="AC156" s="20">
        <v>0</v>
      </c>
      <c r="AD156" s="20">
        <v>0</v>
      </c>
      <c r="AE156" s="20">
        <v>0</v>
      </c>
      <c r="AF156" s="20">
        <v>0</v>
      </c>
      <c r="AG156" s="20">
        <v>0</v>
      </c>
      <c r="AH156" s="21">
        <v>0</v>
      </c>
    </row>
    <row r="157" spans="1:34" x14ac:dyDescent="0.3">
      <c r="A157" s="19">
        <v>155</v>
      </c>
      <c r="B157" s="20" t="s">
        <v>337</v>
      </c>
      <c r="C157" s="20" t="s">
        <v>338</v>
      </c>
      <c r="D157" s="20">
        <v>2011</v>
      </c>
      <c r="E157" s="20" t="s">
        <v>84</v>
      </c>
      <c r="F157" s="20" t="s">
        <v>2102</v>
      </c>
      <c r="G157" s="25">
        <v>240.2</v>
      </c>
      <c r="H157" s="25">
        <v>47.656301999999997</v>
      </c>
      <c r="I157" s="25">
        <v>165.24906300000001</v>
      </c>
      <c r="J157" s="25">
        <v>0.50044321800000002</v>
      </c>
      <c r="K157" s="25">
        <v>0.665692281</v>
      </c>
      <c r="L157" s="26">
        <v>40689</v>
      </c>
      <c r="M157" s="20" t="s">
        <v>2105</v>
      </c>
      <c r="N157" s="20" t="s">
        <v>33</v>
      </c>
      <c r="O157" s="20">
        <v>1</v>
      </c>
      <c r="P157" s="20">
        <v>1</v>
      </c>
      <c r="Q157" s="20">
        <v>1</v>
      </c>
      <c r="R157" s="20">
        <v>0</v>
      </c>
      <c r="S157" s="20">
        <v>1</v>
      </c>
      <c r="T157" s="20">
        <v>0</v>
      </c>
      <c r="U157" s="20">
        <v>0</v>
      </c>
      <c r="V157" s="20">
        <v>1</v>
      </c>
      <c r="W157" s="20">
        <v>1</v>
      </c>
      <c r="X157" s="20">
        <v>1</v>
      </c>
      <c r="Y157" s="20">
        <v>0</v>
      </c>
      <c r="Z157" s="20">
        <v>0</v>
      </c>
      <c r="AA157" s="20">
        <v>0</v>
      </c>
      <c r="AB157" s="20">
        <v>0</v>
      </c>
      <c r="AC157" s="20">
        <v>0</v>
      </c>
      <c r="AD157" s="20">
        <v>0</v>
      </c>
      <c r="AE157" s="20">
        <v>0</v>
      </c>
      <c r="AF157" s="20">
        <v>0</v>
      </c>
      <c r="AG157" s="20">
        <v>0</v>
      </c>
      <c r="AH157" s="21">
        <v>0</v>
      </c>
    </row>
    <row r="158" spans="1:34" x14ac:dyDescent="0.3">
      <c r="A158" s="19">
        <v>156</v>
      </c>
      <c r="B158" s="20" t="s">
        <v>339</v>
      </c>
      <c r="C158" s="20" t="s">
        <v>340</v>
      </c>
      <c r="D158" s="20">
        <v>2017</v>
      </c>
      <c r="E158" s="20" t="s">
        <v>44</v>
      </c>
      <c r="F158" s="20" t="s">
        <v>2102</v>
      </c>
      <c r="G158" s="25">
        <v>13.2</v>
      </c>
      <c r="H158" s="25">
        <v>93.842239000000006</v>
      </c>
      <c r="I158" s="25">
        <v>229.024295</v>
      </c>
      <c r="J158" s="25">
        <v>0.42890269199999997</v>
      </c>
      <c r="K158" s="25">
        <v>0.65792698699999996</v>
      </c>
      <c r="L158" s="26">
        <v>40689</v>
      </c>
      <c r="M158" s="20" t="s">
        <v>2105</v>
      </c>
      <c r="N158" s="20" t="s">
        <v>33</v>
      </c>
      <c r="O158" s="20">
        <v>1</v>
      </c>
      <c r="P158" s="20">
        <v>1</v>
      </c>
      <c r="Q158" s="20">
        <v>1</v>
      </c>
      <c r="R158" s="20">
        <v>0</v>
      </c>
      <c r="S158" s="20">
        <v>1</v>
      </c>
      <c r="T158" s="20">
        <v>0</v>
      </c>
      <c r="U158" s="20">
        <v>0</v>
      </c>
      <c r="V158" s="20">
        <v>1</v>
      </c>
      <c r="W158" s="20">
        <v>1</v>
      </c>
      <c r="X158" s="20">
        <v>1</v>
      </c>
      <c r="Y158" s="20">
        <v>0</v>
      </c>
      <c r="Z158" s="20">
        <v>0</v>
      </c>
      <c r="AA158" s="20">
        <v>0</v>
      </c>
      <c r="AB158" s="20">
        <v>0</v>
      </c>
      <c r="AC158" s="20">
        <v>0</v>
      </c>
      <c r="AD158" s="20">
        <v>0</v>
      </c>
      <c r="AE158" s="20">
        <v>0</v>
      </c>
      <c r="AF158" s="20">
        <v>0</v>
      </c>
      <c r="AG158" s="20">
        <v>0</v>
      </c>
      <c r="AH158" s="21">
        <v>0</v>
      </c>
    </row>
    <row r="159" spans="1:34" x14ac:dyDescent="0.3">
      <c r="A159" s="19">
        <v>157</v>
      </c>
      <c r="B159" s="20" t="s">
        <v>341</v>
      </c>
      <c r="C159" s="20" t="s">
        <v>342</v>
      </c>
      <c r="D159" s="20">
        <v>2014</v>
      </c>
      <c r="E159" s="20" t="s">
        <v>14</v>
      </c>
      <c r="F159" s="20" t="s">
        <v>2102</v>
      </c>
      <c r="G159" s="25">
        <v>100</v>
      </c>
      <c r="H159" s="25">
        <v>56.215888999999997</v>
      </c>
      <c r="I159" s="25">
        <v>222.527828</v>
      </c>
      <c r="J159" s="25">
        <v>0.43534185800000003</v>
      </c>
      <c r="K159" s="25">
        <v>0.65786968599999995</v>
      </c>
      <c r="L159" s="26">
        <v>41937</v>
      </c>
      <c r="M159" s="20" t="s">
        <v>2056</v>
      </c>
      <c r="N159" s="20" t="s">
        <v>33</v>
      </c>
      <c r="O159" s="20">
        <v>1</v>
      </c>
      <c r="P159" s="20">
        <v>1</v>
      </c>
      <c r="Q159" s="20">
        <v>1</v>
      </c>
      <c r="R159" s="20">
        <v>0</v>
      </c>
      <c r="S159" s="20">
        <v>1</v>
      </c>
      <c r="T159" s="20">
        <v>0</v>
      </c>
      <c r="U159" s="20">
        <v>0</v>
      </c>
      <c r="V159" s="20">
        <v>1</v>
      </c>
      <c r="W159" s="20">
        <v>1</v>
      </c>
      <c r="X159" s="20">
        <v>1</v>
      </c>
      <c r="Y159" s="20">
        <v>0</v>
      </c>
      <c r="Z159" s="20">
        <v>0</v>
      </c>
      <c r="AA159" s="20">
        <v>0</v>
      </c>
      <c r="AB159" s="20">
        <v>0</v>
      </c>
      <c r="AC159" s="20">
        <v>0</v>
      </c>
      <c r="AD159" s="20">
        <v>1</v>
      </c>
      <c r="AE159" s="20">
        <v>0</v>
      </c>
      <c r="AF159" s="20">
        <v>0</v>
      </c>
      <c r="AG159" s="20">
        <v>0</v>
      </c>
      <c r="AH159" s="21">
        <v>0</v>
      </c>
    </row>
    <row r="160" spans="1:34" x14ac:dyDescent="0.3">
      <c r="A160" s="19">
        <v>158</v>
      </c>
      <c r="B160" s="20" t="s">
        <v>343</v>
      </c>
      <c r="C160" s="20" t="s">
        <v>344</v>
      </c>
      <c r="D160" s="20">
        <v>2018</v>
      </c>
      <c r="E160" s="20" t="s">
        <v>44</v>
      </c>
      <c r="F160" s="20" t="s">
        <v>2102</v>
      </c>
      <c r="G160" s="25">
        <v>38.5</v>
      </c>
      <c r="H160" s="25">
        <v>62.163103999999997</v>
      </c>
      <c r="I160" s="25">
        <v>159.55590100000001</v>
      </c>
      <c r="J160" s="25">
        <v>0.49530000000000002</v>
      </c>
      <c r="K160" s="25">
        <v>0.65485590100000002</v>
      </c>
      <c r="L160" s="26">
        <v>43385</v>
      </c>
      <c r="M160" s="20" t="s">
        <v>2055</v>
      </c>
      <c r="N160" s="20" t="s">
        <v>11</v>
      </c>
      <c r="O160" s="20">
        <v>0</v>
      </c>
      <c r="P160" s="20">
        <v>1</v>
      </c>
      <c r="Q160" s="20">
        <v>0</v>
      </c>
      <c r="R160" s="20">
        <v>0</v>
      </c>
      <c r="S160" s="20">
        <v>0</v>
      </c>
      <c r="T160" s="20">
        <v>0</v>
      </c>
      <c r="U160" s="20">
        <v>0</v>
      </c>
      <c r="V160" s="20">
        <v>0</v>
      </c>
      <c r="W160" s="20">
        <v>1</v>
      </c>
      <c r="X160" s="20">
        <v>1</v>
      </c>
      <c r="Y160" s="20">
        <v>0</v>
      </c>
      <c r="Z160" s="20">
        <v>0</v>
      </c>
      <c r="AA160" s="20">
        <v>0</v>
      </c>
      <c r="AB160" s="20">
        <v>0</v>
      </c>
      <c r="AC160" s="20">
        <v>0</v>
      </c>
      <c r="AD160" s="20">
        <v>0</v>
      </c>
      <c r="AE160" s="20">
        <v>0</v>
      </c>
      <c r="AF160" s="20">
        <v>0</v>
      </c>
      <c r="AG160" s="20">
        <v>0</v>
      </c>
      <c r="AH160" s="21">
        <v>0</v>
      </c>
    </row>
    <row r="161" spans="1:34" x14ac:dyDescent="0.3">
      <c r="A161" s="19">
        <v>159</v>
      </c>
      <c r="B161" s="20" t="s">
        <v>345</v>
      </c>
      <c r="C161" s="20" t="s">
        <v>346</v>
      </c>
      <c r="D161" s="20">
        <v>2003</v>
      </c>
      <c r="E161" s="20" t="s">
        <v>14</v>
      </c>
      <c r="F161" s="20" t="s">
        <v>2102</v>
      </c>
      <c r="G161" s="25">
        <v>45</v>
      </c>
      <c r="H161" s="25">
        <v>46.630690000000001</v>
      </c>
      <c r="I161" s="25">
        <v>305.41391800000002</v>
      </c>
      <c r="J161" s="25">
        <v>0.34885009700000003</v>
      </c>
      <c r="K161" s="25">
        <v>0.65426401499999998</v>
      </c>
      <c r="L161" s="26">
        <v>37811</v>
      </c>
      <c r="M161" s="20" t="s">
        <v>2055</v>
      </c>
      <c r="N161" s="20" t="s">
        <v>11</v>
      </c>
      <c r="O161" s="20">
        <v>1</v>
      </c>
      <c r="P161" s="20">
        <v>1</v>
      </c>
      <c r="Q161" s="20">
        <v>0</v>
      </c>
      <c r="R161" s="20">
        <v>0</v>
      </c>
      <c r="S161" s="20">
        <v>0</v>
      </c>
      <c r="T161" s="20">
        <v>0</v>
      </c>
      <c r="U161" s="20">
        <v>0</v>
      </c>
      <c r="V161" s="20">
        <v>0</v>
      </c>
      <c r="W161" s="20">
        <v>0</v>
      </c>
      <c r="X161" s="20">
        <v>1</v>
      </c>
      <c r="Y161" s="20">
        <v>0</v>
      </c>
      <c r="Z161" s="20">
        <v>0</v>
      </c>
      <c r="AA161" s="20">
        <v>0</v>
      </c>
      <c r="AB161" s="20">
        <v>0</v>
      </c>
      <c r="AC161" s="20">
        <v>0</v>
      </c>
      <c r="AD161" s="20">
        <v>0</v>
      </c>
      <c r="AE161" s="20">
        <v>0</v>
      </c>
      <c r="AF161" s="20">
        <v>0</v>
      </c>
      <c r="AG161" s="20">
        <v>0</v>
      </c>
      <c r="AH161" s="21">
        <v>0</v>
      </c>
    </row>
    <row r="162" spans="1:34" x14ac:dyDescent="0.3">
      <c r="A162" s="19">
        <v>160</v>
      </c>
      <c r="B162" s="20" t="s">
        <v>347</v>
      </c>
      <c r="C162" s="20" t="s">
        <v>348</v>
      </c>
      <c r="D162" s="20">
        <v>2012</v>
      </c>
      <c r="E162" s="20" t="s">
        <v>27</v>
      </c>
      <c r="F162" s="20" t="s">
        <v>2102</v>
      </c>
      <c r="G162" s="25">
        <v>55</v>
      </c>
      <c r="H162" s="25">
        <v>54.592779</v>
      </c>
      <c r="I162" s="25">
        <v>179.02085400000001</v>
      </c>
      <c r="J162" s="25">
        <v>0.47519263099999998</v>
      </c>
      <c r="K162" s="25">
        <v>0.65421348499999998</v>
      </c>
      <c r="L162" s="26">
        <v>41052</v>
      </c>
      <c r="M162" s="20" t="s">
        <v>2056</v>
      </c>
      <c r="N162" s="20" t="s">
        <v>11</v>
      </c>
      <c r="O162" s="20">
        <v>1</v>
      </c>
      <c r="P162" s="20">
        <v>1</v>
      </c>
      <c r="Q162" s="20">
        <v>0</v>
      </c>
      <c r="R162" s="20">
        <v>0</v>
      </c>
      <c r="S162" s="20">
        <v>1</v>
      </c>
      <c r="T162" s="20">
        <v>0</v>
      </c>
      <c r="U162" s="20">
        <v>0</v>
      </c>
      <c r="V162" s="20">
        <v>0</v>
      </c>
      <c r="W162" s="20">
        <v>0</v>
      </c>
      <c r="X162" s="20">
        <v>0</v>
      </c>
      <c r="Y162" s="20">
        <v>0</v>
      </c>
      <c r="Z162" s="20">
        <v>0</v>
      </c>
      <c r="AA162" s="20">
        <v>0</v>
      </c>
      <c r="AB162" s="20">
        <v>0</v>
      </c>
      <c r="AC162" s="20">
        <v>0</v>
      </c>
      <c r="AD162" s="20">
        <v>1</v>
      </c>
      <c r="AE162" s="20">
        <v>0</v>
      </c>
      <c r="AF162" s="20">
        <v>0</v>
      </c>
      <c r="AG162" s="20">
        <v>0</v>
      </c>
      <c r="AH162" s="21">
        <v>0</v>
      </c>
    </row>
    <row r="163" spans="1:34" x14ac:dyDescent="0.3">
      <c r="A163" s="19">
        <v>161</v>
      </c>
      <c r="B163" s="20" t="s">
        <v>349</v>
      </c>
      <c r="C163" s="20" t="s">
        <v>350</v>
      </c>
      <c r="D163" s="20">
        <v>2002</v>
      </c>
      <c r="E163" s="20" t="s">
        <v>10</v>
      </c>
      <c r="F163" s="20" t="s">
        <v>2102</v>
      </c>
      <c r="G163" s="25">
        <v>240</v>
      </c>
      <c r="H163" s="25">
        <v>80.027814000000006</v>
      </c>
      <c r="I163" s="25">
        <v>310.67674</v>
      </c>
      <c r="J163" s="25">
        <v>0.34310322999999998</v>
      </c>
      <c r="K163" s="25">
        <v>0.65377996999999999</v>
      </c>
      <c r="L163" s="26">
        <v>37392</v>
      </c>
      <c r="M163" s="20" t="s">
        <v>2055</v>
      </c>
      <c r="N163" s="20" t="s">
        <v>33</v>
      </c>
      <c r="O163" s="20">
        <v>1</v>
      </c>
      <c r="P163" s="20">
        <v>1</v>
      </c>
      <c r="Q163" s="20">
        <v>0</v>
      </c>
      <c r="R163" s="20">
        <v>0</v>
      </c>
      <c r="S163" s="20">
        <v>0</v>
      </c>
      <c r="T163" s="20">
        <v>0</v>
      </c>
      <c r="U163" s="20">
        <v>0</v>
      </c>
      <c r="V163" s="20">
        <v>0</v>
      </c>
      <c r="W163" s="20">
        <v>0</v>
      </c>
      <c r="X163" s="20">
        <v>1</v>
      </c>
      <c r="Y163" s="20">
        <v>0</v>
      </c>
      <c r="Z163" s="20">
        <v>0</v>
      </c>
      <c r="AA163" s="20">
        <v>0</v>
      </c>
      <c r="AB163" s="20">
        <v>0</v>
      </c>
      <c r="AC163" s="20">
        <v>0</v>
      </c>
      <c r="AD163" s="20">
        <v>1</v>
      </c>
      <c r="AE163" s="20">
        <v>0</v>
      </c>
      <c r="AF163" s="20">
        <v>0</v>
      </c>
      <c r="AG163" s="20">
        <v>0</v>
      </c>
      <c r="AH163" s="21">
        <v>0</v>
      </c>
    </row>
    <row r="164" spans="1:34" x14ac:dyDescent="0.3">
      <c r="A164" s="19">
        <v>162</v>
      </c>
      <c r="B164" s="20" t="s">
        <v>351</v>
      </c>
      <c r="C164" s="20" t="s">
        <v>352</v>
      </c>
      <c r="D164" s="20">
        <v>2015</v>
      </c>
      <c r="E164" s="20" t="s">
        <v>191</v>
      </c>
      <c r="F164" s="20" t="s">
        <v>2102</v>
      </c>
      <c r="G164" s="25">
        <v>150</v>
      </c>
      <c r="H164" s="25">
        <v>102.665981</v>
      </c>
      <c r="I164" s="25">
        <v>281.72390200000001</v>
      </c>
      <c r="J164" s="25">
        <v>0.37170435899999998</v>
      </c>
      <c r="K164" s="25">
        <v>0.65342826099999995</v>
      </c>
      <c r="L164" s="26">
        <v>42326</v>
      </c>
      <c r="M164" s="20" t="s">
        <v>2055</v>
      </c>
      <c r="N164" s="20" t="s">
        <v>11</v>
      </c>
      <c r="O164" s="20">
        <v>1</v>
      </c>
      <c r="P164" s="20">
        <v>1</v>
      </c>
      <c r="Q164" s="20">
        <v>0</v>
      </c>
      <c r="R164" s="20">
        <v>0</v>
      </c>
      <c r="S164" s="20">
        <v>0</v>
      </c>
      <c r="T164" s="20">
        <v>0</v>
      </c>
      <c r="U164" s="20">
        <v>0</v>
      </c>
      <c r="V164" s="20">
        <v>0</v>
      </c>
      <c r="W164" s="20">
        <v>0</v>
      </c>
      <c r="X164" s="20">
        <v>0</v>
      </c>
      <c r="Y164" s="20">
        <v>0</v>
      </c>
      <c r="Z164" s="20">
        <v>0</v>
      </c>
      <c r="AA164" s="20">
        <v>0</v>
      </c>
      <c r="AB164" s="20">
        <v>0</v>
      </c>
      <c r="AC164" s="20">
        <v>0</v>
      </c>
      <c r="AD164" s="20">
        <v>1</v>
      </c>
      <c r="AE164" s="20">
        <v>0</v>
      </c>
      <c r="AF164" s="20">
        <v>1</v>
      </c>
      <c r="AG164" s="20">
        <v>0</v>
      </c>
      <c r="AH164" s="21">
        <v>0</v>
      </c>
    </row>
    <row r="165" spans="1:34" x14ac:dyDescent="0.3">
      <c r="A165" s="19">
        <v>163</v>
      </c>
      <c r="B165" s="20" t="s">
        <v>353</v>
      </c>
      <c r="C165" s="20" t="s">
        <v>354</v>
      </c>
      <c r="D165" s="20">
        <v>2013</v>
      </c>
      <c r="E165" s="20" t="s">
        <v>14</v>
      </c>
      <c r="F165" s="20" t="s">
        <v>2102</v>
      </c>
      <c r="G165" s="25">
        <v>26</v>
      </c>
      <c r="H165" s="25">
        <v>85.737841000000003</v>
      </c>
      <c r="I165" s="25">
        <v>206.36214000000001</v>
      </c>
      <c r="J165" s="25">
        <v>0.43842100000000001</v>
      </c>
      <c r="K165" s="25">
        <v>0.64478314000000003</v>
      </c>
      <c r="L165" s="26">
        <v>41577</v>
      </c>
      <c r="M165" s="20" t="s">
        <v>2056</v>
      </c>
      <c r="N165" s="20" t="s">
        <v>11</v>
      </c>
      <c r="O165" s="20">
        <v>1</v>
      </c>
      <c r="P165" s="20">
        <v>1</v>
      </c>
      <c r="Q165" s="20">
        <v>0</v>
      </c>
      <c r="R165" s="20">
        <v>0</v>
      </c>
      <c r="S165" s="20">
        <v>0</v>
      </c>
      <c r="T165" s="20">
        <v>0</v>
      </c>
      <c r="U165" s="20">
        <v>0</v>
      </c>
      <c r="V165" s="20">
        <v>0</v>
      </c>
      <c r="W165" s="20">
        <v>0</v>
      </c>
      <c r="X165" s="20">
        <v>1</v>
      </c>
      <c r="Y165" s="20">
        <v>0</v>
      </c>
      <c r="Z165" s="20">
        <v>0</v>
      </c>
      <c r="AA165" s="20">
        <v>0</v>
      </c>
      <c r="AB165" s="20">
        <v>0</v>
      </c>
      <c r="AC165" s="20">
        <v>0</v>
      </c>
      <c r="AD165" s="20">
        <v>0</v>
      </c>
      <c r="AE165" s="20">
        <v>0</v>
      </c>
      <c r="AF165" s="20">
        <v>0</v>
      </c>
      <c r="AG165" s="20">
        <v>0</v>
      </c>
      <c r="AH165" s="21">
        <v>0</v>
      </c>
    </row>
    <row r="166" spans="1:34" x14ac:dyDescent="0.3">
      <c r="A166" s="19">
        <v>164</v>
      </c>
      <c r="B166" s="20" t="s">
        <v>355</v>
      </c>
      <c r="C166" s="20" t="s">
        <v>356</v>
      </c>
      <c r="D166" s="20">
        <v>2016</v>
      </c>
      <c r="E166" s="20" t="s">
        <v>30</v>
      </c>
      <c r="F166" s="20" t="s">
        <v>2102</v>
      </c>
      <c r="G166" s="25">
        <v>250</v>
      </c>
      <c r="H166" s="25">
        <v>35.258144999999999</v>
      </c>
      <c r="I166" s="25">
        <v>270.57842499999998</v>
      </c>
      <c r="J166" s="25">
        <v>0.36375995900000002</v>
      </c>
      <c r="K166" s="25">
        <v>0.63433838399999998</v>
      </c>
      <c r="L166" s="26">
        <v>42706</v>
      </c>
      <c r="M166" s="20" t="s">
        <v>2056</v>
      </c>
      <c r="N166" s="20" t="s">
        <v>33</v>
      </c>
      <c r="O166" s="20">
        <v>0</v>
      </c>
      <c r="P166" s="20">
        <v>0</v>
      </c>
      <c r="Q166" s="20">
        <v>1</v>
      </c>
      <c r="R166" s="20">
        <v>0</v>
      </c>
      <c r="S166" s="20">
        <v>1</v>
      </c>
      <c r="T166" s="20">
        <v>0</v>
      </c>
      <c r="U166" s="20">
        <v>0</v>
      </c>
      <c r="V166" s="20">
        <v>0</v>
      </c>
      <c r="W166" s="20">
        <v>1</v>
      </c>
      <c r="X166" s="20">
        <v>0</v>
      </c>
      <c r="Y166" s="20">
        <v>0</v>
      </c>
      <c r="Z166" s="20">
        <v>0</v>
      </c>
      <c r="AA166" s="20">
        <v>1</v>
      </c>
      <c r="AB166" s="20">
        <v>0</v>
      </c>
      <c r="AC166" s="20">
        <v>0</v>
      </c>
      <c r="AD166" s="20">
        <v>0</v>
      </c>
      <c r="AE166" s="20">
        <v>0</v>
      </c>
      <c r="AF166" s="20">
        <v>0</v>
      </c>
      <c r="AG166" s="20">
        <v>0</v>
      </c>
      <c r="AH166" s="21">
        <v>0</v>
      </c>
    </row>
    <row r="167" spans="1:34" x14ac:dyDescent="0.3">
      <c r="A167" s="19">
        <v>165</v>
      </c>
      <c r="B167" s="20" t="s">
        <v>357</v>
      </c>
      <c r="C167" s="20" t="s">
        <v>358</v>
      </c>
      <c r="D167" s="20">
        <v>2008</v>
      </c>
      <c r="E167" s="20" t="s">
        <v>84</v>
      </c>
      <c r="F167" s="20" t="s">
        <v>2102</v>
      </c>
      <c r="G167" s="25">
        <v>200</v>
      </c>
      <c r="H167" s="25">
        <v>60.239130000000003</v>
      </c>
      <c r="I167" s="25">
        <v>215.771591</v>
      </c>
      <c r="J167" s="25">
        <v>0.416311606</v>
      </c>
      <c r="K167" s="25">
        <v>0.63208319700000004</v>
      </c>
      <c r="L167" s="26">
        <v>39604</v>
      </c>
      <c r="M167" s="20" t="s">
        <v>2056</v>
      </c>
      <c r="N167" s="20" t="s">
        <v>33</v>
      </c>
      <c r="O167" s="20">
        <v>1</v>
      </c>
      <c r="P167" s="20">
        <v>1</v>
      </c>
      <c r="Q167" s="20">
        <v>1</v>
      </c>
      <c r="R167" s="20">
        <v>0</v>
      </c>
      <c r="S167" s="20">
        <v>1</v>
      </c>
      <c r="T167" s="20">
        <v>0</v>
      </c>
      <c r="U167" s="20">
        <v>0</v>
      </c>
      <c r="V167" s="20">
        <v>0</v>
      </c>
      <c r="W167" s="20">
        <v>1</v>
      </c>
      <c r="X167" s="20">
        <v>1</v>
      </c>
      <c r="Y167" s="20">
        <v>0</v>
      </c>
      <c r="Z167" s="20">
        <v>0</v>
      </c>
      <c r="AA167" s="20">
        <v>0</v>
      </c>
      <c r="AB167" s="20">
        <v>0</v>
      </c>
      <c r="AC167" s="20">
        <v>0</v>
      </c>
      <c r="AD167" s="20">
        <v>0</v>
      </c>
      <c r="AE167" s="20">
        <v>0</v>
      </c>
      <c r="AF167" s="20">
        <v>0</v>
      </c>
      <c r="AG167" s="20">
        <v>0</v>
      </c>
      <c r="AH167" s="21">
        <v>0</v>
      </c>
    </row>
    <row r="168" spans="1:34" x14ac:dyDescent="0.3">
      <c r="A168" s="19">
        <v>166</v>
      </c>
      <c r="B168" s="20" t="s">
        <v>359</v>
      </c>
      <c r="C168" s="20" t="s">
        <v>360</v>
      </c>
      <c r="D168" s="20">
        <v>2004</v>
      </c>
      <c r="E168" s="20" t="s">
        <v>14</v>
      </c>
      <c r="F168" s="20" t="s">
        <v>2102</v>
      </c>
      <c r="G168" s="25">
        <v>250</v>
      </c>
      <c r="H168" s="25">
        <v>70.467623000000003</v>
      </c>
      <c r="I168" s="25">
        <v>261.44109200000003</v>
      </c>
      <c r="J168" s="25">
        <v>0.37016596099999999</v>
      </c>
      <c r="K168" s="25">
        <v>0.63160705299999997</v>
      </c>
      <c r="L168" s="26">
        <v>38296</v>
      </c>
      <c r="M168" s="20" t="s">
        <v>2056</v>
      </c>
      <c r="N168" s="20" t="s">
        <v>33</v>
      </c>
      <c r="O168" s="20">
        <v>1</v>
      </c>
      <c r="P168" s="20">
        <v>1</v>
      </c>
      <c r="Q168" s="20">
        <v>1</v>
      </c>
      <c r="R168" s="20">
        <v>0</v>
      </c>
      <c r="S168" s="20">
        <v>0</v>
      </c>
      <c r="T168" s="20">
        <v>0</v>
      </c>
      <c r="U168" s="20">
        <v>0</v>
      </c>
      <c r="V168" s="20">
        <v>0</v>
      </c>
      <c r="W168" s="20">
        <v>1</v>
      </c>
      <c r="X168" s="20">
        <v>0</v>
      </c>
      <c r="Y168" s="20">
        <v>0</v>
      </c>
      <c r="Z168" s="20">
        <v>0</v>
      </c>
      <c r="AA168" s="20">
        <v>0</v>
      </c>
      <c r="AB168" s="20">
        <v>0</v>
      </c>
      <c r="AC168" s="20">
        <v>0</v>
      </c>
      <c r="AD168" s="20">
        <v>0</v>
      </c>
      <c r="AE168" s="20">
        <v>0</v>
      </c>
      <c r="AF168" s="20">
        <v>0</v>
      </c>
      <c r="AG168" s="20">
        <v>0</v>
      </c>
      <c r="AH168" s="21">
        <v>0</v>
      </c>
    </row>
    <row r="169" spans="1:34" x14ac:dyDescent="0.3">
      <c r="A169" s="19">
        <v>167</v>
      </c>
      <c r="B169" s="20" t="s">
        <v>361</v>
      </c>
      <c r="C169" s="20" t="s">
        <v>362</v>
      </c>
      <c r="D169" s="20">
        <v>2015</v>
      </c>
      <c r="E169" s="20" t="s">
        <v>10</v>
      </c>
      <c r="F169" s="20" t="s">
        <v>2102</v>
      </c>
      <c r="G169" s="25">
        <v>200</v>
      </c>
      <c r="H169" s="25">
        <v>54.308574999999998</v>
      </c>
      <c r="I169" s="25">
        <v>228.433663</v>
      </c>
      <c r="J169" s="25">
        <v>0.40218715500000002</v>
      </c>
      <c r="K169" s="25">
        <v>0.63062081800000003</v>
      </c>
      <c r="L169" s="26">
        <v>42277</v>
      </c>
      <c r="M169" s="20" t="s">
        <v>2055</v>
      </c>
      <c r="N169" s="20" t="s">
        <v>11</v>
      </c>
      <c r="O169" s="20">
        <v>0</v>
      </c>
      <c r="P169" s="20">
        <v>1</v>
      </c>
      <c r="Q169" s="20">
        <v>0</v>
      </c>
      <c r="R169" s="20">
        <v>0</v>
      </c>
      <c r="S169" s="20">
        <v>0</v>
      </c>
      <c r="T169" s="20">
        <v>0</v>
      </c>
      <c r="U169" s="20">
        <v>0</v>
      </c>
      <c r="V169" s="20">
        <v>1</v>
      </c>
      <c r="W169" s="20">
        <v>0</v>
      </c>
      <c r="X169" s="20">
        <v>0</v>
      </c>
      <c r="Y169" s="20">
        <v>0</v>
      </c>
      <c r="Z169" s="20">
        <v>0</v>
      </c>
      <c r="AA169" s="20">
        <v>0</v>
      </c>
      <c r="AB169" s="20">
        <v>0</v>
      </c>
      <c r="AC169" s="20">
        <v>0</v>
      </c>
      <c r="AD169" s="20">
        <v>1</v>
      </c>
      <c r="AE169" s="20">
        <v>0</v>
      </c>
      <c r="AF169" s="20">
        <v>0</v>
      </c>
      <c r="AG169" s="20">
        <v>0</v>
      </c>
      <c r="AH169" s="21">
        <v>0</v>
      </c>
    </row>
    <row r="170" spans="1:34" x14ac:dyDescent="0.3">
      <c r="A170" s="19">
        <v>168</v>
      </c>
      <c r="B170" s="20" t="s">
        <v>363</v>
      </c>
      <c r="C170" s="20" t="s">
        <v>364</v>
      </c>
      <c r="D170" s="20">
        <v>2008</v>
      </c>
      <c r="E170" s="20" t="s">
        <v>27</v>
      </c>
      <c r="F170" s="20" t="s">
        <v>2102</v>
      </c>
      <c r="G170" s="25">
        <v>301</v>
      </c>
      <c r="H170" s="25">
        <v>62.603878999999999</v>
      </c>
      <c r="I170" s="25">
        <v>227.94627399999999</v>
      </c>
      <c r="J170" s="25">
        <v>0.40149715400000002</v>
      </c>
      <c r="K170" s="25">
        <v>0.62944342799999997</v>
      </c>
      <c r="L170" s="26">
        <v>39631</v>
      </c>
      <c r="M170" s="20" t="s">
        <v>2056</v>
      </c>
      <c r="N170" s="20" t="s">
        <v>11</v>
      </c>
      <c r="O170" s="20">
        <v>1</v>
      </c>
      <c r="P170" s="20">
        <v>0</v>
      </c>
      <c r="Q170" s="20">
        <v>0</v>
      </c>
      <c r="R170" s="20">
        <v>0</v>
      </c>
      <c r="S170" s="20">
        <v>1</v>
      </c>
      <c r="T170" s="20">
        <v>0</v>
      </c>
      <c r="U170" s="20">
        <v>0</v>
      </c>
      <c r="V170" s="20">
        <v>1</v>
      </c>
      <c r="W170" s="20">
        <v>0</v>
      </c>
      <c r="X170" s="20">
        <v>1</v>
      </c>
      <c r="Y170" s="20">
        <v>0</v>
      </c>
      <c r="Z170" s="20">
        <v>0</v>
      </c>
      <c r="AA170" s="20">
        <v>0</v>
      </c>
      <c r="AB170" s="20">
        <v>0</v>
      </c>
      <c r="AC170" s="20">
        <v>0</v>
      </c>
      <c r="AD170" s="20">
        <v>0</v>
      </c>
      <c r="AE170" s="20">
        <v>0</v>
      </c>
      <c r="AF170" s="20">
        <v>0</v>
      </c>
      <c r="AG170" s="20">
        <v>0</v>
      </c>
      <c r="AH170" s="21">
        <v>0</v>
      </c>
    </row>
    <row r="171" spans="1:34" x14ac:dyDescent="0.3">
      <c r="A171" s="19">
        <v>169</v>
      </c>
      <c r="B171" s="20" t="s">
        <v>365</v>
      </c>
      <c r="C171" s="20" t="s">
        <v>366</v>
      </c>
      <c r="D171" s="20">
        <v>2022</v>
      </c>
      <c r="E171" s="20" t="s">
        <v>165</v>
      </c>
      <c r="F171" s="20" t="s">
        <v>2097</v>
      </c>
      <c r="G171" s="25">
        <v>175</v>
      </c>
      <c r="H171" s="25">
        <v>4.2707000000000002E-2</v>
      </c>
      <c r="I171" s="25">
        <v>0.117294</v>
      </c>
      <c r="J171" s="25">
        <v>0.62645440299999999</v>
      </c>
      <c r="K171" s="25">
        <v>0.62657169700000004</v>
      </c>
      <c r="L171" s="26">
        <v>39631</v>
      </c>
      <c r="M171" s="20" t="s">
        <v>2056</v>
      </c>
      <c r="N171" s="20" t="s">
        <v>11</v>
      </c>
      <c r="O171" s="20">
        <v>1</v>
      </c>
      <c r="P171" s="20">
        <v>0</v>
      </c>
      <c r="Q171" s="20">
        <v>0</v>
      </c>
      <c r="R171" s="20">
        <v>0</v>
      </c>
      <c r="S171" s="20">
        <v>1</v>
      </c>
      <c r="T171" s="20">
        <v>0</v>
      </c>
      <c r="U171" s="20">
        <v>0</v>
      </c>
      <c r="V171" s="20">
        <v>1</v>
      </c>
      <c r="W171" s="20">
        <v>0</v>
      </c>
      <c r="X171" s="20">
        <v>1</v>
      </c>
      <c r="Y171" s="20">
        <v>0</v>
      </c>
      <c r="Z171" s="20">
        <v>0</v>
      </c>
      <c r="AA171" s="20">
        <v>0</v>
      </c>
      <c r="AB171" s="20">
        <v>0</v>
      </c>
      <c r="AC171" s="20">
        <v>0</v>
      </c>
      <c r="AD171" s="20">
        <v>0</v>
      </c>
      <c r="AE171" s="20">
        <v>0</v>
      </c>
      <c r="AF171" s="20">
        <v>0</v>
      </c>
      <c r="AG171" s="20">
        <v>0</v>
      </c>
      <c r="AH171" s="21">
        <v>0</v>
      </c>
    </row>
    <row r="172" spans="1:34" x14ac:dyDescent="0.3">
      <c r="A172" s="19">
        <v>170</v>
      </c>
      <c r="B172" s="20" t="s">
        <v>367</v>
      </c>
      <c r="C172" s="20" t="s">
        <v>368</v>
      </c>
      <c r="D172" s="20">
        <v>2011</v>
      </c>
      <c r="E172" s="20" t="s">
        <v>30</v>
      </c>
      <c r="F172" s="20" t="s">
        <v>2102</v>
      </c>
      <c r="G172" s="25">
        <v>117</v>
      </c>
      <c r="H172" s="25">
        <v>86.198764999999995</v>
      </c>
      <c r="I172" s="25">
        <v>209.83767499999999</v>
      </c>
      <c r="J172" s="25">
        <v>0.4163</v>
      </c>
      <c r="K172" s="25">
        <v>0.62613767499999995</v>
      </c>
      <c r="L172" s="26">
        <v>40653</v>
      </c>
      <c r="M172" s="20" t="s">
        <v>2055</v>
      </c>
      <c r="N172" s="20" t="s">
        <v>11</v>
      </c>
      <c r="O172" s="20">
        <v>1</v>
      </c>
      <c r="P172" s="20">
        <v>0</v>
      </c>
      <c r="Q172" s="20">
        <v>0</v>
      </c>
      <c r="R172" s="20">
        <v>0</v>
      </c>
      <c r="S172" s="20">
        <v>0</v>
      </c>
      <c r="T172" s="20">
        <v>1</v>
      </c>
      <c r="U172" s="20">
        <v>0</v>
      </c>
      <c r="V172" s="20">
        <v>0</v>
      </c>
      <c r="W172" s="20">
        <v>0</v>
      </c>
      <c r="X172" s="20">
        <v>0</v>
      </c>
      <c r="Y172" s="20">
        <v>0</v>
      </c>
      <c r="Z172" s="20">
        <v>0</v>
      </c>
      <c r="AA172" s="20">
        <v>0</v>
      </c>
      <c r="AB172" s="20">
        <v>0</v>
      </c>
      <c r="AC172" s="20">
        <v>0</v>
      </c>
      <c r="AD172" s="20">
        <v>0</v>
      </c>
      <c r="AE172" s="20">
        <v>0</v>
      </c>
      <c r="AF172" s="20">
        <v>1</v>
      </c>
      <c r="AG172" s="20">
        <v>0</v>
      </c>
      <c r="AH172" s="21">
        <v>0</v>
      </c>
    </row>
    <row r="173" spans="1:34" x14ac:dyDescent="0.3">
      <c r="A173" s="19">
        <v>171</v>
      </c>
      <c r="B173" s="20" t="s">
        <v>369</v>
      </c>
      <c r="C173" s="20" t="s">
        <v>370</v>
      </c>
      <c r="D173" s="20">
        <v>2010</v>
      </c>
      <c r="E173" s="20" t="s">
        <v>20</v>
      </c>
      <c r="F173" s="20" t="s">
        <v>2102</v>
      </c>
      <c r="G173" s="25">
        <v>300</v>
      </c>
      <c r="H173" s="25">
        <v>128.12248</v>
      </c>
      <c r="I173" s="25">
        <v>312.43333100000001</v>
      </c>
      <c r="J173" s="25">
        <v>0.3115</v>
      </c>
      <c r="K173" s="25">
        <v>0.62393333100000004</v>
      </c>
      <c r="L173" s="26">
        <v>40296</v>
      </c>
      <c r="M173" s="20" t="s">
        <v>2053</v>
      </c>
      <c r="N173" s="20" t="s">
        <v>11</v>
      </c>
      <c r="O173" s="20">
        <v>1</v>
      </c>
      <c r="P173" s="20">
        <v>0</v>
      </c>
      <c r="Q173" s="20">
        <v>0</v>
      </c>
      <c r="R173" s="20">
        <v>0</v>
      </c>
      <c r="S173" s="20">
        <v>0</v>
      </c>
      <c r="T173" s="20">
        <v>0</v>
      </c>
      <c r="U173" s="20">
        <v>0</v>
      </c>
      <c r="V173" s="20">
        <v>0</v>
      </c>
      <c r="W173" s="20">
        <v>0</v>
      </c>
      <c r="X173" s="20">
        <v>0</v>
      </c>
      <c r="Y173" s="20">
        <v>0</v>
      </c>
      <c r="Z173" s="20">
        <v>0</v>
      </c>
      <c r="AA173" s="20">
        <v>0</v>
      </c>
      <c r="AB173" s="20">
        <v>0</v>
      </c>
      <c r="AC173" s="20">
        <v>0</v>
      </c>
      <c r="AD173" s="20">
        <v>1</v>
      </c>
      <c r="AE173" s="20">
        <v>0</v>
      </c>
      <c r="AF173" s="20">
        <v>0</v>
      </c>
      <c r="AG173" s="20">
        <v>0</v>
      </c>
      <c r="AH173" s="21">
        <v>0</v>
      </c>
    </row>
    <row r="174" spans="1:34" x14ac:dyDescent="0.3">
      <c r="A174" s="19">
        <v>172</v>
      </c>
      <c r="B174" s="20" t="s">
        <v>371</v>
      </c>
      <c r="C174" s="20" t="s">
        <v>372</v>
      </c>
      <c r="D174" s="20">
        <v>2007</v>
      </c>
      <c r="E174" s="20" t="s">
        <v>14</v>
      </c>
      <c r="F174" s="20" t="s">
        <v>2102</v>
      </c>
      <c r="G174" s="25">
        <v>110</v>
      </c>
      <c r="H174" s="25">
        <v>47.027394999999999</v>
      </c>
      <c r="I174" s="25">
        <v>206.44565399999999</v>
      </c>
      <c r="J174" s="25">
        <v>0.41728043100000001</v>
      </c>
      <c r="K174" s="25">
        <v>0.62372608500000004</v>
      </c>
      <c r="L174" s="26">
        <v>39261</v>
      </c>
      <c r="M174" s="20" t="s">
        <v>2056</v>
      </c>
      <c r="N174" s="20" t="s">
        <v>98</v>
      </c>
      <c r="O174" s="20">
        <v>0</v>
      </c>
      <c r="P174" s="20">
        <v>1</v>
      </c>
      <c r="Q174" s="20">
        <v>1</v>
      </c>
      <c r="R174" s="20">
        <v>0</v>
      </c>
      <c r="S174" s="20">
        <v>1</v>
      </c>
      <c r="T174" s="20">
        <v>0</v>
      </c>
      <c r="U174" s="20">
        <v>0</v>
      </c>
      <c r="V174" s="20">
        <v>0</v>
      </c>
      <c r="W174" s="20">
        <v>1</v>
      </c>
      <c r="X174" s="20">
        <v>1</v>
      </c>
      <c r="Y174" s="20">
        <v>0</v>
      </c>
      <c r="Z174" s="20">
        <v>0</v>
      </c>
      <c r="AA174" s="20">
        <v>0</v>
      </c>
      <c r="AB174" s="20">
        <v>0</v>
      </c>
      <c r="AC174" s="20">
        <v>0</v>
      </c>
      <c r="AD174" s="20">
        <v>0</v>
      </c>
      <c r="AE174" s="20">
        <v>0</v>
      </c>
      <c r="AF174" s="20">
        <v>0</v>
      </c>
      <c r="AG174" s="20">
        <v>0</v>
      </c>
      <c r="AH174" s="21">
        <v>0</v>
      </c>
    </row>
    <row r="175" spans="1:34" x14ac:dyDescent="0.3">
      <c r="A175" s="19">
        <v>173</v>
      </c>
      <c r="B175" s="20" t="s">
        <v>373</v>
      </c>
      <c r="C175" s="20" t="s">
        <v>374</v>
      </c>
      <c r="D175" s="20">
        <v>2018</v>
      </c>
      <c r="E175" s="20" t="s">
        <v>14</v>
      </c>
      <c r="F175" s="20" t="s">
        <v>2102</v>
      </c>
      <c r="G175" s="25">
        <v>15.7</v>
      </c>
      <c r="H175" s="25">
        <v>75.812205000000006</v>
      </c>
      <c r="I175" s="25">
        <v>216.64874</v>
      </c>
      <c r="J175" s="25">
        <v>0.40602539900000001</v>
      </c>
      <c r="K175" s="25">
        <v>0.62267413900000002</v>
      </c>
      <c r="L175" s="26">
        <v>39261</v>
      </c>
      <c r="M175" s="20" t="s">
        <v>2056</v>
      </c>
      <c r="N175" s="20" t="s">
        <v>98</v>
      </c>
      <c r="O175" s="20">
        <v>0</v>
      </c>
      <c r="P175" s="20">
        <v>1</v>
      </c>
      <c r="Q175" s="20">
        <v>1</v>
      </c>
      <c r="R175" s="20">
        <v>0</v>
      </c>
      <c r="S175" s="20">
        <v>1</v>
      </c>
      <c r="T175" s="20">
        <v>0</v>
      </c>
      <c r="U175" s="20">
        <v>0</v>
      </c>
      <c r="V175" s="20">
        <v>0</v>
      </c>
      <c r="W175" s="20">
        <v>1</v>
      </c>
      <c r="X175" s="20">
        <v>1</v>
      </c>
      <c r="Y175" s="20">
        <v>0</v>
      </c>
      <c r="Z175" s="20">
        <v>0</v>
      </c>
      <c r="AA175" s="20">
        <v>0</v>
      </c>
      <c r="AB175" s="20">
        <v>0</v>
      </c>
      <c r="AC175" s="20">
        <v>0</v>
      </c>
      <c r="AD175" s="20">
        <v>0</v>
      </c>
      <c r="AE175" s="20">
        <v>0</v>
      </c>
      <c r="AF175" s="20">
        <v>0</v>
      </c>
      <c r="AG175" s="20">
        <v>0</v>
      </c>
      <c r="AH175" s="21">
        <v>0</v>
      </c>
    </row>
    <row r="176" spans="1:34" x14ac:dyDescent="0.3">
      <c r="A176" s="19">
        <v>174</v>
      </c>
      <c r="B176" s="20" t="s">
        <v>375</v>
      </c>
      <c r="C176" s="20" t="s">
        <v>376</v>
      </c>
      <c r="D176" s="20">
        <v>2014</v>
      </c>
      <c r="E176" s="20" t="s">
        <v>10</v>
      </c>
      <c r="F176" s="20" t="s">
        <v>2102</v>
      </c>
      <c r="G176" s="25">
        <v>10.9</v>
      </c>
      <c r="H176" s="25">
        <v>49.451321999999998</v>
      </c>
      <c r="I176" s="25">
        <v>177.00292400000001</v>
      </c>
      <c r="J176" s="25">
        <v>0.44453459499999998</v>
      </c>
      <c r="K176" s="25">
        <v>0.62153751899999998</v>
      </c>
      <c r="L176" s="26">
        <v>41795</v>
      </c>
      <c r="M176" s="20" t="s">
        <v>2056</v>
      </c>
      <c r="N176" s="20" t="s">
        <v>33</v>
      </c>
      <c r="O176" s="20">
        <v>1</v>
      </c>
      <c r="P176" s="20">
        <v>1</v>
      </c>
      <c r="Q176" s="20">
        <v>1</v>
      </c>
      <c r="R176" s="20">
        <v>0</v>
      </c>
      <c r="S176" s="20">
        <v>1</v>
      </c>
      <c r="T176" s="20">
        <v>0</v>
      </c>
      <c r="U176" s="20">
        <v>0</v>
      </c>
      <c r="V176" s="20">
        <v>0</v>
      </c>
      <c r="W176" s="20">
        <v>1</v>
      </c>
      <c r="X176" s="20">
        <v>1</v>
      </c>
      <c r="Y176" s="20">
        <v>0</v>
      </c>
      <c r="Z176" s="20">
        <v>0</v>
      </c>
      <c r="AA176" s="20">
        <v>0</v>
      </c>
      <c r="AB176" s="20">
        <v>0</v>
      </c>
      <c r="AC176" s="20">
        <v>0</v>
      </c>
      <c r="AD176" s="20">
        <v>0</v>
      </c>
      <c r="AE176" s="20">
        <v>0</v>
      </c>
      <c r="AF176" s="20">
        <v>0</v>
      </c>
      <c r="AG176" s="20">
        <v>0</v>
      </c>
      <c r="AH176" s="21">
        <v>0</v>
      </c>
    </row>
    <row r="177" spans="1:34" x14ac:dyDescent="0.3">
      <c r="A177" s="19">
        <v>175</v>
      </c>
      <c r="B177" s="20" t="s">
        <v>377</v>
      </c>
      <c r="C177" s="20" t="s">
        <v>378</v>
      </c>
      <c r="D177" s="20">
        <v>2017</v>
      </c>
      <c r="E177" s="20" t="s">
        <v>10</v>
      </c>
      <c r="F177" s="20" t="s">
        <v>2102</v>
      </c>
      <c r="G177" s="25">
        <v>170</v>
      </c>
      <c r="H177" s="25">
        <v>88.411916000000005</v>
      </c>
      <c r="I177" s="25">
        <v>226.27706800000001</v>
      </c>
      <c r="J177" s="25">
        <v>0.39290288200000001</v>
      </c>
      <c r="K177" s="25">
        <v>0.61917995000000003</v>
      </c>
      <c r="L177" s="26">
        <v>42795</v>
      </c>
      <c r="M177" s="20" t="s">
        <v>2055</v>
      </c>
      <c r="N177" s="20" t="s">
        <v>95</v>
      </c>
      <c r="O177" s="20">
        <v>1</v>
      </c>
      <c r="P177" s="20">
        <v>0</v>
      </c>
      <c r="Q177" s="20">
        <v>0</v>
      </c>
      <c r="R177" s="20">
        <v>0</v>
      </c>
      <c r="S177" s="20">
        <v>0</v>
      </c>
      <c r="T177" s="20">
        <v>0</v>
      </c>
      <c r="U177" s="20">
        <v>0</v>
      </c>
      <c r="V177" s="20">
        <v>1</v>
      </c>
      <c r="W177" s="20">
        <v>0</v>
      </c>
      <c r="X177" s="20">
        <v>0</v>
      </c>
      <c r="Y177" s="20">
        <v>0</v>
      </c>
      <c r="Z177" s="20">
        <v>0</v>
      </c>
      <c r="AA177" s="20">
        <v>0</v>
      </c>
      <c r="AB177" s="20">
        <v>0</v>
      </c>
      <c r="AC177" s="20">
        <v>0</v>
      </c>
      <c r="AD177" s="20">
        <v>1</v>
      </c>
      <c r="AE177" s="20">
        <v>0</v>
      </c>
      <c r="AF177" s="20">
        <v>1</v>
      </c>
      <c r="AG177" s="20">
        <v>0</v>
      </c>
      <c r="AH177" s="21">
        <v>0</v>
      </c>
    </row>
    <row r="178" spans="1:34" x14ac:dyDescent="0.3">
      <c r="A178" s="19">
        <v>176</v>
      </c>
      <c r="B178" s="20" t="s">
        <v>379</v>
      </c>
      <c r="C178" s="20" t="s">
        <v>380</v>
      </c>
      <c r="D178" s="20">
        <v>1997</v>
      </c>
      <c r="E178" s="20" t="s">
        <v>30</v>
      </c>
      <c r="F178" s="20" t="s">
        <v>2102</v>
      </c>
      <c r="G178" s="25">
        <v>200</v>
      </c>
      <c r="H178" s="25">
        <v>72.132784999999998</v>
      </c>
      <c r="I178" s="25">
        <v>229.086679</v>
      </c>
      <c r="J178" s="25">
        <v>0.38955232000000001</v>
      </c>
      <c r="K178" s="25">
        <v>0.61863899899999997</v>
      </c>
      <c r="L178" s="26">
        <v>35573</v>
      </c>
      <c r="M178" s="20" t="s">
        <v>2053</v>
      </c>
      <c r="N178" s="20" t="s">
        <v>11</v>
      </c>
      <c r="O178" s="20">
        <v>1</v>
      </c>
      <c r="P178" s="20">
        <v>1</v>
      </c>
      <c r="Q178" s="20">
        <v>0</v>
      </c>
      <c r="R178" s="20">
        <v>0</v>
      </c>
      <c r="S178" s="20">
        <v>0</v>
      </c>
      <c r="T178" s="20">
        <v>0</v>
      </c>
      <c r="U178" s="20">
        <v>0</v>
      </c>
      <c r="V178" s="20">
        <v>0</v>
      </c>
      <c r="W178" s="20">
        <v>0</v>
      </c>
      <c r="X178" s="20">
        <v>0</v>
      </c>
      <c r="Y178" s="20">
        <v>0</v>
      </c>
      <c r="Z178" s="20">
        <v>0</v>
      </c>
      <c r="AA178" s="20">
        <v>0</v>
      </c>
      <c r="AB178" s="20">
        <v>0</v>
      </c>
      <c r="AC178" s="20">
        <v>0</v>
      </c>
      <c r="AD178" s="20">
        <v>1</v>
      </c>
      <c r="AE178" s="20">
        <v>0</v>
      </c>
      <c r="AF178" s="20">
        <v>0</v>
      </c>
      <c r="AG178" s="20">
        <v>0</v>
      </c>
      <c r="AH178" s="21">
        <v>0</v>
      </c>
    </row>
    <row r="179" spans="1:34" x14ac:dyDescent="0.3">
      <c r="A179" s="19">
        <v>177</v>
      </c>
      <c r="B179" s="20" t="s">
        <v>381</v>
      </c>
      <c r="C179" s="20" t="s">
        <v>382</v>
      </c>
      <c r="D179" s="20">
        <v>2006</v>
      </c>
      <c r="E179" s="20" t="s">
        <v>27</v>
      </c>
      <c r="F179" s="20" t="s">
        <v>2102</v>
      </c>
      <c r="G179" s="25">
        <v>11</v>
      </c>
      <c r="H179" s="25">
        <v>40.833156000000002</v>
      </c>
      <c r="I179" s="25">
        <v>167.44596000000001</v>
      </c>
      <c r="J179" s="25">
        <v>0.44905920199999999</v>
      </c>
      <c r="K179" s="25">
        <v>0.61650516200000005</v>
      </c>
      <c r="L179" s="26">
        <v>39036</v>
      </c>
      <c r="M179" s="20" t="s">
        <v>2055</v>
      </c>
      <c r="N179" s="20" t="s">
        <v>11</v>
      </c>
      <c r="O179" s="20">
        <v>1</v>
      </c>
      <c r="P179" s="20">
        <v>1</v>
      </c>
      <c r="Q179" s="20">
        <v>0</v>
      </c>
      <c r="R179" s="20">
        <v>0</v>
      </c>
      <c r="S179" s="20">
        <v>0</v>
      </c>
      <c r="T179" s="20">
        <v>0</v>
      </c>
      <c r="U179" s="20">
        <v>0</v>
      </c>
      <c r="V179" s="20">
        <v>0</v>
      </c>
      <c r="W179" s="20">
        <v>0</v>
      </c>
      <c r="X179" s="20">
        <v>0</v>
      </c>
      <c r="Y179" s="20">
        <v>0</v>
      </c>
      <c r="Z179" s="20">
        <v>0</v>
      </c>
      <c r="AA179" s="20">
        <v>0</v>
      </c>
      <c r="AB179" s="20">
        <v>0</v>
      </c>
      <c r="AC179" s="20">
        <v>0</v>
      </c>
      <c r="AD179" s="20">
        <v>0</v>
      </c>
      <c r="AE179" s="20">
        <v>0</v>
      </c>
      <c r="AF179" s="20">
        <v>1</v>
      </c>
      <c r="AG179" s="20">
        <v>0</v>
      </c>
      <c r="AH179" s="21">
        <v>0</v>
      </c>
    </row>
    <row r="180" spans="1:34" x14ac:dyDescent="0.3">
      <c r="A180" s="19">
        <v>178</v>
      </c>
      <c r="B180" s="20" t="s">
        <v>383</v>
      </c>
      <c r="C180" s="20" t="s">
        <v>384</v>
      </c>
      <c r="D180" s="20">
        <v>2004</v>
      </c>
      <c r="E180" s="20" t="s">
        <v>385</v>
      </c>
      <c r="F180" s="20" t="s">
        <v>2102</v>
      </c>
      <c r="G180" s="25">
        <v>58</v>
      </c>
      <c r="H180" s="25">
        <v>83.848082000000005</v>
      </c>
      <c r="I180" s="25">
        <v>370.78293000000002</v>
      </c>
      <c r="J180" s="25">
        <v>0.24127157599999999</v>
      </c>
      <c r="K180" s="25">
        <v>0.612054506</v>
      </c>
      <c r="L180" s="26">
        <v>38042</v>
      </c>
      <c r="M180" s="20" t="s">
        <v>2053</v>
      </c>
      <c r="N180" s="20" t="s">
        <v>95</v>
      </c>
      <c r="O180" s="20">
        <v>0</v>
      </c>
      <c r="P180" s="20">
        <v>0</v>
      </c>
      <c r="Q180" s="20">
        <v>0</v>
      </c>
      <c r="R180" s="20">
        <v>0</v>
      </c>
      <c r="S180" s="20">
        <v>0</v>
      </c>
      <c r="T180" s="20">
        <v>0</v>
      </c>
      <c r="U180" s="20">
        <v>0</v>
      </c>
      <c r="V180" s="20">
        <v>1</v>
      </c>
      <c r="W180" s="20">
        <v>0</v>
      </c>
      <c r="X180" s="20">
        <v>0</v>
      </c>
      <c r="Y180" s="20">
        <v>0</v>
      </c>
      <c r="Z180" s="20">
        <v>0</v>
      </c>
      <c r="AA180" s="20">
        <v>0</v>
      </c>
      <c r="AB180" s="20">
        <v>0</v>
      </c>
      <c r="AC180" s="20">
        <v>0</v>
      </c>
      <c r="AD180" s="20">
        <v>0</v>
      </c>
      <c r="AE180" s="20">
        <v>0</v>
      </c>
      <c r="AF180" s="20">
        <v>0</v>
      </c>
      <c r="AG180" s="20">
        <v>0</v>
      </c>
      <c r="AH180" s="21">
        <v>0</v>
      </c>
    </row>
    <row r="181" spans="1:34" x14ac:dyDescent="0.3">
      <c r="A181" s="19">
        <v>179</v>
      </c>
      <c r="B181" s="20" t="s">
        <v>386</v>
      </c>
      <c r="C181" s="20" t="s">
        <v>387</v>
      </c>
      <c r="D181" s="20">
        <v>2012</v>
      </c>
      <c r="E181" s="20" t="s">
        <v>10</v>
      </c>
      <c r="F181" s="20" t="s">
        <v>2102</v>
      </c>
      <c r="G181" s="25">
        <v>250</v>
      </c>
      <c r="H181" s="25">
        <v>22.451514</v>
      </c>
      <c r="I181" s="25">
        <v>124.98702299999999</v>
      </c>
      <c r="J181" s="25">
        <v>0.48402954199999998</v>
      </c>
      <c r="K181" s="25">
        <v>0.60901656500000001</v>
      </c>
      <c r="L181" s="26">
        <v>41234</v>
      </c>
      <c r="M181" s="20" t="s">
        <v>2053</v>
      </c>
      <c r="N181" s="20" t="s">
        <v>33</v>
      </c>
      <c r="O181" s="20">
        <v>0</v>
      </c>
      <c r="P181" s="20">
        <v>1</v>
      </c>
      <c r="Q181" s="20">
        <v>0</v>
      </c>
      <c r="R181" s="20">
        <v>0</v>
      </c>
      <c r="S181" s="20">
        <v>0</v>
      </c>
      <c r="T181" s="20">
        <v>0</v>
      </c>
      <c r="U181" s="20">
        <v>0</v>
      </c>
      <c r="V181" s="20">
        <v>1</v>
      </c>
      <c r="W181" s="20">
        <v>0</v>
      </c>
      <c r="X181" s="20">
        <v>1</v>
      </c>
      <c r="Y181" s="20">
        <v>0</v>
      </c>
      <c r="Z181" s="20">
        <v>0</v>
      </c>
      <c r="AA181" s="20">
        <v>0</v>
      </c>
      <c r="AB181" s="20">
        <v>0</v>
      </c>
      <c r="AC181" s="20">
        <v>0</v>
      </c>
      <c r="AD181" s="20">
        <v>0</v>
      </c>
      <c r="AE181" s="20">
        <v>0</v>
      </c>
      <c r="AF181" s="20">
        <v>0</v>
      </c>
      <c r="AG181" s="20">
        <v>0</v>
      </c>
      <c r="AH181" s="21">
        <v>0</v>
      </c>
    </row>
    <row r="182" spans="1:34" x14ac:dyDescent="0.3">
      <c r="A182" s="19">
        <v>180</v>
      </c>
      <c r="B182" s="20" t="s">
        <v>388</v>
      </c>
      <c r="C182" s="20" t="s">
        <v>389</v>
      </c>
      <c r="D182" s="20">
        <v>2018</v>
      </c>
      <c r="E182" s="20" t="s">
        <v>44</v>
      </c>
      <c r="F182" s="20" t="s">
        <v>2102</v>
      </c>
      <c r="G182" s="25">
        <v>2</v>
      </c>
      <c r="H182" s="25">
        <v>41.764049999999997</v>
      </c>
      <c r="I182" s="25">
        <v>137.71535</v>
      </c>
      <c r="J182" s="25">
        <v>0.46955878400000001</v>
      </c>
      <c r="K182" s="25">
        <v>0.60727413399999997</v>
      </c>
      <c r="L182" s="26">
        <v>43187</v>
      </c>
      <c r="M182" s="20" t="s">
        <v>2055</v>
      </c>
      <c r="N182" s="20" t="s">
        <v>11</v>
      </c>
      <c r="O182" s="20">
        <v>1</v>
      </c>
      <c r="P182" s="20">
        <v>1</v>
      </c>
      <c r="Q182" s="20">
        <v>0</v>
      </c>
      <c r="R182" s="20">
        <v>0</v>
      </c>
      <c r="S182" s="20">
        <v>0</v>
      </c>
      <c r="T182" s="20">
        <v>0</v>
      </c>
      <c r="U182" s="20">
        <v>0</v>
      </c>
      <c r="V182" s="20">
        <v>0</v>
      </c>
      <c r="W182" s="20">
        <v>0</v>
      </c>
      <c r="X182" s="20">
        <v>0</v>
      </c>
      <c r="Y182" s="20">
        <v>0</v>
      </c>
      <c r="Z182" s="20">
        <v>0</v>
      </c>
      <c r="AA182" s="20">
        <v>0</v>
      </c>
      <c r="AB182" s="20">
        <v>0</v>
      </c>
      <c r="AC182" s="20">
        <v>0</v>
      </c>
      <c r="AD182" s="20">
        <v>1</v>
      </c>
      <c r="AE182" s="20">
        <v>0</v>
      </c>
      <c r="AF182" s="20">
        <v>0</v>
      </c>
      <c r="AG182" s="20">
        <v>0</v>
      </c>
      <c r="AH182" s="21">
        <v>0</v>
      </c>
    </row>
    <row r="183" spans="1:34" x14ac:dyDescent="0.3">
      <c r="A183" s="19">
        <v>181</v>
      </c>
      <c r="B183" s="20" t="s">
        <v>390</v>
      </c>
      <c r="C183" s="20" t="s">
        <v>391</v>
      </c>
      <c r="D183" s="20">
        <v>2017</v>
      </c>
      <c r="E183" s="20" t="s">
        <v>20</v>
      </c>
      <c r="F183" s="20" t="s">
        <v>2102</v>
      </c>
      <c r="G183" s="25">
        <v>165</v>
      </c>
      <c r="H183" s="25">
        <v>44.680073</v>
      </c>
      <c r="I183" s="25">
        <v>130.16868299999999</v>
      </c>
      <c r="J183" s="25">
        <v>0.47525647399999998</v>
      </c>
      <c r="K183" s="25">
        <v>0.60542515699999999</v>
      </c>
      <c r="L183" s="26">
        <v>42907</v>
      </c>
      <c r="M183" s="20" t="s">
        <v>2053</v>
      </c>
      <c r="N183" s="20" t="s">
        <v>11</v>
      </c>
      <c r="O183" s="20">
        <v>1</v>
      </c>
      <c r="P183" s="20">
        <v>1</v>
      </c>
      <c r="Q183" s="20">
        <v>0</v>
      </c>
      <c r="R183" s="20">
        <v>0</v>
      </c>
      <c r="S183" s="20">
        <v>0</v>
      </c>
      <c r="T183" s="20">
        <v>0</v>
      </c>
      <c r="U183" s="20">
        <v>0</v>
      </c>
      <c r="V183" s="20">
        <v>0</v>
      </c>
      <c r="W183" s="20">
        <v>0</v>
      </c>
      <c r="X183" s="20">
        <v>0</v>
      </c>
      <c r="Y183" s="20">
        <v>0</v>
      </c>
      <c r="Z183" s="20">
        <v>0</v>
      </c>
      <c r="AA183" s="20">
        <v>0</v>
      </c>
      <c r="AB183" s="20">
        <v>0</v>
      </c>
      <c r="AC183" s="20">
        <v>0</v>
      </c>
      <c r="AD183" s="20">
        <v>1</v>
      </c>
      <c r="AE183" s="20">
        <v>0</v>
      </c>
      <c r="AF183" s="20">
        <v>0</v>
      </c>
      <c r="AG183" s="20">
        <v>0</v>
      </c>
      <c r="AH183" s="21">
        <v>0</v>
      </c>
    </row>
    <row r="184" spans="1:34" x14ac:dyDescent="0.3">
      <c r="A184" s="19">
        <v>182</v>
      </c>
      <c r="B184" s="20" t="s">
        <v>392</v>
      </c>
      <c r="C184" s="20" t="s">
        <v>393</v>
      </c>
      <c r="D184" s="20">
        <v>2008</v>
      </c>
      <c r="E184" s="20" t="s">
        <v>84</v>
      </c>
      <c r="F184" s="20" t="s">
        <v>2102</v>
      </c>
      <c r="G184" s="25">
        <v>30</v>
      </c>
      <c r="H184" s="25">
        <v>63.106589</v>
      </c>
      <c r="I184" s="25">
        <v>180.01095000000001</v>
      </c>
      <c r="J184" s="25">
        <v>0.42388940400000003</v>
      </c>
      <c r="K184" s="25">
        <v>0.60390035399999997</v>
      </c>
      <c r="L184" s="26">
        <v>39751</v>
      </c>
      <c r="M184" s="20" t="s">
        <v>2105</v>
      </c>
      <c r="N184" s="20" t="s">
        <v>33</v>
      </c>
      <c r="O184" s="20">
        <v>0</v>
      </c>
      <c r="P184" s="20">
        <v>1</v>
      </c>
      <c r="Q184" s="20">
        <v>1</v>
      </c>
      <c r="R184" s="20">
        <v>0</v>
      </c>
      <c r="S184" s="20">
        <v>1</v>
      </c>
      <c r="T184" s="20">
        <v>0</v>
      </c>
      <c r="U184" s="20">
        <v>0</v>
      </c>
      <c r="V184" s="20">
        <v>0</v>
      </c>
      <c r="W184" s="20">
        <v>1</v>
      </c>
      <c r="X184" s="20">
        <v>0</v>
      </c>
      <c r="Y184" s="20">
        <v>0</v>
      </c>
      <c r="Z184" s="20">
        <v>0</v>
      </c>
      <c r="AA184" s="20">
        <v>0</v>
      </c>
      <c r="AB184" s="20">
        <v>0</v>
      </c>
      <c r="AC184" s="20">
        <v>0</v>
      </c>
      <c r="AD184" s="20">
        <v>0</v>
      </c>
      <c r="AE184" s="20">
        <v>0</v>
      </c>
      <c r="AF184" s="20">
        <v>0</v>
      </c>
      <c r="AG184" s="20">
        <v>0</v>
      </c>
      <c r="AH184" s="21">
        <v>0</v>
      </c>
    </row>
    <row r="185" spans="1:34" x14ac:dyDescent="0.3">
      <c r="A185" s="19">
        <v>183</v>
      </c>
      <c r="B185" s="20" t="s">
        <v>394</v>
      </c>
      <c r="C185" s="20" t="s">
        <v>395</v>
      </c>
      <c r="D185" s="20">
        <v>2005</v>
      </c>
      <c r="E185" s="20" t="s">
        <v>20</v>
      </c>
      <c r="F185" s="20" t="s">
        <v>2102</v>
      </c>
      <c r="G185" s="25">
        <v>260</v>
      </c>
      <c r="H185" s="25">
        <v>64.878725000000003</v>
      </c>
      <c r="I185" s="25">
        <v>234.28035399999999</v>
      </c>
      <c r="J185" s="25">
        <v>0.36959276499999999</v>
      </c>
      <c r="K185" s="25">
        <v>0.60387311899999996</v>
      </c>
      <c r="L185" s="26">
        <v>38532</v>
      </c>
      <c r="M185" s="20" t="s">
        <v>2056</v>
      </c>
      <c r="N185" s="20" t="s">
        <v>11</v>
      </c>
      <c r="O185" s="20">
        <v>1</v>
      </c>
      <c r="P185" s="20">
        <v>1</v>
      </c>
      <c r="Q185" s="20">
        <v>0</v>
      </c>
      <c r="R185" s="20">
        <v>0</v>
      </c>
      <c r="S185" s="20">
        <v>0</v>
      </c>
      <c r="T185" s="20">
        <v>0</v>
      </c>
      <c r="U185" s="20">
        <v>0</v>
      </c>
      <c r="V185" s="20">
        <v>0</v>
      </c>
      <c r="W185" s="20">
        <v>0</v>
      </c>
      <c r="X185" s="20">
        <v>0</v>
      </c>
      <c r="Y185" s="20">
        <v>0</v>
      </c>
      <c r="Z185" s="20">
        <v>0</v>
      </c>
      <c r="AA185" s="20">
        <v>0</v>
      </c>
      <c r="AB185" s="20">
        <v>0</v>
      </c>
      <c r="AC185" s="20">
        <v>0</v>
      </c>
      <c r="AD185" s="20">
        <v>1</v>
      </c>
      <c r="AE185" s="20">
        <v>0</v>
      </c>
      <c r="AF185" s="20">
        <v>0</v>
      </c>
      <c r="AG185" s="20">
        <v>0</v>
      </c>
      <c r="AH185" s="21">
        <v>0</v>
      </c>
    </row>
    <row r="186" spans="1:34" x14ac:dyDescent="0.3">
      <c r="A186" s="19">
        <v>184</v>
      </c>
      <c r="B186" s="20" t="s">
        <v>396</v>
      </c>
      <c r="C186" s="20" t="s">
        <v>397</v>
      </c>
      <c r="D186" s="20">
        <v>2010</v>
      </c>
      <c r="E186" s="20" t="s">
        <v>14</v>
      </c>
      <c r="F186" s="20" t="s">
        <v>2102</v>
      </c>
      <c r="G186" s="25">
        <v>135</v>
      </c>
      <c r="H186" s="25">
        <v>48.767052</v>
      </c>
      <c r="I186" s="25">
        <v>200.82193599999999</v>
      </c>
      <c r="J186" s="25">
        <v>0.39164088000000002</v>
      </c>
      <c r="K186" s="25">
        <v>0.59246281599999995</v>
      </c>
      <c r="L186" s="26">
        <v>40506</v>
      </c>
      <c r="M186" s="20" t="s">
        <v>2056</v>
      </c>
      <c r="N186" s="20" t="s">
        <v>33</v>
      </c>
      <c r="O186" s="20">
        <v>0</v>
      </c>
      <c r="P186" s="20">
        <v>1</v>
      </c>
      <c r="Q186" s="20">
        <v>1</v>
      </c>
      <c r="R186" s="20">
        <v>0</v>
      </c>
      <c r="S186" s="20">
        <v>1</v>
      </c>
      <c r="T186" s="20">
        <v>0</v>
      </c>
      <c r="U186" s="20">
        <v>0</v>
      </c>
      <c r="V186" s="20">
        <v>0</v>
      </c>
      <c r="W186" s="20">
        <v>1</v>
      </c>
      <c r="X186" s="20">
        <v>1</v>
      </c>
      <c r="Y186" s="20">
        <v>0</v>
      </c>
      <c r="Z186" s="20">
        <v>0</v>
      </c>
      <c r="AA186" s="20">
        <v>1</v>
      </c>
      <c r="AB186" s="20">
        <v>0</v>
      </c>
      <c r="AC186" s="20">
        <v>1</v>
      </c>
      <c r="AD186" s="20">
        <v>0</v>
      </c>
      <c r="AE186" s="20">
        <v>0</v>
      </c>
      <c r="AF186" s="20">
        <v>0</v>
      </c>
      <c r="AG186" s="20">
        <v>0</v>
      </c>
      <c r="AH186" s="21">
        <v>0</v>
      </c>
    </row>
    <row r="187" spans="1:34" x14ac:dyDescent="0.3">
      <c r="A187" s="19">
        <v>185</v>
      </c>
      <c r="B187" s="20" t="s">
        <v>398</v>
      </c>
      <c r="C187" s="20" t="s">
        <v>399</v>
      </c>
      <c r="D187" s="20">
        <v>2008</v>
      </c>
      <c r="E187" s="20" t="s">
        <v>27</v>
      </c>
      <c r="F187" s="20" t="s">
        <v>2102</v>
      </c>
      <c r="G187" s="25">
        <v>28</v>
      </c>
      <c r="H187" s="25">
        <v>67.528881999999996</v>
      </c>
      <c r="I187" s="25">
        <v>168.368427</v>
      </c>
      <c r="J187" s="25">
        <v>0.42121205499999997</v>
      </c>
      <c r="K187" s="25">
        <v>0.58958048200000002</v>
      </c>
      <c r="L187" s="26">
        <v>39752</v>
      </c>
      <c r="M187" s="20" t="s">
        <v>2056</v>
      </c>
      <c r="N187" s="20" t="s">
        <v>11</v>
      </c>
      <c r="O187" s="20">
        <v>1</v>
      </c>
      <c r="P187" s="20">
        <v>1</v>
      </c>
      <c r="Q187" s="20">
        <v>0</v>
      </c>
      <c r="R187" s="20">
        <v>0</v>
      </c>
      <c r="S187" s="20">
        <v>0</v>
      </c>
      <c r="T187" s="20">
        <v>0</v>
      </c>
      <c r="U187" s="20">
        <v>0</v>
      </c>
      <c r="V187" s="20">
        <v>0</v>
      </c>
      <c r="W187" s="20">
        <v>0</v>
      </c>
      <c r="X187" s="20">
        <v>0</v>
      </c>
      <c r="Y187" s="20">
        <v>0</v>
      </c>
      <c r="Z187" s="20">
        <v>0</v>
      </c>
      <c r="AA187" s="20">
        <v>0</v>
      </c>
      <c r="AB187" s="20">
        <v>1</v>
      </c>
      <c r="AC187" s="20">
        <v>0</v>
      </c>
      <c r="AD187" s="20">
        <v>0</v>
      </c>
      <c r="AE187" s="20">
        <v>0</v>
      </c>
      <c r="AF187" s="20">
        <v>1</v>
      </c>
      <c r="AG187" s="20">
        <v>0</v>
      </c>
      <c r="AH187" s="21">
        <v>0</v>
      </c>
    </row>
    <row r="188" spans="1:34" x14ac:dyDescent="0.3">
      <c r="A188" s="19">
        <v>186</v>
      </c>
      <c r="B188" s="20" t="s">
        <v>400</v>
      </c>
      <c r="C188" s="20" t="s">
        <v>401</v>
      </c>
      <c r="D188" s="20">
        <v>1997</v>
      </c>
      <c r="E188" s="20" t="s">
        <v>27</v>
      </c>
      <c r="F188" s="20" t="s">
        <v>2102</v>
      </c>
      <c r="G188" s="25">
        <v>58</v>
      </c>
      <c r="H188" s="25">
        <v>51.068455</v>
      </c>
      <c r="I188" s="25">
        <v>250.690539</v>
      </c>
      <c r="J188" s="25">
        <v>0.3387</v>
      </c>
      <c r="K188" s="25">
        <v>0.58939053900000005</v>
      </c>
      <c r="L188" s="26">
        <v>35613</v>
      </c>
      <c r="M188" s="20" t="s">
        <v>2056</v>
      </c>
      <c r="N188" s="20" t="s">
        <v>11</v>
      </c>
      <c r="O188" s="20">
        <v>1</v>
      </c>
      <c r="P188" s="20">
        <v>1</v>
      </c>
      <c r="Q188" s="20">
        <v>0</v>
      </c>
      <c r="R188" s="20">
        <v>0</v>
      </c>
      <c r="S188" s="20">
        <v>1</v>
      </c>
      <c r="T188" s="20">
        <v>0</v>
      </c>
      <c r="U188" s="20">
        <v>0</v>
      </c>
      <c r="V188" s="20">
        <v>0</v>
      </c>
      <c r="W188" s="20">
        <v>0</v>
      </c>
      <c r="X188" s="20">
        <v>0</v>
      </c>
      <c r="Y188" s="20">
        <v>0</v>
      </c>
      <c r="Z188" s="20">
        <v>0</v>
      </c>
      <c r="AA188" s="20">
        <v>0</v>
      </c>
      <c r="AB188" s="20">
        <v>0</v>
      </c>
      <c r="AC188" s="20">
        <v>0</v>
      </c>
      <c r="AD188" s="20">
        <v>1</v>
      </c>
      <c r="AE188" s="20">
        <v>0</v>
      </c>
      <c r="AF188" s="20">
        <v>0</v>
      </c>
      <c r="AG188" s="20">
        <v>0</v>
      </c>
      <c r="AH188" s="21">
        <v>0</v>
      </c>
    </row>
    <row r="189" spans="1:34" x14ac:dyDescent="0.3">
      <c r="A189" s="19">
        <v>187</v>
      </c>
      <c r="B189" s="20" t="s">
        <v>402</v>
      </c>
      <c r="C189" s="20" t="s">
        <v>403</v>
      </c>
      <c r="D189" s="20">
        <v>2013</v>
      </c>
      <c r="E189" s="20" t="s">
        <v>10</v>
      </c>
      <c r="F189" s="20" t="s">
        <v>2102</v>
      </c>
      <c r="G189" s="25">
        <v>200</v>
      </c>
      <c r="H189" s="25">
        <v>43.639735999999999</v>
      </c>
      <c r="I189" s="25">
        <v>187.16842500000001</v>
      </c>
      <c r="J189" s="25">
        <v>0.40006755799999999</v>
      </c>
      <c r="K189" s="25">
        <v>0.58723598300000002</v>
      </c>
      <c r="L189" s="26">
        <v>41348</v>
      </c>
      <c r="M189" s="20" t="s">
        <v>2056</v>
      </c>
      <c r="N189" s="20" t="s">
        <v>33</v>
      </c>
      <c r="O189" s="20">
        <v>1</v>
      </c>
      <c r="P189" s="20">
        <v>1</v>
      </c>
      <c r="Q189" s="20">
        <v>1</v>
      </c>
      <c r="R189" s="20">
        <v>0</v>
      </c>
      <c r="S189" s="20">
        <v>1</v>
      </c>
      <c r="T189" s="20">
        <v>0</v>
      </c>
      <c r="U189" s="20">
        <v>0</v>
      </c>
      <c r="V189" s="20">
        <v>0</v>
      </c>
      <c r="W189" s="20">
        <v>1</v>
      </c>
      <c r="X189" s="20">
        <v>1</v>
      </c>
      <c r="Y189" s="20">
        <v>0</v>
      </c>
      <c r="Z189" s="20">
        <v>0</v>
      </c>
      <c r="AA189" s="20">
        <v>0</v>
      </c>
      <c r="AB189" s="20">
        <v>0</v>
      </c>
      <c r="AC189" s="20">
        <v>0</v>
      </c>
      <c r="AD189" s="20">
        <v>0</v>
      </c>
      <c r="AE189" s="20">
        <v>0</v>
      </c>
      <c r="AF189" s="20">
        <v>0</v>
      </c>
      <c r="AG189" s="20">
        <v>0</v>
      </c>
      <c r="AH189" s="21">
        <v>0</v>
      </c>
    </row>
    <row r="190" spans="1:34" x14ac:dyDescent="0.3">
      <c r="A190" s="19">
        <v>188</v>
      </c>
      <c r="B190" s="20" t="s">
        <v>404</v>
      </c>
      <c r="C190" s="20" t="s">
        <v>405</v>
      </c>
      <c r="D190" s="20">
        <v>2011</v>
      </c>
      <c r="E190" s="20" t="s">
        <v>44</v>
      </c>
      <c r="F190" s="20" t="s">
        <v>2102</v>
      </c>
      <c r="G190" s="25">
        <v>8.8000000000000007</v>
      </c>
      <c r="H190" s="25">
        <v>85.946293999999995</v>
      </c>
      <c r="I190" s="25">
        <v>254.464305</v>
      </c>
      <c r="J190" s="25">
        <v>0.33229999999999998</v>
      </c>
      <c r="K190" s="25">
        <v>0.58676430499999999</v>
      </c>
      <c r="L190" s="26">
        <v>40688</v>
      </c>
      <c r="M190" s="20" t="s">
        <v>2056</v>
      </c>
      <c r="N190" s="20" t="s">
        <v>95</v>
      </c>
      <c r="O190" s="20">
        <v>0</v>
      </c>
      <c r="P190" s="20">
        <v>0</v>
      </c>
      <c r="Q190" s="20">
        <v>0</v>
      </c>
      <c r="R190" s="20">
        <v>0</v>
      </c>
      <c r="S190" s="20">
        <v>1</v>
      </c>
      <c r="T190" s="20">
        <v>0</v>
      </c>
      <c r="U190" s="20">
        <v>0</v>
      </c>
      <c r="V190" s="20">
        <v>0</v>
      </c>
      <c r="W190" s="20">
        <v>0</v>
      </c>
      <c r="X190" s="20">
        <v>0</v>
      </c>
      <c r="Y190" s="20">
        <v>0</v>
      </c>
      <c r="Z190" s="20">
        <v>0</v>
      </c>
      <c r="AA190" s="20">
        <v>0</v>
      </c>
      <c r="AB190" s="20">
        <v>0</v>
      </c>
      <c r="AC190" s="20">
        <v>0</v>
      </c>
      <c r="AD190" s="20">
        <v>0</v>
      </c>
      <c r="AE190" s="20">
        <v>0</v>
      </c>
      <c r="AF190" s="20">
        <v>0</v>
      </c>
      <c r="AG190" s="20">
        <v>0</v>
      </c>
      <c r="AH190" s="21">
        <v>0</v>
      </c>
    </row>
    <row r="191" spans="1:34" x14ac:dyDescent="0.3">
      <c r="A191" s="19">
        <v>189</v>
      </c>
      <c r="B191" s="20" t="s">
        <v>406</v>
      </c>
      <c r="C191" s="20" t="s">
        <v>407</v>
      </c>
      <c r="D191" s="20">
        <v>2008</v>
      </c>
      <c r="E191" s="20" t="s">
        <v>20</v>
      </c>
      <c r="F191" s="20" t="s">
        <v>2102</v>
      </c>
      <c r="G191" s="25">
        <v>105</v>
      </c>
      <c r="H191" s="25">
        <v>98.618668</v>
      </c>
      <c r="I191" s="25">
        <v>319.03412600000001</v>
      </c>
      <c r="J191" s="25">
        <v>0.26676212100000002</v>
      </c>
      <c r="K191" s="25">
        <v>0.58579624699999999</v>
      </c>
      <c r="L191" s="26">
        <v>39568</v>
      </c>
      <c r="M191" s="20" t="s">
        <v>2053</v>
      </c>
      <c r="N191" s="20" t="s">
        <v>11</v>
      </c>
      <c r="O191" s="20">
        <v>1</v>
      </c>
      <c r="P191" s="20">
        <v>1</v>
      </c>
      <c r="Q191" s="20">
        <v>0</v>
      </c>
      <c r="R191" s="20">
        <v>0</v>
      </c>
      <c r="S191" s="20">
        <v>0</v>
      </c>
      <c r="T191" s="20">
        <v>0</v>
      </c>
      <c r="U191" s="20">
        <v>0</v>
      </c>
      <c r="V191" s="20">
        <v>0</v>
      </c>
      <c r="W191" s="20">
        <v>0</v>
      </c>
      <c r="X191" s="20">
        <v>0</v>
      </c>
      <c r="Y191" s="20">
        <v>0</v>
      </c>
      <c r="Z191" s="20">
        <v>0</v>
      </c>
      <c r="AA191" s="20">
        <v>0</v>
      </c>
      <c r="AB191" s="20">
        <v>0</v>
      </c>
      <c r="AC191" s="20">
        <v>0</v>
      </c>
      <c r="AD191" s="20">
        <v>1</v>
      </c>
      <c r="AE191" s="20">
        <v>0</v>
      </c>
      <c r="AF191" s="20">
        <v>0</v>
      </c>
      <c r="AG191" s="20">
        <v>0</v>
      </c>
      <c r="AH191" s="21">
        <v>0</v>
      </c>
    </row>
    <row r="192" spans="1:34" x14ac:dyDescent="0.3">
      <c r="A192" s="19">
        <v>190</v>
      </c>
      <c r="B192" s="20" t="s">
        <v>408</v>
      </c>
      <c r="C192" s="20" t="s">
        <v>409</v>
      </c>
      <c r="D192" s="20">
        <v>2007</v>
      </c>
      <c r="E192" s="20" t="s">
        <v>44</v>
      </c>
      <c r="F192" s="20" t="s">
        <v>2102</v>
      </c>
      <c r="G192" s="25">
        <v>75</v>
      </c>
      <c r="H192" s="25">
        <v>77.211320999999998</v>
      </c>
      <c r="I192" s="25">
        <v>256.39301</v>
      </c>
      <c r="J192" s="25">
        <v>0.32901704199999998</v>
      </c>
      <c r="K192" s="25">
        <v>0.58541005199999996</v>
      </c>
      <c r="L192" s="26">
        <v>39428</v>
      </c>
      <c r="M192" s="20" t="s">
        <v>2056</v>
      </c>
      <c r="N192" s="20" t="s">
        <v>11</v>
      </c>
      <c r="O192" s="20">
        <v>1</v>
      </c>
      <c r="P192" s="20">
        <v>0</v>
      </c>
      <c r="Q192" s="20">
        <v>0</v>
      </c>
      <c r="R192" s="20">
        <v>0</v>
      </c>
      <c r="S192" s="20">
        <v>0</v>
      </c>
      <c r="T192" s="20">
        <v>0</v>
      </c>
      <c r="U192" s="20">
        <v>0</v>
      </c>
      <c r="V192" s="20">
        <v>1</v>
      </c>
      <c r="W192" s="20">
        <v>0</v>
      </c>
      <c r="X192" s="20">
        <v>0</v>
      </c>
      <c r="Y192" s="20">
        <v>1</v>
      </c>
      <c r="Z192" s="20">
        <v>0</v>
      </c>
      <c r="AA192" s="20">
        <v>0</v>
      </c>
      <c r="AB192" s="20">
        <v>0</v>
      </c>
      <c r="AC192" s="20">
        <v>0</v>
      </c>
      <c r="AD192" s="20">
        <v>1</v>
      </c>
      <c r="AE192" s="20">
        <v>0</v>
      </c>
      <c r="AF192" s="20">
        <v>1</v>
      </c>
      <c r="AG192" s="20">
        <v>0</v>
      </c>
      <c r="AH192" s="21">
        <v>0</v>
      </c>
    </row>
    <row r="193" spans="1:34" x14ac:dyDescent="0.3">
      <c r="A193" s="19">
        <v>191</v>
      </c>
      <c r="B193" s="20" t="s">
        <v>410</v>
      </c>
      <c r="C193" s="20" t="s">
        <v>411</v>
      </c>
      <c r="D193" s="20">
        <v>2001</v>
      </c>
      <c r="E193" s="20" t="s">
        <v>14</v>
      </c>
      <c r="F193" s="20" t="s">
        <v>2102</v>
      </c>
      <c r="G193" s="25">
        <v>14</v>
      </c>
      <c r="H193" s="25">
        <v>62.577067</v>
      </c>
      <c r="I193" s="25">
        <v>290.64225599999997</v>
      </c>
      <c r="J193" s="25">
        <v>0.28906548199999998</v>
      </c>
      <c r="K193" s="25">
        <v>0.57970773799999997</v>
      </c>
      <c r="L193" s="26">
        <v>37197</v>
      </c>
      <c r="M193" s="20" t="s">
        <v>2056</v>
      </c>
      <c r="N193" s="20" t="s">
        <v>98</v>
      </c>
      <c r="O193" s="20">
        <v>0</v>
      </c>
      <c r="P193" s="20">
        <v>1</v>
      </c>
      <c r="Q193" s="20">
        <v>1</v>
      </c>
      <c r="R193" s="20">
        <v>0</v>
      </c>
      <c r="S193" s="20">
        <v>1</v>
      </c>
      <c r="T193" s="20">
        <v>0</v>
      </c>
      <c r="U193" s="20">
        <v>0</v>
      </c>
      <c r="V193" s="20">
        <v>0</v>
      </c>
      <c r="W193" s="20">
        <v>1</v>
      </c>
      <c r="X193" s="20">
        <v>1</v>
      </c>
      <c r="Y193" s="20">
        <v>0</v>
      </c>
      <c r="Z193" s="20">
        <v>0</v>
      </c>
      <c r="AA193" s="20">
        <v>0</v>
      </c>
      <c r="AB193" s="20">
        <v>0</v>
      </c>
      <c r="AC193" s="20">
        <v>0</v>
      </c>
      <c r="AD193" s="20">
        <v>0</v>
      </c>
      <c r="AE193" s="20">
        <v>0</v>
      </c>
      <c r="AF193" s="20">
        <v>0</v>
      </c>
      <c r="AG193" s="20">
        <v>0</v>
      </c>
      <c r="AH193" s="21">
        <v>0</v>
      </c>
    </row>
    <row r="194" spans="1:34" x14ac:dyDescent="0.3">
      <c r="A194" s="19">
        <v>192</v>
      </c>
      <c r="B194" s="20" t="s">
        <v>412</v>
      </c>
      <c r="C194" s="20" t="s">
        <v>413</v>
      </c>
      <c r="D194" s="20">
        <v>2018</v>
      </c>
      <c r="E194" s="20" t="s">
        <v>286</v>
      </c>
      <c r="F194" s="20" t="s">
        <v>2102</v>
      </c>
      <c r="G194" s="25">
        <v>20</v>
      </c>
      <c r="H194" s="25">
        <v>0.43605899999999997</v>
      </c>
      <c r="I194" s="25">
        <v>1.543547</v>
      </c>
      <c r="J194" s="25">
        <v>0.57778687900000003</v>
      </c>
      <c r="K194" s="25">
        <v>0.57933042599999995</v>
      </c>
      <c r="L194" s="26">
        <v>37197</v>
      </c>
      <c r="M194" s="20" t="s">
        <v>2056</v>
      </c>
      <c r="N194" s="20" t="s">
        <v>98</v>
      </c>
      <c r="O194" s="20">
        <v>0</v>
      </c>
      <c r="P194" s="20">
        <v>1</v>
      </c>
      <c r="Q194" s="20">
        <v>1</v>
      </c>
      <c r="R194" s="20">
        <v>0</v>
      </c>
      <c r="S194" s="20">
        <v>1</v>
      </c>
      <c r="T194" s="20">
        <v>0</v>
      </c>
      <c r="U194" s="20">
        <v>0</v>
      </c>
      <c r="V194" s="20">
        <v>0</v>
      </c>
      <c r="W194" s="20">
        <v>1</v>
      </c>
      <c r="X194" s="20">
        <v>1</v>
      </c>
      <c r="Y194" s="20">
        <v>0</v>
      </c>
      <c r="Z194" s="20">
        <v>0</v>
      </c>
      <c r="AA194" s="20">
        <v>0</v>
      </c>
      <c r="AB194" s="20">
        <v>0</v>
      </c>
      <c r="AC194" s="20">
        <v>0</v>
      </c>
      <c r="AD194" s="20">
        <v>0</v>
      </c>
      <c r="AE194" s="20">
        <v>0</v>
      </c>
      <c r="AF194" s="20">
        <v>0</v>
      </c>
      <c r="AG194" s="20">
        <v>0</v>
      </c>
      <c r="AH194" s="21">
        <v>0</v>
      </c>
    </row>
    <row r="195" spans="1:34" x14ac:dyDescent="0.3">
      <c r="A195" s="19">
        <v>193</v>
      </c>
      <c r="B195" s="20" t="s">
        <v>414</v>
      </c>
      <c r="C195" s="20" t="s">
        <v>415</v>
      </c>
      <c r="D195" s="20">
        <v>2006</v>
      </c>
      <c r="E195" s="20" t="s">
        <v>10</v>
      </c>
      <c r="F195" s="20" t="s">
        <v>2102</v>
      </c>
      <c r="G195" s="25">
        <v>80</v>
      </c>
      <c r="H195" s="25">
        <v>30.433781</v>
      </c>
      <c r="I195" s="25">
        <v>250.86326800000001</v>
      </c>
      <c r="J195" s="25">
        <v>0.32361796100000001</v>
      </c>
      <c r="K195" s="25">
        <v>0.57448122899999998</v>
      </c>
      <c r="L195" s="26">
        <v>37197</v>
      </c>
      <c r="M195" s="20" t="s">
        <v>2056</v>
      </c>
      <c r="N195" s="20" t="s">
        <v>98</v>
      </c>
      <c r="O195" s="20">
        <v>0</v>
      </c>
      <c r="P195" s="20">
        <v>1</v>
      </c>
      <c r="Q195" s="20">
        <v>1</v>
      </c>
      <c r="R195" s="20">
        <v>0</v>
      </c>
      <c r="S195" s="20">
        <v>1</v>
      </c>
      <c r="T195" s="20">
        <v>0</v>
      </c>
      <c r="U195" s="20">
        <v>0</v>
      </c>
      <c r="V195" s="20">
        <v>0</v>
      </c>
      <c r="W195" s="20">
        <v>1</v>
      </c>
      <c r="X195" s="20">
        <v>1</v>
      </c>
      <c r="Y195" s="20">
        <v>0</v>
      </c>
      <c r="Z195" s="20">
        <v>0</v>
      </c>
      <c r="AA195" s="20">
        <v>0</v>
      </c>
      <c r="AB195" s="20">
        <v>0</v>
      </c>
      <c r="AC195" s="20">
        <v>0</v>
      </c>
      <c r="AD195" s="20">
        <v>0</v>
      </c>
      <c r="AE195" s="20">
        <v>0</v>
      </c>
      <c r="AF195" s="20">
        <v>0</v>
      </c>
      <c r="AG195" s="20">
        <v>0</v>
      </c>
      <c r="AH195" s="21">
        <v>0</v>
      </c>
    </row>
    <row r="196" spans="1:34" x14ac:dyDescent="0.3">
      <c r="A196" s="19">
        <v>194</v>
      </c>
      <c r="B196" s="20" t="s">
        <v>416</v>
      </c>
      <c r="C196" s="20" t="s">
        <v>417</v>
      </c>
      <c r="D196" s="20">
        <v>2015</v>
      </c>
      <c r="E196" s="20" t="s">
        <v>30</v>
      </c>
      <c r="F196" s="20" t="s">
        <v>2102</v>
      </c>
      <c r="G196" s="25">
        <v>31.5</v>
      </c>
      <c r="H196" s="25">
        <v>85.171449999999993</v>
      </c>
      <c r="I196" s="25">
        <v>166.16722999999999</v>
      </c>
      <c r="J196" s="25">
        <v>0.40348423700000002</v>
      </c>
      <c r="K196" s="25">
        <v>0.56965146700000002</v>
      </c>
      <c r="L196" s="26">
        <v>42046</v>
      </c>
      <c r="M196" s="20" t="s">
        <v>2053</v>
      </c>
      <c r="N196" s="20" t="s">
        <v>95</v>
      </c>
      <c r="O196" s="20">
        <v>0</v>
      </c>
      <c r="P196" s="20">
        <v>0</v>
      </c>
      <c r="Q196" s="20">
        <v>0</v>
      </c>
      <c r="R196" s="20">
        <v>0</v>
      </c>
      <c r="S196" s="20">
        <v>0</v>
      </c>
      <c r="T196" s="20">
        <v>0</v>
      </c>
      <c r="U196" s="20">
        <v>0</v>
      </c>
      <c r="V196" s="20">
        <v>1</v>
      </c>
      <c r="W196" s="20">
        <v>0</v>
      </c>
      <c r="X196" s="20">
        <v>0</v>
      </c>
      <c r="Y196" s="20">
        <v>0</v>
      </c>
      <c r="Z196" s="20">
        <v>0</v>
      </c>
      <c r="AA196" s="20">
        <v>0</v>
      </c>
      <c r="AB196" s="20">
        <v>0</v>
      </c>
      <c r="AC196" s="20">
        <v>1</v>
      </c>
      <c r="AD196" s="20">
        <v>0</v>
      </c>
      <c r="AE196" s="20">
        <v>0</v>
      </c>
      <c r="AF196" s="20">
        <v>1</v>
      </c>
      <c r="AG196" s="20">
        <v>0</v>
      </c>
      <c r="AH196" s="21">
        <v>0</v>
      </c>
    </row>
    <row r="197" spans="1:34" x14ac:dyDescent="0.3">
      <c r="A197" s="19">
        <v>195</v>
      </c>
      <c r="B197" s="20" t="s">
        <v>418</v>
      </c>
      <c r="C197" s="20" t="s">
        <v>419</v>
      </c>
      <c r="D197" s="20">
        <v>2023</v>
      </c>
      <c r="E197" s="20" t="s">
        <v>14</v>
      </c>
      <c r="F197" s="20" t="s">
        <v>2102</v>
      </c>
      <c r="G197" s="25">
        <v>110</v>
      </c>
      <c r="H197" s="25">
        <v>95.578040000000001</v>
      </c>
      <c r="I197" s="25">
        <v>298.172056</v>
      </c>
      <c r="J197" s="25">
        <v>0.27142024199999998</v>
      </c>
      <c r="K197" s="25">
        <v>0.569592298</v>
      </c>
      <c r="L197" s="26">
        <v>42046</v>
      </c>
      <c r="M197" s="20" t="s">
        <v>2053</v>
      </c>
      <c r="N197" s="20" t="s">
        <v>95</v>
      </c>
      <c r="O197" s="20">
        <v>0</v>
      </c>
      <c r="P197" s="20">
        <v>0</v>
      </c>
      <c r="Q197" s="20">
        <v>0</v>
      </c>
      <c r="R197" s="20">
        <v>0</v>
      </c>
      <c r="S197" s="20">
        <v>0</v>
      </c>
      <c r="T197" s="20">
        <v>0</v>
      </c>
      <c r="U197" s="20">
        <v>0</v>
      </c>
      <c r="V197" s="20">
        <v>1</v>
      </c>
      <c r="W197" s="20">
        <v>0</v>
      </c>
      <c r="X197" s="20">
        <v>0</v>
      </c>
      <c r="Y197" s="20">
        <v>0</v>
      </c>
      <c r="Z197" s="20">
        <v>0</v>
      </c>
      <c r="AA197" s="20">
        <v>0</v>
      </c>
      <c r="AB197" s="20">
        <v>0</v>
      </c>
      <c r="AC197" s="20">
        <v>1</v>
      </c>
      <c r="AD197" s="20">
        <v>0</v>
      </c>
      <c r="AE197" s="20">
        <v>0</v>
      </c>
      <c r="AF197" s="20">
        <v>1</v>
      </c>
      <c r="AG197" s="20">
        <v>0</v>
      </c>
      <c r="AH197" s="21">
        <v>0</v>
      </c>
    </row>
    <row r="198" spans="1:34" x14ac:dyDescent="0.3">
      <c r="A198" s="19">
        <v>196</v>
      </c>
      <c r="B198" s="20" t="s">
        <v>420</v>
      </c>
      <c r="C198" s="20" t="s">
        <v>421</v>
      </c>
      <c r="D198" s="20">
        <v>2023</v>
      </c>
      <c r="E198" s="20" t="s">
        <v>20</v>
      </c>
      <c r="F198" s="20" t="s">
        <v>2102</v>
      </c>
      <c r="G198" s="25">
        <v>7.5</v>
      </c>
      <c r="H198" s="25">
        <v>54.688347</v>
      </c>
      <c r="I198" s="25">
        <v>172.13538299999999</v>
      </c>
      <c r="J198" s="25">
        <v>0.39539999999999997</v>
      </c>
      <c r="K198" s="25">
        <v>0.56753538299999995</v>
      </c>
      <c r="L198" s="26">
        <v>45115</v>
      </c>
      <c r="M198" s="20" t="s">
        <v>2053</v>
      </c>
      <c r="N198" s="20" t="s">
        <v>11</v>
      </c>
      <c r="O198" s="20">
        <v>1</v>
      </c>
      <c r="P198" s="20">
        <v>1</v>
      </c>
      <c r="Q198" s="20">
        <v>0</v>
      </c>
      <c r="R198" s="20">
        <v>0</v>
      </c>
      <c r="S198" s="20">
        <v>0</v>
      </c>
      <c r="T198" s="20">
        <v>0</v>
      </c>
      <c r="U198" s="20">
        <v>0</v>
      </c>
      <c r="V198" s="20">
        <v>0</v>
      </c>
      <c r="W198" s="20">
        <v>0</v>
      </c>
      <c r="X198" s="20">
        <v>0</v>
      </c>
      <c r="Y198" s="20">
        <v>0</v>
      </c>
      <c r="Z198" s="20">
        <v>0</v>
      </c>
      <c r="AA198" s="20">
        <v>0</v>
      </c>
      <c r="AB198" s="20">
        <v>0</v>
      </c>
      <c r="AC198" s="20">
        <v>0</v>
      </c>
      <c r="AD198" s="20">
        <v>0</v>
      </c>
      <c r="AE198" s="20">
        <v>0</v>
      </c>
      <c r="AF198" s="20">
        <v>1</v>
      </c>
      <c r="AG198" s="20">
        <v>0</v>
      </c>
      <c r="AH198" s="21">
        <v>0</v>
      </c>
    </row>
    <row r="199" spans="1:34" x14ac:dyDescent="0.3">
      <c r="A199" s="19">
        <v>197</v>
      </c>
      <c r="B199" s="20" t="s">
        <v>422</v>
      </c>
      <c r="C199" s="20" t="s">
        <v>423</v>
      </c>
      <c r="D199" s="20">
        <v>2017</v>
      </c>
      <c r="E199" s="20" t="s">
        <v>44</v>
      </c>
      <c r="F199" s="20" t="s">
        <v>2102</v>
      </c>
      <c r="G199" s="25">
        <v>60</v>
      </c>
      <c r="H199" s="25">
        <v>61.025472000000001</v>
      </c>
      <c r="I199" s="25">
        <v>168.05281199999999</v>
      </c>
      <c r="J199" s="25">
        <v>0.39860000000000001</v>
      </c>
      <c r="K199" s="25">
        <v>0.56665281199999995</v>
      </c>
      <c r="L199" s="26">
        <v>42802</v>
      </c>
      <c r="M199" s="20" t="s">
        <v>2056</v>
      </c>
      <c r="N199" s="20" t="s">
        <v>11</v>
      </c>
      <c r="O199" s="20">
        <v>1</v>
      </c>
      <c r="P199" s="20">
        <v>1</v>
      </c>
      <c r="Q199" s="20">
        <v>0</v>
      </c>
      <c r="R199" s="20">
        <v>0</v>
      </c>
      <c r="S199" s="20">
        <v>0</v>
      </c>
      <c r="T199" s="20">
        <v>0</v>
      </c>
      <c r="U199" s="20">
        <v>0</v>
      </c>
      <c r="V199" s="20">
        <v>0</v>
      </c>
      <c r="W199" s="20">
        <v>0</v>
      </c>
      <c r="X199" s="20">
        <v>1</v>
      </c>
      <c r="Y199" s="20">
        <v>0</v>
      </c>
      <c r="Z199" s="20">
        <v>0</v>
      </c>
      <c r="AA199" s="20">
        <v>0</v>
      </c>
      <c r="AB199" s="20">
        <v>0</v>
      </c>
      <c r="AC199" s="20">
        <v>0</v>
      </c>
      <c r="AD199" s="20">
        <v>1</v>
      </c>
      <c r="AE199" s="20">
        <v>0</v>
      </c>
      <c r="AF199" s="20">
        <v>0</v>
      </c>
      <c r="AG199" s="20">
        <v>0</v>
      </c>
      <c r="AH199" s="21">
        <v>0</v>
      </c>
    </row>
    <row r="200" spans="1:34" x14ac:dyDescent="0.3">
      <c r="A200" s="19">
        <v>198</v>
      </c>
      <c r="B200" s="20" t="s">
        <v>424</v>
      </c>
      <c r="C200" s="20" t="s">
        <v>425</v>
      </c>
      <c r="D200" s="20">
        <v>2011</v>
      </c>
      <c r="E200" s="20" t="s">
        <v>27</v>
      </c>
      <c r="F200" s="20" t="s">
        <v>2102</v>
      </c>
      <c r="G200" s="25">
        <v>15</v>
      </c>
      <c r="H200" s="25">
        <v>35.611637000000002</v>
      </c>
      <c r="I200" s="25">
        <v>142.614158</v>
      </c>
      <c r="J200" s="25">
        <v>0.42113516499999998</v>
      </c>
      <c r="K200" s="25">
        <v>0.56374932300000002</v>
      </c>
      <c r="L200" s="26">
        <v>40751</v>
      </c>
      <c r="M200" s="20" t="s">
        <v>2056</v>
      </c>
      <c r="N200" s="20" t="s">
        <v>33</v>
      </c>
      <c r="O200" s="20">
        <v>0</v>
      </c>
      <c r="P200" s="20">
        <v>1</v>
      </c>
      <c r="Q200" s="20">
        <v>1</v>
      </c>
      <c r="R200" s="20">
        <v>0</v>
      </c>
      <c r="S200" s="20">
        <v>1</v>
      </c>
      <c r="T200" s="20">
        <v>0</v>
      </c>
      <c r="U200" s="20">
        <v>0</v>
      </c>
      <c r="V200" s="20">
        <v>0</v>
      </c>
      <c r="W200" s="20">
        <v>1</v>
      </c>
      <c r="X200" s="20">
        <v>1</v>
      </c>
      <c r="Y200" s="20">
        <v>0</v>
      </c>
      <c r="Z200" s="20">
        <v>0</v>
      </c>
      <c r="AA200" s="20">
        <v>0</v>
      </c>
      <c r="AB200" s="20">
        <v>0</v>
      </c>
      <c r="AC200" s="20">
        <v>0</v>
      </c>
      <c r="AD200" s="20">
        <v>0</v>
      </c>
      <c r="AE200" s="20">
        <v>0</v>
      </c>
      <c r="AF200" s="20">
        <v>0</v>
      </c>
      <c r="AG200" s="20">
        <v>0</v>
      </c>
      <c r="AH200" s="21">
        <v>0</v>
      </c>
    </row>
    <row r="201" spans="1:34" x14ac:dyDescent="0.3">
      <c r="A201" s="19">
        <v>199</v>
      </c>
      <c r="B201" s="20" t="s">
        <v>426</v>
      </c>
      <c r="C201" s="20" t="s">
        <v>427</v>
      </c>
      <c r="D201" s="20">
        <v>2011</v>
      </c>
      <c r="E201" s="20" t="s">
        <v>14</v>
      </c>
      <c r="F201" s="20" t="s">
        <v>2102</v>
      </c>
      <c r="G201" s="25">
        <v>15.6</v>
      </c>
      <c r="H201" s="25">
        <v>66.135507000000004</v>
      </c>
      <c r="I201" s="25">
        <v>191.45239599999999</v>
      </c>
      <c r="J201" s="25">
        <v>0.36840000000000001</v>
      </c>
      <c r="K201" s="25">
        <v>0.55985239600000003</v>
      </c>
      <c r="L201" s="26">
        <v>40716</v>
      </c>
      <c r="M201" s="20" t="s">
        <v>2056</v>
      </c>
      <c r="N201" s="20" t="s">
        <v>98</v>
      </c>
      <c r="O201" s="20">
        <v>0</v>
      </c>
      <c r="P201" s="20">
        <v>1</v>
      </c>
      <c r="Q201" s="20">
        <v>1</v>
      </c>
      <c r="R201" s="20">
        <v>0</v>
      </c>
      <c r="S201" s="20">
        <v>1</v>
      </c>
      <c r="T201" s="20">
        <v>1</v>
      </c>
      <c r="U201" s="20">
        <v>0</v>
      </c>
      <c r="V201" s="20">
        <v>0</v>
      </c>
      <c r="W201" s="20">
        <v>1</v>
      </c>
      <c r="X201" s="20">
        <v>0</v>
      </c>
      <c r="Y201" s="20">
        <v>0</v>
      </c>
      <c r="Z201" s="20">
        <v>0</v>
      </c>
      <c r="AA201" s="20">
        <v>0</v>
      </c>
      <c r="AB201" s="20">
        <v>1</v>
      </c>
      <c r="AC201" s="20">
        <v>0</v>
      </c>
      <c r="AD201" s="20">
        <v>1</v>
      </c>
      <c r="AE201" s="20">
        <v>1</v>
      </c>
      <c r="AF201" s="20">
        <v>0</v>
      </c>
      <c r="AG201" s="20">
        <v>0</v>
      </c>
      <c r="AH201" s="21">
        <v>0</v>
      </c>
    </row>
    <row r="202" spans="1:34" x14ac:dyDescent="0.3">
      <c r="A202" s="19">
        <v>200</v>
      </c>
      <c r="B202" s="20" t="s">
        <v>428</v>
      </c>
      <c r="C202" s="20" t="s">
        <v>429</v>
      </c>
      <c r="D202" s="20">
        <v>2005</v>
      </c>
      <c r="E202" s="20" t="s">
        <v>30</v>
      </c>
      <c r="F202" s="20" t="s">
        <v>2102</v>
      </c>
      <c r="G202" s="25">
        <v>1</v>
      </c>
      <c r="H202" s="25">
        <v>50.130144999999999</v>
      </c>
      <c r="I202" s="25">
        <v>218.08002500000001</v>
      </c>
      <c r="J202" s="25">
        <v>0.33882635300000002</v>
      </c>
      <c r="K202" s="25">
        <v>0.55690637799999998</v>
      </c>
      <c r="L202" s="26">
        <v>38700</v>
      </c>
      <c r="M202" s="20" t="s">
        <v>2054</v>
      </c>
      <c r="N202" s="20" t="s">
        <v>11</v>
      </c>
      <c r="O202" s="20">
        <v>1</v>
      </c>
      <c r="P202" s="20">
        <v>1</v>
      </c>
      <c r="Q202" s="20">
        <v>0</v>
      </c>
      <c r="R202" s="20">
        <v>0</v>
      </c>
      <c r="S202" s="20">
        <v>0</v>
      </c>
      <c r="T202" s="20">
        <v>0</v>
      </c>
      <c r="U202" s="20">
        <v>0</v>
      </c>
      <c r="V202" s="20">
        <v>0</v>
      </c>
      <c r="W202" s="20">
        <v>0</v>
      </c>
      <c r="X202" s="20">
        <v>0</v>
      </c>
      <c r="Y202" s="20">
        <v>0</v>
      </c>
      <c r="Z202" s="20">
        <v>0</v>
      </c>
      <c r="AA202" s="20">
        <v>0</v>
      </c>
      <c r="AB202" s="20">
        <v>0</v>
      </c>
      <c r="AC202" s="20">
        <v>1</v>
      </c>
      <c r="AD202" s="20">
        <v>0</v>
      </c>
      <c r="AE202" s="20">
        <v>0</v>
      </c>
      <c r="AF202" s="20">
        <v>0</v>
      </c>
      <c r="AG202" s="20">
        <v>0</v>
      </c>
      <c r="AH202" s="21">
        <v>0</v>
      </c>
    </row>
    <row r="203" spans="1:34" x14ac:dyDescent="0.3">
      <c r="A203" s="19">
        <v>201</v>
      </c>
      <c r="B203" s="20" t="s">
        <v>430</v>
      </c>
      <c r="C203" s="20" t="s">
        <v>431</v>
      </c>
      <c r="D203" s="20">
        <v>2011</v>
      </c>
      <c r="E203" s="20" t="s">
        <v>84</v>
      </c>
      <c r="F203" s="20" t="s">
        <v>2102</v>
      </c>
      <c r="G203" s="25">
        <v>15.679612000000001</v>
      </c>
      <c r="H203" s="25">
        <v>34.077438999999998</v>
      </c>
      <c r="I203" s="25">
        <v>149.260504</v>
      </c>
      <c r="J203" s="25">
        <v>0.40572697299999999</v>
      </c>
      <c r="K203" s="25">
        <v>0.55498747699999995</v>
      </c>
      <c r="L203" s="26">
        <v>40843</v>
      </c>
      <c r="M203" s="20" t="s">
        <v>2105</v>
      </c>
      <c r="N203" s="20" t="s">
        <v>33</v>
      </c>
      <c r="O203" s="20">
        <v>0</v>
      </c>
      <c r="P203" s="20">
        <v>1</v>
      </c>
      <c r="Q203" s="20">
        <v>1</v>
      </c>
      <c r="R203" s="20">
        <v>0</v>
      </c>
      <c r="S203" s="20">
        <v>1</v>
      </c>
      <c r="T203" s="20">
        <v>0</v>
      </c>
      <c r="U203" s="20">
        <v>0</v>
      </c>
      <c r="V203" s="20">
        <v>0</v>
      </c>
      <c r="W203" s="20">
        <v>1</v>
      </c>
      <c r="X203" s="20">
        <v>1</v>
      </c>
      <c r="Y203" s="20">
        <v>0</v>
      </c>
      <c r="Z203" s="20">
        <v>0</v>
      </c>
      <c r="AA203" s="20">
        <v>0</v>
      </c>
      <c r="AB203" s="20">
        <v>1</v>
      </c>
      <c r="AC203" s="20">
        <v>1</v>
      </c>
      <c r="AD203" s="20">
        <v>0</v>
      </c>
      <c r="AE203" s="20">
        <v>0</v>
      </c>
      <c r="AF203" s="20">
        <v>0</v>
      </c>
      <c r="AG203" s="20">
        <v>0</v>
      </c>
      <c r="AH203" s="21">
        <v>0</v>
      </c>
    </row>
    <row r="204" spans="1:34" x14ac:dyDescent="0.3">
      <c r="A204" s="19">
        <v>202</v>
      </c>
      <c r="B204" s="20" t="s">
        <v>432</v>
      </c>
      <c r="C204" s="20" t="s">
        <v>433</v>
      </c>
      <c r="D204" s="20">
        <v>2016</v>
      </c>
      <c r="E204" s="20" t="s">
        <v>27</v>
      </c>
      <c r="F204" s="20" t="s">
        <v>2102</v>
      </c>
      <c r="G204" s="25">
        <v>20</v>
      </c>
      <c r="H204" s="25">
        <v>0.98505200000000004</v>
      </c>
      <c r="I204" s="25">
        <v>3.232685</v>
      </c>
      <c r="J204" s="25">
        <v>0.55057754299999995</v>
      </c>
      <c r="K204" s="25">
        <v>0.55381022800000002</v>
      </c>
      <c r="L204" s="26">
        <v>40843</v>
      </c>
      <c r="M204" s="20" t="s">
        <v>2105</v>
      </c>
      <c r="N204" s="20" t="s">
        <v>33</v>
      </c>
      <c r="O204" s="20">
        <v>0</v>
      </c>
      <c r="P204" s="20">
        <v>1</v>
      </c>
      <c r="Q204" s="20">
        <v>1</v>
      </c>
      <c r="R204" s="20">
        <v>0</v>
      </c>
      <c r="S204" s="20">
        <v>1</v>
      </c>
      <c r="T204" s="20">
        <v>0</v>
      </c>
      <c r="U204" s="20">
        <v>0</v>
      </c>
      <c r="V204" s="20">
        <v>0</v>
      </c>
      <c r="W204" s="20">
        <v>1</v>
      </c>
      <c r="X204" s="20">
        <v>1</v>
      </c>
      <c r="Y204" s="20">
        <v>0</v>
      </c>
      <c r="Z204" s="20">
        <v>0</v>
      </c>
      <c r="AA204" s="20">
        <v>0</v>
      </c>
      <c r="AB204" s="20">
        <v>1</v>
      </c>
      <c r="AC204" s="20">
        <v>1</v>
      </c>
      <c r="AD204" s="20">
        <v>0</v>
      </c>
      <c r="AE204" s="20">
        <v>0</v>
      </c>
      <c r="AF204" s="20">
        <v>0</v>
      </c>
      <c r="AG204" s="20">
        <v>0</v>
      </c>
      <c r="AH204" s="21">
        <v>0</v>
      </c>
    </row>
    <row r="205" spans="1:34" x14ac:dyDescent="0.3">
      <c r="A205" s="19">
        <v>203</v>
      </c>
      <c r="B205" s="20" t="s">
        <v>434</v>
      </c>
      <c r="C205" s="20" t="s">
        <v>435</v>
      </c>
      <c r="D205" s="20">
        <v>1998</v>
      </c>
      <c r="E205" s="20" t="s">
        <v>14</v>
      </c>
      <c r="F205" s="20" t="s">
        <v>2102</v>
      </c>
      <c r="G205" s="25">
        <v>2.7</v>
      </c>
      <c r="H205" s="25">
        <v>36.089972000000003</v>
      </c>
      <c r="I205" s="25">
        <v>201.578182</v>
      </c>
      <c r="J205" s="25">
        <v>0.35213160599999999</v>
      </c>
      <c r="K205" s="25">
        <v>0.55370978800000004</v>
      </c>
      <c r="L205" s="26">
        <v>35977</v>
      </c>
      <c r="M205" s="20" t="s">
        <v>2053</v>
      </c>
      <c r="N205" s="20" t="s">
        <v>11</v>
      </c>
      <c r="O205" s="20">
        <v>1</v>
      </c>
      <c r="P205" s="20">
        <v>1</v>
      </c>
      <c r="Q205" s="20">
        <v>0</v>
      </c>
      <c r="R205" s="20">
        <v>0</v>
      </c>
      <c r="S205" s="20">
        <v>0</v>
      </c>
      <c r="T205" s="20">
        <v>0</v>
      </c>
      <c r="U205" s="20">
        <v>0</v>
      </c>
      <c r="V205" s="20">
        <v>0</v>
      </c>
      <c r="W205" s="20">
        <v>0</v>
      </c>
      <c r="X205" s="20">
        <v>0</v>
      </c>
      <c r="Y205" s="20">
        <v>0</v>
      </c>
      <c r="Z205" s="20">
        <v>0</v>
      </c>
      <c r="AA205" s="20">
        <v>0</v>
      </c>
      <c r="AB205" s="20">
        <v>0</v>
      </c>
      <c r="AC205" s="20">
        <v>0</v>
      </c>
      <c r="AD205" s="20">
        <v>1</v>
      </c>
      <c r="AE205" s="20">
        <v>0</v>
      </c>
      <c r="AF205" s="20">
        <v>1</v>
      </c>
      <c r="AG205" s="20">
        <v>0</v>
      </c>
      <c r="AH205" s="21">
        <v>0</v>
      </c>
    </row>
    <row r="206" spans="1:34" x14ac:dyDescent="0.3">
      <c r="A206" s="19">
        <v>204</v>
      </c>
      <c r="B206" s="20" t="s">
        <v>436</v>
      </c>
      <c r="C206" s="20" t="s">
        <v>437</v>
      </c>
      <c r="D206" s="20">
        <v>2004</v>
      </c>
      <c r="E206" s="20" t="s">
        <v>10</v>
      </c>
      <c r="F206" s="20" t="s">
        <v>2102</v>
      </c>
      <c r="G206" s="25">
        <v>40</v>
      </c>
      <c r="H206" s="25">
        <v>68.743583999999998</v>
      </c>
      <c r="I206" s="25">
        <v>186.74079900000001</v>
      </c>
      <c r="J206" s="25">
        <v>0.36589877199999998</v>
      </c>
      <c r="K206" s="25">
        <v>0.55263957100000005</v>
      </c>
      <c r="L206" s="26">
        <v>38133</v>
      </c>
      <c r="M206" s="20" t="s">
        <v>2053</v>
      </c>
      <c r="N206" s="20" t="s">
        <v>11</v>
      </c>
      <c r="O206" s="20">
        <v>1</v>
      </c>
      <c r="P206" s="20">
        <v>1</v>
      </c>
      <c r="Q206" s="20">
        <v>0</v>
      </c>
      <c r="R206" s="20">
        <v>0</v>
      </c>
      <c r="S206" s="20">
        <v>0</v>
      </c>
      <c r="T206" s="20">
        <v>0</v>
      </c>
      <c r="U206" s="20">
        <v>0</v>
      </c>
      <c r="V206" s="20">
        <v>0</v>
      </c>
      <c r="W206" s="20">
        <v>0</v>
      </c>
      <c r="X206" s="20">
        <v>0</v>
      </c>
      <c r="Y206" s="20">
        <v>0</v>
      </c>
      <c r="Z206" s="20">
        <v>0</v>
      </c>
      <c r="AA206" s="20">
        <v>0</v>
      </c>
      <c r="AB206" s="20">
        <v>0</v>
      </c>
      <c r="AC206" s="20">
        <v>0</v>
      </c>
      <c r="AD206" s="20">
        <v>1</v>
      </c>
      <c r="AE206" s="20">
        <v>0</v>
      </c>
      <c r="AF206" s="20">
        <v>1</v>
      </c>
      <c r="AG206" s="20">
        <v>0</v>
      </c>
      <c r="AH206" s="21">
        <v>0</v>
      </c>
    </row>
    <row r="207" spans="1:34" x14ac:dyDescent="0.3">
      <c r="A207" s="19">
        <v>205</v>
      </c>
      <c r="B207" s="20" t="s">
        <v>438</v>
      </c>
      <c r="C207" s="20" t="s">
        <v>439</v>
      </c>
      <c r="D207" s="20">
        <v>2012</v>
      </c>
      <c r="E207" s="20" t="s">
        <v>30</v>
      </c>
      <c r="F207" s="20" t="s">
        <v>2102</v>
      </c>
      <c r="G207" s="25">
        <v>55</v>
      </c>
      <c r="H207" s="25">
        <v>54.415205</v>
      </c>
      <c r="I207" s="25">
        <v>218.81548699999999</v>
      </c>
      <c r="J207" s="25">
        <v>0.33055282800000002</v>
      </c>
      <c r="K207" s="25">
        <v>0.54936831500000005</v>
      </c>
      <c r="L207" s="26">
        <v>41089</v>
      </c>
      <c r="M207" s="20" t="s">
        <v>2056</v>
      </c>
      <c r="N207" s="20" t="s">
        <v>95</v>
      </c>
      <c r="O207" s="20">
        <v>0</v>
      </c>
      <c r="P207" s="20">
        <v>0</v>
      </c>
      <c r="Q207" s="20">
        <v>0</v>
      </c>
      <c r="R207" s="20">
        <v>0</v>
      </c>
      <c r="S207" s="20">
        <v>1</v>
      </c>
      <c r="T207" s="20">
        <v>0</v>
      </c>
      <c r="U207" s="20">
        <v>0</v>
      </c>
      <c r="V207" s="20">
        <v>0</v>
      </c>
      <c r="W207" s="20">
        <v>0</v>
      </c>
      <c r="X207" s="20">
        <v>0</v>
      </c>
      <c r="Y207" s="20">
        <v>0</v>
      </c>
      <c r="Z207" s="20">
        <v>0</v>
      </c>
      <c r="AA207" s="20">
        <v>0</v>
      </c>
      <c r="AB207" s="20">
        <v>0</v>
      </c>
      <c r="AC207" s="20">
        <v>0</v>
      </c>
      <c r="AD207" s="20">
        <v>0</v>
      </c>
      <c r="AE207" s="20">
        <v>0</v>
      </c>
      <c r="AF207" s="20">
        <v>0</v>
      </c>
      <c r="AG207" s="20">
        <v>0</v>
      </c>
      <c r="AH207" s="21">
        <v>0</v>
      </c>
    </row>
    <row r="208" spans="1:34" x14ac:dyDescent="0.3">
      <c r="A208" s="19">
        <v>206</v>
      </c>
      <c r="B208" s="20" t="s">
        <v>440</v>
      </c>
      <c r="C208" s="20" t="s">
        <v>441</v>
      </c>
      <c r="D208" s="20">
        <v>2014</v>
      </c>
      <c r="E208" s="20" t="s">
        <v>44</v>
      </c>
      <c r="F208" s="20" t="s">
        <v>2102</v>
      </c>
      <c r="G208" s="25">
        <v>4.5</v>
      </c>
      <c r="H208" s="25">
        <v>0.63345600000000002</v>
      </c>
      <c r="I208" s="25">
        <v>350.15902</v>
      </c>
      <c r="J208" s="25">
        <v>0.1973</v>
      </c>
      <c r="K208" s="25">
        <v>0.54745902000000002</v>
      </c>
      <c r="L208" s="26">
        <v>41998</v>
      </c>
      <c r="M208" s="20" t="s">
        <v>2055</v>
      </c>
      <c r="N208" s="20" t="s">
        <v>95</v>
      </c>
      <c r="O208" s="20">
        <v>1</v>
      </c>
      <c r="P208" s="20">
        <v>0</v>
      </c>
      <c r="Q208" s="20">
        <v>0</v>
      </c>
      <c r="R208" s="20">
        <v>1</v>
      </c>
      <c r="S208" s="20">
        <v>0</v>
      </c>
      <c r="T208" s="20">
        <v>0</v>
      </c>
      <c r="U208" s="20">
        <v>0</v>
      </c>
      <c r="V208" s="20">
        <v>1</v>
      </c>
      <c r="W208" s="20">
        <v>0</v>
      </c>
      <c r="X208" s="20">
        <v>0</v>
      </c>
      <c r="Y208" s="20">
        <v>0</v>
      </c>
      <c r="Z208" s="20">
        <v>0</v>
      </c>
      <c r="AA208" s="20">
        <v>0</v>
      </c>
      <c r="AB208" s="20">
        <v>0</v>
      </c>
      <c r="AC208" s="20">
        <v>0</v>
      </c>
      <c r="AD208" s="20">
        <v>0</v>
      </c>
      <c r="AE208" s="20">
        <v>0</v>
      </c>
      <c r="AF208" s="20">
        <v>0</v>
      </c>
      <c r="AG208" s="20">
        <v>1</v>
      </c>
      <c r="AH208" s="21">
        <v>0</v>
      </c>
    </row>
    <row r="209" spans="1:34" x14ac:dyDescent="0.3">
      <c r="A209" s="19">
        <v>207</v>
      </c>
      <c r="B209" s="20" t="s">
        <v>442</v>
      </c>
      <c r="C209" s="20" t="s">
        <v>443</v>
      </c>
      <c r="D209" s="20">
        <v>2000</v>
      </c>
      <c r="E209" s="20" t="s">
        <v>20</v>
      </c>
      <c r="F209" s="20" t="s">
        <v>2102</v>
      </c>
      <c r="G209" s="25">
        <v>170</v>
      </c>
      <c r="H209" s="25">
        <v>57.845297000000002</v>
      </c>
      <c r="I209" s="25">
        <v>215.40988899999999</v>
      </c>
      <c r="J209" s="25">
        <v>0.33097821900000002</v>
      </c>
      <c r="K209" s="25">
        <v>0.54638810800000004</v>
      </c>
      <c r="L209" s="26">
        <v>36670</v>
      </c>
      <c r="M209" s="20" t="s">
        <v>2055</v>
      </c>
      <c r="N209" s="20" t="s">
        <v>11</v>
      </c>
      <c r="O209" s="20">
        <v>1</v>
      </c>
      <c r="P209" s="20">
        <v>1</v>
      </c>
      <c r="Q209" s="20">
        <v>0</v>
      </c>
      <c r="R209" s="20">
        <v>0</v>
      </c>
      <c r="S209" s="20">
        <v>0</v>
      </c>
      <c r="T209" s="20">
        <v>0</v>
      </c>
      <c r="U209" s="20">
        <v>0</v>
      </c>
      <c r="V209" s="20">
        <v>0</v>
      </c>
      <c r="W209" s="20">
        <v>0</v>
      </c>
      <c r="X209" s="20">
        <v>0</v>
      </c>
      <c r="Y209" s="20">
        <v>0</v>
      </c>
      <c r="Z209" s="20">
        <v>0</v>
      </c>
      <c r="AA209" s="20">
        <v>0</v>
      </c>
      <c r="AB209" s="20">
        <v>0</v>
      </c>
      <c r="AC209" s="20">
        <v>0</v>
      </c>
      <c r="AD209" s="20">
        <v>0</v>
      </c>
      <c r="AE209" s="20">
        <v>0</v>
      </c>
      <c r="AF209" s="20">
        <v>1</v>
      </c>
      <c r="AG209" s="20">
        <v>0</v>
      </c>
      <c r="AH209" s="21">
        <v>0</v>
      </c>
    </row>
    <row r="210" spans="1:34" x14ac:dyDescent="0.3">
      <c r="A210" s="19">
        <v>208</v>
      </c>
      <c r="B210" s="20" t="s">
        <v>444</v>
      </c>
      <c r="C210" s="20" t="s">
        <v>445</v>
      </c>
      <c r="D210" s="20">
        <v>2018</v>
      </c>
      <c r="E210" s="20" t="s">
        <v>44</v>
      </c>
      <c r="F210" s="20" t="s">
        <v>2102</v>
      </c>
      <c r="G210" s="25">
        <v>65</v>
      </c>
      <c r="H210" s="25">
        <v>0.70404699999999998</v>
      </c>
      <c r="I210" s="25">
        <v>1.983984</v>
      </c>
      <c r="J210" s="25">
        <v>0.54220117199999995</v>
      </c>
      <c r="K210" s="25">
        <v>0.54418515599999995</v>
      </c>
      <c r="L210" s="26">
        <v>36670</v>
      </c>
      <c r="M210" s="20" t="s">
        <v>2055</v>
      </c>
      <c r="N210" s="20" t="s">
        <v>11</v>
      </c>
      <c r="O210" s="20">
        <v>1</v>
      </c>
      <c r="P210" s="20">
        <v>1</v>
      </c>
      <c r="Q210" s="20">
        <v>0</v>
      </c>
      <c r="R210" s="20">
        <v>0</v>
      </c>
      <c r="S210" s="20">
        <v>0</v>
      </c>
      <c r="T210" s="20">
        <v>0</v>
      </c>
      <c r="U210" s="20">
        <v>0</v>
      </c>
      <c r="V210" s="20">
        <v>0</v>
      </c>
      <c r="W210" s="20">
        <v>0</v>
      </c>
      <c r="X210" s="20">
        <v>0</v>
      </c>
      <c r="Y210" s="20">
        <v>0</v>
      </c>
      <c r="Z210" s="20">
        <v>0</v>
      </c>
      <c r="AA210" s="20">
        <v>0</v>
      </c>
      <c r="AB210" s="20">
        <v>0</v>
      </c>
      <c r="AC210" s="20">
        <v>0</v>
      </c>
      <c r="AD210" s="20">
        <v>0</v>
      </c>
      <c r="AE210" s="20">
        <v>0</v>
      </c>
      <c r="AF210" s="20">
        <v>1</v>
      </c>
      <c r="AG210" s="20">
        <v>0</v>
      </c>
      <c r="AH210" s="21">
        <v>0</v>
      </c>
    </row>
    <row r="211" spans="1:34" x14ac:dyDescent="0.3">
      <c r="A211" s="19">
        <v>209</v>
      </c>
      <c r="B211" s="20" t="s">
        <v>446</v>
      </c>
      <c r="C211" s="20" t="s">
        <v>447</v>
      </c>
      <c r="D211" s="20">
        <v>2016</v>
      </c>
      <c r="E211" s="20" t="s">
        <v>10</v>
      </c>
      <c r="F211" s="20" t="s">
        <v>2102</v>
      </c>
      <c r="G211" s="25">
        <v>80</v>
      </c>
      <c r="H211" s="25">
        <v>65.769561999999993</v>
      </c>
      <c r="I211" s="25">
        <v>155.44248899999999</v>
      </c>
      <c r="J211" s="25">
        <v>0.38849161599999998</v>
      </c>
      <c r="K211" s="25">
        <v>0.54393410499999995</v>
      </c>
      <c r="L211" s="26">
        <v>42508</v>
      </c>
      <c r="M211" s="20" t="s">
        <v>2055</v>
      </c>
      <c r="N211" s="20" t="s">
        <v>11</v>
      </c>
      <c r="O211" s="20">
        <v>1</v>
      </c>
      <c r="P211" s="20">
        <v>1</v>
      </c>
      <c r="Q211" s="20">
        <v>0</v>
      </c>
      <c r="R211" s="20">
        <v>0</v>
      </c>
      <c r="S211" s="20">
        <v>0</v>
      </c>
      <c r="T211" s="20">
        <v>0</v>
      </c>
      <c r="U211" s="20">
        <v>0</v>
      </c>
      <c r="V211" s="20">
        <v>0</v>
      </c>
      <c r="W211" s="20">
        <v>0</v>
      </c>
      <c r="X211" s="20">
        <v>0</v>
      </c>
      <c r="Y211" s="20">
        <v>0</v>
      </c>
      <c r="Z211" s="20">
        <v>0</v>
      </c>
      <c r="AA211" s="20">
        <v>0</v>
      </c>
      <c r="AB211" s="20">
        <v>0</v>
      </c>
      <c r="AC211" s="20">
        <v>0</v>
      </c>
      <c r="AD211" s="20">
        <v>1</v>
      </c>
      <c r="AE211" s="20">
        <v>0</v>
      </c>
      <c r="AF211" s="20">
        <v>0</v>
      </c>
      <c r="AG211" s="20">
        <v>0</v>
      </c>
      <c r="AH211" s="21">
        <v>0</v>
      </c>
    </row>
    <row r="212" spans="1:34" x14ac:dyDescent="0.3">
      <c r="A212" s="19">
        <v>210</v>
      </c>
      <c r="B212" s="20" t="s">
        <v>448</v>
      </c>
      <c r="C212" s="20" t="s">
        <v>449</v>
      </c>
      <c r="D212" s="20">
        <v>2011</v>
      </c>
      <c r="E212" s="20" t="s">
        <v>44</v>
      </c>
      <c r="F212" s="20" t="s">
        <v>2102</v>
      </c>
      <c r="G212" s="25">
        <v>240.2</v>
      </c>
      <c r="H212" s="25">
        <v>39.637079</v>
      </c>
      <c r="I212" s="25">
        <v>186.84841800000001</v>
      </c>
      <c r="J212" s="25">
        <v>0.35699999999999998</v>
      </c>
      <c r="K212" s="25">
        <v>0.54384841799999994</v>
      </c>
      <c r="L212" s="26">
        <v>42508</v>
      </c>
      <c r="M212" s="20" t="s">
        <v>2055</v>
      </c>
      <c r="N212" s="20" t="s">
        <v>11</v>
      </c>
      <c r="O212" s="20">
        <v>1</v>
      </c>
      <c r="P212" s="20">
        <v>1</v>
      </c>
      <c r="Q212" s="20">
        <v>0</v>
      </c>
      <c r="R212" s="20">
        <v>0</v>
      </c>
      <c r="S212" s="20">
        <v>0</v>
      </c>
      <c r="T212" s="20">
        <v>0</v>
      </c>
      <c r="U212" s="20">
        <v>0</v>
      </c>
      <c r="V212" s="20">
        <v>0</v>
      </c>
      <c r="W212" s="20">
        <v>0</v>
      </c>
      <c r="X212" s="20">
        <v>0</v>
      </c>
      <c r="Y212" s="20">
        <v>0</v>
      </c>
      <c r="Z212" s="20">
        <v>0</v>
      </c>
      <c r="AA212" s="20">
        <v>0</v>
      </c>
      <c r="AB212" s="20">
        <v>0</v>
      </c>
      <c r="AC212" s="20">
        <v>0</v>
      </c>
      <c r="AD212" s="20">
        <v>1</v>
      </c>
      <c r="AE212" s="20">
        <v>0</v>
      </c>
      <c r="AF212" s="20">
        <v>0</v>
      </c>
      <c r="AG212" s="20">
        <v>0</v>
      </c>
      <c r="AH212" s="21">
        <v>0</v>
      </c>
    </row>
    <row r="213" spans="1:34" x14ac:dyDescent="0.3">
      <c r="A213" s="19">
        <v>211</v>
      </c>
      <c r="B213" s="20" t="s">
        <v>450</v>
      </c>
      <c r="C213" s="20" t="s">
        <v>451</v>
      </c>
      <c r="D213" s="20">
        <v>2010</v>
      </c>
      <c r="E213" s="20" t="s">
        <v>30</v>
      </c>
      <c r="F213" s="20" t="s">
        <v>2102</v>
      </c>
      <c r="G213" s="25">
        <v>13.2</v>
      </c>
      <c r="H213" s="25">
        <v>56.397125000000003</v>
      </c>
      <c r="I213" s="25">
        <v>251.557985</v>
      </c>
      <c r="J213" s="25">
        <v>0.29160000000000003</v>
      </c>
      <c r="K213" s="25">
        <v>0.54315798500000001</v>
      </c>
      <c r="L213" s="26">
        <v>40367</v>
      </c>
      <c r="M213" s="20" t="s">
        <v>2056</v>
      </c>
      <c r="N213" s="20" t="s">
        <v>33</v>
      </c>
      <c r="O213" s="20">
        <v>0</v>
      </c>
      <c r="P213" s="20">
        <v>1</v>
      </c>
      <c r="Q213" s="20">
        <v>1</v>
      </c>
      <c r="R213" s="20">
        <v>0</v>
      </c>
      <c r="S213" s="20">
        <v>1</v>
      </c>
      <c r="T213" s="20">
        <v>1</v>
      </c>
      <c r="U213" s="20">
        <v>0</v>
      </c>
      <c r="V213" s="20">
        <v>0</v>
      </c>
      <c r="W213" s="20">
        <v>1</v>
      </c>
      <c r="X213" s="20">
        <v>0</v>
      </c>
      <c r="Y213" s="20">
        <v>0</v>
      </c>
      <c r="Z213" s="20">
        <v>0</v>
      </c>
      <c r="AA213" s="20">
        <v>0</v>
      </c>
      <c r="AB213" s="20">
        <v>0</v>
      </c>
      <c r="AC213" s="20">
        <v>0</v>
      </c>
      <c r="AD213" s="20">
        <v>1</v>
      </c>
      <c r="AE213" s="20">
        <v>0</v>
      </c>
      <c r="AF213" s="20">
        <v>0</v>
      </c>
      <c r="AG213" s="20">
        <v>0</v>
      </c>
      <c r="AH213" s="21">
        <v>0</v>
      </c>
    </row>
    <row r="214" spans="1:34" x14ac:dyDescent="0.3">
      <c r="A214" s="19">
        <v>212</v>
      </c>
      <c r="B214" s="20" t="s">
        <v>452</v>
      </c>
      <c r="C214" s="20" t="s">
        <v>453</v>
      </c>
      <c r="D214" s="20">
        <v>2015</v>
      </c>
      <c r="E214" s="20" t="s">
        <v>14</v>
      </c>
      <c r="F214" s="20" t="s">
        <v>2102</v>
      </c>
      <c r="G214" s="25">
        <v>100</v>
      </c>
      <c r="H214" s="25">
        <v>67.877360999999993</v>
      </c>
      <c r="I214" s="25">
        <v>201.151353</v>
      </c>
      <c r="J214" s="25">
        <v>0.34120697799999999</v>
      </c>
      <c r="K214" s="25">
        <v>0.54235833099999997</v>
      </c>
      <c r="L214" s="26">
        <v>42074</v>
      </c>
      <c r="M214" s="20" t="s">
        <v>2056</v>
      </c>
      <c r="N214" s="20" t="s">
        <v>33</v>
      </c>
      <c r="O214" s="20">
        <v>0</v>
      </c>
      <c r="P214" s="20">
        <v>1</v>
      </c>
      <c r="Q214" s="20">
        <v>0</v>
      </c>
      <c r="R214" s="20">
        <v>0</v>
      </c>
      <c r="S214" s="20">
        <v>0</v>
      </c>
      <c r="T214" s="20">
        <v>0</v>
      </c>
      <c r="U214" s="20">
        <v>0</v>
      </c>
      <c r="V214" s="20">
        <v>1</v>
      </c>
      <c r="W214" s="20">
        <v>1</v>
      </c>
      <c r="X214" s="20">
        <v>1</v>
      </c>
      <c r="Y214" s="20">
        <v>0</v>
      </c>
      <c r="Z214" s="20">
        <v>0</v>
      </c>
      <c r="AA214" s="20">
        <v>0</v>
      </c>
      <c r="AB214" s="20">
        <v>0</v>
      </c>
      <c r="AC214" s="20">
        <v>1</v>
      </c>
      <c r="AD214" s="20">
        <v>0</v>
      </c>
      <c r="AE214" s="20">
        <v>0</v>
      </c>
      <c r="AF214" s="20">
        <v>0</v>
      </c>
      <c r="AG214" s="20">
        <v>0</v>
      </c>
      <c r="AH214" s="21">
        <v>0</v>
      </c>
    </row>
    <row r="215" spans="1:34" x14ac:dyDescent="0.3">
      <c r="A215" s="19">
        <v>213</v>
      </c>
      <c r="B215" s="20" t="s">
        <v>454</v>
      </c>
      <c r="C215" s="20" t="s">
        <v>455</v>
      </c>
      <c r="D215" s="20">
        <v>2005</v>
      </c>
      <c r="E215" s="20" t="s">
        <v>156</v>
      </c>
      <c r="F215" s="20" t="s">
        <v>2102</v>
      </c>
      <c r="G215" s="25">
        <v>38.5</v>
      </c>
      <c r="H215" s="25">
        <v>47.224594000000003</v>
      </c>
      <c r="I215" s="25">
        <v>193.59552099999999</v>
      </c>
      <c r="J215" s="25">
        <v>0.34846832500000002</v>
      </c>
      <c r="K215" s="25">
        <v>0.54206384600000002</v>
      </c>
      <c r="L215" s="26">
        <v>42074</v>
      </c>
      <c r="M215" s="20" t="s">
        <v>2056</v>
      </c>
      <c r="N215" s="20" t="s">
        <v>33</v>
      </c>
      <c r="O215" s="20">
        <v>0</v>
      </c>
      <c r="P215" s="20">
        <v>1</v>
      </c>
      <c r="Q215" s="20">
        <v>0</v>
      </c>
      <c r="R215" s="20">
        <v>0</v>
      </c>
      <c r="S215" s="20">
        <v>0</v>
      </c>
      <c r="T215" s="20">
        <v>0</v>
      </c>
      <c r="U215" s="20">
        <v>0</v>
      </c>
      <c r="V215" s="20">
        <v>1</v>
      </c>
      <c r="W215" s="20">
        <v>1</v>
      </c>
      <c r="X215" s="20">
        <v>1</v>
      </c>
      <c r="Y215" s="20">
        <v>0</v>
      </c>
      <c r="Z215" s="20">
        <v>0</v>
      </c>
      <c r="AA215" s="20">
        <v>0</v>
      </c>
      <c r="AB215" s="20">
        <v>0</v>
      </c>
      <c r="AC215" s="20">
        <v>1</v>
      </c>
      <c r="AD215" s="20">
        <v>0</v>
      </c>
      <c r="AE215" s="20">
        <v>0</v>
      </c>
      <c r="AF215" s="20">
        <v>0</v>
      </c>
      <c r="AG215" s="20">
        <v>0</v>
      </c>
      <c r="AH215" s="21">
        <v>0</v>
      </c>
    </row>
    <row r="216" spans="1:34" x14ac:dyDescent="0.3">
      <c r="A216" s="19">
        <v>214</v>
      </c>
      <c r="B216" s="20" t="s">
        <v>456</v>
      </c>
      <c r="C216" s="20" t="s">
        <v>457</v>
      </c>
      <c r="D216" s="20">
        <v>2013</v>
      </c>
      <c r="E216" s="20" t="s">
        <v>20</v>
      </c>
      <c r="F216" s="20" t="s">
        <v>2102</v>
      </c>
      <c r="G216" s="25">
        <v>45</v>
      </c>
      <c r="H216" s="25">
        <v>66.411833999999999</v>
      </c>
      <c r="I216" s="25">
        <v>202.80771100000001</v>
      </c>
      <c r="J216" s="25">
        <v>0.337648165</v>
      </c>
      <c r="K216" s="25">
        <v>0.540455876</v>
      </c>
      <c r="L216" s="26">
        <v>41444</v>
      </c>
      <c r="M216" s="20" t="s">
        <v>2056</v>
      </c>
      <c r="N216" s="20" t="s">
        <v>11</v>
      </c>
      <c r="O216" s="20">
        <v>1</v>
      </c>
      <c r="P216" s="20">
        <v>1</v>
      </c>
      <c r="Q216" s="20">
        <v>0</v>
      </c>
      <c r="R216" s="20">
        <v>0</v>
      </c>
      <c r="S216" s="20">
        <v>0</v>
      </c>
      <c r="T216" s="20">
        <v>0</v>
      </c>
      <c r="U216" s="20">
        <v>0</v>
      </c>
      <c r="V216" s="20">
        <v>0</v>
      </c>
      <c r="W216" s="20">
        <v>0</v>
      </c>
      <c r="X216" s="20">
        <v>0</v>
      </c>
      <c r="Y216" s="20">
        <v>1</v>
      </c>
      <c r="Z216" s="20">
        <v>0</v>
      </c>
      <c r="AA216" s="20">
        <v>0</v>
      </c>
      <c r="AB216" s="20">
        <v>0</v>
      </c>
      <c r="AC216" s="20">
        <v>0</v>
      </c>
      <c r="AD216" s="20">
        <v>1</v>
      </c>
      <c r="AE216" s="20">
        <v>0</v>
      </c>
      <c r="AF216" s="20">
        <v>0</v>
      </c>
      <c r="AG216" s="20">
        <v>0</v>
      </c>
      <c r="AH216" s="21">
        <v>0</v>
      </c>
    </row>
    <row r="217" spans="1:34" x14ac:dyDescent="0.3">
      <c r="A217" s="19">
        <v>215</v>
      </c>
      <c r="B217" s="20" t="s">
        <v>458</v>
      </c>
      <c r="C217" s="20" t="s">
        <v>459</v>
      </c>
      <c r="D217" s="20">
        <v>2012</v>
      </c>
      <c r="E217" s="20" t="s">
        <v>14</v>
      </c>
      <c r="F217" s="20" t="s">
        <v>2102</v>
      </c>
      <c r="G217" s="25">
        <v>55</v>
      </c>
      <c r="H217" s="25">
        <v>66.323594</v>
      </c>
      <c r="I217" s="25">
        <v>237.283207</v>
      </c>
      <c r="J217" s="25">
        <v>0.30170000000000002</v>
      </c>
      <c r="K217" s="25">
        <v>0.53898320700000002</v>
      </c>
      <c r="L217" s="26">
        <v>41081</v>
      </c>
      <c r="M217" s="20" t="s">
        <v>2056</v>
      </c>
      <c r="N217" s="20" t="s">
        <v>33</v>
      </c>
      <c r="O217" s="20">
        <v>1</v>
      </c>
      <c r="P217" s="20">
        <v>1</v>
      </c>
      <c r="Q217" s="20">
        <v>1</v>
      </c>
      <c r="R217" s="20">
        <v>0</v>
      </c>
      <c r="S217" s="20">
        <v>1</v>
      </c>
      <c r="T217" s="20">
        <v>0</v>
      </c>
      <c r="U217" s="20">
        <v>0</v>
      </c>
      <c r="V217" s="20">
        <v>1</v>
      </c>
      <c r="W217" s="20">
        <v>1</v>
      </c>
      <c r="X217" s="20">
        <v>1</v>
      </c>
      <c r="Y217" s="20">
        <v>0</v>
      </c>
      <c r="Z217" s="20">
        <v>0</v>
      </c>
      <c r="AA217" s="20">
        <v>0</v>
      </c>
      <c r="AB217" s="20">
        <v>1</v>
      </c>
      <c r="AC217" s="20">
        <v>0</v>
      </c>
      <c r="AD217" s="20">
        <v>0</v>
      </c>
      <c r="AE217" s="20">
        <v>0</v>
      </c>
      <c r="AF217" s="20">
        <v>0</v>
      </c>
      <c r="AG217" s="20">
        <v>0</v>
      </c>
      <c r="AH217" s="21">
        <v>0</v>
      </c>
    </row>
    <row r="218" spans="1:34" x14ac:dyDescent="0.3">
      <c r="A218" s="19">
        <v>216</v>
      </c>
      <c r="B218" s="20" t="s">
        <v>460</v>
      </c>
      <c r="C218" s="20" t="s">
        <v>461</v>
      </c>
      <c r="D218" s="20">
        <v>1980</v>
      </c>
      <c r="E218" s="20" t="s">
        <v>10</v>
      </c>
      <c r="F218" s="20" t="s">
        <v>2102</v>
      </c>
      <c r="G218" s="25">
        <v>240</v>
      </c>
      <c r="H218" s="25">
        <v>4.9104830000000002</v>
      </c>
      <c r="I218" s="25">
        <v>292.75396000000001</v>
      </c>
      <c r="J218" s="25">
        <v>0.19068523400000001</v>
      </c>
      <c r="K218" s="25">
        <v>0.53837506700000004</v>
      </c>
      <c r="L218" s="26">
        <v>29362</v>
      </c>
      <c r="M218" s="20" t="s">
        <v>2053</v>
      </c>
      <c r="N218" s="20" t="s">
        <v>33</v>
      </c>
      <c r="O218" s="20">
        <v>1</v>
      </c>
      <c r="P218" s="20">
        <v>1</v>
      </c>
      <c r="Q218" s="20">
        <v>0</v>
      </c>
      <c r="R218" s="20">
        <v>0</v>
      </c>
      <c r="S218" s="20">
        <v>0</v>
      </c>
      <c r="T218" s="20">
        <v>0</v>
      </c>
      <c r="U218" s="20">
        <v>0</v>
      </c>
      <c r="V218" s="20">
        <v>0</v>
      </c>
      <c r="W218" s="20">
        <v>0</v>
      </c>
      <c r="X218" s="20">
        <v>1</v>
      </c>
      <c r="Y218" s="20">
        <v>0</v>
      </c>
      <c r="Z218" s="20">
        <v>0</v>
      </c>
      <c r="AA218" s="20">
        <v>0</v>
      </c>
      <c r="AB218" s="20">
        <v>0</v>
      </c>
      <c r="AC218" s="20">
        <v>0</v>
      </c>
      <c r="AD218" s="20">
        <v>1</v>
      </c>
      <c r="AE218" s="20">
        <v>0</v>
      </c>
      <c r="AF218" s="20">
        <v>0</v>
      </c>
      <c r="AG218" s="20">
        <v>0</v>
      </c>
      <c r="AH218" s="21">
        <v>0</v>
      </c>
    </row>
    <row r="219" spans="1:34" x14ac:dyDescent="0.3">
      <c r="A219" s="19">
        <v>217</v>
      </c>
      <c r="B219" s="20" t="s">
        <v>462</v>
      </c>
      <c r="C219" s="20" t="s">
        <v>463</v>
      </c>
      <c r="D219" s="20">
        <v>2007</v>
      </c>
      <c r="E219" s="20" t="s">
        <v>10</v>
      </c>
      <c r="F219" s="20" t="s">
        <v>2102</v>
      </c>
      <c r="G219" s="25">
        <v>150</v>
      </c>
      <c r="H219" s="25">
        <v>74.036787000000004</v>
      </c>
      <c r="I219" s="25">
        <v>183.13501400000001</v>
      </c>
      <c r="J219" s="25">
        <v>0.353279279</v>
      </c>
      <c r="K219" s="25">
        <v>0.53641429299999999</v>
      </c>
      <c r="L219" s="26">
        <v>39288</v>
      </c>
      <c r="M219" s="20" t="s">
        <v>2105</v>
      </c>
      <c r="N219" s="20" t="s">
        <v>11</v>
      </c>
      <c r="O219" s="20">
        <v>0</v>
      </c>
      <c r="P219" s="20">
        <v>1</v>
      </c>
      <c r="Q219" s="20">
        <v>1</v>
      </c>
      <c r="R219" s="20">
        <v>0</v>
      </c>
      <c r="S219" s="20">
        <v>1</v>
      </c>
      <c r="T219" s="20">
        <v>0</v>
      </c>
      <c r="U219" s="20">
        <v>0</v>
      </c>
      <c r="V219" s="20">
        <v>0</v>
      </c>
      <c r="W219" s="20">
        <v>0</v>
      </c>
      <c r="X219" s="20">
        <v>0</v>
      </c>
      <c r="Y219" s="20">
        <v>0</v>
      </c>
      <c r="Z219" s="20">
        <v>0</v>
      </c>
      <c r="AA219" s="20">
        <v>0</v>
      </c>
      <c r="AB219" s="20">
        <v>0</v>
      </c>
      <c r="AC219" s="20">
        <v>0</v>
      </c>
      <c r="AD219" s="20">
        <v>0</v>
      </c>
      <c r="AE219" s="20">
        <v>0</v>
      </c>
      <c r="AF219" s="20">
        <v>0</v>
      </c>
      <c r="AG219" s="20">
        <v>0</v>
      </c>
      <c r="AH219" s="21">
        <v>0</v>
      </c>
    </row>
    <row r="220" spans="1:34" x14ac:dyDescent="0.3">
      <c r="A220" s="19">
        <v>218</v>
      </c>
      <c r="B220" s="20" t="s">
        <v>464</v>
      </c>
      <c r="C220" s="20" t="s">
        <v>465</v>
      </c>
      <c r="D220" s="20">
        <v>2015</v>
      </c>
      <c r="E220" s="20" t="s">
        <v>10</v>
      </c>
      <c r="F220" s="20" t="s">
        <v>2102</v>
      </c>
      <c r="G220" s="25">
        <v>26</v>
      </c>
      <c r="H220" s="25">
        <v>0.47455999999999998</v>
      </c>
      <c r="I220" s="25">
        <v>183.63789399999999</v>
      </c>
      <c r="J220" s="25">
        <v>0.349312609</v>
      </c>
      <c r="K220" s="25">
        <v>0.53295050300000002</v>
      </c>
      <c r="L220" s="26">
        <v>42363</v>
      </c>
      <c r="M220" s="20" t="s">
        <v>2053</v>
      </c>
      <c r="N220" s="20" t="s">
        <v>95</v>
      </c>
      <c r="O220" s="20">
        <v>1</v>
      </c>
      <c r="P220" s="20">
        <v>1</v>
      </c>
      <c r="Q220" s="20">
        <v>0</v>
      </c>
      <c r="R220" s="20">
        <v>0</v>
      </c>
      <c r="S220" s="20">
        <v>0</v>
      </c>
      <c r="T220" s="20">
        <v>0</v>
      </c>
      <c r="U220" s="20">
        <v>0</v>
      </c>
      <c r="V220" s="20">
        <v>1</v>
      </c>
      <c r="W220" s="20">
        <v>0</v>
      </c>
      <c r="X220" s="20">
        <v>0</v>
      </c>
      <c r="Y220" s="20">
        <v>0</v>
      </c>
      <c r="Z220" s="20">
        <v>0</v>
      </c>
      <c r="AA220" s="20">
        <v>0</v>
      </c>
      <c r="AB220" s="20">
        <v>0</v>
      </c>
      <c r="AC220" s="20">
        <v>0</v>
      </c>
      <c r="AD220" s="20">
        <v>0</v>
      </c>
      <c r="AE220" s="20">
        <v>0</v>
      </c>
      <c r="AF220" s="20">
        <v>0</v>
      </c>
      <c r="AG220" s="20">
        <v>0</v>
      </c>
      <c r="AH220" s="21">
        <v>1</v>
      </c>
    </row>
    <row r="221" spans="1:34" x14ac:dyDescent="0.3">
      <c r="A221" s="19">
        <v>219</v>
      </c>
      <c r="B221" s="20" t="s">
        <v>466</v>
      </c>
      <c r="C221" s="20" t="s">
        <v>467</v>
      </c>
      <c r="D221" s="20">
        <v>2018</v>
      </c>
      <c r="E221" s="20" t="s">
        <v>44</v>
      </c>
      <c r="F221" s="20" t="s">
        <v>2102</v>
      </c>
      <c r="G221" s="25">
        <v>250</v>
      </c>
      <c r="H221" s="25">
        <v>45.402194999999999</v>
      </c>
      <c r="I221" s="25">
        <v>145.522784</v>
      </c>
      <c r="J221" s="25">
        <v>0.38381573099999999</v>
      </c>
      <c r="K221" s="25">
        <v>0.52933851499999995</v>
      </c>
      <c r="L221" s="26">
        <v>43320</v>
      </c>
      <c r="M221" s="20" t="s">
        <v>2056</v>
      </c>
      <c r="N221" s="20" t="s">
        <v>11</v>
      </c>
      <c r="O221" s="20">
        <v>1</v>
      </c>
      <c r="P221" s="20">
        <v>0</v>
      </c>
      <c r="Q221" s="20">
        <v>0</v>
      </c>
      <c r="R221" s="20">
        <v>0</v>
      </c>
      <c r="S221" s="20">
        <v>0</v>
      </c>
      <c r="T221" s="20">
        <v>0</v>
      </c>
      <c r="U221" s="20">
        <v>0</v>
      </c>
      <c r="V221" s="20">
        <v>0</v>
      </c>
      <c r="W221" s="20">
        <v>0</v>
      </c>
      <c r="X221" s="20">
        <v>0</v>
      </c>
      <c r="Y221" s="20">
        <v>1</v>
      </c>
      <c r="Z221" s="20">
        <v>0</v>
      </c>
      <c r="AA221" s="20">
        <v>0</v>
      </c>
      <c r="AB221" s="20">
        <v>0</v>
      </c>
      <c r="AC221" s="20">
        <v>0</v>
      </c>
      <c r="AD221" s="20">
        <v>1</v>
      </c>
      <c r="AE221" s="20">
        <v>0</v>
      </c>
      <c r="AF221" s="20">
        <v>1</v>
      </c>
      <c r="AG221" s="20">
        <v>0</v>
      </c>
      <c r="AH221" s="21">
        <v>0</v>
      </c>
    </row>
    <row r="222" spans="1:34" x14ac:dyDescent="0.3">
      <c r="A222" s="19">
        <v>220</v>
      </c>
      <c r="B222" s="20" t="s">
        <v>468</v>
      </c>
      <c r="C222" s="20" t="s">
        <v>469</v>
      </c>
      <c r="D222" s="20">
        <v>2018</v>
      </c>
      <c r="E222" s="20" t="s">
        <v>14</v>
      </c>
      <c r="F222" s="20" t="s">
        <v>2102</v>
      </c>
      <c r="G222" s="25">
        <v>200</v>
      </c>
      <c r="H222" s="25">
        <v>56.237634</v>
      </c>
      <c r="I222" s="25">
        <v>201.091711</v>
      </c>
      <c r="J222" s="25">
        <v>0.32823225099999997</v>
      </c>
      <c r="K222" s="25">
        <v>0.52932396199999998</v>
      </c>
      <c r="L222" s="26">
        <v>43425</v>
      </c>
      <c r="M222" s="20" t="s">
        <v>2056</v>
      </c>
      <c r="N222" s="20" t="s">
        <v>33</v>
      </c>
      <c r="O222" s="20">
        <v>0</v>
      </c>
      <c r="P222" s="20">
        <v>1</v>
      </c>
      <c r="Q222" s="20">
        <v>1</v>
      </c>
      <c r="R222" s="20">
        <v>0</v>
      </c>
      <c r="S222" s="20">
        <v>1</v>
      </c>
      <c r="T222" s="20">
        <v>0</v>
      </c>
      <c r="U222" s="20">
        <v>0</v>
      </c>
      <c r="V222" s="20">
        <v>0</v>
      </c>
      <c r="W222" s="20">
        <v>1</v>
      </c>
      <c r="X222" s="20">
        <v>1</v>
      </c>
      <c r="Y222" s="20">
        <v>0</v>
      </c>
      <c r="Z222" s="20">
        <v>0</v>
      </c>
      <c r="AA222" s="20">
        <v>0</v>
      </c>
      <c r="AB222" s="20">
        <v>0</v>
      </c>
      <c r="AC222" s="20">
        <v>0</v>
      </c>
      <c r="AD222" s="20">
        <v>1</v>
      </c>
      <c r="AE222" s="20">
        <v>0</v>
      </c>
      <c r="AF222" s="20">
        <v>0</v>
      </c>
      <c r="AG222" s="20">
        <v>0</v>
      </c>
      <c r="AH222" s="21">
        <v>0</v>
      </c>
    </row>
    <row r="223" spans="1:34" x14ac:dyDescent="0.3">
      <c r="A223" s="19">
        <v>221</v>
      </c>
      <c r="B223" s="20" t="s">
        <v>470</v>
      </c>
      <c r="C223" s="20" t="s">
        <v>471</v>
      </c>
      <c r="D223" s="20">
        <v>2018</v>
      </c>
      <c r="E223" s="20" t="s">
        <v>27</v>
      </c>
      <c r="F223" s="20" t="s">
        <v>2102</v>
      </c>
      <c r="G223" s="25">
        <v>250</v>
      </c>
      <c r="H223" s="25">
        <v>44.076225000000001</v>
      </c>
      <c r="I223" s="25">
        <v>167.51001600000001</v>
      </c>
      <c r="J223" s="25">
        <v>0.36107375800000002</v>
      </c>
      <c r="K223" s="25">
        <v>0.52858377400000001</v>
      </c>
      <c r="L223" s="26">
        <v>43279</v>
      </c>
      <c r="M223" s="20" t="s">
        <v>2056</v>
      </c>
      <c r="N223" s="20" t="s">
        <v>33</v>
      </c>
      <c r="O223" s="20">
        <v>0</v>
      </c>
      <c r="P223" s="20">
        <v>1</v>
      </c>
      <c r="Q223" s="20">
        <v>1</v>
      </c>
      <c r="R223" s="20">
        <v>0</v>
      </c>
      <c r="S223" s="20">
        <v>1</v>
      </c>
      <c r="T223" s="20">
        <v>0</v>
      </c>
      <c r="U223" s="20">
        <v>0</v>
      </c>
      <c r="V223" s="20">
        <v>0</v>
      </c>
      <c r="W223" s="20">
        <v>1</v>
      </c>
      <c r="X223" s="20">
        <v>1</v>
      </c>
      <c r="Y223" s="20">
        <v>1</v>
      </c>
      <c r="Z223" s="20">
        <v>0</v>
      </c>
      <c r="AA223" s="20">
        <v>0</v>
      </c>
      <c r="AB223" s="20">
        <v>0</v>
      </c>
      <c r="AC223" s="20">
        <v>0</v>
      </c>
      <c r="AD223" s="20">
        <v>0</v>
      </c>
      <c r="AE223" s="20">
        <v>0</v>
      </c>
      <c r="AF223" s="20">
        <v>0</v>
      </c>
      <c r="AG223" s="20">
        <v>0</v>
      </c>
      <c r="AH223" s="21">
        <v>0</v>
      </c>
    </row>
    <row r="224" spans="1:34" x14ac:dyDescent="0.3">
      <c r="A224" s="19">
        <v>222</v>
      </c>
      <c r="B224" s="20" t="s">
        <v>472</v>
      </c>
      <c r="C224" s="20" t="s">
        <v>473</v>
      </c>
      <c r="D224" s="20">
        <v>2017</v>
      </c>
      <c r="E224" s="20" t="s">
        <v>10</v>
      </c>
      <c r="F224" s="20" t="s">
        <v>2102</v>
      </c>
      <c r="G224" s="25">
        <v>200</v>
      </c>
      <c r="H224" s="25">
        <v>50.198901999999997</v>
      </c>
      <c r="I224" s="25">
        <v>175.00303299999999</v>
      </c>
      <c r="J224" s="25">
        <v>0.35296290299999999</v>
      </c>
      <c r="K224" s="25">
        <v>0.52796593599999997</v>
      </c>
      <c r="L224" s="26">
        <v>43279</v>
      </c>
      <c r="M224" s="20" t="s">
        <v>2056</v>
      </c>
      <c r="N224" s="20" t="s">
        <v>33</v>
      </c>
      <c r="O224" s="20">
        <v>0</v>
      </c>
      <c r="P224" s="20">
        <v>1</v>
      </c>
      <c r="Q224" s="20">
        <v>1</v>
      </c>
      <c r="R224" s="20">
        <v>0</v>
      </c>
      <c r="S224" s="20">
        <v>1</v>
      </c>
      <c r="T224" s="20">
        <v>0</v>
      </c>
      <c r="U224" s="20">
        <v>0</v>
      </c>
      <c r="V224" s="20">
        <v>0</v>
      </c>
      <c r="W224" s="20">
        <v>1</v>
      </c>
      <c r="X224" s="20">
        <v>1</v>
      </c>
      <c r="Y224" s="20">
        <v>1</v>
      </c>
      <c r="Z224" s="20">
        <v>0</v>
      </c>
      <c r="AA224" s="20">
        <v>0</v>
      </c>
      <c r="AB224" s="20">
        <v>0</v>
      </c>
      <c r="AC224" s="20">
        <v>0</v>
      </c>
      <c r="AD224" s="20">
        <v>0</v>
      </c>
      <c r="AE224" s="20">
        <v>0</v>
      </c>
      <c r="AF224" s="20">
        <v>0</v>
      </c>
      <c r="AG224" s="20">
        <v>0</v>
      </c>
      <c r="AH224" s="21">
        <v>0</v>
      </c>
    </row>
    <row r="225" spans="1:34" x14ac:dyDescent="0.3">
      <c r="A225" s="19">
        <v>223</v>
      </c>
      <c r="B225" s="20" t="s">
        <v>474</v>
      </c>
      <c r="C225" s="20" t="s">
        <v>475</v>
      </c>
      <c r="D225" s="20">
        <v>2017</v>
      </c>
      <c r="E225" s="20" t="s">
        <v>44</v>
      </c>
      <c r="F225" s="20" t="s">
        <v>2102</v>
      </c>
      <c r="G225" s="25">
        <v>301</v>
      </c>
      <c r="H225" s="25">
        <v>50.513488000000002</v>
      </c>
      <c r="I225" s="25">
        <v>189.74066500000001</v>
      </c>
      <c r="J225" s="25">
        <v>0.33727564199999999</v>
      </c>
      <c r="K225" s="25">
        <v>0.52701630700000002</v>
      </c>
      <c r="L225" s="26">
        <v>42935</v>
      </c>
      <c r="M225" s="20" t="s">
        <v>2056</v>
      </c>
      <c r="N225" s="20" t="s">
        <v>11</v>
      </c>
      <c r="O225" s="20">
        <v>1</v>
      </c>
      <c r="P225" s="20">
        <v>0</v>
      </c>
      <c r="Q225" s="20">
        <v>0</v>
      </c>
      <c r="R225" s="20">
        <v>0</v>
      </c>
      <c r="S225" s="20">
        <v>0</v>
      </c>
      <c r="T225" s="20">
        <v>0</v>
      </c>
      <c r="U225" s="20">
        <v>0</v>
      </c>
      <c r="V225" s="20">
        <v>1</v>
      </c>
      <c r="W225" s="20">
        <v>0</v>
      </c>
      <c r="X225" s="20">
        <v>0</v>
      </c>
      <c r="Y225" s="20">
        <v>0</v>
      </c>
      <c r="Z225" s="20">
        <v>0</v>
      </c>
      <c r="AA225" s="20">
        <v>0</v>
      </c>
      <c r="AB225" s="20">
        <v>0</v>
      </c>
      <c r="AC225" s="20">
        <v>0</v>
      </c>
      <c r="AD225" s="20">
        <v>0</v>
      </c>
      <c r="AE225" s="20">
        <v>0</v>
      </c>
      <c r="AF225" s="20">
        <v>1</v>
      </c>
      <c r="AG225" s="20">
        <v>1</v>
      </c>
      <c r="AH225" s="21">
        <v>0</v>
      </c>
    </row>
    <row r="226" spans="1:34" x14ac:dyDescent="0.3">
      <c r="A226" s="19">
        <v>224</v>
      </c>
      <c r="B226" s="20" t="s">
        <v>476</v>
      </c>
      <c r="C226" s="20" t="s">
        <v>477</v>
      </c>
      <c r="D226" s="20">
        <v>2018</v>
      </c>
      <c r="E226" s="20" t="s">
        <v>30</v>
      </c>
      <c r="F226" s="20" t="s">
        <v>2102</v>
      </c>
      <c r="G226" s="25">
        <v>175</v>
      </c>
      <c r="H226" s="25">
        <v>67.572855000000004</v>
      </c>
      <c r="I226" s="25">
        <v>271.38473099999999</v>
      </c>
      <c r="J226" s="25">
        <v>0.25537590100000002</v>
      </c>
      <c r="K226" s="25">
        <v>0.52676063200000001</v>
      </c>
      <c r="L226" s="26">
        <v>43411</v>
      </c>
      <c r="M226" s="20" t="s">
        <v>2105</v>
      </c>
      <c r="N226" s="20" t="s">
        <v>33</v>
      </c>
      <c r="O226" s="20">
        <v>0</v>
      </c>
      <c r="P226" s="20">
        <v>0</v>
      </c>
      <c r="Q226" s="20">
        <v>1</v>
      </c>
      <c r="R226" s="20">
        <v>0</v>
      </c>
      <c r="S226" s="20">
        <v>1</v>
      </c>
      <c r="T226" s="20">
        <v>0</v>
      </c>
      <c r="U226" s="20">
        <v>0</v>
      </c>
      <c r="V226" s="20">
        <v>0</v>
      </c>
      <c r="W226" s="20">
        <v>1</v>
      </c>
      <c r="X226" s="20">
        <v>1</v>
      </c>
      <c r="Y226" s="20">
        <v>0</v>
      </c>
      <c r="Z226" s="20">
        <v>0</v>
      </c>
      <c r="AA226" s="20">
        <v>1</v>
      </c>
      <c r="AB226" s="20">
        <v>0</v>
      </c>
      <c r="AC226" s="20">
        <v>0</v>
      </c>
      <c r="AD226" s="20">
        <v>0</v>
      </c>
      <c r="AE226" s="20">
        <v>0</v>
      </c>
      <c r="AF226" s="20">
        <v>0</v>
      </c>
      <c r="AG226" s="20">
        <v>0</v>
      </c>
      <c r="AH226" s="21">
        <v>0</v>
      </c>
    </row>
    <row r="227" spans="1:34" x14ac:dyDescent="0.3">
      <c r="A227" s="19">
        <v>225</v>
      </c>
      <c r="B227" s="20" t="s">
        <v>478</v>
      </c>
      <c r="C227" s="20" t="s">
        <v>479</v>
      </c>
      <c r="D227" s="20">
        <v>2014</v>
      </c>
      <c r="E227" s="20" t="s">
        <v>44</v>
      </c>
      <c r="F227" s="20" t="s">
        <v>2102</v>
      </c>
      <c r="G227" s="25">
        <v>117</v>
      </c>
      <c r="H227" s="25">
        <v>93.188383999999999</v>
      </c>
      <c r="I227" s="25">
        <v>200.67606900000001</v>
      </c>
      <c r="J227" s="25">
        <v>0.32429999999999998</v>
      </c>
      <c r="K227" s="25">
        <v>0.52497606900000005</v>
      </c>
      <c r="L227" s="26">
        <v>41773</v>
      </c>
      <c r="M227" s="20" t="s">
        <v>2055</v>
      </c>
      <c r="N227" s="20" t="s">
        <v>11</v>
      </c>
      <c r="O227" s="20">
        <v>1</v>
      </c>
      <c r="P227" s="20">
        <v>1</v>
      </c>
      <c r="Q227" s="20">
        <v>0</v>
      </c>
      <c r="R227" s="20">
        <v>0</v>
      </c>
      <c r="S227" s="20">
        <v>0</v>
      </c>
      <c r="T227" s="20">
        <v>0</v>
      </c>
      <c r="U227" s="20">
        <v>0</v>
      </c>
      <c r="V227" s="20">
        <v>0</v>
      </c>
      <c r="W227" s="20">
        <v>0</v>
      </c>
      <c r="X227" s="20">
        <v>0</v>
      </c>
      <c r="Y227" s="20">
        <v>0</v>
      </c>
      <c r="Z227" s="20">
        <v>0</v>
      </c>
      <c r="AA227" s="20">
        <v>0</v>
      </c>
      <c r="AB227" s="20">
        <v>0</v>
      </c>
      <c r="AC227" s="20">
        <v>0</v>
      </c>
      <c r="AD227" s="20">
        <v>1</v>
      </c>
      <c r="AE227" s="20">
        <v>0</v>
      </c>
      <c r="AF227" s="20">
        <v>1</v>
      </c>
      <c r="AG227" s="20">
        <v>0</v>
      </c>
      <c r="AH227" s="21">
        <v>0</v>
      </c>
    </row>
    <row r="228" spans="1:34" x14ac:dyDescent="0.3">
      <c r="A228" s="19">
        <v>226</v>
      </c>
      <c r="B228" s="20" t="s">
        <v>480</v>
      </c>
      <c r="C228" s="20" t="s">
        <v>481</v>
      </c>
      <c r="D228" s="20">
        <v>2019</v>
      </c>
      <c r="E228" s="20" t="s">
        <v>30</v>
      </c>
      <c r="F228" s="20" t="s">
        <v>2102</v>
      </c>
      <c r="G228" s="25">
        <v>300</v>
      </c>
      <c r="H228" s="25">
        <v>55.022244999999998</v>
      </c>
      <c r="I228" s="25">
        <v>160.945505</v>
      </c>
      <c r="J228" s="25">
        <v>0.36363508700000002</v>
      </c>
      <c r="K228" s="25">
        <v>0.52458059199999996</v>
      </c>
      <c r="L228" s="26">
        <v>43468</v>
      </c>
      <c r="M228" s="20" t="s">
        <v>2056</v>
      </c>
      <c r="N228" s="20" t="s">
        <v>33</v>
      </c>
      <c r="O228" s="20">
        <v>1</v>
      </c>
      <c r="P228" s="20">
        <v>1</v>
      </c>
      <c r="Q228" s="20">
        <v>1</v>
      </c>
      <c r="R228" s="20">
        <v>0</v>
      </c>
      <c r="S228" s="20">
        <v>1</v>
      </c>
      <c r="T228" s="20">
        <v>0</v>
      </c>
      <c r="U228" s="20">
        <v>0</v>
      </c>
      <c r="V228" s="20">
        <v>1</v>
      </c>
      <c r="W228" s="20">
        <v>1</v>
      </c>
      <c r="X228" s="20">
        <v>1</v>
      </c>
      <c r="Y228" s="20">
        <v>0</v>
      </c>
      <c r="Z228" s="20">
        <v>0</v>
      </c>
      <c r="AA228" s="20">
        <v>0</v>
      </c>
      <c r="AB228" s="20">
        <v>0</v>
      </c>
      <c r="AC228" s="20">
        <v>0</v>
      </c>
      <c r="AD228" s="20">
        <v>0</v>
      </c>
      <c r="AE228" s="20">
        <v>0</v>
      </c>
      <c r="AF228" s="20">
        <v>0</v>
      </c>
      <c r="AG228" s="20">
        <v>0</v>
      </c>
      <c r="AH228" s="21">
        <v>0</v>
      </c>
    </row>
    <row r="229" spans="1:34" x14ac:dyDescent="0.3">
      <c r="A229" s="19">
        <v>227</v>
      </c>
      <c r="B229" s="20" t="s">
        <v>482</v>
      </c>
      <c r="C229" s="20" t="s">
        <v>483</v>
      </c>
      <c r="D229" s="20">
        <v>2009</v>
      </c>
      <c r="E229" s="20" t="s">
        <v>44</v>
      </c>
      <c r="F229" s="20" t="s">
        <v>2102</v>
      </c>
      <c r="G229" s="25">
        <v>110</v>
      </c>
      <c r="H229" s="25">
        <v>62.304276999999999</v>
      </c>
      <c r="I229" s="25">
        <v>209.02867900000001</v>
      </c>
      <c r="J229" s="25">
        <v>0.315</v>
      </c>
      <c r="K229" s="25">
        <v>0.52402867900000005</v>
      </c>
      <c r="L229" s="26">
        <v>39814</v>
      </c>
      <c r="M229" s="20" t="s">
        <v>2053</v>
      </c>
      <c r="N229" s="20" t="s">
        <v>11</v>
      </c>
      <c r="O229" s="20">
        <v>1</v>
      </c>
      <c r="P229" s="20">
        <v>1</v>
      </c>
      <c r="Q229" s="20">
        <v>0</v>
      </c>
      <c r="R229" s="20">
        <v>0</v>
      </c>
      <c r="S229" s="20">
        <v>0</v>
      </c>
      <c r="T229" s="20">
        <v>0</v>
      </c>
      <c r="U229" s="20">
        <v>0</v>
      </c>
      <c r="V229" s="20">
        <v>0</v>
      </c>
      <c r="W229" s="20">
        <v>0</v>
      </c>
      <c r="X229" s="20">
        <v>0</v>
      </c>
      <c r="Y229" s="20">
        <v>0</v>
      </c>
      <c r="Z229" s="20">
        <v>0</v>
      </c>
      <c r="AA229" s="20">
        <v>0</v>
      </c>
      <c r="AB229" s="20">
        <v>1</v>
      </c>
      <c r="AC229" s="20">
        <v>0</v>
      </c>
      <c r="AD229" s="20">
        <v>0</v>
      </c>
      <c r="AE229" s="20">
        <v>0</v>
      </c>
      <c r="AF229" s="20">
        <v>0</v>
      </c>
      <c r="AG229" s="20">
        <v>0</v>
      </c>
      <c r="AH229" s="21">
        <v>0</v>
      </c>
    </row>
    <row r="230" spans="1:34" x14ac:dyDescent="0.3">
      <c r="A230" s="19">
        <v>228</v>
      </c>
      <c r="B230" s="20" t="s">
        <v>484</v>
      </c>
      <c r="C230" s="20" t="s">
        <v>485</v>
      </c>
      <c r="D230" s="20">
        <v>2004</v>
      </c>
      <c r="E230" s="20" t="s">
        <v>30</v>
      </c>
      <c r="F230" s="20" t="s">
        <v>2102</v>
      </c>
      <c r="G230" s="25">
        <v>15.7</v>
      </c>
      <c r="H230" s="25">
        <v>46.120980000000003</v>
      </c>
      <c r="I230" s="25">
        <v>279.26116000000002</v>
      </c>
      <c r="J230" s="25">
        <v>0.24339677600000001</v>
      </c>
      <c r="K230" s="25">
        <v>0.52265793599999999</v>
      </c>
      <c r="L230" s="26">
        <v>38343</v>
      </c>
      <c r="M230" s="20" t="s">
        <v>2056</v>
      </c>
      <c r="N230" s="20" t="s">
        <v>11</v>
      </c>
      <c r="O230" s="20">
        <v>0</v>
      </c>
      <c r="P230" s="20">
        <v>0</v>
      </c>
      <c r="Q230" s="20">
        <v>0</v>
      </c>
      <c r="R230" s="20">
        <v>0</v>
      </c>
      <c r="S230" s="20">
        <v>1</v>
      </c>
      <c r="T230" s="20">
        <v>0</v>
      </c>
      <c r="U230" s="20">
        <v>0</v>
      </c>
      <c r="V230" s="20">
        <v>0</v>
      </c>
      <c r="W230" s="20">
        <v>0</v>
      </c>
      <c r="X230" s="20">
        <v>0</v>
      </c>
      <c r="Y230" s="20">
        <v>0</v>
      </c>
      <c r="Z230" s="20">
        <v>0</v>
      </c>
      <c r="AA230" s="20">
        <v>0</v>
      </c>
      <c r="AB230" s="20">
        <v>0</v>
      </c>
      <c r="AC230" s="20">
        <v>1</v>
      </c>
      <c r="AD230" s="20">
        <v>0</v>
      </c>
      <c r="AE230" s="20">
        <v>0</v>
      </c>
      <c r="AF230" s="20">
        <v>0</v>
      </c>
      <c r="AG230" s="20">
        <v>0</v>
      </c>
      <c r="AH230" s="21">
        <v>0</v>
      </c>
    </row>
    <row r="231" spans="1:34" x14ac:dyDescent="0.3">
      <c r="A231" s="19">
        <v>229</v>
      </c>
      <c r="B231" s="20" t="s">
        <v>486</v>
      </c>
      <c r="C231" s="20" t="s">
        <v>487</v>
      </c>
      <c r="D231" s="20">
        <v>2008</v>
      </c>
      <c r="E231" s="20" t="s">
        <v>14</v>
      </c>
      <c r="F231" s="20" t="s">
        <v>2102</v>
      </c>
      <c r="G231" s="25">
        <v>10.9</v>
      </c>
      <c r="H231" s="25">
        <v>63.087525999999997</v>
      </c>
      <c r="I231" s="25">
        <v>223.808164</v>
      </c>
      <c r="J231" s="25">
        <v>0.29750372600000002</v>
      </c>
      <c r="K231" s="25">
        <v>0.52131189</v>
      </c>
      <c r="L231" s="26">
        <v>39625</v>
      </c>
      <c r="M231" s="20" t="s">
        <v>2056</v>
      </c>
      <c r="N231" s="20" t="s">
        <v>488</v>
      </c>
      <c r="O231" s="20">
        <v>0</v>
      </c>
      <c r="P231" s="20">
        <v>1</v>
      </c>
      <c r="Q231" s="20">
        <v>1</v>
      </c>
      <c r="R231" s="20">
        <v>0</v>
      </c>
      <c r="S231" s="20">
        <v>0</v>
      </c>
      <c r="T231" s="20">
        <v>0</v>
      </c>
      <c r="U231" s="20">
        <v>0</v>
      </c>
      <c r="V231" s="20">
        <v>0</v>
      </c>
      <c r="W231" s="20">
        <v>1</v>
      </c>
      <c r="X231" s="20">
        <v>0</v>
      </c>
      <c r="Y231" s="20">
        <v>0</v>
      </c>
      <c r="Z231" s="20">
        <v>0</v>
      </c>
      <c r="AA231" s="20">
        <v>0</v>
      </c>
      <c r="AB231" s="20">
        <v>0</v>
      </c>
      <c r="AC231" s="20">
        <v>0</v>
      </c>
      <c r="AD231" s="20">
        <v>1</v>
      </c>
      <c r="AE231" s="20">
        <v>0</v>
      </c>
      <c r="AF231" s="20">
        <v>0</v>
      </c>
      <c r="AG231" s="20">
        <v>0</v>
      </c>
      <c r="AH231" s="21">
        <v>0</v>
      </c>
    </row>
    <row r="232" spans="1:34" x14ac:dyDescent="0.3">
      <c r="A232" s="19">
        <v>230</v>
      </c>
      <c r="B232" s="20" t="s">
        <v>489</v>
      </c>
      <c r="C232" s="20" t="s">
        <v>490</v>
      </c>
      <c r="D232" s="20">
        <v>2016</v>
      </c>
      <c r="E232" s="20" t="s">
        <v>10</v>
      </c>
      <c r="F232" s="20" t="s">
        <v>2102</v>
      </c>
      <c r="G232" s="25">
        <v>170</v>
      </c>
      <c r="H232" s="25">
        <v>41.282041999999997</v>
      </c>
      <c r="I232" s="25">
        <v>143.52861899999999</v>
      </c>
      <c r="J232" s="25">
        <v>0.37764220599999998</v>
      </c>
      <c r="K232" s="25">
        <v>0.521170825</v>
      </c>
      <c r="L232" s="26">
        <v>42397</v>
      </c>
      <c r="M232" s="20" t="s">
        <v>2056</v>
      </c>
      <c r="N232" s="20" t="s">
        <v>33</v>
      </c>
      <c r="O232" s="20">
        <v>1</v>
      </c>
      <c r="P232" s="20">
        <v>1</v>
      </c>
      <c r="Q232" s="20">
        <v>1</v>
      </c>
      <c r="R232" s="20">
        <v>0</v>
      </c>
      <c r="S232" s="20">
        <v>1</v>
      </c>
      <c r="T232" s="20">
        <v>0</v>
      </c>
      <c r="U232" s="20">
        <v>0</v>
      </c>
      <c r="V232" s="20">
        <v>0</v>
      </c>
      <c r="W232" s="20">
        <v>1</v>
      </c>
      <c r="X232" s="20">
        <v>1</v>
      </c>
      <c r="Y232" s="20">
        <v>0</v>
      </c>
      <c r="Z232" s="20">
        <v>0</v>
      </c>
      <c r="AA232" s="20">
        <v>0</v>
      </c>
      <c r="AB232" s="20">
        <v>0</v>
      </c>
      <c r="AC232" s="20">
        <v>0</v>
      </c>
      <c r="AD232" s="20">
        <v>0</v>
      </c>
      <c r="AE232" s="20">
        <v>0</v>
      </c>
      <c r="AF232" s="20">
        <v>0</v>
      </c>
      <c r="AG232" s="20">
        <v>0</v>
      </c>
      <c r="AH232" s="21">
        <v>0</v>
      </c>
    </row>
    <row r="233" spans="1:34" x14ac:dyDescent="0.3">
      <c r="A233" s="19">
        <v>231</v>
      </c>
      <c r="B233" s="20" t="s">
        <v>491</v>
      </c>
      <c r="C233" s="20" t="s">
        <v>492</v>
      </c>
      <c r="D233" s="20">
        <v>1991</v>
      </c>
      <c r="E233" s="20" t="s">
        <v>493</v>
      </c>
      <c r="F233" s="20" t="s">
        <v>2102</v>
      </c>
      <c r="G233" s="25">
        <v>200</v>
      </c>
      <c r="H233" s="25">
        <v>31.765505999999998</v>
      </c>
      <c r="I233" s="25">
        <v>205.88115400000001</v>
      </c>
      <c r="J233" s="25">
        <v>0.31210669800000002</v>
      </c>
      <c r="K233" s="25">
        <v>0.52088115400000001</v>
      </c>
      <c r="L233" s="26">
        <v>33422</v>
      </c>
      <c r="M233" s="20" t="s">
        <v>2055</v>
      </c>
      <c r="N233" s="20" t="s">
        <v>95</v>
      </c>
      <c r="O233" s="20">
        <v>1</v>
      </c>
      <c r="P233" s="20">
        <v>0</v>
      </c>
      <c r="Q233" s="20">
        <v>0</v>
      </c>
      <c r="R233" s="20">
        <v>0</v>
      </c>
      <c r="S233" s="20">
        <v>0</v>
      </c>
      <c r="T233" s="20">
        <v>0</v>
      </c>
      <c r="U233" s="20">
        <v>0</v>
      </c>
      <c r="V233" s="20">
        <v>0</v>
      </c>
      <c r="W233" s="20">
        <v>0</v>
      </c>
      <c r="X233" s="20">
        <v>0</v>
      </c>
      <c r="Y233" s="20">
        <v>0</v>
      </c>
      <c r="Z233" s="20">
        <v>0</v>
      </c>
      <c r="AA233" s="20">
        <v>0</v>
      </c>
      <c r="AB233" s="20">
        <v>0</v>
      </c>
      <c r="AC233" s="20">
        <v>0</v>
      </c>
      <c r="AD233" s="20">
        <v>1</v>
      </c>
      <c r="AE233" s="20">
        <v>0</v>
      </c>
      <c r="AF233" s="20">
        <v>0</v>
      </c>
      <c r="AG233" s="20">
        <v>0</v>
      </c>
      <c r="AH233" s="21">
        <v>0</v>
      </c>
    </row>
    <row r="234" spans="1:34" x14ac:dyDescent="0.3">
      <c r="A234" s="19">
        <v>232</v>
      </c>
      <c r="B234" s="20" t="s">
        <v>494</v>
      </c>
      <c r="C234" s="20" t="s">
        <v>495</v>
      </c>
      <c r="D234" s="20">
        <v>2015</v>
      </c>
      <c r="E234" s="20" t="s">
        <v>14</v>
      </c>
      <c r="F234" s="20" t="s">
        <v>2102</v>
      </c>
      <c r="G234" s="25">
        <v>11</v>
      </c>
      <c r="H234" s="25">
        <v>57.225526000000002</v>
      </c>
      <c r="I234" s="25">
        <v>180.20216300000001</v>
      </c>
      <c r="J234" s="25">
        <v>0.33910980200000002</v>
      </c>
      <c r="K234" s="25">
        <v>0.51931196499999999</v>
      </c>
      <c r="L234" s="26">
        <v>42195</v>
      </c>
      <c r="M234" s="20" t="s">
        <v>2056</v>
      </c>
      <c r="N234" s="20" t="s">
        <v>11</v>
      </c>
      <c r="O234" s="20">
        <v>1</v>
      </c>
      <c r="P234" s="20">
        <v>0</v>
      </c>
      <c r="Q234" s="20">
        <v>0</v>
      </c>
      <c r="R234" s="20">
        <v>0</v>
      </c>
      <c r="S234" s="20">
        <v>1</v>
      </c>
      <c r="T234" s="20">
        <v>0</v>
      </c>
      <c r="U234" s="20">
        <v>0</v>
      </c>
      <c r="V234" s="20">
        <v>0</v>
      </c>
      <c r="W234" s="20">
        <v>0</v>
      </c>
      <c r="X234" s="20">
        <v>0</v>
      </c>
      <c r="Y234" s="20">
        <v>0</v>
      </c>
      <c r="Z234" s="20">
        <v>0</v>
      </c>
      <c r="AA234" s="20">
        <v>0</v>
      </c>
      <c r="AB234" s="20">
        <v>0</v>
      </c>
      <c r="AC234" s="20">
        <v>0</v>
      </c>
      <c r="AD234" s="20">
        <v>1</v>
      </c>
      <c r="AE234" s="20">
        <v>0</v>
      </c>
      <c r="AF234" s="20">
        <v>0</v>
      </c>
      <c r="AG234" s="20">
        <v>0</v>
      </c>
      <c r="AH234" s="21">
        <v>0</v>
      </c>
    </row>
    <row r="235" spans="1:34" x14ac:dyDescent="0.3">
      <c r="A235" s="19">
        <v>233</v>
      </c>
      <c r="B235" s="20" t="s">
        <v>496</v>
      </c>
      <c r="C235" s="20" t="s">
        <v>497</v>
      </c>
      <c r="D235" s="20">
        <v>2021</v>
      </c>
      <c r="E235" s="20" t="s">
        <v>27</v>
      </c>
      <c r="F235" s="20" t="s">
        <v>2102</v>
      </c>
      <c r="G235" s="25">
        <v>58</v>
      </c>
      <c r="H235" s="25">
        <v>90.033209999999997</v>
      </c>
      <c r="I235" s="25">
        <v>213.550366</v>
      </c>
      <c r="J235" s="25">
        <v>0.29331322599999998</v>
      </c>
      <c r="K235" s="25">
        <v>0.50686359199999997</v>
      </c>
      <c r="L235" s="26">
        <v>42195</v>
      </c>
      <c r="M235" s="20" t="s">
        <v>2056</v>
      </c>
      <c r="N235" s="20" t="s">
        <v>11</v>
      </c>
      <c r="O235" s="20">
        <v>1</v>
      </c>
      <c r="P235" s="20">
        <v>0</v>
      </c>
      <c r="Q235" s="20">
        <v>0</v>
      </c>
      <c r="R235" s="20">
        <v>0</v>
      </c>
      <c r="S235" s="20">
        <v>1</v>
      </c>
      <c r="T235" s="20">
        <v>0</v>
      </c>
      <c r="U235" s="20">
        <v>0</v>
      </c>
      <c r="V235" s="20">
        <v>0</v>
      </c>
      <c r="W235" s="20">
        <v>0</v>
      </c>
      <c r="X235" s="20">
        <v>0</v>
      </c>
      <c r="Y235" s="20">
        <v>0</v>
      </c>
      <c r="Z235" s="20">
        <v>0</v>
      </c>
      <c r="AA235" s="20">
        <v>0</v>
      </c>
      <c r="AB235" s="20">
        <v>0</v>
      </c>
      <c r="AC235" s="20">
        <v>0</v>
      </c>
      <c r="AD235" s="20">
        <v>1</v>
      </c>
      <c r="AE235" s="20">
        <v>0</v>
      </c>
      <c r="AF235" s="20">
        <v>0</v>
      </c>
      <c r="AG235" s="20">
        <v>0</v>
      </c>
      <c r="AH235" s="21">
        <v>0</v>
      </c>
    </row>
    <row r="236" spans="1:34" x14ac:dyDescent="0.3">
      <c r="A236" s="19">
        <v>234</v>
      </c>
      <c r="B236" s="20" t="s">
        <v>498</v>
      </c>
      <c r="C236" s="20" t="s">
        <v>499</v>
      </c>
      <c r="D236" s="20">
        <v>1990</v>
      </c>
      <c r="E236" s="20" t="s">
        <v>20</v>
      </c>
      <c r="F236" s="20" t="s">
        <v>2102</v>
      </c>
      <c r="G236" s="25">
        <v>250</v>
      </c>
      <c r="H236" s="25">
        <v>12.19154</v>
      </c>
      <c r="I236" s="25">
        <v>217.631306</v>
      </c>
      <c r="J236" s="25">
        <v>0.288072251</v>
      </c>
      <c r="K236" s="25">
        <v>0.50570355700000003</v>
      </c>
      <c r="L236" s="26">
        <v>33067</v>
      </c>
      <c r="M236" s="20" t="s">
        <v>2053</v>
      </c>
      <c r="N236" s="20" t="s">
        <v>488</v>
      </c>
      <c r="O236" s="20">
        <v>0</v>
      </c>
      <c r="P236" s="20">
        <v>0</v>
      </c>
      <c r="Q236" s="20">
        <v>0</v>
      </c>
      <c r="R236" s="20">
        <v>0</v>
      </c>
      <c r="S236" s="20">
        <v>0</v>
      </c>
      <c r="T236" s="20">
        <v>0</v>
      </c>
      <c r="U236" s="20">
        <v>0</v>
      </c>
      <c r="V236" s="20">
        <v>1</v>
      </c>
      <c r="W236" s="20">
        <v>0</v>
      </c>
      <c r="X236" s="20">
        <v>1</v>
      </c>
      <c r="Y236" s="20">
        <v>0</v>
      </c>
      <c r="Z236" s="20">
        <v>0</v>
      </c>
      <c r="AA236" s="20">
        <v>0</v>
      </c>
      <c r="AB236" s="20">
        <v>0</v>
      </c>
      <c r="AC236" s="20">
        <v>1</v>
      </c>
      <c r="AD236" s="20">
        <v>0</v>
      </c>
      <c r="AE236" s="20">
        <v>0</v>
      </c>
      <c r="AF236" s="20">
        <v>1</v>
      </c>
      <c r="AG236" s="20">
        <v>0</v>
      </c>
      <c r="AH236" s="21">
        <v>0</v>
      </c>
    </row>
    <row r="237" spans="1:34" x14ac:dyDescent="0.3">
      <c r="A237" s="19">
        <v>235</v>
      </c>
      <c r="B237" s="20" t="s">
        <v>105</v>
      </c>
      <c r="C237" s="20" t="s">
        <v>106</v>
      </c>
      <c r="D237" s="20">
        <v>1992</v>
      </c>
      <c r="E237" s="20" t="s">
        <v>14</v>
      </c>
      <c r="F237" s="20" t="s">
        <v>2102</v>
      </c>
      <c r="G237" s="25">
        <v>2</v>
      </c>
      <c r="H237" s="25">
        <v>0.19666400000000001</v>
      </c>
      <c r="I237" s="25">
        <v>217.35021900000001</v>
      </c>
      <c r="J237" s="25">
        <v>0.28670000000000001</v>
      </c>
      <c r="K237" s="25">
        <v>0.50405021900000002</v>
      </c>
      <c r="L237" s="26">
        <v>33921</v>
      </c>
      <c r="M237" s="20" t="s">
        <v>2105</v>
      </c>
      <c r="N237" s="20" t="s">
        <v>488</v>
      </c>
      <c r="O237" s="20">
        <v>0</v>
      </c>
      <c r="P237" s="20">
        <v>1</v>
      </c>
      <c r="Q237" s="20">
        <v>1</v>
      </c>
      <c r="R237" s="20">
        <v>0</v>
      </c>
      <c r="S237" s="20">
        <v>1</v>
      </c>
      <c r="T237" s="20">
        <v>0</v>
      </c>
      <c r="U237" s="20">
        <v>0</v>
      </c>
      <c r="V237" s="20">
        <v>0</v>
      </c>
      <c r="W237" s="20">
        <v>1</v>
      </c>
      <c r="X237" s="20">
        <v>1</v>
      </c>
      <c r="Y237" s="20">
        <v>0</v>
      </c>
      <c r="Z237" s="20">
        <v>0</v>
      </c>
      <c r="AA237" s="20">
        <v>1</v>
      </c>
      <c r="AB237" s="20">
        <v>0</v>
      </c>
      <c r="AC237" s="20">
        <v>1</v>
      </c>
      <c r="AD237" s="20">
        <v>0</v>
      </c>
      <c r="AE237" s="20">
        <v>0</v>
      </c>
      <c r="AF237" s="20">
        <v>0</v>
      </c>
      <c r="AG237" s="20">
        <v>0</v>
      </c>
      <c r="AH237" s="21">
        <v>0</v>
      </c>
    </row>
    <row r="238" spans="1:34" x14ac:dyDescent="0.3">
      <c r="A238" s="19">
        <v>236</v>
      </c>
      <c r="B238" s="20" t="s">
        <v>500</v>
      </c>
      <c r="C238" s="20" t="s">
        <v>501</v>
      </c>
      <c r="D238" s="20">
        <v>2000</v>
      </c>
      <c r="E238" s="20" t="s">
        <v>156</v>
      </c>
      <c r="F238" s="20" t="s">
        <v>2102</v>
      </c>
      <c r="G238" s="25">
        <v>165</v>
      </c>
      <c r="H238" s="25">
        <v>34.819017000000002</v>
      </c>
      <c r="I238" s="25">
        <v>187.70542699999999</v>
      </c>
      <c r="J238" s="25">
        <v>0.31545688599999999</v>
      </c>
      <c r="K238" s="25">
        <v>0.50316231300000003</v>
      </c>
      <c r="L238" s="26">
        <v>36650</v>
      </c>
      <c r="M238" s="20" t="s">
        <v>2053</v>
      </c>
      <c r="N238" s="20" t="s">
        <v>95</v>
      </c>
      <c r="O238" s="20">
        <v>1</v>
      </c>
      <c r="P238" s="20">
        <v>1</v>
      </c>
      <c r="Q238" s="20">
        <v>0</v>
      </c>
      <c r="R238" s="20">
        <v>0</v>
      </c>
      <c r="S238" s="20">
        <v>0</v>
      </c>
      <c r="T238" s="20">
        <v>0</v>
      </c>
      <c r="U238" s="20">
        <v>0</v>
      </c>
      <c r="V238" s="20">
        <v>1</v>
      </c>
      <c r="W238" s="20">
        <v>0</v>
      </c>
      <c r="X238" s="20">
        <v>0</v>
      </c>
      <c r="Y238" s="20">
        <v>0</v>
      </c>
      <c r="Z238" s="20">
        <v>0</v>
      </c>
      <c r="AA238" s="20">
        <v>0</v>
      </c>
      <c r="AB238" s="20">
        <v>0</v>
      </c>
      <c r="AC238" s="20">
        <v>0</v>
      </c>
      <c r="AD238" s="20">
        <v>0</v>
      </c>
      <c r="AE238" s="20">
        <v>0</v>
      </c>
      <c r="AF238" s="20">
        <v>0</v>
      </c>
      <c r="AG238" s="20">
        <v>0</v>
      </c>
      <c r="AH238" s="21">
        <v>0</v>
      </c>
    </row>
    <row r="239" spans="1:34" x14ac:dyDescent="0.3">
      <c r="A239" s="19">
        <v>237</v>
      </c>
      <c r="B239" s="20" t="s">
        <v>502</v>
      </c>
      <c r="C239" s="20" t="s">
        <v>503</v>
      </c>
      <c r="D239" s="20">
        <v>2014</v>
      </c>
      <c r="E239" s="20" t="s">
        <v>10</v>
      </c>
      <c r="F239" s="20" t="s">
        <v>2102</v>
      </c>
      <c r="G239" s="25">
        <v>30</v>
      </c>
      <c r="H239" s="25">
        <v>39.327869</v>
      </c>
      <c r="I239" s="25">
        <v>131.53843499999999</v>
      </c>
      <c r="J239" s="25">
        <v>0.36724268199999999</v>
      </c>
      <c r="K239" s="25">
        <v>0.498781117</v>
      </c>
      <c r="L239" s="26">
        <v>41718</v>
      </c>
      <c r="M239" s="20" t="s">
        <v>2056</v>
      </c>
      <c r="N239" s="20" t="s">
        <v>98</v>
      </c>
      <c r="O239" s="20">
        <v>0</v>
      </c>
      <c r="P239" s="20">
        <v>1</v>
      </c>
      <c r="Q239" s="20">
        <v>1</v>
      </c>
      <c r="R239" s="20">
        <v>0</v>
      </c>
      <c r="S239" s="20">
        <v>1</v>
      </c>
      <c r="T239" s="20">
        <v>0</v>
      </c>
      <c r="U239" s="20">
        <v>0</v>
      </c>
      <c r="V239" s="20">
        <v>0</v>
      </c>
      <c r="W239" s="20">
        <v>1</v>
      </c>
      <c r="X239" s="20">
        <v>0</v>
      </c>
      <c r="Y239" s="20">
        <v>0</v>
      </c>
      <c r="Z239" s="20">
        <v>1</v>
      </c>
      <c r="AA239" s="20">
        <v>1</v>
      </c>
      <c r="AB239" s="20">
        <v>0</v>
      </c>
      <c r="AC239" s="20">
        <v>0</v>
      </c>
      <c r="AD239" s="20">
        <v>0</v>
      </c>
      <c r="AE239" s="20">
        <v>0</v>
      </c>
      <c r="AF239" s="20">
        <v>0</v>
      </c>
      <c r="AG239" s="20">
        <v>0</v>
      </c>
      <c r="AH239" s="21">
        <v>0</v>
      </c>
    </row>
    <row r="240" spans="1:34" x14ac:dyDescent="0.3">
      <c r="A240" s="19">
        <v>238</v>
      </c>
      <c r="B240" s="20" t="s">
        <v>504</v>
      </c>
      <c r="C240" s="20" t="s">
        <v>505</v>
      </c>
      <c r="D240" s="20">
        <v>2004</v>
      </c>
      <c r="E240" s="20" t="s">
        <v>44</v>
      </c>
      <c r="F240" s="20" t="s">
        <v>2102</v>
      </c>
      <c r="G240" s="25">
        <v>260</v>
      </c>
      <c r="H240" s="25">
        <v>46.865411999999999</v>
      </c>
      <c r="I240" s="25">
        <v>133.37825599999999</v>
      </c>
      <c r="J240" s="25">
        <v>0.36403159600000001</v>
      </c>
      <c r="K240" s="25">
        <v>0.49740985199999999</v>
      </c>
      <c r="L240" s="26">
        <v>38119</v>
      </c>
      <c r="M240" s="20" t="s">
        <v>2053</v>
      </c>
      <c r="N240" s="20" t="s">
        <v>95</v>
      </c>
      <c r="O240" s="20">
        <v>0</v>
      </c>
      <c r="P240" s="20">
        <v>0</v>
      </c>
      <c r="Q240" s="20">
        <v>0</v>
      </c>
      <c r="R240" s="20">
        <v>0</v>
      </c>
      <c r="S240" s="20">
        <v>0</v>
      </c>
      <c r="T240" s="20">
        <v>0</v>
      </c>
      <c r="U240" s="20">
        <v>0</v>
      </c>
      <c r="V240" s="20">
        <v>1</v>
      </c>
      <c r="W240" s="20">
        <v>0</v>
      </c>
      <c r="X240" s="20">
        <v>0</v>
      </c>
      <c r="Y240" s="20">
        <v>0</v>
      </c>
      <c r="Z240" s="20">
        <v>0</v>
      </c>
      <c r="AA240" s="20">
        <v>0</v>
      </c>
      <c r="AB240" s="20">
        <v>0</v>
      </c>
      <c r="AC240" s="20">
        <v>0</v>
      </c>
      <c r="AD240" s="20">
        <v>0</v>
      </c>
      <c r="AE240" s="20">
        <v>0</v>
      </c>
      <c r="AF240" s="20">
        <v>0</v>
      </c>
      <c r="AG240" s="20">
        <v>0</v>
      </c>
      <c r="AH240" s="21">
        <v>0</v>
      </c>
    </row>
    <row r="241" spans="1:34" x14ac:dyDescent="0.3">
      <c r="A241" s="19">
        <v>239</v>
      </c>
      <c r="B241" s="20" t="s">
        <v>506</v>
      </c>
      <c r="C241" s="20" t="s">
        <v>507</v>
      </c>
      <c r="D241" s="20">
        <v>1999</v>
      </c>
      <c r="E241" s="20" t="s">
        <v>14</v>
      </c>
      <c r="F241" s="20" t="s">
        <v>2102</v>
      </c>
      <c r="G241" s="25">
        <v>135</v>
      </c>
      <c r="H241" s="25">
        <v>0.30016300000000001</v>
      </c>
      <c r="I241" s="25">
        <v>245.85217900000001</v>
      </c>
      <c r="J241" s="25">
        <v>0.251523202</v>
      </c>
      <c r="K241" s="25">
        <v>0.49737538100000001</v>
      </c>
      <c r="L241" s="26">
        <v>36483</v>
      </c>
      <c r="M241" s="20" t="s">
        <v>2056</v>
      </c>
      <c r="N241" s="20" t="s">
        <v>488</v>
      </c>
      <c r="O241" s="20">
        <v>0</v>
      </c>
      <c r="P241" s="20">
        <v>1</v>
      </c>
      <c r="Q241" s="20">
        <v>1</v>
      </c>
      <c r="R241" s="20">
        <v>0</v>
      </c>
      <c r="S241" s="20">
        <v>1</v>
      </c>
      <c r="T241" s="20">
        <v>0</v>
      </c>
      <c r="U241" s="20">
        <v>0</v>
      </c>
      <c r="V241" s="20">
        <v>0</v>
      </c>
      <c r="W241" s="20">
        <v>1</v>
      </c>
      <c r="X241" s="20">
        <v>1</v>
      </c>
      <c r="Y241" s="20">
        <v>0</v>
      </c>
      <c r="Z241" s="20">
        <v>0</v>
      </c>
      <c r="AA241" s="20">
        <v>0</v>
      </c>
      <c r="AB241" s="20">
        <v>0</v>
      </c>
      <c r="AC241" s="20">
        <v>0</v>
      </c>
      <c r="AD241" s="20">
        <v>0</v>
      </c>
      <c r="AE241" s="20">
        <v>0</v>
      </c>
      <c r="AF241" s="20">
        <v>0</v>
      </c>
      <c r="AG241" s="20">
        <v>0</v>
      </c>
      <c r="AH241" s="21">
        <v>0</v>
      </c>
    </row>
    <row r="242" spans="1:34" x14ac:dyDescent="0.3">
      <c r="A242" s="19">
        <v>240</v>
      </c>
      <c r="B242" s="20" t="s">
        <v>508</v>
      </c>
      <c r="C242" s="20" t="s">
        <v>509</v>
      </c>
      <c r="D242" s="20">
        <v>2010</v>
      </c>
      <c r="E242" s="20" t="s">
        <v>84</v>
      </c>
      <c r="F242" s="20" t="s">
        <v>2102</v>
      </c>
      <c r="G242" s="25">
        <v>28</v>
      </c>
      <c r="H242" s="25">
        <v>43.732318999999997</v>
      </c>
      <c r="I242" s="25">
        <v>217.581231</v>
      </c>
      <c r="J242" s="25">
        <v>0.27729823999999997</v>
      </c>
      <c r="K242" s="25">
        <v>0.49487947100000002</v>
      </c>
      <c r="L242" s="26">
        <v>40255</v>
      </c>
      <c r="M242" s="20" t="s">
        <v>2056</v>
      </c>
      <c r="N242" s="20" t="s">
        <v>33</v>
      </c>
      <c r="O242" s="20">
        <v>1</v>
      </c>
      <c r="P242" s="20">
        <v>1</v>
      </c>
      <c r="Q242" s="20">
        <v>1</v>
      </c>
      <c r="R242" s="20">
        <v>0</v>
      </c>
      <c r="S242" s="20">
        <v>1</v>
      </c>
      <c r="T242" s="20">
        <v>0</v>
      </c>
      <c r="U242" s="20">
        <v>0</v>
      </c>
      <c r="V242" s="20">
        <v>0</v>
      </c>
      <c r="W242" s="20">
        <v>1</v>
      </c>
      <c r="X242" s="20">
        <v>1</v>
      </c>
      <c r="Y242" s="20">
        <v>0</v>
      </c>
      <c r="Z242" s="20">
        <v>0</v>
      </c>
      <c r="AA242" s="20">
        <v>0</v>
      </c>
      <c r="AB242" s="20">
        <v>0</v>
      </c>
      <c r="AC242" s="20">
        <v>0</v>
      </c>
      <c r="AD242" s="20">
        <v>0</v>
      </c>
      <c r="AE242" s="20">
        <v>0</v>
      </c>
      <c r="AF242" s="20">
        <v>0</v>
      </c>
      <c r="AG242" s="20">
        <v>0</v>
      </c>
      <c r="AH242" s="21">
        <v>0</v>
      </c>
    </row>
    <row r="243" spans="1:34" x14ac:dyDescent="0.3">
      <c r="A243" s="19">
        <v>241</v>
      </c>
      <c r="B243" s="20" t="s">
        <v>510</v>
      </c>
      <c r="C243" s="20" t="s">
        <v>511</v>
      </c>
      <c r="D243" s="20">
        <v>1996</v>
      </c>
      <c r="E243" s="20" t="s">
        <v>44</v>
      </c>
      <c r="F243" s="20" t="s">
        <v>2102</v>
      </c>
      <c r="G243" s="25">
        <v>58</v>
      </c>
      <c r="H243" s="25">
        <v>41.059404999999998</v>
      </c>
      <c r="I243" s="25">
        <v>241.83061499999999</v>
      </c>
      <c r="J243" s="25">
        <v>0.25274999999999997</v>
      </c>
      <c r="K243" s="25">
        <v>0.494580615</v>
      </c>
      <c r="L243" s="26">
        <v>35195</v>
      </c>
      <c r="M243" s="20" t="s">
        <v>2056</v>
      </c>
      <c r="N243" s="20" t="s">
        <v>488</v>
      </c>
      <c r="O243" s="20">
        <v>1</v>
      </c>
      <c r="P243" s="20">
        <v>1</v>
      </c>
      <c r="Q243" s="20">
        <v>0</v>
      </c>
      <c r="R243" s="20">
        <v>0</v>
      </c>
      <c r="S243" s="20">
        <v>0</v>
      </c>
      <c r="T243" s="20">
        <v>0</v>
      </c>
      <c r="U243" s="20">
        <v>0</v>
      </c>
      <c r="V243" s="20">
        <v>0</v>
      </c>
      <c r="W243" s="20">
        <v>0</v>
      </c>
      <c r="X243" s="20">
        <v>0</v>
      </c>
      <c r="Y243" s="20">
        <v>0</v>
      </c>
      <c r="Z243" s="20">
        <v>0</v>
      </c>
      <c r="AA243" s="20">
        <v>0</v>
      </c>
      <c r="AB243" s="20">
        <v>0</v>
      </c>
      <c r="AC243" s="20">
        <v>0</v>
      </c>
      <c r="AD243" s="20">
        <v>0</v>
      </c>
      <c r="AE243" s="20">
        <v>0</v>
      </c>
      <c r="AF243" s="20">
        <v>1</v>
      </c>
      <c r="AG243" s="20">
        <v>0</v>
      </c>
      <c r="AH243" s="21">
        <v>0</v>
      </c>
    </row>
    <row r="244" spans="1:34" x14ac:dyDescent="0.3">
      <c r="A244" s="19">
        <v>242</v>
      </c>
      <c r="B244" s="20" t="s">
        <v>512</v>
      </c>
      <c r="C244" s="20" t="s">
        <v>513</v>
      </c>
      <c r="D244" s="20">
        <v>2013</v>
      </c>
      <c r="E244" s="20" t="s">
        <v>14</v>
      </c>
      <c r="F244" s="20" t="s">
        <v>2102</v>
      </c>
      <c r="G244" s="25">
        <v>200</v>
      </c>
      <c r="H244" s="25">
        <v>79.110453000000007</v>
      </c>
      <c r="I244" s="25">
        <v>234.91182499999999</v>
      </c>
      <c r="J244" s="25">
        <v>0.25840000000000002</v>
      </c>
      <c r="K244" s="25">
        <v>0.49331182499999998</v>
      </c>
      <c r="L244" s="26">
        <v>41339</v>
      </c>
      <c r="M244" s="20" t="s">
        <v>2055</v>
      </c>
      <c r="N244" s="20" t="s">
        <v>33</v>
      </c>
      <c r="O244" s="20">
        <v>0</v>
      </c>
      <c r="P244" s="20">
        <v>1</v>
      </c>
      <c r="Q244" s="20">
        <v>0</v>
      </c>
      <c r="R244" s="20">
        <v>0</v>
      </c>
      <c r="S244" s="20">
        <v>0</v>
      </c>
      <c r="T244" s="20">
        <v>0</v>
      </c>
      <c r="U244" s="20">
        <v>0</v>
      </c>
      <c r="V244" s="20">
        <v>0</v>
      </c>
      <c r="W244" s="20">
        <v>1</v>
      </c>
      <c r="X244" s="20">
        <v>1</v>
      </c>
      <c r="Y244" s="20">
        <v>0</v>
      </c>
      <c r="Z244" s="20">
        <v>0</v>
      </c>
      <c r="AA244" s="20">
        <v>0</v>
      </c>
      <c r="AB244" s="20">
        <v>0</v>
      </c>
      <c r="AC244" s="20">
        <v>0</v>
      </c>
      <c r="AD244" s="20">
        <v>0</v>
      </c>
      <c r="AE244" s="20">
        <v>0</v>
      </c>
      <c r="AF244" s="20">
        <v>0</v>
      </c>
      <c r="AG244" s="20">
        <v>0</v>
      </c>
      <c r="AH244" s="21">
        <v>0</v>
      </c>
    </row>
    <row r="245" spans="1:34" x14ac:dyDescent="0.3">
      <c r="A245" s="19">
        <v>243</v>
      </c>
      <c r="B245" s="20" t="s">
        <v>514</v>
      </c>
      <c r="C245" s="20" t="s">
        <v>515</v>
      </c>
      <c r="D245" s="20">
        <v>2010</v>
      </c>
      <c r="E245" s="20" t="s">
        <v>44</v>
      </c>
      <c r="F245" s="20" t="s">
        <v>2102</v>
      </c>
      <c r="G245" s="25">
        <v>8.8000000000000007</v>
      </c>
      <c r="H245" s="25">
        <v>61.235104999999997</v>
      </c>
      <c r="I245" s="25">
        <v>163.214888</v>
      </c>
      <c r="J245" s="25">
        <v>0.33000010499999999</v>
      </c>
      <c r="K245" s="25">
        <v>0.49321499299999999</v>
      </c>
      <c r="L245" s="26">
        <v>40268</v>
      </c>
      <c r="M245" s="20" t="s">
        <v>2056</v>
      </c>
      <c r="N245" s="20" t="s">
        <v>11</v>
      </c>
      <c r="O245" s="20">
        <v>1</v>
      </c>
      <c r="P245" s="20">
        <v>1</v>
      </c>
      <c r="Q245" s="20">
        <v>0</v>
      </c>
      <c r="R245" s="20">
        <v>0</v>
      </c>
      <c r="S245" s="20">
        <v>0</v>
      </c>
      <c r="T245" s="20">
        <v>0</v>
      </c>
      <c r="U245" s="20">
        <v>0</v>
      </c>
      <c r="V245" s="20">
        <v>0</v>
      </c>
      <c r="W245" s="20">
        <v>0</v>
      </c>
      <c r="X245" s="20">
        <v>1</v>
      </c>
      <c r="Y245" s="20">
        <v>0</v>
      </c>
      <c r="Z245" s="20">
        <v>0</v>
      </c>
      <c r="AA245" s="20">
        <v>0</v>
      </c>
      <c r="AB245" s="20">
        <v>0</v>
      </c>
      <c r="AC245" s="20">
        <v>0</v>
      </c>
      <c r="AD245" s="20">
        <v>0</v>
      </c>
      <c r="AE245" s="20">
        <v>0</v>
      </c>
      <c r="AF245" s="20">
        <v>0</v>
      </c>
      <c r="AG245" s="20">
        <v>0</v>
      </c>
      <c r="AH245" s="21">
        <v>0</v>
      </c>
    </row>
    <row r="246" spans="1:34" x14ac:dyDescent="0.3">
      <c r="A246" s="19">
        <v>244</v>
      </c>
      <c r="B246" s="20" t="s">
        <v>516</v>
      </c>
      <c r="C246" s="20" t="s">
        <v>517</v>
      </c>
      <c r="D246" s="20">
        <v>2019</v>
      </c>
      <c r="E246" s="20" t="s">
        <v>14</v>
      </c>
      <c r="F246" s="20" t="s">
        <v>2102</v>
      </c>
      <c r="G246" s="25">
        <v>105</v>
      </c>
      <c r="H246" s="25">
        <v>36.948712999999998</v>
      </c>
      <c r="I246" s="25">
        <v>113.929605</v>
      </c>
      <c r="J246" s="25">
        <v>0.37780048399999999</v>
      </c>
      <c r="K246" s="25">
        <v>0.49173008899999998</v>
      </c>
      <c r="L246" s="26">
        <v>43754</v>
      </c>
      <c r="M246" s="20" t="s">
        <v>2056</v>
      </c>
      <c r="N246" s="20" t="s">
        <v>33</v>
      </c>
      <c r="O246" s="20">
        <v>0</v>
      </c>
      <c r="P246" s="20">
        <v>1</v>
      </c>
      <c r="Q246" s="20">
        <v>0</v>
      </c>
      <c r="R246" s="20">
        <v>0</v>
      </c>
      <c r="S246" s="20">
        <v>0</v>
      </c>
      <c r="T246" s="20">
        <v>0</v>
      </c>
      <c r="U246" s="20">
        <v>0</v>
      </c>
      <c r="V246" s="20">
        <v>0</v>
      </c>
      <c r="W246" s="20">
        <v>1</v>
      </c>
      <c r="X246" s="20">
        <v>1</v>
      </c>
      <c r="Y246" s="20">
        <v>0</v>
      </c>
      <c r="Z246" s="20">
        <v>0</v>
      </c>
      <c r="AA246" s="20">
        <v>0</v>
      </c>
      <c r="AB246" s="20">
        <v>0</v>
      </c>
      <c r="AC246" s="20">
        <v>1</v>
      </c>
      <c r="AD246" s="20">
        <v>0</v>
      </c>
      <c r="AE246" s="20">
        <v>0</v>
      </c>
      <c r="AF246" s="20">
        <v>0</v>
      </c>
      <c r="AG246" s="20">
        <v>0</v>
      </c>
      <c r="AH246" s="21">
        <v>0</v>
      </c>
    </row>
    <row r="247" spans="1:34" x14ac:dyDescent="0.3">
      <c r="A247" s="19">
        <v>245</v>
      </c>
      <c r="B247" s="20" t="s">
        <v>518</v>
      </c>
      <c r="C247" s="20" t="s">
        <v>519</v>
      </c>
      <c r="D247" s="20">
        <v>2017</v>
      </c>
      <c r="E247" s="20" t="s">
        <v>10</v>
      </c>
      <c r="F247" s="20" t="s">
        <v>2102</v>
      </c>
      <c r="G247" s="25">
        <v>75</v>
      </c>
      <c r="H247" s="25">
        <v>56.262929</v>
      </c>
      <c r="I247" s="25">
        <v>146.88016200000001</v>
      </c>
      <c r="J247" s="25">
        <v>0.34383960099999999</v>
      </c>
      <c r="K247" s="25">
        <v>0.49071976299999998</v>
      </c>
      <c r="L247" s="26">
        <v>42927</v>
      </c>
      <c r="M247" s="20" t="s">
        <v>2055</v>
      </c>
      <c r="N247" s="20" t="s">
        <v>11</v>
      </c>
      <c r="O247" s="20">
        <v>1</v>
      </c>
      <c r="P247" s="20">
        <v>1</v>
      </c>
      <c r="Q247" s="20">
        <v>0</v>
      </c>
      <c r="R247" s="20">
        <v>0</v>
      </c>
      <c r="S247" s="20">
        <v>0</v>
      </c>
      <c r="T247" s="20">
        <v>0</v>
      </c>
      <c r="U247" s="20">
        <v>0</v>
      </c>
      <c r="V247" s="20">
        <v>1</v>
      </c>
      <c r="W247" s="20">
        <v>0</v>
      </c>
      <c r="X247" s="20">
        <v>0</v>
      </c>
      <c r="Y247" s="20">
        <v>0</v>
      </c>
      <c r="Z247" s="20">
        <v>0</v>
      </c>
      <c r="AA247" s="20">
        <v>0</v>
      </c>
      <c r="AB247" s="20">
        <v>0</v>
      </c>
      <c r="AC247" s="20">
        <v>0</v>
      </c>
      <c r="AD247" s="20">
        <v>1</v>
      </c>
      <c r="AE247" s="20">
        <v>0</v>
      </c>
      <c r="AF247" s="20">
        <v>1</v>
      </c>
      <c r="AG247" s="20">
        <v>0</v>
      </c>
      <c r="AH247" s="21">
        <v>0</v>
      </c>
    </row>
    <row r="248" spans="1:34" x14ac:dyDescent="0.3">
      <c r="A248" s="19">
        <v>246</v>
      </c>
      <c r="B248" s="20" t="s">
        <v>520</v>
      </c>
      <c r="C248" s="20" t="s">
        <v>521</v>
      </c>
      <c r="D248" s="20">
        <v>2001</v>
      </c>
      <c r="E248" s="20" t="s">
        <v>156</v>
      </c>
      <c r="F248" s="20" t="s">
        <v>2102</v>
      </c>
      <c r="G248" s="25">
        <v>14</v>
      </c>
      <c r="H248" s="25">
        <v>42.347760000000001</v>
      </c>
      <c r="I248" s="25">
        <v>268.16301099999998</v>
      </c>
      <c r="J248" s="25">
        <v>0.22027835700000001</v>
      </c>
      <c r="K248" s="25">
        <v>0.48844136799999999</v>
      </c>
      <c r="L248" s="26">
        <v>37027</v>
      </c>
      <c r="M248" s="20" t="s">
        <v>2105</v>
      </c>
      <c r="N248" s="20" t="s">
        <v>33</v>
      </c>
      <c r="O248" s="20">
        <v>0</v>
      </c>
      <c r="P248" s="20">
        <v>1</v>
      </c>
      <c r="Q248" s="20">
        <v>1</v>
      </c>
      <c r="R248" s="20">
        <v>0</v>
      </c>
      <c r="S248" s="20">
        <v>1</v>
      </c>
      <c r="T248" s="20">
        <v>0</v>
      </c>
      <c r="U248" s="20">
        <v>0</v>
      </c>
      <c r="V248" s="20">
        <v>0</v>
      </c>
      <c r="W248" s="20">
        <v>1</v>
      </c>
      <c r="X248" s="20">
        <v>1</v>
      </c>
      <c r="Y248" s="20">
        <v>0</v>
      </c>
      <c r="Z248" s="20">
        <v>0</v>
      </c>
      <c r="AA248" s="20">
        <v>0</v>
      </c>
      <c r="AB248" s="20">
        <v>0</v>
      </c>
      <c r="AC248" s="20">
        <v>1</v>
      </c>
      <c r="AD248" s="20">
        <v>0</v>
      </c>
      <c r="AE248" s="20">
        <v>0</v>
      </c>
      <c r="AF248" s="20">
        <v>0</v>
      </c>
      <c r="AG248" s="20">
        <v>0</v>
      </c>
      <c r="AH248" s="21">
        <v>0</v>
      </c>
    </row>
    <row r="249" spans="1:34" x14ac:dyDescent="0.3">
      <c r="A249" s="19">
        <v>247</v>
      </c>
      <c r="B249" s="20" t="s">
        <v>522</v>
      </c>
      <c r="C249" s="20" t="s">
        <v>523</v>
      </c>
      <c r="D249" s="20">
        <v>2005</v>
      </c>
      <c r="E249" s="20" t="s">
        <v>10</v>
      </c>
      <c r="F249" s="20" t="s">
        <v>2102</v>
      </c>
      <c r="G249" s="25">
        <v>20</v>
      </c>
      <c r="H249" s="25">
        <v>50.342877999999999</v>
      </c>
      <c r="I249" s="25">
        <v>186.33627899999999</v>
      </c>
      <c r="J249" s="25">
        <v>0.30095136700000003</v>
      </c>
      <c r="K249" s="25">
        <v>0.48728764600000002</v>
      </c>
      <c r="L249" s="26">
        <v>38511</v>
      </c>
      <c r="M249" s="20" t="s">
        <v>2056</v>
      </c>
      <c r="N249" s="20" t="s">
        <v>11</v>
      </c>
      <c r="O249" s="20">
        <v>1</v>
      </c>
      <c r="P249" s="20">
        <v>0</v>
      </c>
      <c r="Q249" s="20">
        <v>0</v>
      </c>
      <c r="R249" s="20">
        <v>0</v>
      </c>
      <c r="S249" s="20">
        <v>1</v>
      </c>
      <c r="T249" s="20">
        <v>1</v>
      </c>
      <c r="U249" s="20">
        <v>0</v>
      </c>
      <c r="V249" s="20">
        <v>0</v>
      </c>
      <c r="W249" s="20">
        <v>0</v>
      </c>
      <c r="X249" s="20">
        <v>0</v>
      </c>
      <c r="Y249" s="20">
        <v>0</v>
      </c>
      <c r="Z249" s="20">
        <v>0</v>
      </c>
      <c r="AA249" s="20">
        <v>0</v>
      </c>
      <c r="AB249" s="20">
        <v>0</v>
      </c>
      <c r="AC249" s="20">
        <v>0</v>
      </c>
      <c r="AD249" s="20">
        <v>0</v>
      </c>
      <c r="AE249" s="20">
        <v>0</v>
      </c>
      <c r="AF249" s="20">
        <v>1</v>
      </c>
      <c r="AG249" s="20">
        <v>0</v>
      </c>
      <c r="AH249" s="21">
        <v>0</v>
      </c>
    </row>
    <row r="250" spans="1:34" x14ac:dyDescent="0.3">
      <c r="A250" s="19">
        <v>248</v>
      </c>
      <c r="B250" s="20" t="s">
        <v>524</v>
      </c>
      <c r="C250" s="20" t="s">
        <v>525</v>
      </c>
      <c r="D250" s="20">
        <v>2023</v>
      </c>
      <c r="E250" s="20" t="s">
        <v>14</v>
      </c>
      <c r="F250" s="20" t="s">
        <v>2102</v>
      </c>
      <c r="G250" s="25">
        <v>80</v>
      </c>
      <c r="H250" s="25">
        <v>29.602429000000001</v>
      </c>
      <c r="I250" s="25">
        <v>154.409516</v>
      </c>
      <c r="J250" s="25">
        <v>0.33238847199999999</v>
      </c>
      <c r="K250" s="25">
        <v>0.48679798800000001</v>
      </c>
      <c r="L250" s="26">
        <v>38511</v>
      </c>
      <c r="M250" s="20" t="s">
        <v>2056</v>
      </c>
      <c r="N250" s="20" t="s">
        <v>11</v>
      </c>
      <c r="O250" s="20">
        <v>1</v>
      </c>
      <c r="P250" s="20">
        <v>0</v>
      </c>
      <c r="Q250" s="20">
        <v>0</v>
      </c>
      <c r="R250" s="20">
        <v>0</v>
      </c>
      <c r="S250" s="20">
        <v>1</v>
      </c>
      <c r="T250" s="20">
        <v>1</v>
      </c>
      <c r="U250" s="20">
        <v>0</v>
      </c>
      <c r="V250" s="20">
        <v>0</v>
      </c>
      <c r="W250" s="20">
        <v>0</v>
      </c>
      <c r="X250" s="20">
        <v>0</v>
      </c>
      <c r="Y250" s="20">
        <v>0</v>
      </c>
      <c r="Z250" s="20">
        <v>0</v>
      </c>
      <c r="AA250" s="20">
        <v>0</v>
      </c>
      <c r="AB250" s="20">
        <v>0</v>
      </c>
      <c r="AC250" s="20">
        <v>0</v>
      </c>
      <c r="AD250" s="20">
        <v>0</v>
      </c>
      <c r="AE250" s="20">
        <v>0</v>
      </c>
      <c r="AF250" s="20">
        <v>1</v>
      </c>
      <c r="AG250" s="20">
        <v>0</v>
      </c>
      <c r="AH250" s="21">
        <v>0</v>
      </c>
    </row>
    <row r="251" spans="1:34" x14ac:dyDescent="0.3">
      <c r="A251" s="19">
        <v>249</v>
      </c>
      <c r="B251" s="20" t="s">
        <v>526</v>
      </c>
      <c r="C251" s="20" t="s">
        <v>527</v>
      </c>
      <c r="D251" s="20">
        <v>2009</v>
      </c>
      <c r="E251" s="20" t="s">
        <v>27</v>
      </c>
      <c r="F251" s="20" t="s">
        <v>2102</v>
      </c>
      <c r="G251" s="25">
        <v>31.5</v>
      </c>
      <c r="H251" s="25">
        <v>46.204168000000003</v>
      </c>
      <c r="I251" s="25">
        <v>133.375846</v>
      </c>
      <c r="J251" s="25">
        <v>0.35255497000000002</v>
      </c>
      <c r="K251" s="25">
        <v>0.48593081599999999</v>
      </c>
      <c r="L251" s="26">
        <v>39946</v>
      </c>
      <c r="M251" s="20" t="s">
        <v>2055</v>
      </c>
      <c r="N251" s="20" t="s">
        <v>11</v>
      </c>
      <c r="O251" s="20">
        <v>1</v>
      </c>
      <c r="P251" s="20">
        <v>0</v>
      </c>
      <c r="Q251" s="20">
        <v>0</v>
      </c>
      <c r="R251" s="20">
        <v>0</v>
      </c>
      <c r="S251" s="20">
        <v>0</v>
      </c>
      <c r="T251" s="20">
        <v>0</v>
      </c>
      <c r="U251" s="20">
        <v>0</v>
      </c>
      <c r="V251" s="20">
        <v>0</v>
      </c>
      <c r="W251" s="20">
        <v>0</v>
      </c>
      <c r="X251" s="20">
        <v>0</v>
      </c>
      <c r="Y251" s="20">
        <v>0</v>
      </c>
      <c r="Z251" s="20">
        <v>0</v>
      </c>
      <c r="AA251" s="20">
        <v>0</v>
      </c>
      <c r="AB251" s="20">
        <v>1</v>
      </c>
      <c r="AC251" s="20">
        <v>0</v>
      </c>
      <c r="AD251" s="20">
        <v>0</v>
      </c>
      <c r="AE251" s="20">
        <v>0</v>
      </c>
      <c r="AF251" s="20">
        <v>1</v>
      </c>
      <c r="AG251" s="20">
        <v>0</v>
      </c>
      <c r="AH251" s="21">
        <v>0</v>
      </c>
    </row>
    <row r="252" spans="1:34" x14ac:dyDescent="0.3">
      <c r="A252" s="19">
        <v>250</v>
      </c>
      <c r="B252" s="20" t="s">
        <v>528</v>
      </c>
      <c r="C252" s="20" t="s">
        <v>529</v>
      </c>
      <c r="D252" s="20">
        <v>2014</v>
      </c>
      <c r="E252" s="20" t="s">
        <v>20</v>
      </c>
      <c r="F252" s="20" t="s">
        <v>2102</v>
      </c>
      <c r="G252" s="25">
        <v>110</v>
      </c>
      <c r="H252" s="25">
        <v>65.575104999999994</v>
      </c>
      <c r="I252" s="25">
        <v>191.20475400000001</v>
      </c>
      <c r="J252" s="25">
        <v>0.29380000000000001</v>
      </c>
      <c r="K252" s="25">
        <v>0.48500475399999998</v>
      </c>
      <c r="L252" s="26">
        <v>41858</v>
      </c>
      <c r="M252" s="20" t="s">
        <v>2056</v>
      </c>
      <c r="N252" s="20" t="s">
        <v>11</v>
      </c>
      <c r="O252" s="20">
        <v>1</v>
      </c>
      <c r="P252" s="20">
        <v>1</v>
      </c>
      <c r="Q252" s="20">
        <v>0</v>
      </c>
      <c r="R252" s="20">
        <v>0</v>
      </c>
      <c r="S252" s="20">
        <v>1</v>
      </c>
      <c r="T252" s="20">
        <v>0</v>
      </c>
      <c r="U252" s="20">
        <v>0</v>
      </c>
      <c r="V252" s="20">
        <v>0</v>
      </c>
      <c r="W252" s="20">
        <v>0</v>
      </c>
      <c r="X252" s="20">
        <v>0</v>
      </c>
      <c r="Y252" s="20">
        <v>0</v>
      </c>
      <c r="Z252" s="20">
        <v>0</v>
      </c>
      <c r="AA252" s="20">
        <v>0</v>
      </c>
      <c r="AB252" s="20">
        <v>0</v>
      </c>
      <c r="AC252" s="20">
        <v>0</v>
      </c>
      <c r="AD252" s="20">
        <v>1</v>
      </c>
      <c r="AE252" s="20">
        <v>0</v>
      </c>
      <c r="AF252" s="20">
        <v>0</v>
      </c>
      <c r="AG252" s="20">
        <v>0</v>
      </c>
      <c r="AH252" s="21">
        <v>0</v>
      </c>
    </row>
    <row r="253" spans="1:34" x14ac:dyDescent="0.3">
      <c r="A253" s="19">
        <v>251</v>
      </c>
      <c r="B253" s="20" t="s">
        <v>530</v>
      </c>
      <c r="C253" s="20" t="s">
        <v>531</v>
      </c>
      <c r="D253" s="20">
        <v>2003</v>
      </c>
      <c r="E253" s="20" t="s">
        <v>30</v>
      </c>
      <c r="F253" s="20" t="s">
        <v>2102</v>
      </c>
      <c r="G253" s="25">
        <v>7.5</v>
      </c>
      <c r="H253" s="25">
        <v>67.953329999999994</v>
      </c>
      <c r="I253" s="25">
        <v>242.829261</v>
      </c>
      <c r="J253" s="25">
        <v>0.24176361299999999</v>
      </c>
      <c r="K253" s="25">
        <v>0.48459287400000001</v>
      </c>
      <c r="L253" s="26">
        <v>37764</v>
      </c>
      <c r="M253" s="20" t="s">
        <v>2056</v>
      </c>
      <c r="N253" s="20" t="s">
        <v>11</v>
      </c>
      <c r="O253" s="20">
        <v>0</v>
      </c>
      <c r="P253" s="20">
        <v>0</v>
      </c>
      <c r="Q253" s="20">
        <v>0</v>
      </c>
      <c r="R253" s="20">
        <v>0</v>
      </c>
      <c r="S253" s="20">
        <v>1</v>
      </c>
      <c r="T253" s="20">
        <v>0</v>
      </c>
      <c r="U253" s="20">
        <v>0</v>
      </c>
      <c r="V253" s="20">
        <v>0</v>
      </c>
      <c r="W253" s="20">
        <v>0</v>
      </c>
      <c r="X253" s="20">
        <v>1</v>
      </c>
      <c r="Y253" s="20">
        <v>0</v>
      </c>
      <c r="Z253" s="20">
        <v>0</v>
      </c>
      <c r="AA253" s="20">
        <v>0</v>
      </c>
      <c r="AB253" s="20">
        <v>0</v>
      </c>
      <c r="AC253" s="20">
        <v>0</v>
      </c>
      <c r="AD253" s="20">
        <v>0</v>
      </c>
      <c r="AE253" s="20">
        <v>0</v>
      </c>
      <c r="AF253" s="20">
        <v>0</v>
      </c>
      <c r="AG253" s="20">
        <v>0</v>
      </c>
      <c r="AH253" s="21">
        <v>0</v>
      </c>
    </row>
    <row r="254" spans="1:34" x14ac:dyDescent="0.3">
      <c r="A254" s="19">
        <v>252</v>
      </c>
      <c r="B254" s="20" t="s">
        <v>532</v>
      </c>
      <c r="C254" s="20" t="s">
        <v>533</v>
      </c>
      <c r="D254" s="20">
        <v>2010</v>
      </c>
      <c r="E254" s="20" t="s">
        <v>534</v>
      </c>
      <c r="F254" s="20" t="s">
        <v>2102</v>
      </c>
      <c r="G254" s="25">
        <v>60</v>
      </c>
      <c r="H254" s="25">
        <v>0.35544999999999999</v>
      </c>
      <c r="I254" s="25">
        <v>138.797449</v>
      </c>
      <c r="J254" s="25">
        <v>0.345271412</v>
      </c>
      <c r="K254" s="25">
        <v>0.48406886100000002</v>
      </c>
      <c r="L254" s="26">
        <v>40508</v>
      </c>
      <c r="M254" s="20" t="s">
        <v>2056</v>
      </c>
      <c r="N254" s="20" t="s">
        <v>95</v>
      </c>
      <c r="O254" s="20">
        <v>0</v>
      </c>
      <c r="P254" s="20">
        <v>0</v>
      </c>
      <c r="Q254" s="20">
        <v>0</v>
      </c>
      <c r="R254" s="20">
        <v>1</v>
      </c>
      <c r="S254" s="20">
        <v>0</v>
      </c>
      <c r="T254" s="20">
        <v>0</v>
      </c>
      <c r="U254" s="20">
        <v>0</v>
      </c>
      <c r="V254" s="20">
        <v>1</v>
      </c>
      <c r="W254" s="20">
        <v>0</v>
      </c>
      <c r="X254" s="20">
        <v>0</v>
      </c>
      <c r="Y254" s="20">
        <v>0</v>
      </c>
      <c r="Z254" s="20">
        <v>0</v>
      </c>
      <c r="AA254" s="20">
        <v>0</v>
      </c>
      <c r="AB254" s="20">
        <v>0</v>
      </c>
      <c r="AC254" s="20">
        <v>0</v>
      </c>
      <c r="AD254" s="20">
        <v>0</v>
      </c>
      <c r="AE254" s="20">
        <v>0</v>
      </c>
      <c r="AF254" s="20">
        <v>0</v>
      </c>
      <c r="AG254" s="20">
        <v>0</v>
      </c>
      <c r="AH254" s="21">
        <v>0</v>
      </c>
    </row>
    <row r="255" spans="1:34" x14ac:dyDescent="0.3">
      <c r="A255" s="19">
        <v>253</v>
      </c>
      <c r="B255" s="20" t="s">
        <v>535</v>
      </c>
      <c r="C255" s="20" t="s">
        <v>536</v>
      </c>
      <c r="D255" s="20">
        <v>2011</v>
      </c>
      <c r="E255" s="20" t="s">
        <v>10</v>
      </c>
      <c r="F255" s="20" t="s">
        <v>2102</v>
      </c>
      <c r="G255" s="25">
        <v>15</v>
      </c>
      <c r="H255" s="25">
        <v>39.225962000000003</v>
      </c>
      <c r="I255" s="25">
        <v>143.619809</v>
      </c>
      <c r="J255" s="25">
        <v>0.34024696300000001</v>
      </c>
      <c r="K255" s="25">
        <v>0.483866772</v>
      </c>
      <c r="L255" s="26">
        <v>40637</v>
      </c>
      <c r="M255" s="20" t="s">
        <v>2056</v>
      </c>
      <c r="N255" s="20" t="s">
        <v>33</v>
      </c>
      <c r="O255" s="20">
        <v>0</v>
      </c>
      <c r="P255" s="20">
        <v>1</v>
      </c>
      <c r="Q255" s="20">
        <v>1</v>
      </c>
      <c r="R255" s="20">
        <v>0</v>
      </c>
      <c r="S255" s="20">
        <v>1</v>
      </c>
      <c r="T255" s="20">
        <v>0</v>
      </c>
      <c r="U255" s="20">
        <v>0</v>
      </c>
      <c r="V255" s="20">
        <v>0</v>
      </c>
      <c r="W255" s="20">
        <v>1</v>
      </c>
      <c r="X255" s="20">
        <v>0</v>
      </c>
      <c r="Y255" s="20">
        <v>0</v>
      </c>
      <c r="Z255" s="20">
        <v>1</v>
      </c>
      <c r="AA255" s="20">
        <v>1</v>
      </c>
      <c r="AB255" s="20">
        <v>0</v>
      </c>
      <c r="AC255" s="20">
        <v>0</v>
      </c>
      <c r="AD255" s="20">
        <v>0</v>
      </c>
      <c r="AE255" s="20">
        <v>0</v>
      </c>
      <c r="AF255" s="20">
        <v>0</v>
      </c>
      <c r="AG255" s="20">
        <v>0</v>
      </c>
      <c r="AH255" s="21">
        <v>0</v>
      </c>
    </row>
    <row r="256" spans="1:34" x14ac:dyDescent="0.3">
      <c r="A256" s="19">
        <v>254</v>
      </c>
      <c r="B256" s="20" t="s">
        <v>537</v>
      </c>
      <c r="C256" s="20" t="s">
        <v>538</v>
      </c>
      <c r="D256" s="20">
        <v>1998</v>
      </c>
      <c r="E256" s="20" t="s">
        <v>156</v>
      </c>
      <c r="F256" s="20" t="s">
        <v>2102</v>
      </c>
      <c r="G256" s="25">
        <v>15.6</v>
      </c>
      <c r="H256" s="25">
        <v>30.576104000000001</v>
      </c>
      <c r="I256" s="25">
        <v>217.04960299999999</v>
      </c>
      <c r="J256" s="25">
        <v>0.26529999999999998</v>
      </c>
      <c r="K256" s="25">
        <v>0.48234960300000002</v>
      </c>
      <c r="L256" s="26">
        <v>36000</v>
      </c>
      <c r="M256" s="20" t="s">
        <v>2053</v>
      </c>
      <c r="N256" s="20" t="s">
        <v>95</v>
      </c>
      <c r="O256" s="20">
        <v>0</v>
      </c>
      <c r="P256" s="20">
        <v>0</v>
      </c>
      <c r="Q256" s="20">
        <v>0</v>
      </c>
      <c r="R256" s="20">
        <v>0</v>
      </c>
      <c r="S256" s="20">
        <v>0</v>
      </c>
      <c r="T256" s="20">
        <v>0</v>
      </c>
      <c r="U256" s="20">
        <v>0</v>
      </c>
      <c r="V256" s="20">
        <v>1</v>
      </c>
      <c r="W256" s="20">
        <v>0</v>
      </c>
      <c r="X256" s="20">
        <v>0</v>
      </c>
      <c r="Y256" s="20">
        <v>0</v>
      </c>
      <c r="Z256" s="20">
        <v>0</v>
      </c>
      <c r="AA256" s="20">
        <v>0</v>
      </c>
      <c r="AB256" s="20">
        <v>0</v>
      </c>
      <c r="AC256" s="20">
        <v>0</v>
      </c>
      <c r="AD256" s="20">
        <v>0</v>
      </c>
      <c r="AE256" s="20">
        <v>0</v>
      </c>
      <c r="AF256" s="20">
        <v>0</v>
      </c>
      <c r="AG256" s="20">
        <v>1</v>
      </c>
      <c r="AH256" s="21">
        <v>0</v>
      </c>
    </row>
    <row r="257" spans="1:34" x14ac:dyDescent="0.3">
      <c r="A257" s="19">
        <v>255</v>
      </c>
      <c r="B257" s="20" t="s">
        <v>539</v>
      </c>
      <c r="C257" s="20" t="s">
        <v>540</v>
      </c>
      <c r="D257" s="20">
        <v>2011</v>
      </c>
      <c r="E257" s="20" t="s">
        <v>10</v>
      </c>
      <c r="F257" s="20" t="s">
        <v>2102</v>
      </c>
      <c r="G257" s="25">
        <v>1</v>
      </c>
      <c r="H257" s="25">
        <v>54.806190999999998</v>
      </c>
      <c r="I257" s="25">
        <v>176.76018500000001</v>
      </c>
      <c r="J257" s="25">
        <v>0.305040688</v>
      </c>
      <c r="K257" s="25">
        <v>0.48180087300000002</v>
      </c>
      <c r="L257" s="26">
        <v>40758</v>
      </c>
      <c r="M257" s="20" t="s">
        <v>2056</v>
      </c>
      <c r="N257" s="20" t="s">
        <v>11</v>
      </c>
      <c r="O257" s="20">
        <v>1</v>
      </c>
      <c r="P257" s="20">
        <v>0</v>
      </c>
      <c r="Q257" s="20">
        <v>0</v>
      </c>
      <c r="R257" s="20">
        <v>0</v>
      </c>
      <c r="S257" s="20">
        <v>0</v>
      </c>
      <c r="T257" s="20">
        <v>0</v>
      </c>
      <c r="U257" s="20">
        <v>0</v>
      </c>
      <c r="V257" s="20">
        <v>1</v>
      </c>
      <c r="W257" s="20">
        <v>0</v>
      </c>
      <c r="X257" s="20">
        <v>0</v>
      </c>
      <c r="Y257" s="20">
        <v>0</v>
      </c>
      <c r="Z257" s="20">
        <v>0</v>
      </c>
      <c r="AA257" s="20">
        <v>0</v>
      </c>
      <c r="AB257" s="20">
        <v>0</v>
      </c>
      <c r="AC257" s="20">
        <v>0</v>
      </c>
      <c r="AD257" s="20">
        <v>1</v>
      </c>
      <c r="AE257" s="20">
        <v>0</v>
      </c>
      <c r="AF257" s="20">
        <v>1</v>
      </c>
      <c r="AG257" s="20">
        <v>0</v>
      </c>
      <c r="AH257" s="21">
        <v>0</v>
      </c>
    </row>
    <row r="258" spans="1:34" x14ac:dyDescent="0.3">
      <c r="A258" s="19">
        <v>256</v>
      </c>
      <c r="B258" s="20" t="s">
        <v>541</v>
      </c>
      <c r="C258" s="20" t="s">
        <v>542</v>
      </c>
      <c r="D258" s="20">
        <v>2022</v>
      </c>
      <c r="E258" s="20" t="s">
        <v>30</v>
      </c>
      <c r="F258" s="20" t="s">
        <v>2102</v>
      </c>
      <c r="G258" s="25">
        <v>15.679612000000001</v>
      </c>
      <c r="H258" s="25">
        <v>12.429515</v>
      </c>
      <c r="I258" s="25">
        <v>185.53534500000001</v>
      </c>
      <c r="J258" s="25">
        <v>0.29551049200000001</v>
      </c>
      <c r="K258" s="25">
        <v>0.48104583699999998</v>
      </c>
      <c r="L258" s="26">
        <v>40758</v>
      </c>
      <c r="M258" s="20" t="s">
        <v>2056</v>
      </c>
      <c r="N258" s="20" t="s">
        <v>11</v>
      </c>
      <c r="O258" s="20">
        <v>1</v>
      </c>
      <c r="P258" s="20">
        <v>0</v>
      </c>
      <c r="Q258" s="20">
        <v>0</v>
      </c>
      <c r="R258" s="20">
        <v>0</v>
      </c>
      <c r="S258" s="20">
        <v>0</v>
      </c>
      <c r="T258" s="20">
        <v>0</v>
      </c>
      <c r="U258" s="20">
        <v>0</v>
      </c>
      <c r="V258" s="20">
        <v>1</v>
      </c>
      <c r="W258" s="20">
        <v>0</v>
      </c>
      <c r="X258" s="20">
        <v>0</v>
      </c>
      <c r="Y258" s="20">
        <v>0</v>
      </c>
      <c r="Z258" s="20">
        <v>0</v>
      </c>
      <c r="AA258" s="20">
        <v>0</v>
      </c>
      <c r="AB258" s="20">
        <v>0</v>
      </c>
      <c r="AC258" s="20">
        <v>0</v>
      </c>
      <c r="AD258" s="20">
        <v>1</v>
      </c>
      <c r="AE258" s="20">
        <v>0</v>
      </c>
      <c r="AF258" s="20">
        <v>1</v>
      </c>
      <c r="AG258" s="20">
        <v>0</v>
      </c>
      <c r="AH258" s="21">
        <v>0</v>
      </c>
    </row>
    <row r="259" spans="1:34" x14ac:dyDescent="0.3">
      <c r="A259" s="19">
        <v>257</v>
      </c>
      <c r="B259" s="20" t="s">
        <v>543</v>
      </c>
      <c r="C259" s="20" t="s">
        <v>544</v>
      </c>
      <c r="D259" s="20">
        <v>1990</v>
      </c>
      <c r="E259" s="20" t="s">
        <v>10</v>
      </c>
      <c r="F259" s="20" t="s">
        <v>2102</v>
      </c>
      <c r="G259" s="25">
        <v>20</v>
      </c>
      <c r="H259" s="25">
        <v>17.081997000000001</v>
      </c>
      <c r="I259" s="25">
        <v>285.76124299999998</v>
      </c>
      <c r="J259" s="25">
        <v>0.190923432</v>
      </c>
      <c r="K259" s="25">
        <v>0.476684675</v>
      </c>
      <c r="L259" s="26">
        <v>33193</v>
      </c>
      <c r="M259" s="20" t="s">
        <v>2056</v>
      </c>
      <c r="N259" s="20" t="s">
        <v>488</v>
      </c>
      <c r="O259" s="20">
        <v>0</v>
      </c>
      <c r="P259" s="20">
        <v>0</v>
      </c>
      <c r="Q259" s="20">
        <v>0</v>
      </c>
      <c r="R259" s="20">
        <v>0</v>
      </c>
      <c r="S259" s="20">
        <v>1</v>
      </c>
      <c r="T259" s="20">
        <v>0</v>
      </c>
      <c r="U259" s="20">
        <v>0</v>
      </c>
      <c r="V259" s="20">
        <v>0</v>
      </c>
      <c r="W259" s="20">
        <v>1</v>
      </c>
      <c r="X259" s="20">
        <v>0</v>
      </c>
      <c r="Y259" s="20">
        <v>0</v>
      </c>
      <c r="Z259" s="20">
        <v>0</v>
      </c>
      <c r="AA259" s="20">
        <v>0</v>
      </c>
      <c r="AB259" s="20">
        <v>0</v>
      </c>
      <c r="AC259" s="20">
        <v>0</v>
      </c>
      <c r="AD259" s="20">
        <v>0</v>
      </c>
      <c r="AE259" s="20">
        <v>0</v>
      </c>
      <c r="AF259" s="20">
        <v>0</v>
      </c>
      <c r="AG259" s="20">
        <v>0</v>
      </c>
      <c r="AH259" s="21">
        <v>0</v>
      </c>
    </row>
    <row r="260" spans="1:34" x14ac:dyDescent="0.3">
      <c r="A260" s="19">
        <v>258</v>
      </c>
      <c r="B260" s="20" t="s">
        <v>545</v>
      </c>
      <c r="C260" s="20" t="s">
        <v>546</v>
      </c>
      <c r="D260" s="20">
        <v>1975</v>
      </c>
      <c r="E260" s="20" t="s">
        <v>30</v>
      </c>
      <c r="F260" s="20" t="s">
        <v>2102</v>
      </c>
      <c r="G260" s="25">
        <v>2.7</v>
      </c>
      <c r="H260" s="25">
        <v>7.0615129999999997</v>
      </c>
      <c r="I260" s="25">
        <v>265.85906499999999</v>
      </c>
      <c r="J260" s="25">
        <v>0.21065300000000001</v>
      </c>
      <c r="K260" s="25">
        <v>0.47651206499999998</v>
      </c>
      <c r="L260" s="26">
        <v>27565</v>
      </c>
      <c r="M260" s="20" t="s">
        <v>2053</v>
      </c>
      <c r="N260" s="20" t="s">
        <v>488</v>
      </c>
      <c r="O260" s="20">
        <v>0</v>
      </c>
      <c r="P260" s="20">
        <v>1</v>
      </c>
      <c r="Q260" s="20">
        <v>0</v>
      </c>
      <c r="R260" s="20">
        <v>0</v>
      </c>
      <c r="S260" s="20">
        <v>0</v>
      </c>
      <c r="T260" s="20">
        <v>0</v>
      </c>
      <c r="U260" s="20">
        <v>0</v>
      </c>
      <c r="V260" s="20">
        <v>0</v>
      </c>
      <c r="W260" s="20">
        <v>0</v>
      </c>
      <c r="X260" s="20">
        <v>0</v>
      </c>
      <c r="Y260" s="20">
        <v>0</v>
      </c>
      <c r="Z260" s="20">
        <v>0</v>
      </c>
      <c r="AA260" s="20">
        <v>0</v>
      </c>
      <c r="AB260" s="20">
        <v>1</v>
      </c>
      <c r="AC260" s="20">
        <v>0</v>
      </c>
      <c r="AD260" s="20">
        <v>0</v>
      </c>
      <c r="AE260" s="20">
        <v>0</v>
      </c>
      <c r="AF260" s="20">
        <v>1</v>
      </c>
      <c r="AG260" s="20">
        <v>0</v>
      </c>
      <c r="AH260" s="21">
        <v>0</v>
      </c>
    </row>
    <row r="261" spans="1:34" x14ac:dyDescent="0.3">
      <c r="A261" s="19">
        <v>259</v>
      </c>
      <c r="B261" s="20" t="s">
        <v>547</v>
      </c>
      <c r="C261" s="20" t="s">
        <v>548</v>
      </c>
      <c r="D261" s="20">
        <v>2023</v>
      </c>
      <c r="E261" s="20" t="s">
        <v>14</v>
      </c>
      <c r="F261" s="20" t="s">
        <v>2102</v>
      </c>
      <c r="G261" s="25">
        <v>40</v>
      </c>
      <c r="H261" s="25">
        <v>106.10965</v>
      </c>
      <c r="I261" s="25">
        <v>214.504909</v>
      </c>
      <c r="J261" s="25">
        <v>0.26156627100000002</v>
      </c>
      <c r="K261" s="25">
        <v>0.47607117999999998</v>
      </c>
      <c r="L261" s="26">
        <v>27565</v>
      </c>
      <c r="M261" s="20" t="s">
        <v>2053</v>
      </c>
      <c r="N261" s="20" t="s">
        <v>488</v>
      </c>
      <c r="O261" s="20">
        <v>0</v>
      </c>
      <c r="P261" s="20">
        <v>1</v>
      </c>
      <c r="Q261" s="20">
        <v>0</v>
      </c>
      <c r="R261" s="20">
        <v>0</v>
      </c>
      <c r="S261" s="20">
        <v>0</v>
      </c>
      <c r="T261" s="20">
        <v>0</v>
      </c>
      <c r="U261" s="20">
        <v>0</v>
      </c>
      <c r="V261" s="20">
        <v>0</v>
      </c>
      <c r="W261" s="20">
        <v>0</v>
      </c>
      <c r="X261" s="20">
        <v>0</v>
      </c>
      <c r="Y261" s="20">
        <v>0</v>
      </c>
      <c r="Z261" s="20">
        <v>0</v>
      </c>
      <c r="AA261" s="20">
        <v>0</v>
      </c>
      <c r="AB261" s="20">
        <v>1</v>
      </c>
      <c r="AC261" s="20">
        <v>0</v>
      </c>
      <c r="AD261" s="20">
        <v>0</v>
      </c>
      <c r="AE261" s="20">
        <v>0</v>
      </c>
      <c r="AF261" s="20">
        <v>1</v>
      </c>
      <c r="AG261" s="20">
        <v>0</v>
      </c>
      <c r="AH261" s="21">
        <v>0</v>
      </c>
    </row>
    <row r="262" spans="1:34" x14ac:dyDescent="0.3">
      <c r="A262" s="19">
        <v>260</v>
      </c>
      <c r="B262" s="20" t="s">
        <v>549</v>
      </c>
      <c r="C262" s="20" t="s">
        <v>550</v>
      </c>
      <c r="D262" s="20">
        <v>2015</v>
      </c>
      <c r="E262" s="20" t="s">
        <v>27</v>
      </c>
      <c r="F262" s="20" t="s">
        <v>2102</v>
      </c>
      <c r="G262" s="25">
        <v>55</v>
      </c>
      <c r="H262" s="25">
        <v>48.464322000000003</v>
      </c>
      <c r="I262" s="25">
        <v>169.70011</v>
      </c>
      <c r="J262" s="25">
        <v>0.305486596</v>
      </c>
      <c r="K262" s="25">
        <v>0.47518670600000001</v>
      </c>
      <c r="L262" s="26">
        <v>42268</v>
      </c>
      <c r="M262" s="20" t="s">
        <v>2105</v>
      </c>
      <c r="N262" s="20" t="s">
        <v>33</v>
      </c>
      <c r="O262" s="20">
        <v>0</v>
      </c>
      <c r="P262" s="20">
        <v>1</v>
      </c>
      <c r="Q262" s="20">
        <v>1</v>
      </c>
      <c r="R262" s="20">
        <v>0</v>
      </c>
      <c r="S262" s="20">
        <v>1</v>
      </c>
      <c r="T262" s="20">
        <v>0</v>
      </c>
      <c r="U262" s="20">
        <v>0</v>
      </c>
      <c r="V262" s="20">
        <v>0</v>
      </c>
      <c r="W262" s="20">
        <v>1</v>
      </c>
      <c r="X262" s="20">
        <v>1</v>
      </c>
      <c r="Y262" s="20">
        <v>1</v>
      </c>
      <c r="Z262" s="20">
        <v>0</v>
      </c>
      <c r="AA262" s="20">
        <v>0</v>
      </c>
      <c r="AB262" s="20">
        <v>0</v>
      </c>
      <c r="AC262" s="20">
        <v>0</v>
      </c>
      <c r="AD262" s="20">
        <v>0</v>
      </c>
      <c r="AE262" s="20">
        <v>0</v>
      </c>
      <c r="AF262" s="20">
        <v>0</v>
      </c>
      <c r="AG262" s="20">
        <v>0</v>
      </c>
      <c r="AH262" s="21">
        <v>0</v>
      </c>
    </row>
    <row r="263" spans="1:34" x14ac:dyDescent="0.3">
      <c r="A263" s="19">
        <v>261</v>
      </c>
      <c r="B263" s="20" t="s">
        <v>551</v>
      </c>
      <c r="C263" s="20" t="s">
        <v>552</v>
      </c>
      <c r="D263" s="20">
        <v>1983</v>
      </c>
      <c r="E263" s="20" t="s">
        <v>10</v>
      </c>
      <c r="F263" s="20" t="s">
        <v>2102</v>
      </c>
      <c r="G263" s="25">
        <v>4.5</v>
      </c>
      <c r="H263" s="25">
        <v>23.019618000000001</v>
      </c>
      <c r="I263" s="25">
        <v>316.566101</v>
      </c>
      <c r="J263" s="25">
        <v>0.122009457</v>
      </c>
      <c r="K263" s="25">
        <v>0.47510617700000002</v>
      </c>
      <c r="L263" s="26">
        <v>30461</v>
      </c>
      <c r="M263" s="20" t="s">
        <v>2055</v>
      </c>
      <c r="N263" s="20" t="s">
        <v>33</v>
      </c>
      <c r="O263" s="20">
        <v>1</v>
      </c>
      <c r="P263" s="20">
        <v>1</v>
      </c>
      <c r="Q263" s="20">
        <v>0</v>
      </c>
      <c r="R263" s="20">
        <v>0</v>
      </c>
      <c r="S263" s="20">
        <v>0</v>
      </c>
      <c r="T263" s="20">
        <v>0</v>
      </c>
      <c r="U263" s="20">
        <v>0</v>
      </c>
      <c r="V263" s="20">
        <v>0</v>
      </c>
      <c r="W263" s="20">
        <v>0</v>
      </c>
      <c r="X263" s="20">
        <v>1</v>
      </c>
      <c r="Y263" s="20">
        <v>0</v>
      </c>
      <c r="Z263" s="20">
        <v>0</v>
      </c>
      <c r="AA263" s="20">
        <v>0</v>
      </c>
      <c r="AB263" s="20">
        <v>0</v>
      </c>
      <c r="AC263" s="20">
        <v>0</v>
      </c>
      <c r="AD263" s="20">
        <v>1</v>
      </c>
      <c r="AE263" s="20">
        <v>0</v>
      </c>
      <c r="AF263" s="20">
        <v>0</v>
      </c>
      <c r="AG263" s="20">
        <v>0</v>
      </c>
      <c r="AH263" s="21">
        <v>0</v>
      </c>
    </row>
    <row r="264" spans="1:34" x14ac:dyDescent="0.3">
      <c r="A264" s="19">
        <v>262</v>
      </c>
      <c r="B264" s="20" t="s">
        <v>553</v>
      </c>
      <c r="C264" s="20" t="s">
        <v>554</v>
      </c>
      <c r="D264" s="20">
        <v>2005</v>
      </c>
      <c r="E264" s="20" t="s">
        <v>44</v>
      </c>
      <c r="F264" s="20" t="s">
        <v>2102</v>
      </c>
      <c r="G264" s="25">
        <v>170</v>
      </c>
      <c r="H264" s="25">
        <v>56.178449999999998</v>
      </c>
      <c r="I264" s="25">
        <v>206.45907600000001</v>
      </c>
      <c r="J264" s="25">
        <v>0.268509687</v>
      </c>
      <c r="K264" s="25">
        <v>0.47496876300000002</v>
      </c>
      <c r="L264" s="26">
        <v>38547</v>
      </c>
      <c r="M264" s="20" t="s">
        <v>2056</v>
      </c>
      <c r="N264" s="20" t="s">
        <v>33</v>
      </c>
      <c r="O264" s="20">
        <v>0</v>
      </c>
      <c r="P264" s="20">
        <v>1</v>
      </c>
      <c r="Q264" s="20">
        <v>0</v>
      </c>
      <c r="R264" s="20">
        <v>0</v>
      </c>
      <c r="S264" s="20">
        <v>1</v>
      </c>
      <c r="T264" s="20">
        <v>0</v>
      </c>
      <c r="U264" s="20">
        <v>0</v>
      </c>
      <c r="V264" s="20">
        <v>0</v>
      </c>
      <c r="W264" s="20">
        <v>1</v>
      </c>
      <c r="X264" s="20">
        <v>1</v>
      </c>
      <c r="Y264" s="20">
        <v>0</v>
      </c>
      <c r="Z264" s="20">
        <v>0</v>
      </c>
      <c r="AA264" s="20">
        <v>1</v>
      </c>
      <c r="AB264" s="20">
        <v>0</v>
      </c>
      <c r="AC264" s="20">
        <v>0</v>
      </c>
      <c r="AD264" s="20">
        <v>0</v>
      </c>
      <c r="AE264" s="20">
        <v>0</v>
      </c>
      <c r="AF264" s="20">
        <v>0</v>
      </c>
      <c r="AG264" s="20">
        <v>0</v>
      </c>
      <c r="AH264" s="21">
        <v>0</v>
      </c>
    </row>
    <row r="265" spans="1:34" x14ac:dyDescent="0.3">
      <c r="A265" s="19">
        <v>263</v>
      </c>
      <c r="B265" s="20" t="s">
        <v>555</v>
      </c>
      <c r="C265" s="20" t="s">
        <v>556</v>
      </c>
      <c r="D265" s="20">
        <v>1989</v>
      </c>
      <c r="E265" s="20" t="s">
        <v>20</v>
      </c>
      <c r="F265" s="20" t="s">
        <v>2102</v>
      </c>
      <c r="G265" s="25">
        <v>65</v>
      </c>
      <c r="H265" s="25">
        <v>29.355021000000001</v>
      </c>
      <c r="I265" s="25">
        <v>197.171806</v>
      </c>
      <c r="J265" s="25">
        <v>0.27700000000000002</v>
      </c>
      <c r="K265" s="25">
        <v>0.47417180599999997</v>
      </c>
      <c r="L265" s="26">
        <v>32652</v>
      </c>
      <c r="M265" s="20" t="s">
        <v>2053</v>
      </c>
      <c r="N265" s="20" t="s">
        <v>11</v>
      </c>
      <c r="O265" s="20">
        <v>1</v>
      </c>
      <c r="P265" s="20">
        <v>1</v>
      </c>
      <c r="Q265" s="20">
        <v>0</v>
      </c>
      <c r="R265" s="20">
        <v>0</v>
      </c>
      <c r="S265" s="20">
        <v>0</v>
      </c>
      <c r="T265" s="20">
        <v>0</v>
      </c>
      <c r="U265" s="20">
        <v>0</v>
      </c>
      <c r="V265" s="20">
        <v>0</v>
      </c>
      <c r="W265" s="20">
        <v>0</v>
      </c>
      <c r="X265" s="20">
        <v>0</v>
      </c>
      <c r="Y265" s="20">
        <v>0</v>
      </c>
      <c r="Z265" s="20">
        <v>0</v>
      </c>
      <c r="AA265" s="20">
        <v>0</v>
      </c>
      <c r="AB265" s="20">
        <v>0</v>
      </c>
      <c r="AC265" s="20">
        <v>0</v>
      </c>
      <c r="AD265" s="20">
        <v>0</v>
      </c>
      <c r="AE265" s="20">
        <v>0</v>
      </c>
      <c r="AF265" s="20">
        <v>0</v>
      </c>
      <c r="AG265" s="20">
        <v>0</v>
      </c>
      <c r="AH265" s="21">
        <v>0</v>
      </c>
    </row>
    <row r="266" spans="1:34" x14ac:dyDescent="0.3">
      <c r="A266" s="19">
        <v>264</v>
      </c>
      <c r="B266" s="20" t="s">
        <v>557</v>
      </c>
      <c r="C266" s="20" t="s">
        <v>558</v>
      </c>
      <c r="D266" s="20">
        <v>2015</v>
      </c>
      <c r="E266" s="20" t="s">
        <v>44</v>
      </c>
      <c r="F266" s="20" t="s">
        <v>2102</v>
      </c>
      <c r="G266" s="25">
        <v>80</v>
      </c>
      <c r="H266" s="25">
        <v>54.588172999999998</v>
      </c>
      <c r="I266" s="25">
        <v>155.190832</v>
      </c>
      <c r="J266" s="25">
        <v>0.31881832199999999</v>
      </c>
      <c r="K266" s="25">
        <v>0.47400915399999999</v>
      </c>
      <c r="L266" s="26">
        <v>42146</v>
      </c>
      <c r="M266" s="20" t="s">
        <v>2056</v>
      </c>
      <c r="N266" s="20" t="s">
        <v>11</v>
      </c>
      <c r="O266" s="20">
        <v>1</v>
      </c>
      <c r="P266" s="20">
        <v>1</v>
      </c>
      <c r="Q266" s="20">
        <v>0</v>
      </c>
      <c r="R266" s="20">
        <v>0</v>
      </c>
      <c r="S266" s="20">
        <v>0</v>
      </c>
      <c r="T266" s="20">
        <v>0</v>
      </c>
      <c r="U266" s="20">
        <v>0</v>
      </c>
      <c r="V266" s="20">
        <v>0</v>
      </c>
      <c r="W266" s="20">
        <v>0</v>
      </c>
      <c r="X266" s="20">
        <v>0</v>
      </c>
      <c r="Y266" s="20">
        <v>0</v>
      </c>
      <c r="Z266" s="20">
        <v>0</v>
      </c>
      <c r="AA266" s="20">
        <v>0</v>
      </c>
      <c r="AB266" s="20">
        <v>0</v>
      </c>
      <c r="AC266" s="20">
        <v>0</v>
      </c>
      <c r="AD266" s="20">
        <v>0</v>
      </c>
      <c r="AE266" s="20">
        <v>0</v>
      </c>
      <c r="AF266" s="20">
        <v>1</v>
      </c>
      <c r="AG266" s="20">
        <v>0</v>
      </c>
      <c r="AH266" s="21">
        <v>0</v>
      </c>
    </row>
    <row r="267" spans="1:34" x14ac:dyDescent="0.3">
      <c r="A267" s="19">
        <v>265</v>
      </c>
      <c r="B267" s="20" t="s">
        <v>559</v>
      </c>
      <c r="C267" s="20" t="s">
        <v>560</v>
      </c>
      <c r="D267" s="20">
        <v>2019</v>
      </c>
      <c r="E267" s="20" t="s">
        <v>44</v>
      </c>
      <c r="F267" s="20" t="s">
        <v>2102</v>
      </c>
      <c r="G267" s="25">
        <v>240.2</v>
      </c>
      <c r="H267" s="25">
        <v>91.062151999999998</v>
      </c>
      <c r="I267" s="25">
        <v>211.622525</v>
      </c>
      <c r="J267" s="25">
        <v>0.26150000000000001</v>
      </c>
      <c r="K267" s="25">
        <v>0.47312252500000002</v>
      </c>
      <c r="L267" s="26">
        <v>43712</v>
      </c>
      <c r="M267" s="20" t="s">
        <v>2053</v>
      </c>
      <c r="N267" s="20" t="s">
        <v>95</v>
      </c>
      <c r="O267" s="20">
        <v>0</v>
      </c>
      <c r="P267" s="20">
        <v>0</v>
      </c>
      <c r="Q267" s="20">
        <v>0</v>
      </c>
      <c r="R267" s="20">
        <v>0</v>
      </c>
      <c r="S267" s="20">
        <v>0</v>
      </c>
      <c r="T267" s="20">
        <v>0</v>
      </c>
      <c r="U267" s="20">
        <v>0</v>
      </c>
      <c r="V267" s="20">
        <v>1</v>
      </c>
      <c r="W267" s="20">
        <v>0</v>
      </c>
      <c r="X267" s="20">
        <v>1</v>
      </c>
      <c r="Y267" s="20">
        <v>1</v>
      </c>
      <c r="Z267" s="20">
        <v>0</v>
      </c>
      <c r="AA267" s="20">
        <v>0</v>
      </c>
      <c r="AB267" s="20">
        <v>0</v>
      </c>
      <c r="AC267" s="20">
        <v>0</v>
      </c>
      <c r="AD267" s="20">
        <v>0</v>
      </c>
      <c r="AE267" s="20">
        <v>0</v>
      </c>
      <c r="AF267" s="20">
        <v>0</v>
      </c>
      <c r="AG267" s="20">
        <v>0</v>
      </c>
      <c r="AH267" s="21">
        <v>0</v>
      </c>
    </row>
    <row r="268" spans="1:34" x14ac:dyDescent="0.3">
      <c r="A268" s="19">
        <v>266</v>
      </c>
      <c r="B268" s="20" t="s">
        <v>561</v>
      </c>
      <c r="C268" s="20" t="s">
        <v>562</v>
      </c>
      <c r="D268" s="20">
        <v>2016</v>
      </c>
      <c r="E268" s="20" t="s">
        <v>191</v>
      </c>
      <c r="F268" s="20" t="s">
        <v>2102</v>
      </c>
      <c r="G268" s="25">
        <v>13.2</v>
      </c>
      <c r="H268" s="25">
        <v>0.881104</v>
      </c>
      <c r="I268" s="25">
        <v>151.10180299999999</v>
      </c>
      <c r="J268" s="25">
        <v>0.32087553299999999</v>
      </c>
      <c r="K268" s="25">
        <v>0.47197733600000003</v>
      </c>
      <c r="L268" s="26">
        <v>42712</v>
      </c>
      <c r="M268" s="20" t="s">
        <v>2053</v>
      </c>
      <c r="N268" s="20" t="s">
        <v>11</v>
      </c>
      <c r="O268" s="20">
        <v>0</v>
      </c>
      <c r="P268" s="20">
        <v>0</v>
      </c>
      <c r="Q268" s="20">
        <v>0</v>
      </c>
      <c r="R268" s="20">
        <v>0</v>
      </c>
      <c r="S268" s="20">
        <v>1</v>
      </c>
      <c r="T268" s="20">
        <v>0</v>
      </c>
      <c r="U268" s="20">
        <v>0</v>
      </c>
      <c r="V268" s="20">
        <v>1</v>
      </c>
      <c r="W268" s="20">
        <v>0</v>
      </c>
      <c r="X268" s="20">
        <v>0</v>
      </c>
      <c r="Y268" s="20">
        <v>0</v>
      </c>
      <c r="Z268" s="20">
        <v>1</v>
      </c>
      <c r="AA268" s="20">
        <v>1</v>
      </c>
      <c r="AB268" s="20">
        <v>0</v>
      </c>
      <c r="AC268" s="20">
        <v>1</v>
      </c>
      <c r="AD268" s="20">
        <v>0</v>
      </c>
      <c r="AE268" s="20">
        <v>0</v>
      </c>
      <c r="AF268" s="20">
        <v>0</v>
      </c>
      <c r="AG268" s="20">
        <v>0</v>
      </c>
      <c r="AH268" s="21">
        <v>0</v>
      </c>
    </row>
    <row r="269" spans="1:34" x14ac:dyDescent="0.3">
      <c r="A269" s="19">
        <v>267</v>
      </c>
      <c r="B269" s="20" t="s">
        <v>563</v>
      </c>
      <c r="C269" s="20" t="s">
        <v>564</v>
      </c>
      <c r="D269" s="20">
        <v>2012</v>
      </c>
      <c r="E269" s="20" t="s">
        <v>14</v>
      </c>
      <c r="F269" s="20" t="s">
        <v>2102</v>
      </c>
      <c r="G269" s="25">
        <v>100</v>
      </c>
      <c r="H269" s="25">
        <v>49.038711999999997</v>
      </c>
      <c r="I269" s="25">
        <v>189.422889</v>
      </c>
      <c r="J269" s="25">
        <v>0.28179999999999999</v>
      </c>
      <c r="K269" s="25">
        <v>0.47122288899999998</v>
      </c>
      <c r="L269" s="26">
        <v>41214</v>
      </c>
      <c r="M269" s="20" t="s">
        <v>2056</v>
      </c>
      <c r="N269" s="20" t="s">
        <v>33</v>
      </c>
      <c r="O269" s="20">
        <v>0</v>
      </c>
      <c r="P269" s="20">
        <v>1</v>
      </c>
      <c r="Q269" s="20">
        <v>1</v>
      </c>
      <c r="R269" s="20">
        <v>0</v>
      </c>
      <c r="S269" s="20">
        <v>1</v>
      </c>
      <c r="T269" s="20">
        <v>0</v>
      </c>
      <c r="U269" s="20">
        <v>0</v>
      </c>
      <c r="V269" s="20">
        <v>0</v>
      </c>
      <c r="W269" s="20">
        <v>1</v>
      </c>
      <c r="X269" s="20">
        <v>1</v>
      </c>
      <c r="Y269" s="20">
        <v>0</v>
      </c>
      <c r="Z269" s="20">
        <v>0</v>
      </c>
      <c r="AA269" s="20">
        <v>0</v>
      </c>
      <c r="AB269" s="20">
        <v>0</v>
      </c>
      <c r="AC269" s="20">
        <v>0</v>
      </c>
      <c r="AD269" s="20">
        <v>1</v>
      </c>
      <c r="AE269" s="20">
        <v>0</v>
      </c>
      <c r="AF269" s="20">
        <v>0</v>
      </c>
      <c r="AG269" s="20">
        <v>0</v>
      </c>
      <c r="AH269" s="21">
        <v>0</v>
      </c>
    </row>
    <row r="270" spans="1:34" x14ac:dyDescent="0.3">
      <c r="A270" s="19">
        <v>268</v>
      </c>
      <c r="B270" s="20" t="s">
        <v>565</v>
      </c>
      <c r="C270" s="20" t="s">
        <v>566</v>
      </c>
      <c r="D270" s="20">
        <v>2021</v>
      </c>
      <c r="E270" s="20" t="s">
        <v>44</v>
      </c>
      <c r="F270" s="20" t="s">
        <v>2102</v>
      </c>
      <c r="G270" s="25">
        <v>38.5</v>
      </c>
      <c r="H270" s="25">
        <v>31.625971</v>
      </c>
      <c r="I270" s="25">
        <v>100.916094</v>
      </c>
      <c r="J270" s="25">
        <v>0.36919999999999997</v>
      </c>
      <c r="K270" s="25">
        <v>0.47011609399999998</v>
      </c>
      <c r="L270" s="26">
        <v>41214</v>
      </c>
      <c r="M270" s="20" t="s">
        <v>2056</v>
      </c>
      <c r="N270" s="20" t="s">
        <v>33</v>
      </c>
      <c r="O270" s="20">
        <v>0</v>
      </c>
      <c r="P270" s="20">
        <v>1</v>
      </c>
      <c r="Q270" s="20">
        <v>1</v>
      </c>
      <c r="R270" s="20">
        <v>0</v>
      </c>
      <c r="S270" s="20">
        <v>1</v>
      </c>
      <c r="T270" s="20">
        <v>0</v>
      </c>
      <c r="U270" s="20">
        <v>0</v>
      </c>
      <c r="V270" s="20">
        <v>0</v>
      </c>
      <c r="W270" s="20">
        <v>1</v>
      </c>
      <c r="X270" s="20">
        <v>1</v>
      </c>
      <c r="Y270" s="20">
        <v>0</v>
      </c>
      <c r="Z270" s="20">
        <v>0</v>
      </c>
      <c r="AA270" s="20">
        <v>0</v>
      </c>
      <c r="AB270" s="20">
        <v>0</v>
      </c>
      <c r="AC270" s="20">
        <v>0</v>
      </c>
      <c r="AD270" s="20">
        <v>1</v>
      </c>
      <c r="AE270" s="20">
        <v>0</v>
      </c>
      <c r="AF270" s="20">
        <v>0</v>
      </c>
      <c r="AG270" s="20">
        <v>0</v>
      </c>
      <c r="AH270" s="21">
        <v>0</v>
      </c>
    </row>
    <row r="271" spans="1:34" x14ac:dyDescent="0.3">
      <c r="A271" s="19">
        <v>269</v>
      </c>
      <c r="B271" s="20" t="s">
        <v>567</v>
      </c>
      <c r="C271" s="20" t="s">
        <v>568</v>
      </c>
      <c r="D271" s="20">
        <v>2009</v>
      </c>
      <c r="E271" s="20" t="s">
        <v>44</v>
      </c>
      <c r="F271" s="20" t="s">
        <v>2102</v>
      </c>
      <c r="G271" s="25">
        <v>45</v>
      </c>
      <c r="H271" s="25">
        <v>44.979318999999997</v>
      </c>
      <c r="I271" s="25">
        <v>277.33974599999999</v>
      </c>
      <c r="J271" s="25">
        <v>0.19198833300000001</v>
      </c>
      <c r="K271" s="25">
        <v>0.46932807900000001</v>
      </c>
      <c r="L271" s="26">
        <v>39969</v>
      </c>
      <c r="M271" s="20" t="s">
        <v>2056</v>
      </c>
      <c r="N271" s="20" t="s">
        <v>95</v>
      </c>
      <c r="O271" s="20">
        <v>0</v>
      </c>
      <c r="P271" s="20">
        <v>0</v>
      </c>
      <c r="Q271" s="20">
        <v>0</v>
      </c>
      <c r="R271" s="20">
        <v>0</v>
      </c>
      <c r="S271" s="20">
        <v>1</v>
      </c>
      <c r="T271" s="20">
        <v>0</v>
      </c>
      <c r="U271" s="20">
        <v>0</v>
      </c>
      <c r="V271" s="20">
        <v>0</v>
      </c>
      <c r="W271" s="20">
        <v>0</v>
      </c>
      <c r="X271" s="20">
        <v>0</v>
      </c>
      <c r="Y271" s="20">
        <v>0</v>
      </c>
      <c r="Z271" s="20">
        <v>0</v>
      </c>
      <c r="AA271" s="20">
        <v>0</v>
      </c>
      <c r="AB271" s="20">
        <v>0</v>
      </c>
      <c r="AC271" s="20">
        <v>0</v>
      </c>
      <c r="AD271" s="20">
        <v>0</v>
      </c>
      <c r="AE271" s="20">
        <v>0</v>
      </c>
      <c r="AF271" s="20">
        <v>0</v>
      </c>
      <c r="AG271" s="20">
        <v>0</v>
      </c>
      <c r="AH271" s="21">
        <v>0</v>
      </c>
    </row>
    <row r="272" spans="1:34" x14ac:dyDescent="0.3">
      <c r="A272" s="19">
        <v>270</v>
      </c>
      <c r="B272" s="20" t="s">
        <v>569</v>
      </c>
      <c r="C272" s="20" t="s">
        <v>570</v>
      </c>
      <c r="D272" s="20">
        <v>2014</v>
      </c>
      <c r="E272" s="20" t="s">
        <v>30</v>
      </c>
      <c r="F272" s="20" t="s">
        <v>2102</v>
      </c>
      <c r="G272" s="25">
        <v>55</v>
      </c>
      <c r="H272" s="25">
        <v>43.899340000000002</v>
      </c>
      <c r="I272" s="25">
        <v>126.6636</v>
      </c>
      <c r="J272" s="25">
        <v>0.34239497400000002</v>
      </c>
      <c r="K272" s="25">
        <v>0.46905857400000001</v>
      </c>
      <c r="L272" s="26">
        <v>41845</v>
      </c>
      <c r="M272" s="20" t="s">
        <v>2105</v>
      </c>
      <c r="N272" s="20" t="s">
        <v>95</v>
      </c>
      <c r="O272" s="20">
        <v>1</v>
      </c>
      <c r="P272" s="20">
        <v>0</v>
      </c>
      <c r="Q272" s="20">
        <v>0</v>
      </c>
      <c r="R272" s="20">
        <v>0</v>
      </c>
      <c r="S272" s="20">
        <v>0</v>
      </c>
      <c r="T272" s="20">
        <v>0</v>
      </c>
      <c r="U272" s="20">
        <v>0</v>
      </c>
      <c r="V272" s="20">
        <v>0</v>
      </c>
      <c r="W272" s="20">
        <v>0</v>
      </c>
      <c r="X272" s="20">
        <v>0</v>
      </c>
      <c r="Y272" s="20">
        <v>0</v>
      </c>
      <c r="Z272" s="20">
        <v>0</v>
      </c>
      <c r="AA272" s="20">
        <v>0</v>
      </c>
      <c r="AB272" s="20">
        <v>0</v>
      </c>
      <c r="AC272" s="20">
        <v>0</v>
      </c>
      <c r="AD272" s="20">
        <v>1</v>
      </c>
      <c r="AE272" s="20">
        <v>0</v>
      </c>
      <c r="AF272" s="20">
        <v>1</v>
      </c>
      <c r="AG272" s="20">
        <v>0</v>
      </c>
      <c r="AH272" s="21">
        <v>0</v>
      </c>
    </row>
    <row r="273" spans="1:34" x14ac:dyDescent="0.3">
      <c r="A273" s="19">
        <v>271</v>
      </c>
      <c r="B273" s="20" t="s">
        <v>571</v>
      </c>
      <c r="C273" s="20" t="s">
        <v>572</v>
      </c>
      <c r="D273" s="20">
        <v>2014</v>
      </c>
      <c r="E273" s="20" t="s">
        <v>44</v>
      </c>
      <c r="F273" s="20" t="s">
        <v>2102</v>
      </c>
      <c r="G273" s="25">
        <v>240</v>
      </c>
      <c r="H273" s="25">
        <v>69.050279000000003</v>
      </c>
      <c r="I273" s="25">
        <v>257.96612199999998</v>
      </c>
      <c r="J273" s="25">
        <v>0.21029999999999999</v>
      </c>
      <c r="K273" s="25">
        <v>0.46826612200000001</v>
      </c>
      <c r="L273" s="26">
        <v>41676</v>
      </c>
      <c r="M273" s="20" t="s">
        <v>2056</v>
      </c>
      <c r="N273" s="20" t="s">
        <v>33</v>
      </c>
      <c r="O273" s="20">
        <v>1</v>
      </c>
      <c r="P273" s="20">
        <v>1</v>
      </c>
      <c r="Q273" s="20">
        <v>1</v>
      </c>
      <c r="R273" s="20">
        <v>0</v>
      </c>
      <c r="S273" s="20">
        <v>1</v>
      </c>
      <c r="T273" s="20">
        <v>0</v>
      </c>
      <c r="U273" s="20">
        <v>0</v>
      </c>
      <c r="V273" s="20">
        <v>0</v>
      </c>
      <c r="W273" s="20">
        <v>1</v>
      </c>
      <c r="X273" s="20">
        <v>1</v>
      </c>
      <c r="Y273" s="20">
        <v>0</v>
      </c>
      <c r="Z273" s="20">
        <v>0</v>
      </c>
      <c r="AA273" s="20">
        <v>0</v>
      </c>
      <c r="AB273" s="20">
        <v>0</v>
      </c>
      <c r="AC273" s="20">
        <v>0</v>
      </c>
      <c r="AD273" s="20">
        <v>1</v>
      </c>
      <c r="AE273" s="20">
        <v>0</v>
      </c>
      <c r="AF273" s="20">
        <v>0</v>
      </c>
      <c r="AG273" s="20">
        <v>0</v>
      </c>
      <c r="AH273" s="21">
        <v>0</v>
      </c>
    </row>
    <row r="274" spans="1:34" x14ac:dyDescent="0.3">
      <c r="A274" s="19">
        <v>272</v>
      </c>
      <c r="B274" s="20" t="s">
        <v>573</v>
      </c>
      <c r="C274" s="20" t="s">
        <v>574</v>
      </c>
      <c r="D274" s="20">
        <v>2018</v>
      </c>
      <c r="E274" s="20" t="s">
        <v>20</v>
      </c>
      <c r="F274" s="20" t="s">
        <v>2102</v>
      </c>
      <c r="G274" s="25">
        <v>150</v>
      </c>
      <c r="H274" s="25">
        <v>21.654046999999998</v>
      </c>
      <c r="I274" s="25">
        <v>127.195589</v>
      </c>
      <c r="J274" s="25">
        <v>0.34079405600000001</v>
      </c>
      <c r="K274" s="25">
        <v>0.46798964500000001</v>
      </c>
      <c r="L274" s="26">
        <v>43453</v>
      </c>
      <c r="M274" s="20" t="s">
        <v>2056</v>
      </c>
      <c r="N274" s="20" t="s">
        <v>11</v>
      </c>
      <c r="O274" s="20">
        <v>1</v>
      </c>
      <c r="P274" s="20">
        <v>1</v>
      </c>
      <c r="Q274" s="20">
        <v>0</v>
      </c>
      <c r="R274" s="20">
        <v>0</v>
      </c>
      <c r="S274" s="20">
        <v>0</v>
      </c>
      <c r="T274" s="20">
        <v>0</v>
      </c>
      <c r="U274" s="20">
        <v>0</v>
      </c>
      <c r="V274" s="20">
        <v>0</v>
      </c>
      <c r="W274" s="20">
        <v>0</v>
      </c>
      <c r="X274" s="20">
        <v>0</v>
      </c>
      <c r="Y274" s="20">
        <v>0</v>
      </c>
      <c r="Z274" s="20">
        <v>0</v>
      </c>
      <c r="AA274" s="20">
        <v>0</v>
      </c>
      <c r="AB274" s="20">
        <v>0</v>
      </c>
      <c r="AC274" s="20">
        <v>0</v>
      </c>
      <c r="AD274" s="20">
        <v>1</v>
      </c>
      <c r="AE274" s="20">
        <v>0</v>
      </c>
      <c r="AF274" s="20">
        <v>0</v>
      </c>
      <c r="AG274" s="20">
        <v>0</v>
      </c>
      <c r="AH274" s="21">
        <v>0</v>
      </c>
    </row>
    <row r="275" spans="1:34" x14ac:dyDescent="0.3">
      <c r="A275" s="19">
        <v>273</v>
      </c>
      <c r="B275" s="20" t="s">
        <v>575</v>
      </c>
      <c r="C275" s="20" t="s">
        <v>576</v>
      </c>
      <c r="D275" s="20">
        <v>2013</v>
      </c>
      <c r="E275" s="20" t="s">
        <v>20</v>
      </c>
      <c r="F275" s="20" t="s">
        <v>2102</v>
      </c>
      <c r="G275" s="25">
        <v>26</v>
      </c>
      <c r="H275" s="25">
        <v>70.165559000000002</v>
      </c>
      <c r="I275" s="25">
        <v>228.778661</v>
      </c>
      <c r="J275" s="25">
        <v>0.23858658499999999</v>
      </c>
      <c r="K275" s="25">
        <v>0.46736524600000001</v>
      </c>
      <c r="L275" s="26">
        <v>41402</v>
      </c>
      <c r="M275" s="20" t="s">
        <v>2055</v>
      </c>
      <c r="N275" s="20" t="s">
        <v>11</v>
      </c>
      <c r="O275" s="20">
        <v>1</v>
      </c>
      <c r="P275" s="20">
        <v>1</v>
      </c>
      <c r="Q275" s="20">
        <v>0</v>
      </c>
      <c r="R275" s="20">
        <v>0</v>
      </c>
      <c r="S275" s="20">
        <v>0</v>
      </c>
      <c r="T275" s="20">
        <v>0</v>
      </c>
      <c r="U275" s="20">
        <v>0</v>
      </c>
      <c r="V275" s="20">
        <v>0</v>
      </c>
      <c r="W275" s="20">
        <v>0</v>
      </c>
      <c r="X275" s="20">
        <v>0</v>
      </c>
      <c r="Y275" s="20">
        <v>0</v>
      </c>
      <c r="Z275" s="20">
        <v>0</v>
      </c>
      <c r="AA275" s="20">
        <v>0</v>
      </c>
      <c r="AB275" s="20">
        <v>0</v>
      </c>
      <c r="AC275" s="20">
        <v>0</v>
      </c>
      <c r="AD275" s="20">
        <v>1</v>
      </c>
      <c r="AE275" s="20">
        <v>0</v>
      </c>
      <c r="AF275" s="20">
        <v>0</v>
      </c>
      <c r="AG275" s="20">
        <v>0</v>
      </c>
      <c r="AH275" s="21">
        <v>0</v>
      </c>
    </row>
    <row r="276" spans="1:34" x14ac:dyDescent="0.3">
      <c r="A276" s="19">
        <v>274</v>
      </c>
      <c r="B276" s="20" t="s">
        <v>577</v>
      </c>
      <c r="C276" s="20" t="s">
        <v>578</v>
      </c>
      <c r="D276" s="20">
        <v>1999</v>
      </c>
      <c r="E276" s="20" t="s">
        <v>44</v>
      </c>
      <c r="F276" s="20" t="s">
        <v>2102</v>
      </c>
      <c r="G276" s="25">
        <v>250</v>
      </c>
      <c r="H276" s="25">
        <v>27.788330999999999</v>
      </c>
      <c r="I276" s="25">
        <v>172.07692800000001</v>
      </c>
      <c r="J276" s="25">
        <v>0.29514580000000001</v>
      </c>
      <c r="K276" s="25">
        <v>0.46722272799999998</v>
      </c>
      <c r="L276" s="26">
        <v>36250</v>
      </c>
      <c r="M276" s="20" t="s">
        <v>2055</v>
      </c>
      <c r="N276" s="20" t="s">
        <v>95</v>
      </c>
      <c r="O276" s="20">
        <v>1</v>
      </c>
      <c r="P276" s="20">
        <v>0</v>
      </c>
      <c r="Q276" s="20">
        <v>0</v>
      </c>
      <c r="R276" s="20">
        <v>0</v>
      </c>
      <c r="S276" s="20">
        <v>0</v>
      </c>
      <c r="T276" s="20">
        <v>0</v>
      </c>
      <c r="U276" s="20">
        <v>0</v>
      </c>
      <c r="V276" s="20">
        <v>0</v>
      </c>
      <c r="W276" s="20">
        <v>0</v>
      </c>
      <c r="X276" s="20">
        <v>0</v>
      </c>
      <c r="Y276" s="20">
        <v>0</v>
      </c>
      <c r="Z276" s="20">
        <v>0</v>
      </c>
      <c r="AA276" s="20">
        <v>0</v>
      </c>
      <c r="AB276" s="20">
        <v>0</v>
      </c>
      <c r="AC276" s="20">
        <v>0</v>
      </c>
      <c r="AD276" s="20">
        <v>1</v>
      </c>
      <c r="AE276" s="20">
        <v>0</v>
      </c>
      <c r="AF276" s="20">
        <v>0</v>
      </c>
      <c r="AG276" s="20">
        <v>0</v>
      </c>
      <c r="AH276" s="21">
        <v>0</v>
      </c>
    </row>
    <row r="277" spans="1:34" x14ac:dyDescent="0.3">
      <c r="A277" s="19">
        <v>275</v>
      </c>
      <c r="B277" s="20" t="s">
        <v>579</v>
      </c>
      <c r="C277" s="20" t="s">
        <v>580</v>
      </c>
      <c r="D277" s="20">
        <v>1990</v>
      </c>
      <c r="E277" s="20" t="s">
        <v>14</v>
      </c>
      <c r="F277" s="20" t="s">
        <v>2102</v>
      </c>
      <c r="G277" s="25">
        <v>200</v>
      </c>
      <c r="H277" s="25">
        <v>11.280590999999999</v>
      </c>
      <c r="I277" s="25">
        <v>178.40626800000001</v>
      </c>
      <c r="J277" s="25">
        <v>0.28499999999999998</v>
      </c>
      <c r="K277" s="25">
        <v>0.46340626800000001</v>
      </c>
      <c r="L277" s="26">
        <v>32955</v>
      </c>
      <c r="M277" s="20" t="s">
        <v>2056</v>
      </c>
      <c r="N277" s="20" t="s">
        <v>95</v>
      </c>
      <c r="O277" s="20">
        <v>0</v>
      </c>
      <c r="P277" s="20">
        <v>0</v>
      </c>
      <c r="Q277" s="20">
        <v>0</v>
      </c>
      <c r="R277" s="20">
        <v>0</v>
      </c>
      <c r="S277" s="20">
        <v>1</v>
      </c>
      <c r="T277" s="20">
        <v>0</v>
      </c>
      <c r="U277" s="20">
        <v>0</v>
      </c>
      <c r="V277" s="20">
        <v>0</v>
      </c>
      <c r="W277" s="20">
        <v>0</v>
      </c>
      <c r="X277" s="20">
        <v>0</v>
      </c>
      <c r="Y277" s="20">
        <v>0</v>
      </c>
      <c r="Z277" s="20">
        <v>0</v>
      </c>
      <c r="AA277" s="20">
        <v>0</v>
      </c>
      <c r="AB277" s="20">
        <v>0</v>
      </c>
      <c r="AC277" s="20">
        <v>1</v>
      </c>
      <c r="AD277" s="20">
        <v>0</v>
      </c>
      <c r="AE277" s="20">
        <v>0</v>
      </c>
      <c r="AF277" s="20">
        <v>0</v>
      </c>
      <c r="AG277" s="20">
        <v>0</v>
      </c>
      <c r="AH277" s="21">
        <v>0</v>
      </c>
    </row>
    <row r="278" spans="1:34" x14ac:dyDescent="0.3">
      <c r="A278" s="19">
        <v>276</v>
      </c>
      <c r="B278" s="20" t="s">
        <v>581</v>
      </c>
      <c r="C278" s="20" t="s">
        <v>582</v>
      </c>
      <c r="D278" s="20">
        <v>2006</v>
      </c>
      <c r="E278" s="20" t="s">
        <v>14</v>
      </c>
      <c r="F278" s="20" t="s">
        <v>2102</v>
      </c>
      <c r="G278" s="25">
        <v>250</v>
      </c>
      <c r="H278" s="25">
        <v>60.119509000000001</v>
      </c>
      <c r="I278" s="25">
        <v>244.08298199999999</v>
      </c>
      <c r="J278" s="25">
        <v>0.217908885</v>
      </c>
      <c r="K278" s="25">
        <v>0.461991867</v>
      </c>
      <c r="L278" s="26">
        <v>38876</v>
      </c>
      <c r="M278" s="20" t="s">
        <v>2056</v>
      </c>
      <c r="N278" s="20" t="s">
        <v>488</v>
      </c>
      <c r="O278" s="20">
        <v>0</v>
      </c>
      <c r="P278" s="20">
        <v>1</v>
      </c>
      <c r="Q278" s="20">
        <v>1</v>
      </c>
      <c r="R278" s="20">
        <v>0</v>
      </c>
      <c r="S278" s="20">
        <v>1</v>
      </c>
      <c r="T278" s="20">
        <v>0</v>
      </c>
      <c r="U278" s="20">
        <v>0</v>
      </c>
      <c r="V278" s="20">
        <v>0</v>
      </c>
      <c r="W278" s="20">
        <v>1</v>
      </c>
      <c r="X278" s="20">
        <v>0</v>
      </c>
      <c r="Y278" s="20">
        <v>0</v>
      </c>
      <c r="Z278" s="20">
        <v>0</v>
      </c>
      <c r="AA278" s="20">
        <v>0</v>
      </c>
      <c r="AB278" s="20">
        <v>0</v>
      </c>
      <c r="AC278" s="20">
        <v>0</v>
      </c>
      <c r="AD278" s="20">
        <v>0</v>
      </c>
      <c r="AE278" s="20">
        <v>1</v>
      </c>
      <c r="AF278" s="20">
        <v>0</v>
      </c>
      <c r="AG278" s="20">
        <v>0</v>
      </c>
      <c r="AH278" s="21">
        <v>0</v>
      </c>
    </row>
    <row r="279" spans="1:34" x14ac:dyDescent="0.3">
      <c r="A279" s="19">
        <v>277</v>
      </c>
      <c r="B279" s="20" t="s">
        <v>583</v>
      </c>
      <c r="C279" s="20" t="s">
        <v>584</v>
      </c>
      <c r="D279" s="20">
        <v>2020</v>
      </c>
      <c r="E279" s="20" t="s">
        <v>165</v>
      </c>
      <c r="F279" s="20" t="s">
        <v>2097</v>
      </c>
      <c r="G279" s="25">
        <v>200</v>
      </c>
      <c r="H279" s="25">
        <v>0.118161</v>
      </c>
      <c r="I279" s="25">
        <v>0.372755</v>
      </c>
      <c r="J279" s="25">
        <v>0.46104880399999998</v>
      </c>
      <c r="K279" s="25">
        <v>0.46142155899999998</v>
      </c>
      <c r="L279" s="26">
        <v>38876</v>
      </c>
      <c r="M279" s="20" t="s">
        <v>2056</v>
      </c>
      <c r="N279" s="20" t="s">
        <v>488</v>
      </c>
      <c r="O279" s="20">
        <v>0</v>
      </c>
      <c r="P279" s="20">
        <v>1</v>
      </c>
      <c r="Q279" s="20">
        <v>1</v>
      </c>
      <c r="R279" s="20">
        <v>0</v>
      </c>
      <c r="S279" s="20">
        <v>1</v>
      </c>
      <c r="T279" s="20">
        <v>0</v>
      </c>
      <c r="U279" s="20">
        <v>0</v>
      </c>
      <c r="V279" s="20">
        <v>0</v>
      </c>
      <c r="W279" s="20">
        <v>1</v>
      </c>
      <c r="X279" s="20">
        <v>0</v>
      </c>
      <c r="Y279" s="20">
        <v>0</v>
      </c>
      <c r="Z279" s="20">
        <v>0</v>
      </c>
      <c r="AA279" s="20">
        <v>0</v>
      </c>
      <c r="AB279" s="20">
        <v>0</v>
      </c>
      <c r="AC279" s="20">
        <v>0</v>
      </c>
      <c r="AD279" s="20">
        <v>0</v>
      </c>
      <c r="AE279" s="20">
        <v>1</v>
      </c>
      <c r="AF279" s="20">
        <v>0</v>
      </c>
      <c r="AG279" s="20">
        <v>0</v>
      </c>
      <c r="AH279" s="21">
        <v>0</v>
      </c>
    </row>
    <row r="280" spans="1:34" x14ac:dyDescent="0.3">
      <c r="A280" s="19">
        <v>278</v>
      </c>
      <c r="B280" s="20" t="s">
        <v>585</v>
      </c>
      <c r="C280" s="20" t="s">
        <v>586</v>
      </c>
      <c r="D280" s="20">
        <v>2006</v>
      </c>
      <c r="E280" s="20" t="s">
        <v>10</v>
      </c>
      <c r="F280" s="20" t="s">
        <v>2102</v>
      </c>
      <c r="G280" s="25">
        <v>301</v>
      </c>
      <c r="H280" s="25">
        <v>102.750665</v>
      </c>
      <c r="I280" s="25">
        <v>234.36246199999999</v>
      </c>
      <c r="J280" s="25">
        <v>0.226072829</v>
      </c>
      <c r="K280" s="25">
        <v>0.46043529100000002</v>
      </c>
      <c r="L280" s="26">
        <v>38861</v>
      </c>
      <c r="M280" s="20" t="s">
        <v>2056</v>
      </c>
      <c r="N280" s="20" t="s">
        <v>11</v>
      </c>
      <c r="O280" s="20">
        <v>1</v>
      </c>
      <c r="P280" s="20">
        <v>1</v>
      </c>
      <c r="Q280" s="20">
        <v>0</v>
      </c>
      <c r="R280" s="20">
        <v>0</v>
      </c>
      <c r="S280" s="20">
        <v>0</v>
      </c>
      <c r="T280" s="20">
        <v>0</v>
      </c>
      <c r="U280" s="20">
        <v>0</v>
      </c>
      <c r="V280" s="20">
        <v>0</v>
      </c>
      <c r="W280" s="20">
        <v>0</v>
      </c>
      <c r="X280" s="20">
        <v>0</v>
      </c>
      <c r="Y280" s="20">
        <v>0</v>
      </c>
      <c r="Z280" s="20">
        <v>0</v>
      </c>
      <c r="AA280" s="20">
        <v>0</v>
      </c>
      <c r="AB280" s="20">
        <v>0</v>
      </c>
      <c r="AC280" s="20">
        <v>0</v>
      </c>
      <c r="AD280" s="20">
        <v>1</v>
      </c>
      <c r="AE280" s="20">
        <v>0</v>
      </c>
      <c r="AF280" s="20">
        <v>0</v>
      </c>
      <c r="AG280" s="20">
        <v>0</v>
      </c>
      <c r="AH280" s="21">
        <v>0</v>
      </c>
    </row>
    <row r="281" spans="1:34" x14ac:dyDescent="0.3">
      <c r="A281" s="19">
        <v>279</v>
      </c>
      <c r="B281" s="20" t="s">
        <v>587</v>
      </c>
      <c r="C281" s="20" t="s">
        <v>588</v>
      </c>
      <c r="D281" s="20">
        <v>2022</v>
      </c>
      <c r="E281" s="20" t="s">
        <v>2082</v>
      </c>
      <c r="F281" s="20" t="s">
        <v>2097</v>
      </c>
      <c r="G281" s="25">
        <v>175</v>
      </c>
      <c r="H281" s="25">
        <v>1.2</v>
      </c>
      <c r="I281" s="25">
        <v>460.237662</v>
      </c>
      <c r="J281" s="25">
        <v>0.46023766199999999</v>
      </c>
      <c r="K281" s="25">
        <v>0.46043529100000002</v>
      </c>
      <c r="L281" s="26">
        <v>38861</v>
      </c>
      <c r="M281" s="20" t="s">
        <v>2056</v>
      </c>
      <c r="N281" s="20" t="s">
        <v>11</v>
      </c>
      <c r="O281" s="20">
        <v>1</v>
      </c>
      <c r="P281" s="20">
        <v>1</v>
      </c>
      <c r="Q281" s="20">
        <v>0</v>
      </c>
      <c r="R281" s="20">
        <v>0</v>
      </c>
      <c r="S281" s="20">
        <v>0</v>
      </c>
      <c r="T281" s="20">
        <v>0</v>
      </c>
      <c r="U281" s="20">
        <v>0</v>
      </c>
      <c r="V281" s="20">
        <v>0</v>
      </c>
      <c r="W281" s="20">
        <v>0</v>
      </c>
      <c r="X281" s="20">
        <v>0</v>
      </c>
      <c r="Y281" s="20">
        <v>0</v>
      </c>
      <c r="Z281" s="20">
        <v>0</v>
      </c>
      <c r="AA281" s="20">
        <v>0</v>
      </c>
      <c r="AB281" s="20">
        <v>0</v>
      </c>
      <c r="AC281" s="20">
        <v>0</v>
      </c>
      <c r="AD281" s="20">
        <v>1</v>
      </c>
      <c r="AE281" s="20">
        <v>0</v>
      </c>
      <c r="AF281" s="20">
        <v>0</v>
      </c>
      <c r="AG281" s="20">
        <v>0</v>
      </c>
      <c r="AH281" s="21">
        <v>0</v>
      </c>
    </row>
    <row r="282" spans="1:34" x14ac:dyDescent="0.3">
      <c r="A282" s="19">
        <v>280</v>
      </c>
      <c r="B282" s="20" t="s">
        <v>589</v>
      </c>
      <c r="C282" s="20" t="s">
        <v>590</v>
      </c>
      <c r="D282" s="20">
        <v>2007</v>
      </c>
      <c r="E282" s="20" t="s">
        <v>14</v>
      </c>
      <c r="F282" s="20" t="s">
        <v>2102</v>
      </c>
      <c r="G282" s="25">
        <v>117</v>
      </c>
      <c r="H282" s="25">
        <v>44.783771999999999</v>
      </c>
      <c r="I282" s="25">
        <v>219.96411499999999</v>
      </c>
      <c r="J282" s="25">
        <v>0.239278134</v>
      </c>
      <c r="K282" s="25">
        <v>0.45924224899999999</v>
      </c>
      <c r="L282" s="26">
        <v>38861</v>
      </c>
      <c r="M282" s="20" t="s">
        <v>2056</v>
      </c>
      <c r="N282" s="20" t="s">
        <v>11</v>
      </c>
      <c r="O282" s="20">
        <v>1</v>
      </c>
      <c r="P282" s="20">
        <v>1</v>
      </c>
      <c r="Q282" s="20">
        <v>0</v>
      </c>
      <c r="R282" s="20">
        <v>0</v>
      </c>
      <c r="S282" s="20">
        <v>0</v>
      </c>
      <c r="T282" s="20">
        <v>0</v>
      </c>
      <c r="U282" s="20">
        <v>0</v>
      </c>
      <c r="V282" s="20">
        <v>0</v>
      </c>
      <c r="W282" s="20">
        <v>0</v>
      </c>
      <c r="X282" s="20">
        <v>0</v>
      </c>
      <c r="Y282" s="20">
        <v>0</v>
      </c>
      <c r="Z282" s="20">
        <v>0</v>
      </c>
      <c r="AA282" s="20">
        <v>0</v>
      </c>
      <c r="AB282" s="20">
        <v>0</v>
      </c>
      <c r="AC282" s="20">
        <v>0</v>
      </c>
      <c r="AD282" s="20">
        <v>1</v>
      </c>
      <c r="AE282" s="20">
        <v>0</v>
      </c>
      <c r="AF282" s="20">
        <v>0</v>
      </c>
      <c r="AG282" s="20">
        <v>0</v>
      </c>
      <c r="AH282" s="21">
        <v>0</v>
      </c>
    </row>
    <row r="283" spans="1:34" x14ac:dyDescent="0.3">
      <c r="A283" s="19">
        <v>281</v>
      </c>
      <c r="B283" s="20" t="s">
        <v>591</v>
      </c>
      <c r="C283" s="20" t="s">
        <v>592</v>
      </c>
      <c r="D283" s="20">
        <v>1996</v>
      </c>
      <c r="E283" s="20" t="s">
        <v>20</v>
      </c>
      <c r="F283" s="20" t="s">
        <v>2102</v>
      </c>
      <c r="G283" s="25">
        <v>300</v>
      </c>
      <c r="H283" s="25">
        <v>45.43683</v>
      </c>
      <c r="I283" s="25">
        <v>180.98185599999999</v>
      </c>
      <c r="J283" s="25">
        <v>0.27671453499999998</v>
      </c>
      <c r="K283" s="25">
        <v>0.45769639099999998</v>
      </c>
      <c r="L283" s="26">
        <v>35207</v>
      </c>
      <c r="M283" s="20" t="s">
        <v>2056</v>
      </c>
      <c r="N283" s="20" t="s">
        <v>11</v>
      </c>
      <c r="O283" s="20">
        <v>1</v>
      </c>
      <c r="P283" s="20">
        <v>1</v>
      </c>
      <c r="Q283" s="20">
        <v>0</v>
      </c>
      <c r="R283" s="20">
        <v>0</v>
      </c>
      <c r="S283" s="20">
        <v>0</v>
      </c>
      <c r="T283" s="20">
        <v>0</v>
      </c>
      <c r="U283" s="20">
        <v>0</v>
      </c>
      <c r="V283" s="20">
        <v>0</v>
      </c>
      <c r="W283" s="20">
        <v>0</v>
      </c>
      <c r="X283" s="20">
        <v>0</v>
      </c>
      <c r="Y283" s="20">
        <v>0</v>
      </c>
      <c r="Z283" s="20">
        <v>0</v>
      </c>
      <c r="AA283" s="20">
        <v>0</v>
      </c>
      <c r="AB283" s="20">
        <v>0</v>
      </c>
      <c r="AC283" s="20">
        <v>0</v>
      </c>
      <c r="AD283" s="20">
        <v>0</v>
      </c>
      <c r="AE283" s="20">
        <v>0</v>
      </c>
      <c r="AF283" s="20">
        <v>1</v>
      </c>
      <c r="AG283" s="20">
        <v>0</v>
      </c>
      <c r="AH283" s="21">
        <v>0</v>
      </c>
    </row>
    <row r="284" spans="1:34" x14ac:dyDescent="0.3">
      <c r="A284" s="19">
        <v>282</v>
      </c>
      <c r="B284" s="20">
        <v>300</v>
      </c>
      <c r="C284" s="20" t="s">
        <v>593</v>
      </c>
      <c r="D284" s="20">
        <v>2006</v>
      </c>
      <c r="E284" s="20" t="s">
        <v>44</v>
      </c>
      <c r="F284" s="20" t="s">
        <v>2102</v>
      </c>
      <c r="G284" s="25">
        <v>110</v>
      </c>
      <c r="H284" s="25">
        <v>70.885300999999998</v>
      </c>
      <c r="I284" s="25">
        <v>210.62910099999999</v>
      </c>
      <c r="J284" s="25">
        <v>0.24545324199999999</v>
      </c>
      <c r="K284" s="25">
        <v>0.456082343</v>
      </c>
      <c r="L284" s="26">
        <v>39148</v>
      </c>
      <c r="M284" s="20" t="s">
        <v>2056</v>
      </c>
      <c r="N284" s="20" t="s">
        <v>95</v>
      </c>
      <c r="O284" s="20">
        <v>1</v>
      </c>
      <c r="P284" s="20">
        <v>0</v>
      </c>
      <c r="Q284" s="20">
        <v>0</v>
      </c>
      <c r="R284" s="20">
        <v>0</v>
      </c>
      <c r="S284" s="20">
        <v>0</v>
      </c>
      <c r="T284" s="20">
        <v>0</v>
      </c>
      <c r="U284" s="20">
        <v>0</v>
      </c>
      <c r="V284" s="20">
        <v>1</v>
      </c>
      <c r="W284" s="20">
        <v>0</v>
      </c>
      <c r="X284" s="20">
        <v>0</v>
      </c>
      <c r="Y284" s="20">
        <v>0</v>
      </c>
      <c r="Z284" s="20">
        <v>0</v>
      </c>
      <c r="AA284" s="20">
        <v>0</v>
      </c>
      <c r="AB284" s="20">
        <v>0</v>
      </c>
      <c r="AC284" s="20">
        <v>0</v>
      </c>
      <c r="AD284" s="20">
        <v>0</v>
      </c>
      <c r="AE284" s="20">
        <v>0</v>
      </c>
      <c r="AF284" s="20">
        <v>0</v>
      </c>
      <c r="AG284" s="20">
        <v>0</v>
      </c>
      <c r="AH284" s="21">
        <v>0</v>
      </c>
    </row>
    <row r="285" spans="1:34" x14ac:dyDescent="0.3">
      <c r="A285" s="19">
        <v>283</v>
      </c>
      <c r="B285" s="20" t="s">
        <v>594</v>
      </c>
      <c r="C285" s="20" t="s">
        <v>595</v>
      </c>
      <c r="D285" s="20">
        <v>2003</v>
      </c>
      <c r="E285" s="20" t="s">
        <v>44</v>
      </c>
      <c r="F285" s="20" t="s">
        <v>2102</v>
      </c>
      <c r="G285" s="25">
        <v>15.7</v>
      </c>
      <c r="H285" s="25">
        <v>24.271353999999999</v>
      </c>
      <c r="I285" s="25">
        <v>111.127263</v>
      </c>
      <c r="J285" s="25">
        <v>0.34350000000000003</v>
      </c>
      <c r="K285" s="25">
        <v>0.454627263</v>
      </c>
      <c r="L285" s="26">
        <v>37960</v>
      </c>
      <c r="M285" s="20" t="s">
        <v>2053</v>
      </c>
      <c r="N285" s="20" t="s">
        <v>95</v>
      </c>
      <c r="O285" s="20">
        <v>1</v>
      </c>
      <c r="P285" s="20">
        <v>0</v>
      </c>
      <c r="Q285" s="20">
        <v>0</v>
      </c>
      <c r="R285" s="20">
        <v>0</v>
      </c>
      <c r="S285" s="20">
        <v>0</v>
      </c>
      <c r="T285" s="20">
        <v>0</v>
      </c>
      <c r="U285" s="20">
        <v>0</v>
      </c>
      <c r="V285" s="20">
        <v>1</v>
      </c>
      <c r="W285" s="20">
        <v>0</v>
      </c>
      <c r="X285" s="20">
        <v>0</v>
      </c>
      <c r="Y285" s="20">
        <v>0</v>
      </c>
      <c r="Z285" s="20">
        <v>0</v>
      </c>
      <c r="AA285" s="20">
        <v>0</v>
      </c>
      <c r="AB285" s="20">
        <v>0</v>
      </c>
      <c r="AC285" s="20">
        <v>0</v>
      </c>
      <c r="AD285" s="20">
        <v>0</v>
      </c>
      <c r="AE285" s="20">
        <v>0</v>
      </c>
      <c r="AF285" s="20">
        <v>0</v>
      </c>
      <c r="AG285" s="20">
        <v>0</v>
      </c>
      <c r="AH285" s="21">
        <v>0</v>
      </c>
    </row>
    <row r="286" spans="1:34" x14ac:dyDescent="0.3">
      <c r="A286" s="19">
        <v>284</v>
      </c>
      <c r="B286" s="20" t="s">
        <v>596</v>
      </c>
      <c r="C286" s="20" t="s">
        <v>597</v>
      </c>
      <c r="D286" s="20">
        <v>2020</v>
      </c>
      <c r="E286" s="20" t="s">
        <v>598</v>
      </c>
      <c r="F286" s="20" t="s">
        <v>2102</v>
      </c>
      <c r="G286" s="25">
        <v>10.9</v>
      </c>
      <c r="H286" s="25">
        <v>21.234994</v>
      </c>
      <c r="I286" s="25">
        <v>49.505007999999997</v>
      </c>
      <c r="J286" s="25">
        <v>0.40370595100000001</v>
      </c>
      <c r="K286" s="25">
        <v>0.45321095900000002</v>
      </c>
      <c r="L286" s="26">
        <v>37960</v>
      </c>
      <c r="M286" s="20" t="s">
        <v>2053</v>
      </c>
      <c r="N286" s="20" t="s">
        <v>95</v>
      </c>
      <c r="O286" s="20">
        <v>1</v>
      </c>
      <c r="P286" s="20">
        <v>0</v>
      </c>
      <c r="Q286" s="20">
        <v>0</v>
      </c>
      <c r="R286" s="20">
        <v>0</v>
      </c>
      <c r="S286" s="20">
        <v>0</v>
      </c>
      <c r="T286" s="20">
        <v>0</v>
      </c>
      <c r="U286" s="20">
        <v>0</v>
      </c>
      <c r="V286" s="20">
        <v>1</v>
      </c>
      <c r="W286" s="20">
        <v>0</v>
      </c>
      <c r="X286" s="20">
        <v>0</v>
      </c>
      <c r="Y286" s="20">
        <v>0</v>
      </c>
      <c r="Z286" s="20">
        <v>0</v>
      </c>
      <c r="AA286" s="20">
        <v>0</v>
      </c>
      <c r="AB286" s="20">
        <v>0</v>
      </c>
      <c r="AC286" s="20">
        <v>0</v>
      </c>
      <c r="AD286" s="20">
        <v>0</v>
      </c>
      <c r="AE286" s="20">
        <v>0</v>
      </c>
      <c r="AF286" s="20">
        <v>0</v>
      </c>
      <c r="AG286" s="20">
        <v>0</v>
      </c>
      <c r="AH286" s="21">
        <v>0</v>
      </c>
    </row>
    <row r="287" spans="1:34" x14ac:dyDescent="0.3">
      <c r="A287" s="19">
        <v>285</v>
      </c>
      <c r="B287" s="20" t="s">
        <v>599</v>
      </c>
      <c r="C287" s="20" t="s">
        <v>600</v>
      </c>
      <c r="D287" s="20">
        <v>2018</v>
      </c>
      <c r="E287" s="20" t="s">
        <v>2087</v>
      </c>
      <c r="F287" s="20" t="s">
        <v>2097</v>
      </c>
      <c r="G287" s="25">
        <v>170</v>
      </c>
      <c r="H287" s="25">
        <v>2.2999999999999998</v>
      </c>
      <c r="I287" s="25">
        <v>6.7520000000000002E-3</v>
      </c>
      <c r="J287" s="25">
        <v>0.45117663899999999</v>
      </c>
      <c r="K287" s="25">
        <v>0.45118339099999999</v>
      </c>
      <c r="L287" s="26">
        <v>37960</v>
      </c>
      <c r="M287" s="20" t="s">
        <v>2053</v>
      </c>
      <c r="N287" s="20" t="s">
        <v>95</v>
      </c>
      <c r="O287" s="20">
        <v>1</v>
      </c>
      <c r="P287" s="20">
        <v>0</v>
      </c>
      <c r="Q287" s="20">
        <v>0</v>
      </c>
      <c r="R287" s="20">
        <v>0</v>
      </c>
      <c r="S287" s="20">
        <v>0</v>
      </c>
      <c r="T287" s="20">
        <v>0</v>
      </c>
      <c r="U287" s="20">
        <v>0</v>
      </c>
      <c r="V287" s="20">
        <v>1</v>
      </c>
      <c r="W287" s="20">
        <v>0</v>
      </c>
      <c r="X287" s="20">
        <v>0</v>
      </c>
      <c r="Y287" s="20">
        <v>0</v>
      </c>
      <c r="Z287" s="20">
        <v>0</v>
      </c>
      <c r="AA287" s="20">
        <v>0</v>
      </c>
      <c r="AB287" s="20">
        <v>0</v>
      </c>
      <c r="AC287" s="20">
        <v>0</v>
      </c>
      <c r="AD287" s="20">
        <v>0</v>
      </c>
      <c r="AE287" s="20">
        <v>0</v>
      </c>
      <c r="AF287" s="20">
        <v>0</v>
      </c>
      <c r="AG287" s="20">
        <v>0</v>
      </c>
      <c r="AH287" s="21">
        <v>0</v>
      </c>
    </row>
    <row r="288" spans="1:34" x14ac:dyDescent="0.3">
      <c r="A288" s="19">
        <v>286</v>
      </c>
      <c r="B288" s="20" t="s">
        <v>601</v>
      </c>
      <c r="C288" s="20" t="s">
        <v>602</v>
      </c>
      <c r="D288" s="20">
        <v>2001</v>
      </c>
      <c r="E288" s="20" t="s">
        <v>44</v>
      </c>
      <c r="F288" s="20" t="s">
        <v>2102</v>
      </c>
      <c r="G288" s="25">
        <v>200</v>
      </c>
      <c r="H288" s="25">
        <v>38.107821999999999</v>
      </c>
      <c r="I288" s="25">
        <v>183.41714999999999</v>
      </c>
      <c r="J288" s="25">
        <v>0.26729999999999998</v>
      </c>
      <c r="K288" s="25">
        <v>0.45071715000000001</v>
      </c>
      <c r="L288" s="26">
        <v>37232</v>
      </c>
      <c r="M288" s="20" t="s">
        <v>2056</v>
      </c>
      <c r="N288" s="20" t="s">
        <v>11</v>
      </c>
      <c r="O288" s="20">
        <v>0</v>
      </c>
      <c r="P288" s="20">
        <v>0</v>
      </c>
      <c r="Q288" s="20">
        <v>0</v>
      </c>
      <c r="R288" s="20">
        <v>0</v>
      </c>
      <c r="S288" s="20">
        <v>0</v>
      </c>
      <c r="T288" s="20">
        <v>1</v>
      </c>
      <c r="U288" s="20">
        <v>0</v>
      </c>
      <c r="V288" s="20">
        <v>0</v>
      </c>
      <c r="W288" s="20">
        <v>0</v>
      </c>
      <c r="X288" s="20">
        <v>0</v>
      </c>
      <c r="Y288" s="20">
        <v>0</v>
      </c>
      <c r="Z288" s="20">
        <v>0</v>
      </c>
      <c r="AA288" s="20">
        <v>0</v>
      </c>
      <c r="AB288" s="20">
        <v>0</v>
      </c>
      <c r="AC288" s="20">
        <v>0</v>
      </c>
      <c r="AD288" s="20">
        <v>0</v>
      </c>
      <c r="AE288" s="20">
        <v>0</v>
      </c>
      <c r="AF288" s="20">
        <v>1</v>
      </c>
      <c r="AG288" s="20">
        <v>0</v>
      </c>
      <c r="AH288" s="21">
        <v>0</v>
      </c>
    </row>
    <row r="289" spans="1:34" x14ac:dyDescent="0.3">
      <c r="A289" s="19">
        <v>287</v>
      </c>
      <c r="B289" s="20" t="s">
        <v>603</v>
      </c>
      <c r="C289" s="20" t="s">
        <v>604</v>
      </c>
      <c r="D289" s="20">
        <v>2019</v>
      </c>
      <c r="E289" s="20" t="s">
        <v>165</v>
      </c>
      <c r="F289" s="20" t="s">
        <v>2097</v>
      </c>
      <c r="G289" s="25">
        <v>11</v>
      </c>
      <c r="H289" s="25">
        <v>0.87600100000000003</v>
      </c>
      <c r="I289" s="25">
        <v>2.3566829999999999</v>
      </c>
      <c r="J289" s="25">
        <v>0.44770831</v>
      </c>
      <c r="K289" s="25">
        <v>0.45006499300000002</v>
      </c>
      <c r="L289" s="26">
        <v>37232</v>
      </c>
      <c r="M289" s="20" t="s">
        <v>2056</v>
      </c>
      <c r="N289" s="20" t="s">
        <v>11</v>
      </c>
      <c r="O289" s="20">
        <v>0</v>
      </c>
      <c r="P289" s="20">
        <v>0</v>
      </c>
      <c r="Q289" s="20">
        <v>0</v>
      </c>
      <c r="R289" s="20">
        <v>0</v>
      </c>
      <c r="S289" s="20">
        <v>0</v>
      </c>
      <c r="T289" s="20">
        <v>1</v>
      </c>
      <c r="U289" s="20">
        <v>0</v>
      </c>
      <c r="V289" s="20">
        <v>0</v>
      </c>
      <c r="W289" s="20">
        <v>0</v>
      </c>
      <c r="X289" s="20">
        <v>0</v>
      </c>
      <c r="Y289" s="20">
        <v>0</v>
      </c>
      <c r="Z289" s="20">
        <v>0</v>
      </c>
      <c r="AA289" s="20">
        <v>0</v>
      </c>
      <c r="AB289" s="20">
        <v>0</v>
      </c>
      <c r="AC289" s="20">
        <v>0</v>
      </c>
      <c r="AD289" s="20">
        <v>0</v>
      </c>
      <c r="AE289" s="20">
        <v>0</v>
      </c>
      <c r="AF289" s="20">
        <v>1</v>
      </c>
      <c r="AG289" s="20">
        <v>0</v>
      </c>
      <c r="AH289" s="21">
        <v>0</v>
      </c>
    </row>
    <row r="290" spans="1:34" x14ac:dyDescent="0.3">
      <c r="A290" s="19">
        <v>288</v>
      </c>
      <c r="B290" s="20" t="s">
        <v>605</v>
      </c>
      <c r="C290" s="20" t="s">
        <v>606</v>
      </c>
      <c r="D290" s="20">
        <v>2019</v>
      </c>
      <c r="E290" s="20" t="s">
        <v>44</v>
      </c>
      <c r="F290" s="20" t="s">
        <v>2102</v>
      </c>
      <c r="G290" s="25">
        <v>58</v>
      </c>
      <c r="H290" s="25">
        <v>54.365242000000002</v>
      </c>
      <c r="I290" s="25">
        <v>144.17456799999999</v>
      </c>
      <c r="J290" s="25">
        <v>0.30558806999999999</v>
      </c>
      <c r="K290" s="25">
        <v>0.44976263799999999</v>
      </c>
      <c r="L290" s="26">
        <v>43588</v>
      </c>
      <c r="M290" s="20" t="s">
        <v>2056</v>
      </c>
      <c r="N290" s="20" t="s">
        <v>33</v>
      </c>
      <c r="O290" s="20">
        <v>1</v>
      </c>
      <c r="P290" s="20">
        <v>1</v>
      </c>
      <c r="Q290" s="20">
        <v>0</v>
      </c>
      <c r="R290" s="20">
        <v>0</v>
      </c>
      <c r="S290" s="20">
        <v>1</v>
      </c>
      <c r="T290" s="20">
        <v>0</v>
      </c>
      <c r="U290" s="20">
        <v>0</v>
      </c>
      <c r="V290" s="20">
        <v>0</v>
      </c>
      <c r="W290" s="20">
        <v>1</v>
      </c>
      <c r="X290" s="20">
        <v>0</v>
      </c>
      <c r="Y290" s="20">
        <v>0</v>
      </c>
      <c r="Z290" s="20">
        <v>0</v>
      </c>
      <c r="AA290" s="20">
        <v>0</v>
      </c>
      <c r="AB290" s="20">
        <v>1</v>
      </c>
      <c r="AC290" s="20">
        <v>0</v>
      </c>
      <c r="AD290" s="20">
        <v>1</v>
      </c>
      <c r="AE290" s="20">
        <v>0</v>
      </c>
      <c r="AF290" s="20">
        <v>0</v>
      </c>
      <c r="AG290" s="20">
        <v>0</v>
      </c>
      <c r="AH290" s="21">
        <v>0</v>
      </c>
    </row>
    <row r="291" spans="1:34" x14ac:dyDescent="0.3">
      <c r="A291" s="19">
        <v>289</v>
      </c>
      <c r="B291" s="20" t="s">
        <v>607</v>
      </c>
      <c r="C291" s="20" t="s">
        <v>608</v>
      </c>
      <c r="D291" s="20">
        <v>2011</v>
      </c>
      <c r="E291" s="20" t="s">
        <v>20</v>
      </c>
      <c r="F291" s="20" t="s">
        <v>2102</v>
      </c>
      <c r="G291" s="25">
        <v>250</v>
      </c>
      <c r="H291" s="25">
        <v>65.723337999999998</v>
      </c>
      <c r="I291" s="25">
        <v>181.03062399999999</v>
      </c>
      <c r="J291" s="25">
        <v>0.26829599399999998</v>
      </c>
      <c r="K291" s="25">
        <v>0.44932661800000001</v>
      </c>
      <c r="L291" s="26">
        <v>40654</v>
      </c>
      <c r="M291" s="20" t="s">
        <v>2056</v>
      </c>
      <c r="N291" s="20" t="s">
        <v>11</v>
      </c>
      <c r="O291" s="20">
        <v>1</v>
      </c>
      <c r="P291" s="20">
        <v>0</v>
      </c>
      <c r="Q291" s="20">
        <v>0</v>
      </c>
      <c r="R291" s="20">
        <v>0</v>
      </c>
      <c r="S291" s="20">
        <v>0</v>
      </c>
      <c r="T291" s="20">
        <v>0</v>
      </c>
      <c r="U291" s="20">
        <v>0</v>
      </c>
      <c r="V291" s="20">
        <v>0</v>
      </c>
      <c r="W291" s="20">
        <v>0</v>
      </c>
      <c r="X291" s="20">
        <v>1</v>
      </c>
      <c r="Y291" s="20">
        <v>0</v>
      </c>
      <c r="Z291" s="20">
        <v>0</v>
      </c>
      <c r="AA291" s="20">
        <v>0</v>
      </c>
      <c r="AB291" s="20">
        <v>0</v>
      </c>
      <c r="AC291" s="20">
        <v>0</v>
      </c>
      <c r="AD291" s="20">
        <v>0</v>
      </c>
      <c r="AE291" s="20">
        <v>0</v>
      </c>
      <c r="AF291" s="20">
        <v>0</v>
      </c>
      <c r="AG291" s="20">
        <v>0</v>
      </c>
      <c r="AH291" s="21">
        <v>0</v>
      </c>
    </row>
    <row r="292" spans="1:34" x14ac:dyDescent="0.3">
      <c r="A292" s="19">
        <v>290</v>
      </c>
      <c r="B292" s="20" t="s">
        <v>609</v>
      </c>
      <c r="C292" s="20" t="s">
        <v>610</v>
      </c>
      <c r="D292" s="20">
        <v>2001</v>
      </c>
      <c r="E292" s="20" t="s">
        <v>14</v>
      </c>
      <c r="F292" s="20" t="s">
        <v>2102</v>
      </c>
      <c r="G292" s="25">
        <v>2</v>
      </c>
      <c r="H292" s="25">
        <v>59.078912000000003</v>
      </c>
      <c r="I292" s="25">
        <v>198.542554</v>
      </c>
      <c r="J292" s="25">
        <v>0.250678391</v>
      </c>
      <c r="K292" s="25">
        <v>0.44922094499999998</v>
      </c>
      <c r="L292" s="26">
        <v>37036</v>
      </c>
      <c r="M292" s="20" t="s">
        <v>2054</v>
      </c>
      <c r="N292" s="20" t="s">
        <v>11</v>
      </c>
      <c r="O292" s="20">
        <v>1</v>
      </c>
      <c r="P292" s="20">
        <v>0</v>
      </c>
      <c r="Q292" s="20">
        <v>0</v>
      </c>
      <c r="R292" s="20">
        <v>0</v>
      </c>
      <c r="S292" s="20">
        <v>0</v>
      </c>
      <c r="T292" s="20">
        <v>0</v>
      </c>
      <c r="U292" s="20">
        <v>0</v>
      </c>
      <c r="V292" s="20">
        <v>1</v>
      </c>
      <c r="W292" s="20">
        <v>0</v>
      </c>
      <c r="X292" s="20">
        <v>0</v>
      </c>
      <c r="Y292" s="20">
        <v>0</v>
      </c>
      <c r="Z292" s="20">
        <v>0</v>
      </c>
      <c r="AA292" s="20">
        <v>0</v>
      </c>
      <c r="AB292" s="20">
        <v>0</v>
      </c>
      <c r="AC292" s="20">
        <v>1</v>
      </c>
      <c r="AD292" s="20">
        <v>0</v>
      </c>
      <c r="AE292" s="20">
        <v>0</v>
      </c>
      <c r="AF292" s="20">
        <v>0</v>
      </c>
      <c r="AG292" s="20">
        <v>1</v>
      </c>
      <c r="AH292" s="21">
        <v>0</v>
      </c>
    </row>
    <row r="293" spans="1:34" x14ac:dyDescent="0.3">
      <c r="A293" s="19">
        <v>291</v>
      </c>
      <c r="B293" s="20" t="s">
        <v>611</v>
      </c>
      <c r="C293" s="20" t="s">
        <v>612</v>
      </c>
      <c r="D293" s="20">
        <v>1999</v>
      </c>
      <c r="E293" s="20" t="s">
        <v>14</v>
      </c>
      <c r="F293" s="20" t="s">
        <v>2102</v>
      </c>
      <c r="G293" s="25">
        <v>165</v>
      </c>
      <c r="H293" s="25">
        <v>34.221967999999997</v>
      </c>
      <c r="I293" s="25">
        <v>171.09181899999999</v>
      </c>
      <c r="J293" s="25">
        <v>0.27710000000000001</v>
      </c>
      <c r="K293" s="25">
        <v>0.44819181899999999</v>
      </c>
      <c r="L293" s="26">
        <v>36327</v>
      </c>
      <c r="M293" s="20" t="s">
        <v>2105</v>
      </c>
      <c r="N293" s="20" t="s">
        <v>98</v>
      </c>
      <c r="O293" s="20">
        <v>0</v>
      </c>
      <c r="P293" s="20">
        <v>1</v>
      </c>
      <c r="Q293" s="20">
        <v>1</v>
      </c>
      <c r="R293" s="20">
        <v>0</v>
      </c>
      <c r="S293" s="20">
        <v>1</v>
      </c>
      <c r="T293" s="20">
        <v>0</v>
      </c>
      <c r="U293" s="20">
        <v>0</v>
      </c>
      <c r="V293" s="20">
        <v>1</v>
      </c>
      <c r="W293" s="20">
        <v>1</v>
      </c>
      <c r="X293" s="20">
        <v>0</v>
      </c>
      <c r="Y293" s="20">
        <v>0</v>
      </c>
      <c r="Z293" s="20">
        <v>1</v>
      </c>
      <c r="AA293" s="20">
        <v>0</v>
      </c>
      <c r="AB293" s="20">
        <v>0</v>
      </c>
      <c r="AC293" s="20">
        <v>0</v>
      </c>
      <c r="AD293" s="20">
        <v>0</v>
      </c>
      <c r="AE293" s="20">
        <v>0</v>
      </c>
      <c r="AF293" s="20">
        <v>0</v>
      </c>
      <c r="AG293" s="20">
        <v>0</v>
      </c>
      <c r="AH293" s="21">
        <v>0</v>
      </c>
    </row>
    <row r="294" spans="1:34" x14ac:dyDescent="0.3">
      <c r="A294" s="19">
        <v>292</v>
      </c>
      <c r="B294" s="20" t="s">
        <v>613</v>
      </c>
      <c r="C294" s="20" t="s">
        <v>614</v>
      </c>
      <c r="D294" s="20">
        <v>2002</v>
      </c>
      <c r="E294" s="20" t="s">
        <v>27</v>
      </c>
      <c r="F294" s="20" t="s">
        <v>2102</v>
      </c>
      <c r="G294" s="25">
        <v>30</v>
      </c>
      <c r="H294" s="25">
        <v>52.148750999999997</v>
      </c>
      <c r="I294" s="25">
        <v>193.735288</v>
      </c>
      <c r="J294" s="25">
        <v>0.25140000000000001</v>
      </c>
      <c r="K294" s="25">
        <v>0.44513528800000002</v>
      </c>
      <c r="L294" s="26">
        <v>37440</v>
      </c>
      <c r="M294" s="20" t="s">
        <v>2105</v>
      </c>
      <c r="N294" s="20" t="s">
        <v>11</v>
      </c>
      <c r="O294" s="20">
        <v>1</v>
      </c>
      <c r="P294" s="20">
        <v>1</v>
      </c>
      <c r="Q294" s="20">
        <v>0</v>
      </c>
      <c r="R294" s="20">
        <v>0</v>
      </c>
      <c r="S294" s="20">
        <v>1</v>
      </c>
      <c r="T294" s="20">
        <v>0</v>
      </c>
      <c r="U294" s="20">
        <v>0</v>
      </c>
      <c r="V294" s="20">
        <v>0</v>
      </c>
      <c r="W294" s="20">
        <v>0</v>
      </c>
      <c r="X294" s="20">
        <v>0</v>
      </c>
      <c r="Y294" s="20">
        <v>0</v>
      </c>
      <c r="Z294" s="20">
        <v>0</v>
      </c>
      <c r="AA294" s="20">
        <v>0</v>
      </c>
      <c r="AB294" s="20">
        <v>1</v>
      </c>
      <c r="AC294" s="20">
        <v>0</v>
      </c>
      <c r="AD294" s="20">
        <v>1</v>
      </c>
      <c r="AE294" s="20">
        <v>0</v>
      </c>
      <c r="AF294" s="20">
        <v>0</v>
      </c>
      <c r="AG294" s="20">
        <v>0</v>
      </c>
      <c r="AH294" s="21">
        <v>0</v>
      </c>
    </row>
    <row r="295" spans="1:34" x14ac:dyDescent="0.3">
      <c r="A295" s="19">
        <v>293</v>
      </c>
      <c r="B295" s="20" t="s">
        <v>615</v>
      </c>
      <c r="C295" s="20" t="s">
        <v>616</v>
      </c>
      <c r="D295" s="20">
        <v>2007</v>
      </c>
      <c r="E295" s="20" t="s">
        <v>30</v>
      </c>
      <c r="F295" s="20" t="s">
        <v>2102</v>
      </c>
      <c r="G295" s="25">
        <v>260</v>
      </c>
      <c r="H295" s="25">
        <v>69.283690000000007</v>
      </c>
      <c r="I295" s="25">
        <v>227.47107</v>
      </c>
      <c r="J295" s="25">
        <v>0.21662896500000001</v>
      </c>
      <c r="K295" s="25">
        <v>0.444100035</v>
      </c>
      <c r="L295" s="26">
        <v>39297</v>
      </c>
      <c r="M295" s="20" t="s">
        <v>2056</v>
      </c>
      <c r="N295" s="20" t="s">
        <v>11</v>
      </c>
      <c r="O295" s="20">
        <v>1</v>
      </c>
      <c r="P295" s="20">
        <v>0</v>
      </c>
      <c r="Q295" s="20">
        <v>0</v>
      </c>
      <c r="R295" s="20">
        <v>0</v>
      </c>
      <c r="S295" s="20">
        <v>0</v>
      </c>
      <c r="T295" s="20">
        <v>0</v>
      </c>
      <c r="U295" s="20">
        <v>0</v>
      </c>
      <c r="V295" s="20">
        <v>0</v>
      </c>
      <c r="W295" s="20">
        <v>0</v>
      </c>
      <c r="X295" s="20">
        <v>0</v>
      </c>
      <c r="Y295" s="20">
        <v>0</v>
      </c>
      <c r="Z295" s="20">
        <v>0</v>
      </c>
      <c r="AA295" s="20">
        <v>0</v>
      </c>
      <c r="AB295" s="20">
        <v>1</v>
      </c>
      <c r="AC295" s="20">
        <v>0</v>
      </c>
      <c r="AD295" s="20">
        <v>0</v>
      </c>
      <c r="AE295" s="20">
        <v>0</v>
      </c>
      <c r="AF295" s="20">
        <v>1</v>
      </c>
      <c r="AG295" s="20">
        <v>0</v>
      </c>
      <c r="AH295" s="21">
        <v>0</v>
      </c>
    </row>
    <row r="296" spans="1:34" x14ac:dyDescent="0.3">
      <c r="A296" s="19">
        <v>294</v>
      </c>
      <c r="B296" s="20" t="s">
        <v>617</v>
      </c>
      <c r="C296" s="20" t="s">
        <v>618</v>
      </c>
      <c r="D296" s="20">
        <v>2001</v>
      </c>
      <c r="E296" s="20" t="s">
        <v>30</v>
      </c>
      <c r="F296" s="20" t="s">
        <v>2102</v>
      </c>
      <c r="G296" s="25">
        <v>135</v>
      </c>
      <c r="H296" s="25">
        <v>68.139035000000007</v>
      </c>
      <c r="I296" s="25">
        <v>202.01978500000001</v>
      </c>
      <c r="J296" s="25">
        <v>0.241261119</v>
      </c>
      <c r="K296" s="25">
        <v>0.44328090399999998</v>
      </c>
      <c r="L296" s="26">
        <v>37015</v>
      </c>
      <c r="M296" s="20" t="s">
        <v>2055</v>
      </c>
      <c r="N296" s="20" t="s">
        <v>11</v>
      </c>
      <c r="O296" s="20">
        <v>1</v>
      </c>
      <c r="P296" s="20">
        <v>1</v>
      </c>
      <c r="Q296" s="20">
        <v>0</v>
      </c>
      <c r="R296" s="20">
        <v>0</v>
      </c>
      <c r="S296" s="20">
        <v>0</v>
      </c>
      <c r="T296" s="20">
        <v>0</v>
      </c>
      <c r="U296" s="20">
        <v>0</v>
      </c>
      <c r="V296" s="20">
        <v>0</v>
      </c>
      <c r="W296" s="20">
        <v>0</v>
      </c>
      <c r="X296" s="20">
        <v>1</v>
      </c>
      <c r="Y296" s="20">
        <v>0</v>
      </c>
      <c r="Z296" s="20">
        <v>0</v>
      </c>
      <c r="AA296" s="20">
        <v>0</v>
      </c>
      <c r="AB296" s="20">
        <v>0</v>
      </c>
      <c r="AC296" s="20">
        <v>0</v>
      </c>
      <c r="AD296" s="20">
        <v>0</v>
      </c>
      <c r="AE296" s="20">
        <v>0</v>
      </c>
      <c r="AF296" s="20">
        <v>1</v>
      </c>
      <c r="AG296" s="20">
        <v>0</v>
      </c>
      <c r="AH296" s="21">
        <v>0</v>
      </c>
    </row>
    <row r="297" spans="1:34" x14ac:dyDescent="0.3">
      <c r="A297" s="19">
        <v>295</v>
      </c>
      <c r="B297" s="20" t="s">
        <v>619</v>
      </c>
      <c r="C297" s="20" t="s">
        <v>620</v>
      </c>
      <c r="D297" s="20">
        <v>2009</v>
      </c>
      <c r="E297" s="20" t="s">
        <v>10</v>
      </c>
      <c r="F297" s="20" t="s">
        <v>2102</v>
      </c>
      <c r="G297" s="25">
        <v>28</v>
      </c>
      <c r="H297" s="25">
        <v>48.875414999999997</v>
      </c>
      <c r="I297" s="25">
        <v>219.61461199999999</v>
      </c>
      <c r="J297" s="25">
        <v>0.22352539299999999</v>
      </c>
      <c r="K297" s="25">
        <v>0.443140005</v>
      </c>
      <c r="L297" s="26">
        <v>40168</v>
      </c>
      <c r="M297" s="20" t="s">
        <v>2105</v>
      </c>
      <c r="N297" s="20" t="s">
        <v>33</v>
      </c>
      <c r="O297" s="20">
        <v>0</v>
      </c>
      <c r="P297" s="20">
        <v>1</v>
      </c>
      <c r="Q297" s="20">
        <v>1</v>
      </c>
      <c r="R297" s="20">
        <v>0</v>
      </c>
      <c r="S297" s="20">
        <v>1</v>
      </c>
      <c r="T297" s="20">
        <v>0</v>
      </c>
      <c r="U297" s="20">
        <v>0</v>
      </c>
      <c r="V297" s="20">
        <v>1</v>
      </c>
      <c r="W297" s="20">
        <v>1</v>
      </c>
      <c r="X297" s="20">
        <v>1</v>
      </c>
      <c r="Y297" s="20">
        <v>0</v>
      </c>
      <c r="Z297" s="20">
        <v>1</v>
      </c>
      <c r="AA297" s="20">
        <v>1</v>
      </c>
      <c r="AB297" s="20">
        <v>0</v>
      </c>
      <c r="AC297" s="20">
        <v>0</v>
      </c>
      <c r="AD297" s="20">
        <v>0</v>
      </c>
      <c r="AE297" s="20">
        <v>0</v>
      </c>
      <c r="AF297" s="20">
        <v>0</v>
      </c>
      <c r="AG297" s="20">
        <v>0</v>
      </c>
      <c r="AH297" s="21">
        <v>0</v>
      </c>
    </row>
    <row r="298" spans="1:34" x14ac:dyDescent="0.3">
      <c r="A298" s="19">
        <v>296</v>
      </c>
      <c r="B298" s="20" t="s">
        <v>621</v>
      </c>
      <c r="C298" s="20" t="s">
        <v>622</v>
      </c>
      <c r="D298" s="20">
        <v>2012</v>
      </c>
      <c r="E298" s="20" t="s">
        <v>30</v>
      </c>
      <c r="F298" s="20" t="s">
        <v>2102</v>
      </c>
      <c r="G298" s="25">
        <v>58</v>
      </c>
      <c r="H298" s="25">
        <v>27.281735000000001</v>
      </c>
      <c r="I298" s="25">
        <v>148.80976999999999</v>
      </c>
      <c r="J298" s="25">
        <v>0.29348953900000002</v>
      </c>
      <c r="K298" s="25">
        <v>0.44229930899999997</v>
      </c>
      <c r="L298" s="26">
        <v>41262</v>
      </c>
      <c r="M298" s="20" t="s">
        <v>2053</v>
      </c>
      <c r="N298" s="20" t="s">
        <v>11</v>
      </c>
      <c r="O298" s="20">
        <v>0</v>
      </c>
      <c r="P298" s="20">
        <v>0</v>
      </c>
      <c r="Q298" s="20">
        <v>0</v>
      </c>
      <c r="R298" s="20">
        <v>0</v>
      </c>
      <c r="S298" s="20">
        <v>0</v>
      </c>
      <c r="T298" s="20">
        <v>0</v>
      </c>
      <c r="U298" s="20">
        <v>0</v>
      </c>
      <c r="V298" s="20">
        <v>1</v>
      </c>
      <c r="W298" s="20">
        <v>0</v>
      </c>
      <c r="X298" s="20">
        <v>0</v>
      </c>
      <c r="Y298" s="20">
        <v>0</v>
      </c>
      <c r="Z298" s="20">
        <v>0</v>
      </c>
      <c r="AA298" s="20">
        <v>1</v>
      </c>
      <c r="AB298" s="20">
        <v>0</v>
      </c>
      <c r="AC298" s="20">
        <v>1</v>
      </c>
      <c r="AD298" s="20">
        <v>0</v>
      </c>
      <c r="AE298" s="20">
        <v>0</v>
      </c>
      <c r="AF298" s="20">
        <v>0</v>
      </c>
      <c r="AG298" s="20">
        <v>0</v>
      </c>
      <c r="AH298" s="21">
        <v>0</v>
      </c>
    </row>
    <row r="299" spans="1:34" x14ac:dyDescent="0.3">
      <c r="A299" s="19">
        <v>297</v>
      </c>
      <c r="B299" s="20" t="s">
        <v>623</v>
      </c>
      <c r="C299" s="20" t="s">
        <v>624</v>
      </c>
      <c r="D299" s="20">
        <v>1973</v>
      </c>
      <c r="E299" s="20" t="s">
        <v>44</v>
      </c>
      <c r="F299" s="20" t="s">
        <v>2102</v>
      </c>
      <c r="G299" s="25">
        <v>200</v>
      </c>
      <c r="H299" s="25">
        <v>11</v>
      </c>
      <c r="I299" s="25">
        <v>233.00564399999999</v>
      </c>
      <c r="J299" s="25">
        <v>0.136017945</v>
      </c>
      <c r="K299" s="25">
        <v>0.44130614499999998</v>
      </c>
      <c r="L299" s="26">
        <v>41262</v>
      </c>
      <c r="M299" s="20" t="s">
        <v>2053</v>
      </c>
      <c r="N299" s="20" t="s">
        <v>11</v>
      </c>
      <c r="O299" s="20">
        <v>0</v>
      </c>
      <c r="P299" s="20">
        <v>0</v>
      </c>
      <c r="Q299" s="20">
        <v>0</v>
      </c>
      <c r="R299" s="20">
        <v>0</v>
      </c>
      <c r="S299" s="20">
        <v>0</v>
      </c>
      <c r="T299" s="20">
        <v>0</v>
      </c>
      <c r="U299" s="20">
        <v>0</v>
      </c>
      <c r="V299" s="20">
        <v>1</v>
      </c>
      <c r="W299" s="20">
        <v>0</v>
      </c>
      <c r="X299" s="20">
        <v>0</v>
      </c>
      <c r="Y299" s="20">
        <v>0</v>
      </c>
      <c r="Z299" s="20">
        <v>0</v>
      </c>
      <c r="AA299" s="20">
        <v>1</v>
      </c>
      <c r="AB299" s="20">
        <v>0</v>
      </c>
      <c r="AC299" s="20">
        <v>1</v>
      </c>
      <c r="AD299" s="20">
        <v>0</v>
      </c>
      <c r="AE299" s="20">
        <v>0</v>
      </c>
      <c r="AF299" s="20">
        <v>0</v>
      </c>
      <c r="AG299" s="20">
        <v>0</v>
      </c>
      <c r="AH299" s="21">
        <v>0</v>
      </c>
    </row>
    <row r="300" spans="1:34" x14ac:dyDescent="0.3">
      <c r="A300" s="19">
        <v>298</v>
      </c>
      <c r="B300" s="20" t="s">
        <v>625</v>
      </c>
      <c r="C300" s="20" t="s">
        <v>626</v>
      </c>
      <c r="D300" s="20">
        <v>1993</v>
      </c>
      <c r="E300" s="20" t="s">
        <v>10</v>
      </c>
      <c r="F300" s="20" t="s">
        <v>2102</v>
      </c>
      <c r="G300" s="25">
        <v>8.8000000000000007</v>
      </c>
      <c r="H300" s="25">
        <v>20.468847</v>
      </c>
      <c r="I300" s="25">
        <v>219.195243</v>
      </c>
      <c r="J300" s="25">
        <v>0.22209095200000001</v>
      </c>
      <c r="K300" s="25">
        <v>0.44128619499999999</v>
      </c>
      <c r="L300" s="26">
        <v>34297</v>
      </c>
      <c r="M300" s="20" t="s">
        <v>2053</v>
      </c>
      <c r="N300" s="20" t="s">
        <v>11</v>
      </c>
      <c r="O300" s="20">
        <v>0</v>
      </c>
      <c r="P300" s="20">
        <v>0</v>
      </c>
      <c r="Q300" s="20">
        <v>0</v>
      </c>
      <c r="R300" s="20">
        <v>0</v>
      </c>
      <c r="S300" s="20">
        <v>1</v>
      </c>
      <c r="T300" s="20">
        <v>0</v>
      </c>
      <c r="U300" s="20">
        <v>0</v>
      </c>
      <c r="V300" s="20">
        <v>1</v>
      </c>
      <c r="W300" s="20">
        <v>0</v>
      </c>
      <c r="X300" s="20">
        <v>0</v>
      </c>
      <c r="Y300" s="20">
        <v>0</v>
      </c>
      <c r="Z300" s="20">
        <v>0</v>
      </c>
      <c r="AA300" s="20">
        <v>0</v>
      </c>
      <c r="AB300" s="20">
        <v>0</v>
      </c>
      <c r="AC300" s="20">
        <v>0</v>
      </c>
      <c r="AD300" s="20">
        <v>0</v>
      </c>
      <c r="AE300" s="20">
        <v>0</v>
      </c>
      <c r="AF300" s="20">
        <v>0</v>
      </c>
      <c r="AG300" s="20">
        <v>0</v>
      </c>
      <c r="AH300" s="21">
        <v>0</v>
      </c>
    </row>
    <row r="301" spans="1:34" x14ac:dyDescent="0.3">
      <c r="A301" s="19">
        <v>299</v>
      </c>
      <c r="B301" s="20" t="s">
        <v>627</v>
      </c>
      <c r="C301" s="20" t="s">
        <v>628</v>
      </c>
      <c r="D301" s="20">
        <v>2015</v>
      </c>
      <c r="E301" s="20" t="s">
        <v>20</v>
      </c>
      <c r="F301" s="20" t="s">
        <v>2102</v>
      </c>
      <c r="G301" s="25">
        <v>105</v>
      </c>
      <c r="H301" s="25">
        <v>27.018485999999999</v>
      </c>
      <c r="I301" s="25">
        <v>89.760955999999993</v>
      </c>
      <c r="J301" s="25">
        <v>0.35084258099999999</v>
      </c>
      <c r="K301" s="25">
        <v>0.44060353699999999</v>
      </c>
      <c r="L301" s="26">
        <v>42180</v>
      </c>
      <c r="M301" s="20" t="s">
        <v>2053</v>
      </c>
      <c r="N301" s="20" t="s">
        <v>11</v>
      </c>
      <c r="O301" s="20">
        <v>1</v>
      </c>
      <c r="P301" s="20">
        <v>1</v>
      </c>
      <c r="Q301" s="20">
        <v>0</v>
      </c>
      <c r="R301" s="20">
        <v>0</v>
      </c>
      <c r="S301" s="20">
        <v>0</v>
      </c>
      <c r="T301" s="20">
        <v>0</v>
      </c>
      <c r="U301" s="20">
        <v>0</v>
      </c>
      <c r="V301" s="20">
        <v>0</v>
      </c>
      <c r="W301" s="20">
        <v>0</v>
      </c>
      <c r="X301" s="20">
        <v>0</v>
      </c>
      <c r="Y301" s="20">
        <v>0</v>
      </c>
      <c r="Z301" s="20">
        <v>0</v>
      </c>
      <c r="AA301" s="20">
        <v>0</v>
      </c>
      <c r="AB301" s="20">
        <v>0</v>
      </c>
      <c r="AC301" s="20">
        <v>0</v>
      </c>
      <c r="AD301" s="20">
        <v>1</v>
      </c>
      <c r="AE301" s="20">
        <v>0</v>
      </c>
      <c r="AF301" s="20">
        <v>1</v>
      </c>
      <c r="AG301" s="20">
        <v>0</v>
      </c>
      <c r="AH301" s="21">
        <v>0</v>
      </c>
    </row>
    <row r="302" spans="1:34" x14ac:dyDescent="0.3">
      <c r="A302" s="19">
        <v>300</v>
      </c>
      <c r="B302" s="20" t="s">
        <v>629</v>
      </c>
      <c r="C302" s="20" t="s">
        <v>630</v>
      </c>
      <c r="D302" s="20">
        <v>2016</v>
      </c>
      <c r="E302" s="20" t="s">
        <v>30</v>
      </c>
      <c r="F302" s="20" t="s">
        <v>2102</v>
      </c>
      <c r="G302" s="25">
        <v>75</v>
      </c>
      <c r="H302" s="25">
        <v>24.16611</v>
      </c>
      <c r="I302" s="25">
        <v>47.365290000000002</v>
      </c>
      <c r="J302" s="25">
        <v>0.39168362400000001</v>
      </c>
      <c r="K302" s="25">
        <v>0.43904891400000001</v>
      </c>
      <c r="L302" s="26">
        <v>42515</v>
      </c>
      <c r="M302" s="20" t="s">
        <v>2055</v>
      </c>
      <c r="N302" s="20" t="s">
        <v>11</v>
      </c>
      <c r="O302" s="20">
        <v>1</v>
      </c>
      <c r="P302" s="20">
        <v>1</v>
      </c>
      <c r="Q302" s="20">
        <v>0</v>
      </c>
      <c r="R302" s="20">
        <v>0</v>
      </c>
      <c r="S302" s="20">
        <v>0</v>
      </c>
      <c r="T302" s="20">
        <v>0</v>
      </c>
      <c r="U302" s="20">
        <v>0</v>
      </c>
      <c r="V302" s="20">
        <v>0</v>
      </c>
      <c r="W302" s="20">
        <v>0</v>
      </c>
      <c r="X302" s="20">
        <v>1</v>
      </c>
      <c r="Y302" s="20">
        <v>0</v>
      </c>
      <c r="Z302" s="20">
        <v>0</v>
      </c>
      <c r="AA302" s="20">
        <v>0</v>
      </c>
      <c r="AB302" s="20">
        <v>0</v>
      </c>
      <c r="AC302" s="20">
        <v>0</v>
      </c>
      <c r="AD302" s="20">
        <v>0</v>
      </c>
      <c r="AE302" s="20">
        <v>0</v>
      </c>
      <c r="AF302" s="20">
        <v>0</v>
      </c>
      <c r="AG302" s="20">
        <v>0</v>
      </c>
      <c r="AH302" s="21">
        <v>0</v>
      </c>
    </row>
    <row r="303" spans="1:34" x14ac:dyDescent="0.3">
      <c r="A303" s="19">
        <v>301</v>
      </c>
      <c r="B303" s="20" t="s">
        <v>631</v>
      </c>
      <c r="C303" s="20" t="s">
        <v>632</v>
      </c>
      <c r="D303" s="20">
        <v>2023</v>
      </c>
      <c r="E303" s="20" t="s">
        <v>20</v>
      </c>
      <c r="F303" s="20" t="s">
        <v>2102</v>
      </c>
      <c r="G303" s="25">
        <v>14</v>
      </c>
      <c r="H303" s="25">
        <v>61.045464000000003</v>
      </c>
      <c r="I303" s="25">
        <v>157.06639200000001</v>
      </c>
      <c r="J303" s="25">
        <v>0.28189999999999998</v>
      </c>
      <c r="K303" s="25">
        <v>0.43896639199999998</v>
      </c>
      <c r="L303" s="26">
        <v>42515</v>
      </c>
      <c r="M303" s="20" t="s">
        <v>2055</v>
      </c>
      <c r="N303" s="20" t="s">
        <v>11</v>
      </c>
      <c r="O303" s="20">
        <v>1</v>
      </c>
      <c r="P303" s="20">
        <v>1</v>
      </c>
      <c r="Q303" s="20">
        <v>0</v>
      </c>
      <c r="R303" s="20">
        <v>0</v>
      </c>
      <c r="S303" s="20">
        <v>0</v>
      </c>
      <c r="T303" s="20">
        <v>0</v>
      </c>
      <c r="U303" s="20">
        <v>0</v>
      </c>
      <c r="V303" s="20">
        <v>0</v>
      </c>
      <c r="W303" s="20">
        <v>0</v>
      </c>
      <c r="X303" s="20">
        <v>1</v>
      </c>
      <c r="Y303" s="20">
        <v>0</v>
      </c>
      <c r="Z303" s="20">
        <v>0</v>
      </c>
      <c r="AA303" s="20">
        <v>0</v>
      </c>
      <c r="AB303" s="20">
        <v>0</v>
      </c>
      <c r="AC303" s="20">
        <v>0</v>
      </c>
      <c r="AD303" s="20">
        <v>0</v>
      </c>
      <c r="AE303" s="20">
        <v>0</v>
      </c>
      <c r="AF303" s="20">
        <v>0</v>
      </c>
      <c r="AG303" s="20">
        <v>0</v>
      </c>
      <c r="AH303" s="21">
        <v>0</v>
      </c>
    </row>
    <row r="304" spans="1:34" x14ac:dyDescent="0.3">
      <c r="A304" s="19">
        <v>302</v>
      </c>
      <c r="B304" s="20" t="s">
        <v>633</v>
      </c>
      <c r="C304" s="20" t="s">
        <v>634</v>
      </c>
      <c r="D304" s="20">
        <v>2018</v>
      </c>
      <c r="E304" s="20" t="s">
        <v>44</v>
      </c>
      <c r="F304" s="20" t="s">
        <v>2102</v>
      </c>
      <c r="G304" s="25">
        <v>20</v>
      </c>
      <c r="H304" s="25">
        <v>42.908051</v>
      </c>
      <c r="I304" s="25">
        <v>215.333122</v>
      </c>
      <c r="J304" s="25">
        <v>0.22090000000000001</v>
      </c>
      <c r="K304" s="25">
        <v>0.43623312199999997</v>
      </c>
      <c r="L304" s="26">
        <v>43376</v>
      </c>
      <c r="M304" s="20" t="s">
        <v>2055</v>
      </c>
      <c r="N304" s="20" t="s">
        <v>95</v>
      </c>
      <c r="O304" s="20">
        <v>0</v>
      </c>
      <c r="P304" s="20">
        <v>0</v>
      </c>
      <c r="Q304" s="20">
        <v>0</v>
      </c>
      <c r="R304" s="20">
        <v>0</v>
      </c>
      <c r="S304" s="20">
        <v>0</v>
      </c>
      <c r="T304" s="20">
        <v>0</v>
      </c>
      <c r="U304" s="20">
        <v>0</v>
      </c>
      <c r="V304" s="20">
        <v>1</v>
      </c>
      <c r="W304" s="20">
        <v>0</v>
      </c>
      <c r="X304" s="20">
        <v>0</v>
      </c>
      <c r="Y304" s="20">
        <v>0</v>
      </c>
      <c r="Z304" s="20">
        <v>1</v>
      </c>
      <c r="AA304" s="20">
        <v>0</v>
      </c>
      <c r="AB304" s="20">
        <v>0</v>
      </c>
      <c r="AC304" s="20">
        <v>1</v>
      </c>
      <c r="AD304" s="20">
        <v>0</v>
      </c>
      <c r="AE304" s="20">
        <v>0</v>
      </c>
      <c r="AF304" s="20">
        <v>0</v>
      </c>
      <c r="AG304" s="20">
        <v>0</v>
      </c>
      <c r="AH304" s="21">
        <v>0</v>
      </c>
    </row>
    <row r="305" spans="1:34" x14ac:dyDescent="0.3">
      <c r="A305" s="19">
        <v>303</v>
      </c>
      <c r="B305" s="20" t="s">
        <v>635</v>
      </c>
      <c r="C305" s="20" t="s">
        <v>636</v>
      </c>
      <c r="D305" s="20">
        <v>2017</v>
      </c>
      <c r="E305" s="20" t="s">
        <v>10</v>
      </c>
      <c r="F305" s="20" t="s">
        <v>2102</v>
      </c>
      <c r="G305" s="25">
        <v>80</v>
      </c>
      <c r="H305" s="25">
        <v>8.8058429999999994</v>
      </c>
      <c r="I305" s="25">
        <v>174.34017399999999</v>
      </c>
      <c r="J305" s="25">
        <v>0.26139235500000002</v>
      </c>
      <c r="K305" s="25">
        <v>0.43573252899999998</v>
      </c>
      <c r="L305" s="26">
        <v>43084</v>
      </c>
      <c r="M305" s="20" t="s">
        <v>2056</v>
      </c>
      <c r="N305" s="20" t="s">
        <v>33</v>
      </c>
      <c r="O305" s="20">
        <v>0</v>
      </c>
      <c r="P305" s="20">
        <v>0</v>
      </c>
      <c r="Q305" s="20">
        <v>0</v>
      </c>
      <c r="R305" s="20">
        <v>1</v>
      </c>
      <c r="S305" s="20">
        <v>0</v>
      </c>
      <c r="T305" s="20">
        <v>0</v>
      </c>
      <c r="U305" s="20">
        <v>0</v>
      </c>
      <c r="V305" s="20">
        <v>1</v>
      </c>
      <c r="W305" s="20">
        <v>0</v>
      </c>
      <c r="X305" s="20">
        <v>0</v>
      </c>
      <c r="Y305" s="20">
        <v>0</v>
      </c>
      <c r="Z305" s="20">
        <v>0</v>
      </c>
      <c r="AA305" s="20">
        <v>1</v>
      </c>
      <c r="AB305" s="20">
        <v>0</v>
      </c>
      <c r="AC305" s="20">
        <v>0</v>
      </c>
      <c r="AD305" s="20">
        <v>0</v>
      </c>
      <c r="AE305" s="20">
        <v>0</v>
      </c>
      <c r="AF305" s="20">
        <v>0</v>
      </c>
      <c r="AG305" s="20">
        <v>0</v>
      </c>
      <c r="AH305" s="21">
        <v>0</v>
      </c>
    </row>
    <row r="306" spans="1:34" x14ac:dyDescent="0.3">
      <c r="A306" s="19">
        <v>304</v>
      </c>
      <c r="B306" s="20" t="s">
        <v>637</v>
      </c>
      <c r="C306" s="20" t="s">
        <v>638</v>
      </c>
      <c r="D306" s="20">
        <v>2003</v>
      </c>
      <c r="E306" s="20" t="s">
        <v>44</v>
      </c>
      <c r="F306" s="20" t="s">
        <v>2102</v>
      </c>
      <c r="G306" s="25">
        <v>31.5</v>
      </c>
      <c r="H306" s="25">
        <v>44.041440000000001</v>
      </c>
      <c r="I306" s="25">
        <v>150.37111200000001</v>
      </c>
      <c r="J306" s="25">
        <v>0.28299999999999997</v>
      </c>
      <c r="K306" s="25">
        <v>0.433371112</v>
      </c>
      <c r="L306" s="26">
        <v>37804</v>
      </c>
      <c r="M306" s="20" t="s">
        <v>2056</v>
      </c>
      <c r="N306" s="20" t="s">
        <v>95</v>
      </c>
      <c r="O306" s="20">
        <v>1</v>
      </c>
      <c r="P306" s="20">
        <v>0</v>
      </c>
      <c r="Q306" s="20">
        <v>0</v>
      </c>
      <c r="R306" s="20">
        <v>0</v>
      </c>
      <c r="S306" s="20">
        <v>0</v>
      </c>
      <c r="T306" s="20">
        <v>0</v>
      </c>
      <c r="U306" s="20">
        <v>0</v>
      </c>
      <c r="V306" s="20">
        <v>0</v>
      </c>
      <c r="W306" s="20">
        <v>0</v>
      </c>
      <c r="X306" s="20">
        <v>0</v>
      </c>
      <c r="Y306" s="20">
        <v>0</v>
      </c>
      <c r="Z306" s="20">
        <v>0</v>
      </c>
      <c r="AA306" s="20">
        <v>0</v>
      </c>
      <c r="AB306" s="20">
        <v>0</v>
      </c>
      <c r="AC306" s="20">
        <v>0</v>
      </c>
      <c r="AD306" s="20">
        <v>1</v>
      </c>
      <c r="AE306" s="20">
        <v>0</v>
      </c>
      <c r="AF306" s="20">
        <v>0</v>
      </c>
      <c r="AG306" s="20">
        <v>0</v>
      </c>
      <c r="AH306" s="21">
        <v>0</v>
      </c>
    </row>
    <row r="307" spans="1:34" x14ac:dyDescent="0.3">
      <c r="A307" s="19">
        <v>305</v>
      </c>
      <c r="B307" s="20" t="s">
        <v>639</v>
      </c>
      <c r="C307" s="20" t="s">
        <v>640</v>
      </c>
      <c r="D307" s="20">
        <v>2021</v>
      </c>
      <c r="E307" s="20" t="s">
        <v>14</v>
      </c>
      <c r="F307" s="20" t="s">
        <v>2102</v>
      </c>
      <c r="G307" s="25">
        <v>110</v>
      </c>
      <c r="H307" s="25">
        <v>75.388688000000002</v>
      </c>
      <c r="I307" s="25">
        <v>224.54329200000001</v>
      </c>
      <c r="J307" s="25">
        <v>0.2077</v>
      </c>
      <c r="K307" s="25">
        <v>0.432243292</v>
      </c>
      <c r="L307" s="26">
        <v>37804</v>
      </c>
      <c r="M307" s="20" t="s">
        <v>2056</v>
      </c>
      <c r="N307" s="20" t="s">
        <v>95</v>
      </c>
      <c r="O307" s="20">
        <v>1</v>
      </c>
      <c r="P307" s="20">
        <v>0</v>
      </c>
      <c r="Q307" s="20">
        <v>0</v>
      </c>
      <c r="R307" s="20">
        <v>0</v>
      </c>
      <c r="S307" s="20">
        <v>0</v>
      </c>
      <c r="T307" s="20">
        <v>0</v>
      </c>
      <c r="U307" s="20">
        <v>0</v>
      </c>
      <c r="V307" s="20">
        <v>0</v>
      </c>
      <c r="W307" s="20">
        <v>0</v>
      </c>
      <c r="X307" s="20">
        <v>0</v>
      </c>
      <c r="Y307" s="20">
        <v>0</v>
      </c>
      <c r="Z307" s="20">
        <v>0</v>
      </c>
      <c r="AA307" s="20">
        <v>0</v>
      </c>
      <c r="AB307" s="20">
        <v>0</v>
      </c>
      <c r="AC307" s="20">
        <v>0</v>
      </c>
      <c r="AD307" s="20">
        <v>1</v>
      </c>
      <c r="AE307" s="20">
        <v>0</v>
      </c>
      <c r="AF307" s="20">
        <v>0</v>
      </c>
      <c r="AG307" s="20">
        <v>0</v>
      </c>
      <c r="AH307" s="21">
        <v>0</v>
      </c>
    </row>
    <row r="308" spans="1:34" x14ac:dyDescent="0.3">
      <c r="A308" s="19">
        <v>306</v>
      </c>
      <c r="B308" s="20" t="s">
        <v>641</v>
      </c>
      <c r="C308" s="20" t="s">
        <v>642</v>
      </c>
      <c r="D308" s="20">
        <v>2002</v>
      </c>
      <c r="E308" s="20" t="s">
        <v>249</v>
      </c>
      <c r="F308" s="20" t="s">
        <v>2102</v>
      </c>
      <c r="G308" s="25">
        <v>7.5</v>
      </c>
      <c r="H308" s="25">
        <v>47.072040000000001</v>
      </c>
      <c r="I308" s="25">
        <v>160.942139</v>
      </c>
      <c r="J308" s="25">
        <v>0.271028977</v>
      </c>
      <c r="K308" s="25">
        <v>0.43197111599999999</v>
      </c>
      <c r="L308" s="26">
        <v>37580</v>
      </c>
      <c r="M308" s="20" t="s">
        <v>2055</v>
      </c>
      <c r="N308" s="20" t="s">
        <v>11</v>
      </c>
      <c r="O308" s="20">
        <v>1</v>
      </c>
      <c r="P308" s="20">
        <v>1</v>
      </c>
      <c r="Q308" s="20">
        <v>0</v>
      </c>
      <c r="R308" s="20">
        <v>0</v>
      </c>
      <c r="S308" s="20">
        <v>0</v>
      </c>
      <c r="T308" s="20">
        <v>0</v>
      </c>
      <c r="U308" s="20">
        <v>0</v>
      </c>
      <c r="V308" s="20">
        <v>0</v>
      </c>
      <c r="W308" s="20">
        <v>0</v>
      </c>
      <c r="X308" s="20">
        <v>0</v>
      </c>
      <c r="Y308" s="20">
        <v>0</v>
      </c>
      <c r="Z308" s="20">
        <v>0</v>
      </c>
      <c r="AA308" s="20">
        <v>0</v>
      </c>
      <c r="AB308" s="20">
        <v>0</v>
      </c>
      <c r="AC308" s="20">
        <v>0</v>
      </c>
      <c r="AD308" s="20">
        <v>0</v>
      </c>
      <c r="AE308" s="20">
        <v>0</v>
      </c>
      <c r="AF308" s="20">
        <v>1</v>
      </c>
      <c r="AG308" s="20">
        <v>0</v>
      </c>
      <c r="AH308" s="21">
        <v>0</v>
      </c>
    </row>
    <row r="309" spans="1:34" x14ac:dyDescent="0.3">
      <c r="A309" s="19">
        <v>307</v>
      </c>
      <c r="B309" s="20" t="s">
        <v>643</v>
      </c>
      <c r="C309" s="20" t="s">
        <v>644</v>
      </c>
      <c r="D309" s="20">
        <v>2019</v>
      </c>
      <c r="E309" s="20" t="s">
        <v>30</v>
      </c>
      <c r="F309" s="20" t="s">
        <v>2102</v>
      </c>
      <c r="G309" s="25">
        <v>60</v>
      </c>
      <c r="H309" s="25">
        <v>46.652679999999997</v>
      </c>
      <c r="I309" s="25">
        <v>158.87439499999999</v>
      </c>
      <c r="J309" s="25">
        <v>0.27218420900000001</v>
      </c>
      <c r="K309" s="25">
        <v>0.43105860400000001</v>
      </c>
      <c r="L309" s="26">
        <v>43609</v>
      </c>
      <c r="M309" s="20" t="s">
        <v>2105</v>
      </c>
      <c r="N309" s="20" t="s">
        <v>33</v>
      </c>
      <c r="O309" s="20">
        <v>0</v>
      </c>
      <c r="P309" s="20">
        <v>1</v>
      </c>
      <c r="Q309" s="20">
        <v>1</v>
      </c>
      <c r="R309" s="20">
        <v>0</v>
      </c>
      <c r="S309" s="20">
        <v>1</v>
      </c>
      <c r="T309" s="20">
        <v>0</v>
      </c>
      <c r="U309" s="20">
        <v>0</v>
      </c>
      <c r="V309" s="20">
        <v>0</v>
      </c>
      <c r="W309" s="20">
        <v>1</v>
      </c>
      <c r="X309" s="20">
        <v>0</v>
      </c>
      <c r="Y309" s="20">
        <v>0</v>
      </c>
      <c r="Z309" s="20">
        <v>0</v>
      </c>
      <c r="AA309" s="20">
        <v>0</v>
      </c>
      <c r="AB309" s="20">
        <v>0</v>
      </c>
      <c r="AC309" s="20">
        <v>0</v>
      </c>
      <c r="AD309" s="20">
        <v>0</v>
      </c>
      <c r="AE309" s="20">
        <v>0</v>
      </c>
      <c r="AF309" s="20">
        <v>0</v>
      </c>
      <c r="AG309" s="20">
        <v>0</v>
      </c>
      <c r="AH309" s="21">
        <v>0</v>
      </c>
    </row>
    <row r="310" spans="1:34" x14ac:dyDescent="0.3">
      <c r="A310" s="19">
        <v>308</v>
      </c>
      <c r="B310" s="20" t="s">
        <v>645</v>
      </c>
      <c r="C310" s="20" t="s">
        <v>646</v>
      </c>
      <c r="D310" s="20">
        <v>2000</v>
      </c>
      <c r="E310" s="20" t="s">
        <v>10</v>
      </c>
      <c r="F310" s="20" t="s">
        <v>2102</v>
      </c>
      <c r="G310" s="25">
        <v>15</v>
      </c>
      <c r="H310" s="25">
        <v>28.883406000000001</v>
      </c>
      <c r="I310" s="25">
        <v>233.63214199999999</v>
      </c>
      <c r="J310" s="25">
        <v>0.19600000000000001</v>
      </c>
      <c r="K310" s="25">
        <v>0.42963214199999999</v>
      </c>
      <c r="L310" s="26">
        <v>36882</v>
      </c>
      <c r="M310" s="20" t="s">
        <v>2055</v>
      </c>
      <c r="N310" s="20" t="s">
        <v>11</v>
      </c>
      <c r="O310" s="20">
        <v>0</v>
      </c>
      <c r="P310" s="20">
        <v>1</v>
      </c>
      <c r="Q310" s="20">
        <v>0</v>
      </c>
      <c r="R310" s="20">
        <v>0</v>
      </c>
      <c r="S310" s="20">
        <v>0</v>
      </c>
      <c r="T310" s="20">
        <v>0</v>
      </c>
      <c r="U310" s="20">
        <v>0</v>
      </c>
      <c r="V310" s="20">
        <v>1</v>
      </c>
      <c r="W310" s="20">
        <v>0</v>
      </c>
      <c r="X310" s="20">
        <v>0</v>
      </c>
      <c r="Y310" s="20">
        <v>0</v>
      </c>
      <c r="Z310" s="20">
        <v>0</v>
      </c>
      <c r="AA310" s="20">
        <v>0</v>
      </c>
      <c r="AB310" s="20">
        <v>0</v>
      </c>
      <c r="AC310" s="20">
        <v>1</v>
      </c>
      <c r="AD310" s="20">
        <v>0</v>
      </c>
      <c r="AE310" s="20">
        <v>0</v>
      </c>
      <c r="AF310" s="20">
        <v>0</v>
      </c>
      <c r="AG310" s="20">
        <v>0</v>
      </c>
      <c r="AH310" s="21">
        <v>0</v>
      </c>
    </row>
    <row r="311" spans="1:34" x14ac:dyDescent="0.3">
      <c r="A311" s="19">
        <v>309</v>
      </c>
      <c r="B311" s="20" t="s">
        <v>647</v>
      </c>
      <c r="C311" s="20" t="s">
        <v>648</v>
      </c>
      <c r="D311" s="20">
        <v>2018</v>
      </c>
      <c r="E311" s="20" t="s">
        <v>44</v>
      </c>
      <c r="F311" s="20" t="s">
        <v>2102</v>
      </c>
      <c r="G311" s="25">
        <v>15.6</v>
      </c>
      <c r="H311" s="25">
        <v>35.753093</v>
      </c>
      <c r="I311" s="25">
        <v>101.028233</v>
      </c>
      <c r="J311" s="25">
        <v>0.32700000000000001</v>
      </c>
      <c r="K311" s="25">
        <v>0.42802823299999998</v>
      </c>
      <c r="L311" s="26">
        <v>43201</v>
      </c>
      <c r="M311" s="20" t="s">
        <v>2056</v>
      </c>
      <c r="N311" s="20" t="s">
        <v>11</v>
      </c>
      <c r="O311" s="20">
        <v>1</v>
      </c>
      <c r="P311" s="20">
        <v>1</v>
      </c>
      <c r="Q311" s="20">
        <v>0</v>
      </c>
      <c r="R311" s="20">
        <v>0</v>
      </c>
      <c r="S311" s="20">
        <v>0</v>
      </c>
      <c r="T311" s="20">
        <v>0</v>
      </c>
      <c r="U311" s="20">
        <v>0</v>
      </c>
      <c r="V311" s="20">
        <v>0</v>
      </c>
      <c r="W311" s="20">
        <v>0</v>
      </c>
      <c r="X311" s="20">
        <v>0</v>
      </c>
      <c r="Y311" s="20">
        <v>0</v>
      </c>
      <c r="Z311" s="20">
        <v>0</v>
      </c>
      <c r="AA311" s="20">
        <v>0</v>
      </c>
      <c r="AB311" s="20">
        <v>0</v>
      </c>
      <c r="AC311" s="20">
        <v>0</v>
      </c>
      <c r="AD311" s="20">
        <v>1</v>
      </c>
      <c r="AE311" s="20">
        <v>0</v>
      </c>
      <c r="AF311" s="20">
        <v>0</v>
      </c>
      <c r="AG311" s="20">
        <v>0</v>
      </c>
      <c r="AH311" s="21">
        <v>0</v>
      </c>
    </row>
    <row r="312" spans="1:34" x14ac:dyDescent="0.3">
      <c r="A312" s="19">
        <v>310</v>
      </c>
      <c r="B312" s="20" t="s">
        <v>649</v>
      </c>
      <c r="C312" s="20" t="s">
        <v>650</v>
      </c>
      <c r="D312" s="20">
        <v>2003</v>
      </c>
      <c r="E312" s="20" t="s">
        <v>44</v>
      </c>
      <c r="F312" s="20" t="s">
        <v>2102</v>
      </c>
      <c r="G312" s="25">
        <v>1</v>
      </c>
      <c r="H312" s="25">
        <v>48.475154000000003</v>
      </c>
      <c r="I312" s="25">
        <v>139.31394800000001</v>
      </c>
      <c r="J312" s="25">
        <v>0.288030377</v>
      </c>
      <c r="K312" s="25">
        <v>0.42734432500000002</v>
      </c>
      <c r="L312" s="26">
        <v>37930</v>
      </c>
      <c r="M312" s="20" t="s">
        <v>2053</v>
      </c>
      <c r="N312" s="20" t="s">
        <v>95</v>
      </c>
      <c r="O312" s="20">
        <v>1</v>
      </c>
      <c r="P312" s="20">
        <v>0</v>
      </c>
      <c r="Q312" s="20">
        <v>0</v>
      </c>
      <c r="R312" s="20">
        <v>0</v>
      </c>
      <c r="S312" s="20">
        <v>0</v>
      </c>
      <c r="T312" s="20">
        <v>0</v>
      </c>
      <c r="U312" s="20">
        <v>0</v>
      </c>
      <c r="V312" s="20">
        <v>0</v>
      </c>
      <c r="W312" s="20">
        <v>0</v>
      </c>
      <c r="X312" s="20">
        <v>0</v>
      </c>
      <c r="Y312" s="20">
        <v>0</v>
      </c>
      <c r="Z312" s="20">
        <v>0</v>
      </c>
      <c r="AA312" s="20">
        <v>0</v>
      </c>
      <c r="AB312" s="20">
        <v>0</v>
      </c>
      <c r="AC312" s="20">
        <v>0</v>
      </c>
      <c r="AD312" s="20">
        <v>1</v>
      </c>
      <c r="AE312" s="20">
        <v>0</v>
      </c>
      <c r="AF312" s="20">
        <v>0</v>
      </c>
      <c r="AG312" s="20">
        <v>0</v>
      </c>
      <c r="AH312" s="21">
        <v>0</v>
      </c>
    </row>
    <row r="313" spans="1:34" x14ac:dyDescent="0.3">
      <c r="A313" s="19">
        <v>311</v>
      </c>
      <c r="B313" s="20" t="s">
        <v>651</v>
      </c>
      <c r="C313" s="20" t="s">
        <v>652</v>
      </c>
      <c r="D313" s="20">
        <v>2011</v>
      </c>
      <c r="E313" s="20" t="s">
        <v>534</v>
      </c>
      <c r="F313" s="20" t="s">
        <v>2102</v>
      </c>
      <c r="G313" s="25">
        <v>15.679612000000001</v>
      </c>
      <c r="H313" s="25">
        <v>0.103507</v>
      </c>
      <c r="I313" s="25">
        <v>10.19882</v>
      </c>
      <c r="J313" s="25">
        <v>0.41638968999999998</v>
      </c>
      <c r="K313" s="25">
        <v>0.42658850999999998</v>
      </c>
      <c r="L313" s="26">
        <v>37930</v>
      </c>
      <c r="M313" s="20" t="s">
        <v>2053</v>
      </c>
      <c r="N313" s="20" t="s">
        <v>95</v>
      </c>
      <c r="O313" s="20">
        <v>1</v>
      </c>
      <c r="P313" s="20">
        <v>0</v>
      </c>
      <c r="Q313" s="20">
        <v>0</v>
      </c>
      <c r="R313" s="20">
        <v>0</v>
      </c>
      <c r="S313" s="20">
        <v>0</v>
      </c>
      <c r="T313" s="20">
        <v>0</v>
      </c>
      <c r="U313" s="20">
        <v>0</v>
      </c>
      <c r="V313" s="20">
        <v>0</v>
      </c>
      <c r="W313" s="20">
        <v>0</v>
      </c>
      <c r="X313" s="20">
        <v>0</v>
      </c>
      <c r="Y313" s="20">
        <v>0</v>
      </c>
      <c r="Z313" s="20">
        <v>0</v>
      </c>
      <c r="AA313" s="20">
        <v>0</v>
      </c>
      <c r="AB313" s="20">
        <v>0</v>
      </c>
      <c r="AC313" s="20">
        <v>0</v>
      </c>
      <c r="AD313" s="20">
        <v>1</v>
      </c>
      <c r="AE313" s="20">
        <v>0</v>
      </c>
      <c r="AF313" s="20">
        <v>0</v>
      </c>
      <c r="AG313" s="20">
        <v>0</v>
      </c>
      <c r="AH313" s="21">
        <v>0</v>
      </c>
    </row>
    <row r="314" spans="1:34" x14ac:dyDescent="0.3">
      <c r="A314" s="19">
        <v>312</v>
      </c>
      <c r="B314" s="20" t="s">
        <v>653</v>
      </c>
      <c r="C314" s="20" t="s">
        <v>654</v>
      </c>
      <c r="D314" s="20">
        <v>2023</v>
      </c>
      <c r="E314" s="20" t="s">
        <v>191</v>
      </c>
      <c r="F314" s="20" t="s">
        <v>2102</v>
      </c>
      <c r="G314" s="25">
        <v>20</v>
      </c>
      <c r="H314" s="25">
        <v>73.817949999999996</v>
      </c>
      <c r="I314" s="25">
        <v>187.13180600000001</v>
      </c>
      <c r="J314" s="25">
        <v>0.23940009100000001</v>
      </c>
      <c r="K314" s="25">
        <v>0.42653189699999999</v>
      </c>
      <c r="L314" s="26">
        <v>37930</v>
      </c>
      <c r="M314" s="20" t="s">
        <v>2053</v>
      </c>
      <c r="N314" s="20" t="s">
        <v>95</v>
      </c>
      <c r="O314" s="20">
        <v>1</v>
      </c>
      <c r="P314" s="20">
        <v>0</v>
      </c>
      <c r="Q314" s="20">
        <v>0</v>
      </c>
      <c r="R314" s="20">
        <v>0</v>
      </c>
      <c r="S314" s="20">
        <v>0</v>
      </c>
      <c r="T314" s="20">
        <v>0</v>
      </c>
      <c r="U314" s="20">
        <v>0</v>
      </c>
      <c r="V314" s="20">
        <v>0</v>
      </c>
      <c r="W314" s="20">
        <v>0</v>
      </c>
      <c r="X314" s="20">
        <v>0</v>
      </c>
      <c r="Y314" s="20">
        <v>0</v>
      </c>
      <c r="Z314" s="20">
        <v>0</v>
      </c>
      <c r="AA314" s="20">
        <v>0</v>
      </c>
      <c r="AB314" s="20">
        <v>0</v>
      </c>
      <c r="AC314" s="20">
        <v>0</v>
      </c>
      <c r="AD314" s="20">
        <v>1</v>
      </c>
      <c r="AE314" s="20">
        <v>0</v>
      </c>
      <c r="AF314" s="20">
        <v>0</v>
      </c>
      <c r="AG314" s="20">
        <v>0</v>
      </c>
      <c r="AH314" s="21">
        <v>0</v>
      </c>
    </row>
    <row r="315" spans="1:34" x14ac:dyDescent="0.3">
      <c r="A315" s="19">
        <v>313</v>
      </c>
      <c r="B315" s="20" t="s">
        <v>655</v>
      </c>
      <c r="C315" s="20" t="s">
        <v>656</v>
      </c>
      <c r="D315" s="20">
        <v>2020</v>
      </c>
      <c r="E315" s="20" t="s">
        <v>27</v>
      </c>
      <c r="F315" s="20" t="s">
        <v>2102</v>
      </c>
      <c r="G315" s="25">
        <v>2.7</v>
      </c>
      <c r="H315" s="25">
        <v>62.504105000000003</v>
      </c>
      <c r="I315" s="25">
        <v>206.30524399999999</v>
      </c>
      <c r="J315" s="25">
        <v>0.22020000000000001</v>
      </c>
      <c r="K315" s="25">
        <v>0.42650524400000001</v>
      </c>
      <c r="L315" s="26">
        <v>43845</v>
      </c>
      <c r="M315" s="20" t="s">
        <v>2053</v>
      </c>
      <c r="N315" s="20" t="s">
        <v>95</v>
      </c>
      <c r="O315" s="20">
        <v>1</v>
      </c>
      <c r="P315" s="20">
        <v>0</v>
      </c>
      <c r="Q315" s="20">
        <v>0</v>
      </c>
      <c r="R315" s="20">
        <v>0</v>
      </c>
      <c r="S315" s="20">
        <v>1</v>
      </c>
      <c r="T315" s="20">
        <v>1</v>
      </c>
      <c r="U315" s="20">
        <v>0</v>
      </c>
      <c r="V315" s="20">
        <v>0</v>
      </c>
      <c r="W315" s="20">
        <v>0</v>
      </c>
      <c r="X315" s="20">
        <v>0</v>
      </c>
      <c r="Y315" s="20">
        <v>0</v>
      </c>
      <c r="Z315" s="20">
        <v>0</v>
      </c>
      <c r="AA315" s="20">
        <v>0</v>
      </c>
      <c r="AB315" s="20">
        <v>0</v>
      </c>
      <c r="AC315" s="20">
        <v>0</v>
      </c>
      <c r="AD315" s="20">
        <v>0</v>
      </c>
      <c r="AE315" s="20">
        <v>0</v>
      </c>
      <c r="AF315" s="20">
        <v>1</v>
      </c>
      <c r="AG315" s="20">
        <v>0</v>
      </c>
      <c r="AH315" s="21">
        <v>0</v>
      </c>
    </row>
    <row r="316" spans="1:34" x14ac:dyDescent="0.3">
      <c r="A316" s="19">
        <v>314</v>
      </c>
      <c r="B316" s="20" t="s">
        <v>657</v>
      </c>
      <c r="C316" s="20" t="s">
        <v>658</v>
      </c>
      <c r="D316" s="20">
        <v>2012</v>
      </c>
      <c r="E316" s="20" t="s">
        <v>534</v>
      </c>
      <c r="F316" s="20" t="s">
        <v>2102</v>
      </c>
      <c r="G316" s="25">
        <v>40</v>
      </c>
      <c r="H316" s="25">
        <v>30.122888</v>
      </c>
      <c r="I316" s="25">
        <v>162.80543399999999</v>
      </c>
      <c r="J316" s="25">
        <v>0.26326893899999998</v>
      </c>
      <c r="K316" s="25">
        <v>0.42607437300000001</v>
      </c>
      <c r="L316" s="26">
        <v>41268</v>
      </c>
      <c r="M316" s="20" t="s">
        <v>2053</v>
      </c>
      <c r="N316" s="20" t="s">
        <v>95</v>
      </c>
      <c r="O316" s="20">
        <v>0</v>
      </c>
      <c r="P316" s="20">
        <v>0</v>
      </c>
      <c r="Q316" s="20">
        <v>0</v>
      </c>
      <c r="R316" s="20">
        <v>0</v>
      </c>
      <c r="S316" s="20">
        <v>0</v>
      </c>
      <c r="T316" s="20">
        <v>0</v>
      </c>
      <c r="U316" s="20">
        <v>0</v>
      </c>
      <c r="V316" s="20">
        <v>1</v>
      </c>
      <c r="W316" s="20">
        <v>0</v>
      </c>
      <c r="X316" s="20">
        <v>0</v>
      </c>
      <c r="Y316" s="20">
        <v>0</v>
      </c>
      <c r="Z316" s="20">
        <v>0</v>
      </c>
      <c r="AA316" s="20">
        <v>0</v>
      </c>
      <c r="AB316" s="20">
        <v>0</v>
      </c>
      <c r="AC316" s="20">
        <v>0</v>
      </c>
      <c r="AD316" s="20">
        <v>0</v>
      </c>
      <c r="AE316" s="20">
        <v>0</v>
      </c>
      <c r="AF316" s="20">
        <v>0</v>
      </c>
      <c r="AG316" s="20">
        <v>0</v>
      </c>
      <c r="AH316" s="21">
        <v>1</v>
      </c>
    </row>
    <row r="317" spans="1:34" x14ac:dyDescent="0.3">
      <c r="A317" s="19">
        <v>315</v>
      </c>
      <c r="B317" s="20" t="s">
        <v>59</v>
      </c>
      <c r="C317" s="20" t="s">
        <v>659</v>
      </c>
      <c r="D317" s="20">
        <v>1991</v>
      </c>
      <c r="E317" s="20" t="s">
        <v>14</v>
      </c>
      <c r="F317" s="20" t="s">
        <v>2102</v>
      </c>
      <c r="G317" s="25">
        <v>55</v>
      </c>
      <c r="H317" s="25">
        <v>0.16214600000000001</v>
      </c>
      <c r="I317" s="25">
        <v>218.96762000000001</v>
      </c>
      <c r="J317" s="25">
        <v>0.18604378799999999</v>
      </c>
      <c r="K317" s="25">
        <v>0.42496761999999999</v>
      </c>
      <c r="L317" s="26">
        <v>33557</v>
      </c>
      <c r="M317" s="20" t="s">
        <v>2105</v>
      </c>
      <c r="N317" s="20" t="s">
        <v>488</v>
      </c>
      <c r="O317" s="20">
        <v>0</v>
      </c>
      <c r="P317" s="20">
        <v>0</v>
      </c>
      <c r="Q317" s="20">
        <v>1</v>
      </c>
      <c r="R317" s="20">
        <v>0</v>
      </c>
      <c r="S317" s="20">
        <v>0</v>
      </c>
      <c r="T317" s="20">
        <v>0</v>
      </c>
      <c r="U317" s="20">
        <v>0</v>
      </c>
      <c r="V317" s="20">
        <v>0</v>
      </c>
      <c r="W317" s="20">
        <v>1</v>
      </c>
      <c r="X317" s="20">
        <v>1</v>
      </c>
      <c r="Y317" s="20">
        <v>0</v>
      </c>
      <c r="Z317" s="20">
        <v>0</v>
      </c>
      <c r="AA317" s="20">
        <v>1</v>
      </c>
      <c r="AB317" s="20">
        <v>0</v>
      </c>
      <c r="AC317" s="20">
        <v>1</v>
      </c>
      <c r="AD317" s="20">
        <v>0</v>
      </c>
      <c r="AE317" s="20">
        <v>0</v>
      </c>
      <c r="AF317" s="20">
        <v>0</v>
      </c>
      <c r="AG317" s="20">
        <v>0</v>
      </c>
      <c r="AH317" s="21">
        <v>0</v>
      </c>
    </row>
    <row r="318" spans="1:34" x14ac:dyDescent="0.3">
      <c r="A318" s="19">
        <v>316</v>
      </c>
      <c r="B318" s="20" t="s">
        <v>660</v>
      </c>
      <c r="C318" s="20" t="s">
        <v>661</v>
      </c>
      <c r="D318" s="20">
        <v>1990</v>
      </c>
      <c r="E318" s="20" t="s">
        <v>662</v>
      </c>
      <c r="F318" s="20" t="s">
        <v>2102</v>
      </c>
      <c r="G318" s="25">
        <v>4.5</v>
      </c>
      <c r="H318" s="25">
        <v>0.59825700000000004</v>
      </c>
      <c r="I318" s="25">
        <v>184.20884799999999</v>
      </c>
      <c r="J318" s="25">
        <v>0.24</v>
      </c>
      <c r="K318" s="25">
        <v>0.42420884800000003</v>
      </c>
      <c r="L318" s="26">
        <v>33186</v>
      </c>
      <c r="M318" s="20" t="s">
        <v>2054</v>
      </c>
      <c r="N318" s="20" t="s">
        <v>488</v>
      </c>
      <c r="O318" s="20">
        <v>0</v>
      </c>
      <c r="P318" s="20">
        <v>1</v>
      </c>
      <c r="Q318" s="20">
        <v>0</v>
      </c>
      <c r="R318" s="20">
        <v>0</v>
      </c>
      <c r="S318" s="20">
        <v>0</v>
      </c>
      <c r="T318" s="20">
        <v>0</v>
      </c>
      <c r="U318" s="20">
        <v>0</v>
      </c>
      <c r="V318" s="20">
        <v>1</v>
      </c>
      <c r="W318" s="20">
        <v>0</v>
      </c>
      <c r="X318" s="20">
        <v>0</v>
      </c>
      <c r="Y318" s="20">
        <v>0</v>
      </c>
      <c r="Z318" s="20">
        <v>0</v>
      </c>
      <c r="AA318" s="20">
        <v>0</v>
      </c>
      <c r="AB318" s="20">
        <v>0</v>
      </c>
      <c r="AC318" s="20">
        <v>0</v>
      </c>
      <c r="AD318" s="20">
        <v>0</v>
      </c>
      <c r="AE318" s="20">
        <v>0</v>
      </c>
      <c r="AF318" s="20">
        <v>0</v>
      </c>
      <c r="AG318" s="20">
        <v>0</v>
      </c>
      <c r="AH318" s="21">
        <v>1</v>
      </c>
    </row>
    <row r="319" spans="1:34" x14ac:dyDescent="0.3">
      <c r="A319" s="19">
        <v>317</v>
      </c>
      <c r="B319" s="20" t="s">
        <v>663</v>
      </c>
      <c r="C319" s="20" t="s">
        <v>664</v>
      </c>
      <c r="D319" s="20">
        <v>2020</v>
      </c>
      <c r="E319" s="20" t="s">
        <v>2088</v>
      </c>
      <c r="F319" s="20" t="s">
        <v>2097</v>
      </c>
      <c r="G319" s="25">
        <v>170</v>
      </c>
      <c r="H319" s="25">
        <v>8.4</v>
      </c>
      <c r="I319" s="25">
        <v>422.39082000000002</v>
      </c>
      <c r="J319" s="25">
        <v>0.42239082</v>
      </c>
      <c r="K319" s="25">
        <v>0.42420884800000003</v>
      </c>
      <c r="L319" s="26">
        <v>33186</v>
      </c>
      <c r="M319" s="20" t="s">
        <v>2054</v>
      </c>
      <c r="N319" s="20" t="s">
        <v>488</v>
      </c>
      <c r="O319" s="20">
        <v>0</v>
      </c>
      <c r="P319" s="20">
        <v>1</v>
      </c>
      <c r="Q319" s="20">
        <v>0</v>
      </c>
      <c r="R319" s="20">
        <v>0</v>
      </c>
      <c r="S319" s="20">
        <v>0</v>
      </c>
      <c r="T319" s="20">
        <v>0</v>
      </c>
      <c r="U319" s="20">
        <v>0</v>
      </c>
      <c r="V319" s="20">
        <v>1</v>
      </c>
      <c r="W319" s="20">
        <v>0</v>
      </c>
      <c r="X319" s="20">
        <v>0</v>
      </c>
      <c r="Y319" s="20">
        <v>0</v>
      </c>
      <c r="Z319" s="20">
        <v>0</v>
      </c>
      <c r="AA319" s="20">
        <v>0</v>
      </c>
      <c r="AB319" s="20">
        <v>0</v>
      </c>
      <c r="AC319" s="20">
        <v>0</v>
      </c>
      <c r="AD319" s="20">
        <v>0</v>
      </c>
      <c r="AE319" s="20">
        <v>0</v>
      </c>
      <c r="AF319" s="20">
        <v>0</v>
      </c>
      <c r="AG319" s="20">
        <v>0</v>
      </c>
      <c r="AH319" s="21">
        <v>1</v>
      </c>
    </row>
    <row r="320" spans="1:34" x14ac:dyDescent="0.3">
      <c r="A320" s="19">
        <v>318</v>
      </c>
      <c r="B320" s="20" t="s">
        <v>665</v>
      </c>
      <c r="C320" s="20" t="s">
        <v>666</v>
      </c>
      <c r="D320" s="20">
        <v>2008</v>
      </c>
      <c r="E320" s="20" t="s">
        <v>14</v>
      </c>
      <c r="F320" s="20" t="s">
        <v>2102</v>
      </c>
      <c r="G320" s="25">
        <v>65</v>
      </c>
      <c r="H320" s="25">
        <v>55.034804999999999</v>
      </c>
      <c r="I320" s="25">
        <v>141.62148999999999</v>
      </c>
      <c r="J320" s="25">
        <v>0.27804407799999997</v>
      </c>
      <c r="K320" s="25">
        <v>0.41966556799999999</v>
      </c>
      <c r="L320" s="26">
        <v>39583</v>
      </c>
      <c r="M320" s="20" t="s">
        <v>2055</v>
      </c>
      <c r="N320" s="20" t="s">
        <v>33</v>
      </c>
      <c r="O320" s="20">
        <v>1</v>
      </c>
      <c r="P320" s="20">
        <v>1</v>
      </c>
      <c r="Q320" s="20">
        <v>0</v>
      </c>
      <c r="R320" s="20">
        <v>0</v>
      </c>
      <c r="S320" s="20">
        <v>0</v>
      </c>
      <c r="T320" s="20">
        <v>0</v>
      </c>
      <c r="U320" s="20">
        <v>0</v>
      </c>
      <c r="V320" s="20">
        <v>0</v>
      </c>
      <c r="W320" s="20">
        <v>1</v>
      </c>
      <c r="X320" s="20">
        <v>1</v>
      </c>
      <c r="Y320" s="20">
        <v>0</v>
      </c>
      <c r="Z320" s="20">
        <v>0</v>
      </c>
      <c r="AA320" s="20">
        <v>0</v>
      </c>
      <c r="AB320" s="20">
        <v>0</v>
      </c>
      <c r="AC320" s="20">
        <v>0</v>
      </c>
      <c r="AD320" s="20">
        <v>0</v>
      </c>
      <c r="AE320" s="20">
        <v>0</v>
      </c>
      <c r="AF320" s="20">
        <v>0</v>
      </c>
      <c r="AG320" s="20">
        <v>0</v>
      </c>
      <c r="AH320" s="21">
        <v>0</v>
      </c>
    </row>
    <row r="321" spans="1:34" x14ac:dyDescent="0.3">
      <c r="A321" s="19">
        <v>319</v>
      </c>
      <c r="B321" s="20" t="s">
        <v>667</v>
      </c>
      <c r="C321" s="20" t="s">
        <v>668</v>
      </c>
      <c r="D321" s="20">
        <v>2008</v>
      </c>
      <c r="E321" s="20" t="s">
        <v>44</v>
      </c>
      <c r="F321" s="20" t="s">
        <v>2102</v>
      </c>
      <c r="G321" s="25">
        <v>80</v>
      </c>
      <c r="H321" s="25">
        <v>57.038404</v>
      </c>
      <c r="I321" s="25">
        <v>152.64725799999999</v>
      </c>
      <c r="J321" s="25">
        <v>0.26611826100000002</v>
      </c>
      <c r="K321" s="25">
        <v>0.41876551899999997</v>
      </c>
      <c r="L321" s="26">
        <v>39596</v>
      </c>
      <c r="M321" s="20" t="s">
        <v>2055</v>
      </c>
      <c r="N321" s="20" t="s">
        <v>95</v>
      </c>
      <c r="O321" s="20">
        <v>0</v>
      </c>
      <c r="P321" s="20">
        <v>0</v>
      </c>
      <c r="Q321" s="20">
        <v>0</v>
      </c>
      <c r="R321" s="20">
        <v>0</v>
      </c>
      <c r="S321" s="20">
        <v>1</v>
      </c>
      <c r="T321" s="20">
        <v>0</v>
      </c>
      <c r="U321" s="20">
        <v>0</v>
      </c>
      <c r="V321" s="20">
        <v>1</v>
      </c>
      <c r="W321" s="20">
        <v>0</v>
      </c>
      <c r="X321" s="20">
        <v>0</v>
      </c>
      <c r="Y321" s="20">
        <v>0</v>
      </c>
      <c r="Z321" s="20">
        <v>0</v>
      </c>
      <c r="AA321" s="20">
        <v>0</v>
      </c>
      <c r="AB321" s="20">
        <v>0</v>
      </c>
      <c r="AC321" s="20">
        <v>1</v>
      </c>
      <c r="AD321" s="20">
        <v>0</v>
      </c>
      <c r="AE321" s="20">
        <v>0</v>
      </c>
      <c r="AF321" s="20">
        <v>0</v>
      </c>
      <c r="AG321" s="20">
        <v>0</v>
      </c>
      <c r="AH321" s="21">
        <v>0</v>
      </c>
    </row>
    <row r="322" spans="1:34" x14ac:dyDescent="0.3">
      <c r="A322" s="19">
        <v>320</v>
      </c>
      <c r="B322" s="20" t="s">
        <v>669</v>
      </c>
      <c r="C322" s="20" t="s">
        <v>670</v>
      </c>
      <c r="D322" s="20">
        <v>2019</v>
      </c>
      <c r="E322" s="20" t="s">
        <v>286</v>
      </c>
      <c r="F322" s="20" t="s">
        <v>2102</v>
      </c>
      <c r="G322" s="25">
        <v>240.2</v>
      </c>
      <c r="H322" s="25">
        <v>0.32476899999999997</v>
      </c>
      <c r="I322" s="25">
        <v>0.70657199999999998</v>
      </c>
      <c r="J322" s="25">
        <v>0.41657544899999999</v>
      </c>
      <c r="K322" s="25">
        <v>0.417282021</v>
      </c>
      <c r="L322" s="26">
        <v>39596</v>
      </c>
      <c r="M322" s="20" t="s">
        <v>2055</v>
      </c>
      <c r="N322" s="20" t="s">
        <v>95</v>
      </c>
      <c r="O322" s="20">
        <v>0</v>
      </c>
      <c r="P322" s="20">
        <v>0</v>
      </c>
      <c r="Q322" s="20">
        <v>0</v>
      </c>
      <c r="R322" s="20">
        <v>0</v>
      </c>
      <c r="S322" s="20">
        <v>1</v>
      </c>
      <c r="T322" s="20">
        <v>0</v>
      </c>
      <c r="U322" s="20">
        <v>0</v>
      </c>
      <c r="V322" s="20">
        <v>1</v>
      </c>
      <c r="W322" s="20">
        <v>0</v>
      </c>
      <c r="X322" s="20">
        <v>0</v>
      </c>
      <c r="Y322" s="20">
        <v>0</v>
      </c>
      <c r="Z322" s="20">
        <v>0</v>
      </c>
      <c r="AA322" s="20">
        <v>0</v>
      </c>
      <c r="AB322" s="20">
        <v>0</v>
      </c>
      <c r="AC322" s="20">
        <v>1</v>
      </c>
      <c r="AD322" s="20">
        <v>0</v>
      </c>
      <c r="AE322" s="20">
        <v>0</v>
      </c>
      <c r="AF322" s="20">
        <v>0</v>
      </c>
      <c r="AG322" s="20">
        <v>0</v>
      </c>
      <c r="AH322" s="21">
        <v>0</v>
      </c>
    </row>
    <row r="323" spans="1:34" x14ac:dyDescent="0.3">
      <c r="A323" s="19">
        <v>321</v>
      </c>
      <c r="B323" s="20" t="s">
        <v>671</v>
      </c>
      <c r="C323" s="20" t="s">
        <v>672</v>
      </c>
      <c r="D323" s="20">
        <v>1999</v>
      </c>
      <c r="E323" s="20" t="s">
        <v>30</v>
      </c>
      <c r="F323" s="20" t="s">
        <v>2102</v>
      </c>
      <c r="G323" s="25">
        <v>13.2</v>
      </c>
      <c r="H323" s="25">
        <v>43.369635000000002</v>
      </c>
      <c r="I323" s="25">
        <v>155.38548800000001</v>
      </c>
      <c r="J323" s="25">
        <v>0.26054791799999999</v>
      </c>
      <c r="K323" s="25">
        <v>0.41593340600000001</v>
      </c>
      <c r="L323" s="26">
        <v>36287</v>
      </c>
      <c r="M323" s="20" t="s">
        <v>2053</v>
      </c>
      <c r="N323" s="20" t="s">
        <v>11</v>
      </c>
      <c r="O323" s="20">
        <v>1</v>
      </c>
      <c r="P323" s="20">
        <v>1</v>
      </c>
      <c r="Q323" s="20">
        <v>0</v>
      </c>
      <c r="R323" s="20">
        <v>0</v>
      </c>
      <c r="S323" s="20">
        <v>0</v>
      </c>
      <c r="T323" s="20">
        <v>0</v>
      </c>
      <c r="U323" s="20">
        <v>0</v>
      </c>
      <c r="V323" s="20">
        <v>0</v>
      </c>
      <c r="W323" s="20">
        <v>0</v>
      </c>
      <c r="X323" s="20">
        <v>1</v>
      </c>
      <c r="Y323" s="20">
        <v>0</v>
      </c>
      <c r="Z323" s="20">
        <v>0</v>
      </c>
      <c r="AA323" s="20">
        <v>0</v>
      </c>
      <c r="AB323" s="20">
        <v>0</v>
      </c>
      <c r="AC323" s="20">
        <v>0</v>
      </c>
      <c r="AD323" s="20">
        <v>0</v>
      </c>
      <c r="AE323" s="20">
        <v>0</v>
      </c>
      <c r="AF323" s="20">
        <v>0</v>
      </c>
      <c r="AG323" s="20">
        <v>0</v>
      </c>
      <c r="AH323" s="21">
        <v>0</v>
      </c>
    </row>
    <row r="324" spans="1:34" x14ac:dyDescent="0.3">
      <c r="A324" s="19">
        <v>322</v>
      </c>
      <c r="B324" s="20" t="s">
        <v>673</v>
      </c>
      <c r="C324" s="20" t="s">
        <v>674</v>
      </c>
      <c r="D324" s="20">
        <v>2010</v>
      </c>
      <c r="E324" s="20" t="s">
        <v>10</v>
      </c>
      <c r="F324" s="20" t="s">
        <v>2102</v>
      </c>
      <c r="G324" s="25">
        <v>100</v>
      </c>
      <c r="H324" s="25">
        <v>24.005068999999999</v>
      </c>
      <c r="I324" s="25">
        <v>104.38695</v>
      </c>
      <c r="J324" s="25">
        <v>0.31129926699999999</v>
      </c>
      <c r="K324" s="25">
        <v>0.41568621700000002</v>
      </c>
      <c r="L324" s="26">
        <v>40514</v>
      </c>
      <c r="M324" s="20" t="s">
        <v>2056</v>
      </c>
      <c r="N324" s="20" t="s">
        <v>33</v>
      </c>
      <c r="O324" s="20">
        <v>0</v>
      </c>
      <c r="P324" s="20">
        <v>1</v>
      </c>
      <c r="Q324" s="20">
        <v>0</v>
      </c>
      <c r="R324" s="20">
        <v>0</v>
      </c>
      <c r="S324" s="20">
        <v>0</v>
      </c>
      <c r="T324" s="20">
        <v>0</v>
      </c>
      <c r="U324" s="20">
        <v>0</v>
      </c>
      <c r="V324" s="20">
        <v>0</v>
      </c>
      <c r="W324" s="20">
        <v>1</v>
      </c>
      <c r="X324" s="20">
        <v>1</v>
      </c>
      <c r="Y324" s="20">
        <v>0</v>
      </c>
      <c r="Z324" s="20">
        <v>0</v>
      </c>
      <c r="AA324" s="20">
        <v>0</v>
      </c>
      <c r="AB324" s="20">
        <v>0</v>
      </c>
      <c r="AC324" s="20">
        <v>0</v>
      </c>
      <c r="AD324" s="20">
        <v>0</v>
      </c>
      <c r="AE324" s="20">
        <v>0</v>
      </c>
      <c r="AF324" s="20">
        <v>0</v>
      </c>
      <c r="AG324" s="20">
        <v>0</v>
      </c>
      <c r="AH324" s="21">
        <v>0</v>
      </c>
    </row>
    <row r="325" spans="1:34" x14ac:dyDescent="0.3">
      <c r="A325" s="19">
        <v>323</v>
      </c>
      <c r="B325" s="20" t="s">
        <v>675</v>
      </c>
      <c r="C325" s="20" t="s">
        <v>676</v>
      </c>
      <c r="D325" s="20">
        <v>2016</v>
      </c>
      <c r="E325" s="20" t="s">
        <v>30</v>
      </c>
      <c r="F325" s="20" t="s">
        <v>2102</v>
      </c>
      <c r="G325" s="25">
        <v>38.5</v>
      </c>
      <c r="H325" s="25">
        <v>59.215364999999998</v>
      </c>
      <c r="I325" s="25">
        <v>162.43441000000001</v>
      </c>
      <c r="J325" s="25">
        <v>0.25305050400000001</v>
      </c>
      <c r="K325" s="25">
        <v>0.41548491399999998</v>
      </c>
      <c r="L325" s="26">
        <v>42578</v>
      </c>
      <c r="M325" s="20" t="s">
        <v>2055</v>
      </c>
      <c r="N325" s="20" t="s">
        <v>11</v>
      </c>
      <c r="O325" s="20">
        <v>1</v>
      </c>
      <c r="P325" s="20">
        <v>0</v>
      </c>
      <c r="Q325" s="20">
        <v>0</v>
      </c>
      <c r="R325" s="20">
        <v>0</v>
      </c>
      <c r="S325" s="20">
        <v>0</v>
      </c>
      <c r="T325" s="20">
        <v>0</v>
      </c>
      <c r="U325" s="20">
        <v>0</v>
      </c>
      <c r="V325" s="20">
        <v>0</v>
      </c>
      <c r="W325" s="20">
        <v>0</v>
      </c>
      <c r="X325" s="20">
        <v>0</v>
      </c>
      <c r="Y325" s="20">
        <v>0</v>
      </c>
      <c r="Z325" s="20">
        <v>0</v>
      </c>
      <c r="AA325" s="20">
        <v>0</v>
      </c>
      <c r="AB325" s="20">
        <v>0</v>
      </c>
      <c r="AC325" s="20">
        <v>0</v>
      </c>
      <c r="AD325" s="20">
        <v>0</v>
      </c>
      <c r="AE325" s="20">
        <v>0</v>
      </c>
      <c r="AF325" s="20">
        <v>1</v>
      </c>
      <c r="AG325" s="20">
        <v>0</v>
      </c>
      <c r="AH325" s="21">
        <v>0</v>
      </c>
    </row>
    <row r="326" spans="1:34" x14ac:dyDescent="0.3">
      <c r="A326" s="19">
        <v>324</v>
      </c>
      <c r="B326" s="20" t="s">
        <v>677</v>
      </c>
      <c r="C326" s="20" t="s">
        <v>678</v>
      </c>
      <c r="D326" s="20">
        <v>2013</v>
      </c>
      <c r="E326" s="20" t="s">
        <v>10</v>
      </c>
      <c r="F326" s="20" t="s">
        <v>2102</v>
      </c>
      <c r="G326" s="25">
        <v>45</v>
      </c>
      <c r="H326" s="25">
        <v>53.113751999999998</v>
      </c>
      <c r="I326" s="25">
        <v>132.55685199999999</v>
      </c>
      <c r="J326" s="25">
        <v>0.28227139400000001</v>
      </c>
      <c r="K326" s="25">
        <v>0.41482824600000001</v>
      </c>
      <c r="L326" s="26">
        <v>41479</v>
      </c>
      <c r="M326" s="20" t="s">
        <v>2053</v>
      </c>
      <c r="N326" s="20" t="s">
        <v>11</v>
      </c>
      <c r="O326" s="20">
        <v>1</v>
      </c>
      <c r="P326" s="20">
        <v>0</v>
      </c>
      <c r="Q326" s="20">
        <v>0</v>
      </c>
      <c r="R326" s="20">
        <v>0</v>
      </c>
      <c r="S326" s="20">
        <v>0</v>
      </c>
      <c r="T326" s="20">
        <v>0</v>
      </c>
      <c r="U326" s="20">
        <v>0</v>
      </c>
      <c r="V326" s="20">
        <v>0</v>
      </c>
      <c r="W326" s="20">
        <v>0</v>
      </c>
      <c r="X326" s="20">
        <v>0</v>
      </c>
      <c r="Y326" s="20">
        <v>0</v>
      </c>
      <c r="Z326" s="20">
        <v>0</v>
      </c>
      <c r="AA326" s="20">
        <v>0</v>
      </c>
      <c r="AB326" s="20">
        <v>0</v>
      </c>
      <c r="AC326" s="20">
        <v>0</v>
      </c>
      <c r="AD326" s="20">
        <v>1</v>
      </c>
      <c r="AE326" s="20">
        <v>0</v>
      </c>
      <c r="AF326" s="20">
        <v>0</v>
      </c>
      <c r="AG326" s="20">
        <v>0</v>
      </c>
      <c r="AH326" s="21">
        <v>0</v>
      </c>
    </row>
    <row r="327" spans="1:34" x14ac:dyDescent="0.3">
      <c r="A327" s="19">
        <v>325</v>
      </c>
      <c r="B327" s="20" t="s">
        <v>679</v>
      </c>
      <c r="C327" s="20" t="s">
        <v>680</v>
      </c>
      <c r="D327" s="20">
        <v>2014</v>
      </c>
      <c r="E327" s="20" t="s">
        <v>10</v>
      </c>
      <c r="F327" s="20" t="s">
        <v>2102</v>
      </c>
      <c r="G327" s="25">
        <v>55</v>
      </c>
      <c r="H327" s="25">
        <v>36.206330999999999</v>
      </c>
      <c r="I327" s="25">
        <v>128.26172399999999</v>
      </c>
      <c r="J327" s="25">
        <v>0.28608982199999999</v>
      </c>
      <c r="K327" s="25">
        <v>0.41435154600000002</v>
      </c>
      <c r="L327" s="26">
        <v>42034</v>
      </c>
      <c r="M327" s="20" t="s">
        <v>2053</v>
      </c>
      <c r="N327" s="20" t="s">
        <v>95</v>
      </c>
      <c r="O327" s="20">
        <v>1</v>
      </c>
      <c r="P327" s="20">
        <v>1</v>
      </c>
      <c r="Q327" s="20">
        <v>0</v>
      </c>
      <c r="R327" s="20">
        <v>0</v>
      </c>
      <c r="S327" s="20">
        <v>1</v>
      </c>
      <c r="T327" s="20">
        <v>0</v>
      </c>
      <c r="U327" s="20">
        <v>0</v>
      </c>
      <c r="V327" s="20">
        <v>0</v>
      </c>
      <c r="W327" s="20">
        <v>0</v>
      </c>
      <c r="X327" s="20">
        <v>0</v>
      </c>
      <c r="Y327" s="20">
        <v>0</v>
      </c>
      <c r="Z327" s="20">
        <v>0</v>
      </c>
      <c r="AA327" s="20">
        <v>0</v>
      </c>
      <c r="AB327" s="20">
        <v>0</v>
      </c>
      <c r="AC327" s="20">
        <v>0</v>
      </c>
      <c r="AD327" s="20">
        <v>0</v>
      </c>
      <c r="AE327" s="20">
        <v>0</v>
      </c>
      <c r="AF327" s="20">
        <v>1</v>
      </c>
      <c r="AG327" s="20">
        <v>0</v>
      </c>
      <c r="AH327" s="21">
        <v>0</v>
      </c>
    </row>
    <row r="328" spans="1:34" x14ac:dyDescent="0.3">
      <c r="A328" s="19">
        <v>326</v>
      </c>
      <c r="B328" s="20" t="s">
        <v>681</v>
      </c>
      <c r="C328" s="20" t="s">
        <v>682</v>
      </c>
      <c r="D328" s="20">
        <v>2009</v>
      </c>
      <c r="E328" s="20" t="s">
        <v>10</v>
      </c>
      <c r="F328" s="20" t="s">
        <v>2102</v>
      </c>
      <c r="G328" s="25">
        <v>240</v>
      </c>
      <c r="H328" s="25">
        <v>54.173285999999997</v>
      </c>
      <c r="I328" s="25">
        <v>177.24372099999999</v>
      </c>
      <c r="J328" s="25">
        <v>0.235862449</v>
      </c>
      <c r="K328" s="25">
        <v>0.41310616999999999</v>
      </c>
      <c r="L328" s="26">
        <v>39953</v>
      </c>
      <c r="M328" s="20" t="s">
        <v>2056</v>
      </c>
      <c r="N328" s="20" t="s">
        <v>33</v>
      </c>
      <c r="O328" s="20">
        <v>0</v>
      </c>
      <c r="P328" s="20">
        <v>1</v>
      </c>
      <c r="Q328" s="20">
        <v>0</v>
      </c>
      <c r="R328" s="20">
        <v>0</v>
      </c>
      <c r="S328" s="20">
        <v>1</v>
      </c>
      <c r="T328" s="20">
        <v>0</v>
      </c>
      <c r="U328" s="20">
        <v>0</v>
      </c>
      <c r="V328" s="20">
        <v>0</v>
      </c>
      <c r="W328" s="20">
        <v>1</v>
      </c>
      <c r="X328" s="20">
        <v>1</v>
      </c>
      <c r="Y328" s="20">
        <v>0</v>
      </c>
      <c r="Z328" s="20">
        <v>0</v>
      </c>
      <c r="AA328" s="20">
        <v>0</v>
      </c>
      <c r="AB328" s="20">
        <v>0</v>
      </c>
      <c r="AC328" s="20">
        <v>0</v>
      </c>
      <c r="AD328" s="20">
        <v>0</v>
      </c>
      <c r="AE328" s="20">
        <v>0</v>
      </c>
      <c r="AF328" s="20">
        <v>0</v>
      </c>
      <c r="AG328" s="20">
        <v>0</v>
      </c>
      <c r="AH328" s="21">
        <v>0</v>
      </c>
    </row>
    <row r="329" spans="1:34" x14ac:dyDescent="0.3">
      <c r="A329" s="19">
        <v>327</v>
      </c>
      <c r="B329" s="20" t="s">
        <v>683</v>
      </c>
      <c r="C329" s="20" t="s">
        <v>684</v>
      </c>
      <c r="D329" s="20">
        <v>1989</v>
      </c>
      <c r="E329" s="20" t="s">
        <v>44</v>
      </c>
      <c r="F329" s="20" t="s">
        <v>2102</v>
      </c>
      <c r="G329" s="25">
        <v>150</v>
      </c>
      <c r="H329" s="25">
        <v>40.489745999999997</v>
      </c>
      <c r="I329" s="25">
        <v>251.40924100000001</v>
      </c>
      <c r="J329" s="25">
        <v>0.16016</v>
      </c>
      <c r="K329" s="25">
        <v>0.41156924099999997</v>
      </c>
      <c r="L329" s="26">
        <v>32682</v>
      </c>
      <c r="M329" s="20" t="s">
        <v>2053</v>
      </c>
      <c r="N329" s="20" t="s">
        <v>488</v>
      </c>
      <c r="O329" s="20">
        <v>1</v>
      </c>
      <c r="P329" s="20">
        <v>1</v>
      </c>
      <c r="Q329" s="20">
        <v>0</v>
      </c>
      <c r="R329" s="20">
        <v>0</v>
      </c>
      <c r="S329" s="20">
        <v>0</v>
      </c>
      <c r="T329" s="20">
        <v>0</v>
      </c>
      <c r="U329" s="20">
        <v>0</v>
      </c>
      <c r="V329" s="20">
        <v>0</v>
      </c>
      <c r="W329" s="20">
        <v>0</v>
      </c>
      <c r="X329" s="20">
        <v>0</v>
      </c>
      <c r="Y329" s="20">
        <v>0</v>
      </c>
      <c r="Z329" s="20">
        <v>0</v>
      </c>
      <c r="AA329" s="20">
        <v>0</v>
      </c>
      <c r="AB329" s="20">
        <v>0</v>
      </c>
      <c r="AC329" s="20">
        <v>0</v>
      </c>
      <c r="AD329" s="20">
        <v>0</v>
      </c>
      <c r="AE329" s="20">
        <v>0</v>
      </c>
      <c r="AF329" s="20">
        <v>0</v>
      </c>
      <c r="AG329" s="20">
        <v>0</v>
      </c>
      <c r="AH329" s="21">
        <v>0</v>
      </c>
    </row>
    <row r="330" spans="1:34" x14ac:dyDescent="0.3">
      <c r="A330" s="19">
        <v>328</v>
      </c>
      <c r="B330" s="20" t="s">
        <v>685</v>
      </c>
      <c r="C330" s="20" t="s">
        <v>686</v>
      </c>
      <c r="D330" s="20">
        <v>1992</v>
      </c>
      <c r="E330" s="20" t="s">
        <v>44</v>
      </c>
      <c r="F330" s="20" t="s">
        <v>2102</v>
      </c>
      <c r="G330" s="25">
        <v>26</v>
      </c>
      <c r="H330" s="25">
        <v>16.611792999999999</v>
      </c>
      <c r="I330" s="25">
        <v>122.046449</v>
      </c>
      <c r="J330" s="25">
        <v>0.28899999999999998</v>
      </c>
      <c r="K330" s="25">
        <v>0.41104644899999998</v>
      </c>
      <c r="L330" s="26">
        <v>32682</v>
      </c>
      <c r="M330" s="20" t="s">
        <v>2053</v>
      </c>
      <c r="N330" s="20" t="s">
        <v>488</v>
      </c>
      <c r="O330" s="20">
        <v>1</v>
      </c>
      <c r="P330" s="20">
        <v>1</v>
      </c>
      <c r="Q330" s="20">
        <v>0</v>
      </c>
      <c r="R330" s="20">
        <v>0</v>
      </c>
      <c r="S330" s="20">
        <v>0</v>
      </c>
      <c r="T330" s="20">
        <v>0</v>
      </c>
      <c r="U330" s="20">
        <v>0</v>
      </c>
      <c r="V330" s="20">
        <v>0</v>
      </c>
      <c r="W330" s="20">
        <v>0</v>
      </c>
      <c r="X330" s="20">
        <v>0</v>
      </c>
      <c r="Y330" s="20">
        <v>0</v>
      </c>
      <c r="Z330" s="20">
        <v>0</v>
      </c>
      <c r="AA330" s="20">
        <v>0</v>
      </c>
      <c r="AB330" s="20">
        <v>0</v>
      </c>
      <c r="AC330" s="20">
        <v>0</v>
      </c>
      <c r="AD330" s="20">
        <v>0</v>
      </c>
      <c r="AE330" s="20">
        <v>0</v>
      </c>
      <c r="AF330" s="20">
        <v>0</v>
      </c>
      <c r="AG330" s="20">
        <v>0</v>
      </c>
      <c r="AH330" s="21">
        <v>0</v>
      </c>
    </row>
    <row r="331" spans="1:34" x14ac:dyDescent="0.3">
      <c r="A331" s="19">
        <v>329</v>
      </c>
      <c r="B331" s="20" t="s">
        <v>687</v>
      </c>
      <c r="C331" s="20" t="s">
        <v>688</v>
      </c>
      <c r="D331" s="20">
        <v>2013</v>
      </c>
      <c r="E331" s="20" t="s">
        <v>44</v>
      </c>
      <c r="F331" s="20" t="s">
        <v>2102</v>
      </c>
      <c r="G331" s="25">
        <v>250</v>
      </c>
      <c r="H331" s="25">
        <v>37.285325</v>
      </c>
      <c r="I331" s="25">
        <v>101.80290599999999</v>
      </c>
      <c r="J331" s="25">
        <v>0.30919999999999997</v>
      </c>
      <c r="K331" s="25">
        <v>0.411002906</v>
      </c>
      <c r="L331" s="26">
        <v>41466</v>
      </c>
      <c r="M331" s="20" t="s">
        <v>2055</v>
      </c>
      <c r="N331" s="20" t="s">
        <v>11</v>
      </c>
      <c r="O331" s="20">
        <v>1</v>
      </c>
      <c r="P331" s="20">
        <v>1</v>
      </c>
      <c r="Q331" s="20">
        <v>0</v>
      </c>
      <c r="R331" s="20">
        <v>0</v>
      </c>
      <c r="S331" s="20">
        <v>0</v>
      </c>
      <c r="T331" s="20">
        <v>0</v>
      </c>
      <c r="U331" s="20">
        <v>0</v>
      </c>
      <c r="V331" s="20">
        <v>0</v>
      </c>
      <c r="W331" s="20">
        <v>0</v>
      </c>
      <c r="X331" s="20">
        <v>0</v>
      </c>
      <c r="Y331" s="20">
        <v>0</v>
      </c>
      <c r="Z331" s="20">
        <v>0</v>
      </c>
      <c r="AA331" s="20">
        <v>0</v>
      </c>
      <c r="AB331" s="20">
        <v>0</v>
      </c>
      <c r="AC331" s="20">
        <v>0</v>
      </c>
      <c r="AD331" s="20">
        <v>1</v>
      </c>
      <c r="AE331" s="20">
        <v>0</v>
      </c>
      <c r="AF331" s="20">
        <v>0</v>
      </c>
      <c r="AG331" s="20">
        <v>0</v>
      </c>
      <c r="AH331" s="21">
        <v>0</v>
      </c>
    </row>
    <row r="332" spans="1:34" x14ac:dyDescent="0.3">
      <c r="A332" s="19">
        <v>330</v>
      </c>
      <c r="B332" s="20" t="s">
        <v>689</v>
      </c>
      <c r="C332" s="20" t="s">
        <v>690</v>
      </c>
      <c r="D332" s="20">
        <v>2017</v>
      </c>
      <c r="E332" s="20" t="s">
        <v>10</v>
      </c>
      <c r="F332" s="20" t="s">
        <v>2102</v>
      </c>
      <c r="G332" s="25">
        <v>200</v>
      </c>
      <c r="H332" s="25">
        <v>39.023009999999999</v>
      </c>
      <c r="I332" s="25">
        <v>100.234838</v>
      </c>
      <c r="J332" s="25">
        <v>0.31066782399999998</v>
      </c>
      <c r="K332" s="25">
        <v>0.41090266199999997</v>
      </c>
      <c r="L332" s="26">
        <v>42998</v>
      </c>
      <c r="M332" s="20" t="s">
        <v>2055</v>
      </c>
      <c r="N332" s="20" t="s">
        <v>95</v>
      </c>
      <c r="O332" s="20">
        <v>1</v>
      </c>
      <c r="P332" s="20">
        <v>1</v>
      </c>
      <c r="Q332" s="20">
        <v>0</v>
      </c>
      <c r="R332" s="20">
        <v>0</v>
      </c>
      <c r="S332" s="20">
        <v>1</v>
      </c>
      <c r="T332" s="20">
        <v>1</v>
      </c>
      <c r="U332" s="20">
        <v>0</v>
      </c>
      <c r="V332" s="20">
        <v>0</v>
      </c>
      <c r="W332" s="20">
        <v>0</v>
      </c>
      <c r="X332" s="20">
        <v>0</v>
      </c>
      <c r="Y332" s="20">
        <v>0</v>
      </c>
      <c r="Z332" s="20">
        <v>0</v>
      </c>
      <c r="AA332" s="20">
        <v>0</v>
      </c>
      <c r="AB332" s="20">
        <v>0</v>
      </c>
      <c r="AC332" s="20">
        <v>0</v>
      </c>
      <c r="AD332" s="20">
        <v>0</v>
      </c>
      <c r="AE332" s="20">
        <v>0</v>
      </c>
      <c r="AF332" s="20">
        <v>1</v>
      </c>
      <c r="AG332" s="20">
        <v>0</v>
      </c>
      <c r="AH332" s="21">
        <v>0</v>
      </c>
    </row>
    <row r="333" spans="1:34" x14ac:dyDescent="0.3">
      <c r="A333" s="19">
        <v>331</v>
      </c>
      <c r="B333" s="20" t="s">
        <v>671</v>
      </c>
      <c r="C333" s="20" t="s">
        <v>691</v>
      </c>
      <c r="D333" s="20">
        <v>2017</v>
      </c>
      <c r="E333" s="20" t="s">
        <v>30</v>
      </c>
      <c r="F333" s="20" t="s">
        <v>2102</v>
      </c>
      <c r="G333" s="25">
        <v>250</v>
      </c>
      <c r="H333" s="25">
        <v>31.688375000000001</v>
      </c>
      <c r="I333" s="25">
        <v>80.227895000000004</v>
      </c>
      <c r="J333" s="25">
        <v>0.329003712</v>
      </c>
      <c r="K333" s="25">
        <v>0.409231607</v>
      </c>
      <c r="L333" s="26">
        <v>42892</v>
      </c>
      <c r="M333" s="20" t="s">
        <v>2056</v>
      </c>
      <c r="N333" s="20" t="s">
        <v>11</v>
      </c>
      <c r="O333" s="20">
        <v>1</v>
      </c>
      <c r="P333" s="20">
        <v>1</v>
      </c>
      <c r="Q333" s="20">
        <v>0</v>
      </c>
      <c r="R333" s="20">
        <v>0</v>
      </c>
      <c r="S333" s="20">
        <v>0</v>
      </c>
      <c r="T333" s="20">
        <v>0</v>
      </c>
      <c r="U333" s="20">
        <v>0</v>
      </c>
      <c r="V333" s="20">
        <v>0</v>
      </c>
      <c r="W333" s="20">
        <v>0</v>
      </c>
      <c r="X333" s="20">
        <v>1</v>
      </c>
      <c r="Y333" s="20">
        <v>1</v>
      </c>
      <c r="Z333" s="20">
        <v>0</v>
      </c>
      <c r="AA333" s="20">
        <v>0</v>
      </c>
      <c r="AB333" s="20">
        <v>0</v>
      </c>
      <c r="AC333" s="20">
        <v>0</v>
      </c>
      <c r="AD333" s="20">
        <v>0</v>
      </c>
      <c r="AE333" s="20">
        <v>0</v>
      </c>
      <c r="AF333" s="20">
        <v>1</v>
      </c>
      <c r="AG333" s="20">
        <v>0</v>
      </c>
      <c r="AH333" s="21">
        <v>0</v>
      </c>
    </row>
    <row r="334" spans="1:34" x14ac:dyDescent="0.3">
      <c r="A334" s="19">
        <v>332</v>
      </c>
      <c r="B334" s="20" t="s">
        <v>692</v>
      </c>
      <c r="C334" s="20" t="s">
        <v>693</v>
      </c>
      <c r="D334" s="20">
        <v>2016</v>
      </c>
      <c r="E334" s="20" t="s">
        <v>10</v>
      </c>
      <c r="F334" s="20" t="s">
        <v>2102</v>
      </c>
      <c r="G334" s="25">
        <v>200</v>
      </c>
      <c r="H334" s="25">
        <v>21.373063999999999</v>
      </c>
      <c r="I334" s="25">
        <v>64.063007999999996</v>
      </c>
      <c r="J334" s="25">
        <v>0.34469196699999999</v>
      </c>
      <c r="K334" s="25">
        <v>0.40875497500000002</v>
      </c>
      <c r="L334" s="26">
        <v>42551</v>
      </c>
      <c r="M334" s="20" t="s">
        <v>2056</v>
      </c>
      <c r="N334" s="20" t="s">
        <v>33</v>
      </c>
      <c r="O334" s="20">
        <v>0</v>
      </c>
      <c r="P334" s="20">
        <v>1</v>
      </c>
      <c r="Q334" s="20">
        <v>1</v>
      </c>
      <c r="R334" s="20">
        <v>0</v>
      </c>
      <c r="S334" s="20">
        <v>1</v>
      </c>
      <c r="T334" s="20">
        <v>0</v>
      </c>
      <c r="U334" s="20">
        <v>0</v>
      </c>
      <c r="V334" s="20">
        <v>0</v>
      </c>
      <c r="W334" s="20">
        <v>1</v>
      </c>
      <c r="X334" s="20">
        <v>0</v>
      </c>
      <c r="Y334" s="20">
        <v>0</v>
      </c>
      <c r="Z334" s="20">
        <v>0</v>
      </c>
      <c r="AA334" s="20">
        <v>0</v>
      </c>
      <c r="AB334" s="20">
        <v>0</v>
      </c>
      <c r="AC334" s="20">
        <v>0</v>
      </c>
      <c r="AD334" s="20">
        <v>1</v>
      </c>
      <c r="AE334" s="20">
        <v>0</v>
      </c>
      <c r="AF334" s="20">
        <v>0</v>
      </c>
      <c r="AG334" s="20">
        <v>0</v>
      </c>
      <c r="AH334" s="21">
        <v>0</v>
      </c>
    </row>
    <row r="335" spans="1:34" x14ac:dyDescent="0.3">
      <c r="A335" s="19">
        <v>333</v>
      </c>
      <c r="B335" s="20" t="s">
        <v>694</v>
      </c>
      <c r="C335" s="20" t="s">
        <v>695</v>
      </c>
      <c r="D335" s="20">
        <v>2008</v>
      </c>
      <c r="E335" s="20" t="s">
        <v>293</v>
      </c>
      <c r="F335" s="20" t="s">
        <v>2102</v>
      </c>
      <c r="G335" s="25">
        <v>301</v>
      </c>
      <c r="H335" s="25">
        <v>69.637739999999994</v>
      </c>
      <c r="I335" s="25">
        <v>193.96247299999999</v>
      </c>
      <c r="J335" s="25">
        <v>0.21446794199999999</v>
      </c>
      <c r="K335" s="25">
        <v>0.40843041499999999</v>
      </c>
      <c r="L335" s="26">
        <v>39772</v>
      </c>
      <c r="M335" s="20" t="s">
        <v>2055</v>
      </c>
      <c r="N335" s="20" t="s">
        <v>11</v>
      </c>
      <c r="O335" s="20">
        <v>0</v>
      </c>
      <c r="P335" s="20">
        <v>0</v>
      </c>
      <c r="Q335" s="20">
        <v>0</v>
      </c>
      <c r="R335" s="20">
        <v>0</v>
      </c>
      <c r="S335" s="20">
        <v>0</v>
      </c>
      <c r="T335" s="20">
        <v>0</v>
      </c>
      <c r="U335" s="20">
        <v>0</v>
      </c>
      <c r="V335" s="20">
        <v>1</v>
      </c>
      <c r="W335" s="20">
        <v>0</v>
      </c>
      <c r="X335" s="20">
        <v>1</v>
      </c>
      <c r="Y335" s="20">
        <v>0</v>
      </c>
      <c r="Z335" s="20">
        <v>0</v>
      </c>
      <c r="AA335" s="20">
        <v>0</v>
      </c>
      <c r="AB335" s="20">
        <v>0</v>
      </c>
      <c r="AC335" s="20">
        <v>1</v>
      </c>
      <c r="AD335" s="20">
        <v>0</v>
      </c>
      <c r="AE335" s="20">
        <v>0</v>
      </c>
      <c r="AF335" s="20">
        <v>0</v>
      </c>
      <c r="AG335" s="20">
        <v>0</v>
      </c>
      <c r="AH335" s="21">
        <v>0</v>
      </c>
    </row>
    <row r="336" spans="1:34" x14ac:dyDescent="0.3">
      <c r="A336" s="19">
        <v>334</v>
      </c>
      <c r="B336" s="20" t="s">
        <v>696</v>
      </c>
      <c r="C336" s="20" t="s">
        <v>697</v>
      </c>
      <c r="D336" s="20">
        <v>2021</v>
      </c>
      <c r="E336" s="20" t="s">
        <v>30</v>
      </c>
      <c r="F336" s="20" t="s">
        <v>2102</v>
      </c>
      <c r="G336" s="25">
        <v>175</v>
      </c>
      <c r="H336" s="25">
        <v>22.326229999999999</v>
      </c>
      <c r="I336" s="25">
        <v>162.79098999999999</v>
      </c>
      <c r="J336" s="25">
        <v>0.245611151</v>
      </c>
      <c r="K336" s="25">
        <v>0.408402141</v>
      </c>
      <c r="L336" s="26">
        <v>39772</v>
      </c>
      <c r="M336" s="20" t="s">
        <v>2055</v>
      </c>
      <c r="N336" s="20" t="s">
        <v>11</v>
      </c>
      <c r="O336" s="20">
        <v>0</v>
      </c>
      <c r="P336" s="20">
        <v>0</v>
      </c>
      <c r="Q336" s="20">
        <v>0</v>
      </c>
      <c r="R336" s="20">
        <v>0</v>
      </c>
      <c r="S336" s="20">
        <v>0</v>
      </c>
      <c r="T336" s="20">
        <v>0</v>
      </c>
      <c r="U336" s="20">
        <v>0</v>
      </c>
      <c r="V336" s="20">
        <v>1</v>
      </c>
      <c r="W336" s="20">
        <v>0</v>
      </c>
      <c r="X336" s="20">
        <v>1</v>
      </c>
      <c r="Y336" s="20">
        <v>0</v>
      </c>
      <c r="Z336" s="20">
        <v>0</v>
      </c>
      <c r="AA336" s="20">
        <v>0</v>
      </c>
      <c r="AB336" s="20">
        <v>0</v>
      </c>
      <c r="AC336" s="20">
        <v>1</v>
      </c>
      <c r="AD336" s="20">
        <v>0</v>
      </c>
      <c r="AE336" s="20">
        <v>0</v>
      </c>
      <c r="AF336" s="20">
        <v>0</v>
      </c>
      <c r="AG336" s="20">
        <v>0</v>
      </c>
      <c r="AH336" s="21">
        <v>0</v>
      </c>
    </row>
    <row r="337" spans="1:34" x14ac:dyDescent="0.3">
      <c r="A337" s="19">
        <v>335</v>
      </c>
      <c r="B337" s="20" t="s">
        <v>698</v>
      </c>
      <c r="C337" s="20" t="s">
        <v>699</v>
      </c>
      <c r="D337" s="20">
        <v>2002</v>
      </c>
      <c r="E337" s="20" t="s">
        <v>14</v>
      </c>
      <c r="F337" s="20" t="s">
        <v>2102</v>
      </c>
      <c r="G337" s="25">
        <v>117</v>
      </c>
      <c r="H337" s="25">
        <v>60.117080000000001</v>
      </c>
      <c r="I337" s="25">
        <v>227.966634</v>
      </c>
      <c r="J337" s="25">
        <v>0.18028128299999999</v>
      </c>
      <c r="K337" s="25">
        <v>0.40824791700000002</v>
      </c>
      <c r="L337" s="26">
        <v>37470</v>
      </c>
      <c r="M337" s="20" t="s">
        <v>2056</v>
      </c>
      <c r="N337" s="20" t="s">
        <v>11</v>
      </c>
      <c r="O337" s="20">
        <v>0</v>
      </c>
      <c r="P337" s="20">
        <v>0</v>
      </c>
      <c r="Q337" s="20">
        <v>0</v>
      </c>
      <c r="R337" s="20">
        <v>0</v>
      </c>
      <c r="S337" s="20">
        <v>0</v>
      </c>
      <c r="T337" s="20">
        <v>0</v>
      </c>
      <c r="U337" s="20">
        <v>0</v>
      </c>
      <c r="V337" s="20">
        <v>1</v>
      </c>
      <c r="W337" s="20">
        <v>0</v>
      </c>
      <c r="X337" s="20">
        <v>0</v>
      </c>
      <c r="Y337" s="20">
        <v>0</v>
      </c>
      <c r="Z337" s="20">
        <v>0</v>
      </c>
      <c r="AA337" s="20">
        <v>0</v>
      </c>
      <c r="AB337" s="20">
        <v>1</v>
      </c>
      <c r="AC337" s="20">
        <v>0</v>
      </c>
      <c r="AD337" s="20">
        <v>1</v>
      </c>
      <c r="AE337" s="20">
        <v>0</v>
      </c>
      <c r="AF337" s="20">
        <v>1</v>
      </c>
      <c r="AG337" s="20">
        <v>0</v>
      </c>
      <c r="AH337" s="21">
        <v>0</v>
      </c>
    </row>
    <row r="338" spans="1:34" x14ac:dyDescent="0.3">
      <c r="A338" s="19">
        <v>336</v>
      </c>
      <c r="B338" s="20" t="s">
        <v>700</v>
      </c>
      <c r="C338" s="20" t="s">
        <v>701</v>
      </c>
      <c r="D338" s="20">
        <v>2003</v>
      </c>
      <c r="E338" s="20" t="s">
        <v>10</v>
      </c>
      <c r="F338" s="20" t="s">
        <v>2102</v>
      </c>
      <c r="G338" s="25">
        <v>300</v>
      </c>
      <c r="H338" s="25">
        <v>85.558730999999995</v>
      </c>
      <c r="I338" s="25">
        <v>214.94969399999999</v>
      </c>
      <c r="J338" s="25">
        <v>0.19276185500000001</v>
      </c>
      <c r="K338" s="25">
        <v>0.40771154900000001</v>
      </c>
      <c r="L338" s="26">
        <v>37741</v>
      </c>
      <c r="M338" s="20" t="s">
        <v>2055</v>
      </c>
      <c r="N338" s="20" t="s">
        <v>11</v>
      </c>
      <c r="O338" s="20">
        <v>1</v>
      </c>
      <c r="P338" s="20">
        <v>0</v>
      </c>
      <c r="Q338" s="20">
        <v>0</v>
      </c>
      <c r="R338" s="20">
        <v>0</v>
      </c>
      <c r="S338" s="20">
        <v>0</v>
      </c>
      <c r="T338" s="20">
        <v>0</v>
      </c>
      <c r="U338" s="20">
        <v>0</v>
      </c>
      <c r="V338" s="20">
        <v>0</v>
      </c>
      <c r="W338" s="20">
        <v>0</v>
      </c>
      <c r="X338" s="20">
        <v>0</v>
      </c>
      <c r="Y338" s="20">
        <v>0</v>
      </c>
      <c r="Z338" s="20">
        <v>0</v>
      </c>
      <c r="AA338" s="20">
        <v>0</v>
      </c>
      <c r="AB338" s="20">
        <v>0</v>
      </c>
      <c r="AC338" s="20">
        <v>0</v>
      </c>
      <c r="AD338" s="20">
        <v>1</v>
      </c>
      <c r="AE338" s="20">
        <v>0</v>
      </c>
      <c r="AF338" s="20">
        <v>1</v>
      </c>
      <c r="AG338" s="20">
        <v>0</v>
      </c>
      <c r="AH338" s="21">
        <v>0</v>
      </c>
    </row>
    <row r="339" spans="1:34" x14ac:dyDescent="0.3">
      <c r="A339" s="19">
        <v>337</v>
      </c>
      <c r="B339" s="20" t="s">
        <v>702</v>
      </c>
      <c r="C339" s="20" t="s">
        <v>703</v>
      </c>
      <c r="D339" s="20">
        <v>2022</v>
      </c>
      <c r="E339" s="20" t="s">
        <v>44</v>
      </c>
      <c r="F339" s="20" t="s">
        <v>2102</v>
      </c>
      <c r="G339" s="25">
        <v>110</v>
      </c>
      <c r="H339" s="25">
        <v>42.151255999999997</v>
      </c>
      <c r="I339" s="25">
        <v>95.850843999999995</v>
      </c>
      <c r="J339" s="25">
        <v>0.31130000000000002</v>
      </c>
      <c r="K339" s="25">
        <v>0.40715084400000001</v>
      </c>
      <c r="L339" s="26">
        <v>37741</v>
      </c>
      <c r="M339" s="20" t="s">
        <v>2055</v>
      </c>
      <c r="N339" s="20" t="s">
        <v>11</v>
      </c>
      <c r="O339" s="20">
        <v>1</v>
      </c>
      <c r="P339" s="20">
        <v>0</v>
      </c>
      <c r="Q339" s="20">
        <v>0</v>
      </c>
      <c r="R339" s="20">
        <v>0</v>
      </c>
      <c r="S339" s="20">
        <v>0</v>
      </c>
      <c r="T339" s="20">
        <v>0</v>
      </c>
      <c r="U339" s="20">
        <v>0</v>
      </c>
      <c r="V339" s="20">
        <v>0</v>
      </c>
      <c r="W339" s="20">
        <v>0</v>
      </c>
      <c r="X339" s="20">
        <v>0</v>
      </c>
      <c r="Y339" s="20">
        <v>0</v>
      </c>
      <c r="Z339" s="20">
        <v>0</v>
      </c>
      <c r="AA339" s="20">
        <v>0</v>
      </c>
      <c r="AB339" s="20">
        <v>0</v>
      </c>
      <c r="AC339" s="20">
        <v>0</v>
      </c>
      <c r="AD339" s="20">
        <v>1</v>
      </c>
      <c r="AE339" s="20">
        <v>0</v>
      </c>
      <c r="AF339" s="20">
        <v>1</v>
      </c>
      <c r="AG339" s="20">
        <v>0</v>
      </c>
      <c r="AH339" s="21">
        <v>0</v>
      </c>
    </row>
    <row r="340" spans="1:34" x14ac:dyDescent="0.3">
      <c r="A340" s="19">
        <v>338</v>
      </c>
      <c r="B340" s="20" t="s">
        <v>704</v>
      </c>
      <c r="C340" s="20" t="s">
        <v>705</v>
      </c>
      <c r="D340" s="20">
        <v>2022</v>
      </c>
      <c r="E340" s="20" t="s">
        <v>27</v>
      </c>
      <c r="F340" s="20" t="s">
        <v>2102</v>
      </c>
      <c r="G340" s="25">
        <v>15.7</v>
      </c>
      <c r="H340" s="25">
        <v>44.010154999999997</v>
      </c>
      <c r="I340" s="25">
        <v>148.64882</v>
      </c>
      <c r="J340" s="25">
        <v>0.25849243799999999</v>
      </c>
      <c r="K340" s="25">
        <v>0.40714125800000001</v>
      </c>
      <c r="L340" s="26">
        <v>37741</v>
      </c>
      <c r="M340" s="20" t="s">
        <v>2055</v>
      </c>
      <c r="N340" s="20" t="s">
        <v>11</v>
      </c>
      <c r="O340" s="20">
        <v>1</v>
      </c>
      <c r="P340" s="20">
        <v>0</v>
      </c>
      <c r="Q340" s="20">
        <v>0</v>
      </c>
      <c r="R340" s="20">
        <v>0</v>
      </c>
      <c r="S340" s="20">
        <v>0</v>
      </c>
      <c r="T340" s="20">
        <v>0</v>
      </c>
      <c r="U340" s="20">
        <v>0</v>
      </c>
      <c r="V340" s="20">
        <v>0</v>
      </c>
      <c r="W340" s="20">
        <v>0</v>
      </c>
      <c r="X340" s="20">
        <v>0</v>
      </c>
      <c r="Y340" s="20">
        <v>0</v>
      </c>
      <c r="Z340" s="20">
        <v>0</v>
      </c>
      <c r="AA340" s="20">
        <v>0</v>
      </c>
      <c r="AB340" s="20">
        <v>0</v>
      </c>
      <c r="AC340" s="20">
        <v>0</v>
      </c>
      <c r="AD340" s="20">
        <v>1</v>
      </c>
      <c r="AE340" s="20">
        <v>0</v>
      </c>
      <c r="AF340" s="20">
        <v>1</v>
      </c>
      <c r="AG340" s="20">
        <v>0</v>
      </c>
      <c r="AH340" s="21">
        <v>0</v>
      </c>
    </row>
    <row r="341" spans="1:34" x14ac:dyDescent="0.3">
      <c r="A341" s="19">
        <v>339</v>
      </c>
      <c r="B341" s="20" t="s">
        <v>706</v>
      </c>
      <c r="C341" s="20" t="s">
        <v>707</v>
      </c>
      <c r="D341" s="20">
        <v>2013</v>
      </c>
      <c r="E341" s="20" t="s">
        <v>20</v>
      </c>
      <c r="F341" s="20" t="s">
        <v>2102</v>
      </c>
      <c r="G341" s="25">
        <v>10.9</v>
      </c>
      <c r="H341" s="25">
        <v>18.361578000000002</v>
      </c>
      <c r="I341" s="25">
        <v>116.900694</v>
      </c>
      <c r="J341" s="25">
        <v>0.28997753900000001</v>
      </c>
      <c r="K341" s="25">
        <v>0.40687823299999998</v>
      </c>
      <c r="L341" s="26">
        <v>41633</v>
      </c>
      <c r="M341" s="20" t="s">
        <v>2053</v>
      </c>
      <c r="N341" s="20" t="s">
        <v>95</v>
      </c>
      <c r="O341" s="20">
        <v>0</v>
      </c>
      <c r="P341" s="20">
        <v>0</v>
      </c>
      <c r="Q341" s="20">
        <v>0</v>
      </c>
      <c r="R341" s="20">
        <v>1</v>
      </c>
      <c r="S341" s="20">
        <v>1</v>
      </c>
      <c r="T341" s="20">
        <v>1</v>
      </c>
      <c r="U341" s="20">
        <v>0</v>
      </c>
      <c r="V341" s="20">
        <v>1</v>
      </c>
      <c r="W341" s="20">
        <v>0</v>
      </c>
      <c r="X341" s="20">
        <v>0</v>
      </c>
      <c r="Y341" s="20">
        <v>0</v>
      </c>
      <c r="Z341" s="20">
        <v>0</v>
      </c>
      <c r="AA341" s="20">
        <v>0</v>
      </c>
      <c r="AB341" s="20">
        <v>0</v>
      </c>
      <c r="AC341" s="20">
        <v>0</v>
      </c>
      <c r="AD341" s="20">
        <v>0</v>
      </c>
      <c r="AE341" s="20">
        <v>0</v>
      </c>
      <c r="AF341" s="20">
        <v>0</v>
      </c>
      <c r="AG341" s="20">
        <v>0</v>
      </c>
      <c r="AH341" s="21">
        <v>0</v>
      </c>
    </row>
    <row r="342" spans="1:34" x14ac:dyDescent="0.3">
      <c r="A342" s="19">
        <v>340</v>
      </c>
      <c r="B342" s="20" t="s">
        <v>708</v>
      </c>
      <c r="C342" s="20" t="s">
        <v>709</v>
      </c>
      <c r="D342" s="20">
        <v>2022</v>
      </c>
      <c r="E342" s="20" t="s">
        <v>20</v>
      </c>
      <c r="F342" s="20" t="s">
        <v>2102</v>
      </c>
      <c r="G342" s="25">
        <v>170</v>
      </c>
      <c r="H342" s="25">
        <v>72.105176</v>
      </c>
      <c r="I342" s="25">
        <v>190.87290400000001</v>
      </c>
      <c r="J342" s="25">
        <v>0.214548614</v>
      </c>
      <c r="K342" s="25">
        <v>0.40542151799999998</v>
      </c>
      <c r="L342" s="26">
        <v>41633</v>
      </c>
      <c r="M342" s="20" t="s">
        <v>2053</v>
      </c>
      <c r="N342" s="20" t="s">
        <v>95</v>
      </c>
      <c r="O342" s="20">
        <v>0</v>
      </c>
      <c r="P342" s="20">
        <v>0</v>
      </c>
      <c r="Q342" s="20">
        <v>0</v>
      </c>
      <c r="R342" s="20">
        <v>1</v>
      </c>
      <c r="S342" s="20">
        <v>1</v>
      </c>
      <c r="T342" s="20">
        <v>1</v>
      </c>
      <c r="U342" s="20">
        <v>0</v>
      </c>
      <c r="V342" s="20">
        <v>1</v>
      </c>
      <c r="W342" s="20">
        <v>0</v>
      </c>
      <c r="X342" s="20">
        <v>0</v>
      </c>
      <c r="Y342" s="20">
        <v>0</v>
      </c>
      <c r="Z342" s="20">
        <v>0</v>
      </c>
      <c r="AA342" s="20">
        <v>0</v>
      </c>
      <c r="AB342" s="20">
        <v>0</v>
      </c>
      <c r="AC342" s="20">
        <v>0</v>
      </c>
      <c r="AD342" s="20">
        <v>0</v>
      </c>
      <c r="AE342" s="20">
        <v>0</v>
      </c>
      <c r="AF342" s="20">
        <v>0</v>
      </c>
      <c r="AG342" s="20">
        <v>0</v>
      </c>
      <c r="AH342" s="21">
        <v>0</v>
      </c>
    </row>
    <row r="343" spans="1:34" x14ac:dyDescent="0.3">
      <c r="A343" s="19">
        <v>341</v>
      </c>
      <c r="B343" s="20" t="s">
        <v>710</v>
      </c>
      <c r="C343" s="20" t="s">
        <v>711</v>
      </c>
      <c r="D343" s="20">
        <v>2019</v>
      </c>
      <c r="E343" s="20" t="s">
        <v>10</v>
      </c>
      <c r="F343" s="20" t="s">
        <v>2102</v>
      </c>
      <c r="G343" s="25">
        <v>200</v>
      </c>
      <c r="H343" s="25">
        <v>28.525613</v>
      </c>
      <c r="I343" s="25">
        <v>85.838210000000004</v>
      </c>
      <c r="J343" s="25">
        <v>0.319142333</v>
      </c>
      <c r="K343" s="25">
        <v>0.40498054300000003</v>
      </c>
      <c r="L343" s="26">
        <v>43501</v>
      </c>
      <c r="M343" s="20" t="s">
        <v>2055</v>
      </c>
      <c r="N343" s="20" t="s">
        <v>11</v>
      </c>
      <c r="O343" s="20">
        <v>1</v>
      </c>
      <c r="P343" s="20">
        <v>1</v>
      </c>
      <c r="Q343" s="20">
        <v>0</v>
      </c>
      <c r="R343" s="20">
        <v>0</v>
      </c>
      <c r="S343" s="20">
        <v>0</v>
      </c>
      <c r="T343" s="20">
        <v>0</v>
      </c>
      <c r="U343" s="20">
        <v>0</v>
      </c>
      <c r="V343" s="20">
        <v>0</v>
      </c>
      <c r="W343" s="20">
        <v>0</v>
      </c>
      <c r="X343" s="20">
        <v>0</v>
      </c>
      <c r="Y343" s="20">
        <v>0</v>
      </c>
      <c r="Z343" s="20">
        <v>0</v>
      </c>
      <c r="AA343" s="20">
        <v>0</v>
      </c>
      <c r="AB343" s="20">
        <v>0</v>
      </c>
      <c r="AC343" s="20">
        <v>0</v>
      </c>
      <c r="AD343" s="20">
        <v>1</v>
      </c>
      <c r="AE343" s="20">
        <v>0</v>
      </c>
      <c r="AF343" s="20">
        <v>1</v>
      </c>
      <c r="AG343" s="20">
        <v>0</v>
      </c>
      <c r="AH343" s="21">
        <v>0</v>
      </c>
    </row>
    <row r="344" spans="1:34" x14ac:dyDescent="0.3">
      <c r="A344" s="19">
        <v>342</v>
      </c>
      <c r="B344" s="20" t="s">
        <v>712</v>
      </c>
      <c r="C344" s="20" t="s">
        <v>713</v>
      </c>
      <c r="D344" s="20">
        <v>2008</v>
      </c>
      <c r="E344" s="20" t="s">
        <v>30</v>
      </c>
      <c r="F344" s="20" t="s">
        <v>2102</v>
      </c>
      <c r="G344" s="25">
        <v>11</v>
      </c>
      <c r="H344" s="25">
        <v>40.457769999999996</v>
      </c>
      <c r="I344" s="25">
        <v>102.491776</v>
      </c>
      <c r="J344" s="25">
        <v>0.30095805399999997</v>
      </c>
      <c r="K344" s="25">
        <v>0.40344983000000001</v>
      </c>
      <c r="L344" s="26">
        <v>39659</v>
      </c>
      <c r="M344" s="20" t="s">
        <v>2056</v>
      </c>
      <c r="N344" s="20" t="s">
        <v>11</v>
      </c>
      <c r="O344" s="20">
        <v>1</v>
      </c>
      <c r="P344" s="20">
        <v>1</v>
      </c>
      <c r="Q344" s="20">
        <v>0</v>
      </c>
      <c r="R344" s="20">
        <v>0</v>
      </c>
      <c r="S344" s="20">
        <v>0</v>
      </c>
      <c r="T344" s="20">
        <v>0</v>
      </c>
      <c r="U344" s="20">
        <v>0</v>
      </c>
      <c r="V344" s="20">
        <v>0</v>
      </c>
      <c r="W344" s="20">
        <v>0</v>
      </c>
      <c r="X344" s="20">
        <v>1</v>
      </c>
      <c r="Y344" s="20">
        <v>1</v>
      </c>
      <c r="Z344" s="20">
        <v>0</v>
      </c>
      <c r="AA344" s="20">
        <v>0</v>
      </c>
      <c r="AB344" s="20">
        <v>0</v>
      </c>
      <c r="AC344" s="20">
        <v>0</v>
      </c>
      <c r="AD344" s="20">
        <v>0</v>
      </c>
      <c r="AE344" s="20">
        <v>0</v>
      </c>
      <c r="AF344" s="20">
        <v>0</v>
      </c>
      <c r="AG344" s="20">
        <v>0</v>
      </c>
      <c r="AH344" s="21">
        <v>0</v>
      </c>
    </row>
    <row r="345" spans="1:34" x14ac:dyDescent="0.3">
      <c r="A345" s="19">
        <v>343</v>
      </c>
      <c r="B345" s="20" t="s">
        <v>714</v>
      </c>
      <c r="C345" s="20" t="s">
        <v>715</v>
      </c>
      <c r="D345" s="20">
        <v>2012</v>
      </c>
      <c r="E345" s="20" t="s">
        <v>10</v>
      </c>
      <c r="F345" s="20" t="s">
        <v>2102</v>
      </c>
      <c r="G345" s="25">
        <v>58</v>
      </c>
      <c r="H345" s="25">
        <v>51.050100999999998</v>
      </c>
      <c r="I345" s="25">
        <v>126.477084</v>
      </c>
      <c r="J345" s="25">
        <v>0.27687738499999998</v>
      </c>
      <c r="K345" s="25">
        <v>0.40335446899999999</v>
      </c>
      <c r="L345" s="26">
        <v>41059</v>
      </c>
      <c r="M345" s="20" t="s">
        <v>2053</v>
      </c>
      <c r="N345" s="20" t="s">
        <v>95</v>
      </c>
      <c r="O345" s="20">
        <v>0</v>
      </c>
      <c r="P345" s="20">
        <v>1</v>
      </c>
      <c r="Q345" s="20">
        <v>0</v>
      </c>
      <c r="R345" s="20">
        <v>0</v>
      </c>
      <c r="S345" s="20">
        <v>0</v>
      </c>
      <c r="T345" s="20">
        <v>0</v>
      </c>
      <c r="U345" s="20">
        <v>0</v>
      </c>
      <c r="V345" s="20">
        <v>0</v>
      </c>
      <c r="W345" s="20">
        <v>0</v>
      </c>
      <c r="X345" s="20">
        <v>0</v>
      </c>
      <c r="Y345" s="20">
        <v>0</v>
      </c>
      <c r="Z345" s="20">
        <v>0</v>
      </c>
      <c r="AA345" s="20">
        <v>0</v>
      </c>
      <c r="AB345" s="20">
        <v>1</v>
      </c>
      <c r="AC345" s="20">
        <v>0</v>
      </c>
      <c r="AD345" s="20">
        <v>1</v>
      </c>
      <c r="AE345" s="20">
        <v>0</v>
      </c>
      <c r="AF345" s="20">
        <v>0</v>
      </c>
      <c r="AG345" s="20">
        <v>0</v>
      </c>
      <c r="AH345" s="21">
        <v>0</v>
      </c>
    </row>
    <row r="346" spans="1:34" x14ac:dyDescent="0.3">
      <c r="A346" s="19">
        <v>344</v>
      </c>
      <c r="B346" s="20" t="s">
        <v>716</v>
      </c>
      <c r="C346" s="20" t="s">
        <v>717</v>
      </c>
      <c r="D346" s="20">
        <v>1939</v>
      </c>
      <c r="E346" s="20" t="s">
        <v>249</v>
      </c>
      <c r="F346" s="20" t="s">
        <v>2102</v>
      </c>
      <c r="G346" s="25">
        <v>250</v>
      </c>
      <c r="H346" s="25">
        <v>8.1999999999999993</v>
      </c>
      <c r="I346" s="25">
        <v>200.882193</v>
      </c>
      <c r="J346" s="25">
        <v>0.20150000000000001</v>
      </c>
      <c r="K346" s="25">
        <v>0.402382193</v>
      </c>
      <c r="L346" s="26">
        <v>41059</v>
      </c>
      <c r="M346" s="20" t="s">
        <v>2053</v>
      </c>
      <c r="N346" s="20" t="s">
        <v>95</v>
      </c>
      <c r="O346" s="20">
        <v>0</v>
      </c>
      <c r="P346" s="20">
        <v>1</v>
      </c>
      <c r="Q346" s="20">
        <v>0</v>
      </c>
      <c r="R346" s="20">
        <v>0</v>
      </c>
      <c r="S346" s="20">
        <v>0</v>
      </c>
      <c r="T346" s="20">
        <v>0</v>
      </c>
      <c r="U346" s="20">
        <v>0</v>
      </c>
      <c r="V346" s="20">
        <v>0</v>
      </c>
      <c r="W346" s="20">
        <v>0</v>
      </c>
      <c r="X346" s="20">
        <v>0</v>
      </c>
      <c r="Y346" s="20">
        <v>0</v>
      </c>
      <c r="Z346" s="20">
        <v>0</v>
      </c>
      <c r="AA346" s="20">
        <v>0</v>
      </c>
      <c r="AB346" s="20">
        <v>1</v>
      </c>
      <c r="AC346" s="20">
        <v>0</v>
      </c>
      <c r="AD346" s="20">
        <v>1</v>
      </c>
      <c r="AE346" s="20">
        <v>0</v>
      </c>
      <c r="AF346" s="20">
        <v>0</v>
      </c>
      <c r="AG346" s="20">
        <v>0</v>
      </c>
      <c r="AH346" s="21">
        <v>0</v>
      </c>
    </row>
    <row r="347" spans="1:34" x14ac:dyDescent="0.3">
      <c r="A347" s="19">
        <v>345</v>
      </c>
      <c r="B347" s="20" t="s">
        <v>718</v>
      </c>
      <c r="C347" s="20" t="s">
        <v>719</v>
      </c>
      <c r="D347" s="20">
        <v>2018</v>
      </c>
      <c r="E347" s="20" t="s">
        <v>30</v>
      </c>
      <c r="F347" s="20" t="s">
        <v>2102</v>
      </c>
      <c r="G347" s="25">
        <v>2</v>
      </c>
      <c r="H347" s="25">
        <v>34.952179999999998</v>
      </c>
      <c r="I347" s="25">
        <v>120.634935</v>
      </c>
      <c r="J347" s="25">
        <v>0.28162990799999998</v>
      </c>
      <c r="K347" s="25">
        <v>0.40226484299999998</v>
      </c>
      <c r="L347" s="26">
        <v>43299</v>
      </c>
      <c r="M347" s="20" t="s">
        <v>2056</v>
      </c>
      <c r="N347" s="20" t="s">
        <v>11</v>
      </c>
      <c r="O347" s="20">
        <v>0</v>
      </c>
      <c r="P347" s="20">
        <v>0</v>
      </c>
      <c r="Q347" s="20">
        <v>0</v>
      </c>
      <c r="R347" s="20">
        <v>0</v>
      </c>
      <c r="S347" s="20">
        <v>1</v>
      </c>
      <c r="T347" s="20">
        <v>0</v>
      </c>
      <c r="U347" s="20">
        <v>0</v>
      </c>
      <c r="V347" s="20">
        <v>0</v>
      </c>
      <c r="W347" s="20">
        <v>0</v>
      </c>
      <c r="X347" s="20">
        <v>0</v>
      </c>
      <c r="Y347" s="20">
        <v>0</v>
      </c>
      <c r="Z347" s="20">
        <v>0</v>
      </c>
      <c r="AA347" s="20">
        <v>1</v>
      </c>
      <c r="AB347" s="20">
        <v>0</v>
      </c>
      <c r="AC347" s="20">
        <v>1</v>
      </c>
      <c r="AD347" s="20">
        <v>0</v>
      </c>
      <c r="AE347" s="20">
        <v>0</v>
      </c>
      <c r="AF347" s="20">
        <v>0</v>
      </c>
      <c r="AG347" s="20">
        <v>0</v>
      </c>
      <c r="AH347" s="21">
        <v>0</v>
      </c>
    </row>
    <row r="348" spans="1:34" x14ac:dyDescent="0.3">
      <c r="A348" s="19">
        <v>346</v>
      </c>
      <c r="B348" s="20" t="s">
        <v>720</v>
      </c>
      <c r="C348" s="20" t="s">
        <v>721</v>
      </c>
      <c r="D348" s="20">
        <v>2021</v>
      </c>
      <c r="E348" s="20" t="s">
        <v>14</v>
      </c>
      <c r="F348" s="20" t="s">
        <v>2102</v>
      </c>
      <c r="G348" s="25">
        <v>165</v>
      </c>
      <c r="H348" s="25">
        <v>71.297218999999998</v>
      </c>
      <c r="I348" s="25">
        <v>164.87023400000001</v>
      </c>
      <c r="J348" s="25">
        <v>0.237194665</v>
      </c>
      <c r="K348" s="25">
        <v>0.40206489899999998</v>
      </c>
      <c r="L348" s="26">
        <v>43299</v>
      </c>
      <c r="M348" s="20" t="s">
        <v>2056</v>
      </c>
      <c r="N348" s="20" t="s">
        <v>11</v>
      </c>
      <c r="O348" s="20">
        <v>0</v>
      </c>
      <c r="P348" s="20">
        <v>0</v>
      </c>
      <c r="Q348" s="20">
        <v>0</v>
      </c>
      <c r="R348" s="20">
        <v>0</v>
      </c>
      <c r="S348" s="20">
        <v>1</v>
      </c>
      <c r="T348" s="20">
        <v>0</v>
      </c>
      <c r="U348" s="20">
        <v>0</v>
      </c>
      <c r="V348" s="20">
        <v>0</v>
      </c>
      <c r="W348" s="20">
        <v>0</v>
      </c>
      <c r="X348" s="20">
        <v>0</v>
      </c>
      <c r="Y348" s="20">
        <v>0</v>
      </c>
      <c r="Z348" s="20">
        <v>0</v>
      </c>
      <c r="AA348" s="20">
        <v>1</v>
      </c>
      <c r="AB348" s="20">
        <v>0</v>
      </c>
      <c r="AC348" s="20">
        <v>1</v>
      </c>
      <c r="AD348" s="20">
        <v>0</v>
      </c>
      <c r="AE348" s="20">
        <v>0</v>
      </c>
      <c r="AF348" s="20">
        <v>0</v>
      </c>
      <c r="AG348" s="20">
        <v>0</v>
      </c>
      <c r="AH348" s="21">
        <v>0</v>
      </c>
    </row>
    <row r="349" spans="1:34" x14ac:dyDescent="0.3">
      <c r="A349" s="19">
        <v>347</v>
      </c>
      <c r="B349" s="20" t="s">
        <v>722</v>
      </c>
      <c r="C349" s="20" t="s">
        <v>723</v>
      </c>
      <c r="D349" s="20">
        <v>2021</v>
      </c>
      <c r="E349" s="20" t="s">
        <v>44</v>
      </c>
      <c r="F349" s="20" t="s">
        <v>2102</v>
      </c>
      <c r="G349" s="25">
        <v>30</v>
      </c>
      <c r="H349" s="25">
        <v>41.011173999999997</v>
      </c>
      <c r="I349" s="25">
        <v>108.32783000000001</v>
      </c>
      <c r="J349" s="25">
        <v>0.29370000000000002</v>
      </c>
      <c r="K349" s="25">
        <v>0.40202782999999997</v>
      </c>
      <c r="L349" s="26">
        <v>43299</v>
      </c>
      <c r="M349" s="20" t="s">
        <v>2056</v>
      </c>
      <c r="N349" s="20" t="s">
        <v>11</v>
      </c>
      <c r="O349" s="20">
        <v>0</v>
      </c>
      <c r="P349" s="20">
        <v>0</v>
      </c>
      <c r="Q349" s="20">
        <v>0</v>
      </c>
      <c r="R349" s="20">
        <v>0</v>
      </c>
      <c r="S349" s="20">
        <v>1</v>
      </c>
      <c r="T349" s="20">
        <v>0</v>
      </c>
      <c r="U349" s="20">
        <v>0</v>
      </c>
      <c r="V349" s="20">
        <v>0</v>
      </c>
      <c r="W349" s="20">
        <v>0</v>
      </c>
      <c r="X349" s="20">
        <v>0</v>
      </c>
      <c r="Y349" s="20">
        <v>0</v>
      </c>
      <c r="Z349" s="20">
        <v>0</v>
      </c>
      <c r="AA349" s="20">
        <v>1</v>
      </c>
      <c r="AB349" s="20">
        <v>0</v>
      </c>
      <c r="AC349" s="20">
        <v>1</v>
      </c>
      <c r="AD349" s="20">
        <v>0</v>
      </c>
      <c r="AE349" s="20">
        <v>0</v>
      </c>
      <c r="AF349" s="20">
        <v>0</v>
      </c>
      <c r="AG349" s="20">
        <v>0</v>
      </c>
      <c r="AH349" s="21">
        <v>0</v>
      </c>
    </row>
    <row r="350" spans="1:34" x14ac:dyDescent="0.3">
      <c r="A350" s="19">
        <v>348</v>
      </c>
      <c r="B350" s="20" t="s">
        <v>724</v>
      </c>
      <c r="C350" s="20" t="s">
        <v>725</v>
      </c>
      <c r="D350" s="20">
        <v>2010</v>
      </c>
      <c r="E350" s="20" t="s">
        <v>14</v>
      </c>
      <c r="F350" s="20" t="s">
        <v>2102</v>
      </c>
      <c r="G350" s="25">
        <v>260</v>
      </c>
      <c r="H350" s="25">
        <v>44.026211000000004</v>
      </c>
      <c r="I350" s="25">
        <v>172.06276299999999</v>
      </c>
      <c r="J350" s="25">
        <v>0.22800108899999999</v>
      </c>
      <c r="K350" s="25">
        <v>0.400063852</v>
      </c>
      <c r="L350" s="26">
        <v>40528</v>
      </c>
      <c r="M350" s="20" t="s">
        <v>2053</v>
      </c>
      <c r="N350" s="20" t="s">
        <v>33</v>
      </c>
      <c r="O350" s="20">
        <v>1</v>
      </c>
      <c r="P350" s="20">
        <v>1</v>
      </c>
      <c r="Q350" s="20">
        <v>0</v>
      </c>
      <c r="R350" s="20">
        <v>0</v>
      </c>
      <c r="S350" s="20">
        <v>0</v>
      </c>
      <c r="T350" s="20">
        <v>0</v>
      </c>
      <c r="U350" s="20">
        <v>0</v>
      </c>
      <c r="V350" s="20">
        <v>0</v>
      </c>
      <c r="W350" s="20">
        <v>0</v>
      </c>
      <c r="X350" s="20">
        <v>0</v>
      </c>
      <c r="Y350" s="20">
        <v>0</v>
      </c>
      <c r="Z350" s="20">
        <v>0</v>
      </c>
      <c r="AA350" s="20">
        <v>0</v>
      </c>
      <c r="AB350" s="20">
        <v>0</v>
      </c>
      <c r="AC350" s="20">
        <v>0</v>
      </c>
      <c r="AD350" s="20">
        <v>1</v>
      </c>
      <c r="AE350" s="20">
        <v>0</v>
      </c>
      <c r="AF350" s="20">
        <v>0</v>
      </c>
      <c r="AG350" s="20">
        <v>0</v>
      </c>
      <c r="AH350" s="21">
        <v>0</v>
      </c>
    </row>
    <row r="351" spans="1:34" x14ac:dyDescent="0.3">
      <c r="A351" s="19">
        <v>349</v>
      </c>
      <c r="B351" s="20" t="s">
        <v>726</v>
      </c>
      <c r="C351" s="20" t="s">
        <v>727</v>
      </c>
      <c r="D351" s="20">
        <v>2006</v>
      </c>
      <c r="E351" s="20" t="s">
        <v>20</v>
      </c>
      <c r="F351" s="20" t="s">
        <v>2102</v>
      </c>
      <c r="G351" s="25">
        <v>135</v>
      </c>
      <c r="H351" s="25">
        <v>47.743273000000002</v>
      </c>
      <c r="I351" s="25">
        <v>134.02980099999999</v>
      </c>
      <c r="J351" s="25">
        <v>0.26444969600000001</v>
      </c>
      <c r="K351" s="25">
        <v>0.39847949700000002</v>
      </c>
      <c r="L351" s="26">
        <v>38840</v>
      </c>
      <c r="M351" s="20" t="s">
        <v>2053</v>
      </c>
      <c r="N351" s="20" t="s">
        <v>11</v>
      </c>
      <c r="O351" s="20">
        <v>1</v>
      </c>
      <c r="P351" s="20">
        <v>1</v>
      </c>
      <c r="Q351" s="20">
        <v>0</v>
      </c>
      <c r="R351" s="20">
        <v>0</v>
      </c>
      <c r="S351" s="20">
        <v>0</v>
      </c>
      <c r="T351" s="20">
        <v>0</v>
      </c>
      <c r="U351" s="20">
        <v>0</v>
      </c>
      <c r="V351" s="20">
        <v>0</v>
      </c>
      <c r="W351" s="20">
        <v>0</v>
      </c>
      <c r="X351" s="20">
        <v>0</v>
      </c>
      <c r="Y351" s="20">
        <v>0</v>
      </c>
      <c r="Z351" s="20">
        <v>0</v>
      </c>
      <c r="AA351" s="20">
        <v>0</v>
      </c>
      <c r="AB351" s="20">
        <v>0</v>
      </c>
      <c r="AC351" s="20">
        <v>0</v>
      </c>
      <c r="AD351" s="20">
        <v>0</v>
      </c>
      <c r="AE351" s="20">
        <v>0</v>
      </c>
      <c r="AF351" s="20">
        <v>1</v>
      </c>
      <c r="AG351" s="20">
        <v>0</v>
      </c>
      <c r="AH351" s="21">
        <v>0</v>
      </c>
    </row>
    <row r="352" spans="1:34" x14ac:dyDescent="0.3">
      <c r="A352" s="19">
        <v>350</v>
      </c>
      <c r="B352" s="20" t="s">
        <v>728</v>
      </c>
      <c r="C352" s="20" t="s">
        <v>729</v>
      </c>
      <c r="D352" s="20">
        <v>2012</v>
      </c>
      <c r="E352" s="20" t="s">
        <v>30</v>
      </c>
      <c r="F352" s="20" t="s">
        <v>2102</v>
      </c>
      <c r="G352" s="25">
        <v>28</v>
      </c>
      <c r="H352" s="25">
        <v>56.217700000000001</v>
      </c>
      <c r="I352" s="25">
        <v>155.332381</v>
      </c>
      <c r="J352" s="25">
        <v>0.24126044799999999</v>
      </c>
      <c r="K352" s="25">
        <v>0.39659282899999998</v>
      </c>
      <c r="L352" s="26">
        <v>41059</v>
      </c>
      <c r="M352" s="20" t="s">
        <v>2053</v>
      </c>
      <c r="N352" s="20" t="s">
        <v>11</v>
      </c>
      <c r="O352" s="20">
        <v>1</v>
      </c>
      <c r="P352" s="20">
        <v>1</v>
      </c>
      <c r="Q352" s="20">
        <v>0</v>
      </c>
      <c r="R352" s="20">
        <v>0</v>
      </c>
      <c r="S352" s="20">
        <v>0</v>
      </c>
      <c r="T352" s="20">
        <v>0</v>
      </c>
      <c r="U352" s="20">
        <v>0</v>
      </c>
      <c r="V352" s="20">
        <v>1</v>
      </c>
      <c r="W352" s="20">
        <v>0</v>
      </c>
      <c r="X352" s="20">
        <v>1</v>
      </c>
      <c r="Y352" s="20">
        <v>0</v>
      </c>
      <c r="Z352" s="20">
        <v>0</v>
      </c>
      <c r="AA352" s="20">
        <v>0</v>
      </c>
      <c r="AB352" s="20">
        <v>0</v>
      </c>
      <c r="AC352" s="20">
        <v>0</v>
      </c>
      <c r="AD352" s="20">
        <v>0</v>
      </c>
      <c r="AE352" s="20">
        <v>0</v>
      </c>
      <c r="AF352" s="20">
        <v>0</v>
      </c>
      <c r="AG352" s="20">
        <v>0</v>
      </c>
      <c r="AH352" s="21">
        <v>0</v>
      </c>
    </row>
    <row r="353" spans="1:34" x14ac:dyDescent="0.3">
      <c r="A353" s="19">
        <v>351</v>
      </c>
      <c r="B353" s="20" t="s">
        <v>730</v>
      </c>
      <c r="C353" s="20" t="s">
        <v>731</v>
      </c>
      <c r="D353" s="20">
        <v>1978</v>
      </c>
      <c r="E353" s="20" t="s">
        <v>20</v>
      </c>
      <c r="F353" s="20" t="s">
        <v>2102</v>
      </c>
      <c r="G353" s="25">
        <v>58</v>
      </c>
      <c r="H353" s="25">
        <v>8.9417170000000006</v>
      </c>
      <c r="I353" s="25">
        <v>190.07110299999999</v>
      </c>
      <c r="J353" s="25">
        <v>0.20619999999999999</v>
      </c>
      <c r="K353" s="25">
        <v>0.39627110300000001</v>
      </c>
      <c r="L353" s="26">
        <v>28657</v>
      </c>
      <c r="M353" s="20" t="s">
        <v>2056</v>
      </c>
      <c r="N353" s="20" t="s">
        <v>33</v>
      </c>
      <c r="O353" s="20">
        <v>0</v>
      </c>
      <c r="P353" s="20">
        <v>0</v>
      </c>
      <c r="Q353" s="20">
        <v>0</v>
      </c>
      <c r="R353" s="20">
        <v>0</v>
      </c>
      <c r="S353" s="20">
        <v>1</v>
      </c>
      <c r="T353" s="20">
        <v>0</v>
      </c>
      <c r="U353" s="20">
        <v>0</v>
      </c>
      <c r="V353" s="20">
        <v>0</v>
      </c>
      <c r="W353" s="20">
        <v>0</v>
      </c>
      <c r="X353" s="20">
        <v>0</v>
      </c>
      <c r="Y353" s="20">
        <v>0</v>
      </c>
      <c r="Z353" s="20">
        <v>0</v>
      </c>
      <c r="AA353" s="20">
        <v>1</v>
      </c>
      <c r="AB353" s="20">
        <v>0</v>
      </c>
      <c r="AC353" s="20">
        <v>1</v>
      </c>
      <c r="AD353" s="20">
        <v>0</v>
      </c>
      <c r="AE353" s="20">
        <v>0</v>
      </c>
      <c r="AF353" s="20">
        <v>0</v>
      </c>
      <c r="AG353" s="20">
        <v>0</v>
      </c>
      <c r="AH353" s="21">
        <v>0</v>
      </c>
    </row>
    <row r="354" spans="1:34" x14ac:dyDescent="0.3">
      <c r="A354" s="19">
        <v>352</v>
      </c>
      <c r="B354" s="20" t="s">
        <v>732</v>
      </c>
      <c r="C354" s="20" t="s">
        <v>733</v>
      </c>
      <c r="D354" s="20">
        <v>1995</v>
      </c>
      <c r="E354" s="20" t="s">
        <v>14</v>
      </c>
      <c r="F354" s="20" t="s">
        <v>2102</v>
      </c>
      <c r="G354" s="25">
        <v>200</v>
      </c>
      <c r="H354" s="25">
        <v>29.140616999999999</v>
      </c>
      <c r="I354" s="25">
        <v>223.22567900000001</v>
      </c>
      <c r="J354" s="25">
        <v>0.171210907</v>
      </c>
      <c r="K354" s="25">
        <v>0.39443658599999998</v>
      </c>
      <c r="L354" s="26">
        <v>28657</v>
      </c>
      <c r="M354" s="20" t="s">
        <v>2056</v>
      </c>
      <c r="N354" s="20" t="s">
        <v>33</v>
      </c>
      <c r="O354" s="20">
        <v>0</v>
      </c>
      <c r="P354" s="20">
        <v>0</v>
      </c>
      <c r="Q354" s="20">
        <v>0</v>
      </c>
      <c r="R354" s="20">
        <v>0</v>
      </c>
      <c r="S354" s="20">
        <v>1</v>
      </c>
      <c r="T354" s="20">
        <v>0</v>
      </c>
      <c r="U354" s="20">
        <v>0</v>
      </c>
      <c r="V354" s="20">
        <v>0</v>
      </c>
      <c r="W354" s="20">
        <v>0</v>
      </c>
      <c r="X354" s="20">
        <v>0</v>
      </c>
      <c r="Y354" s="20">
        <v>0</v>
      </c>
      <c r="Z354" s="20">
        <v>0</v>
      </c>
      <c r="AA354" s="20">
        <v>1</v>
      </c>
      <c r="AB354" s="20">
        <v>0</v>
      </c>
      <c r="AC354" s="20">
        <v>1</v>
      </c>
      <c r="AD354" s="20">
        <v>0</v>
      </c>
      <c r="AE354" s="20">
        <v>0</v>
      </c>
      <c r="AF354" s="20">
        <v>0</v>
      </c>
      <c r="AG354" s="20">
        <v>0</v>
      </c>
      <c r="AH354" s="21">
        <v>0</v>
      </c>
    </row>
    <row r="355" spans="1:34" x14ac:dyDescent="0.3">
      <c r="A355" s="19">
        <v>353</v>
      </c>
      <c r="B355" s="20" t="s">
        <v>734</v>
      </c>
      <c r="C355" s="20" t="s">
        <v>735</v>
      </c>
      <c r="D355" s="20">
        <v>2022</v>
      </c>
      <c r="E355" s="20" t="s">
        <v>44</v>
      </c>
      <c r="F355" s="20" t="s">
        <v>2102</v>
      </c>
      <c r="G355" s="25">
        <v>8.8000000000000007</v>
      </c>
      <c r="H355" s="25">
        <v>67.004322999999999</v>
      </c>
      <c r="I355" s="25">
        <v>168.15211099999999</v>
      </c>
      <c r="J355" s="25">
        <v>0.22509999999999999</v>
      </c>
      <c r="K355" s="25">
        <v>0.39325211100000002</v>
      </c>
      <c r="L355" s="26">
        <v>28657</v>
      </c>
      <c r="M355" s="20" t="s">
        <v>2056</v>
      </c>
      <c r="N355" s="20" t="s">
        <v>33</v>
      </c>
      <c r="O355" s="20">
        <v>0</v>
      </c>
      <c r="P355" s="20">
        <v>0</v>
      </c>
      <c r="Q355" s="20">
        <v>0</v>
      </c>
      <c r="R355" s="20">
        <v>0</v>
      </c>
      <c r="S355" s="20">
        <v>1</v>
      </c>
      <c r="T355" s="20">
        <v>0</v>
      </c>
      <c r="U355" s="20">
        <v>0</v>
      </c>
      <c r="V355" s="20">
        <v>0</v>
      </c>
      <c r="W355" s="20">
        <v>0</v>
      </c>
      <c r="X355" s="20">
        <v>0</v>
      </c>
      <c r="Y355" s="20">
        <v>0</v>
      </c>
      <c r="Z355" s="20">
        <v>0</v>
      </c>
      <c r="AA355" s="20">
        <v>1</v>
      </c>
      <c r="AB355" s="20">
        <v>0</v>
      </c>
      <c r="AC355" s="20">
        <v>1</v>
      </c>
      <c r="AD355" s="20">
        <v>0</v>
      </c>
      <c r="AE355" s="20">
        <v>0</v>
      </c>
      <c r="AF355" s="20">
        <v>0</v>
      </c>
      <c r="AG355" s="20">
        <v>0</v>
      </c>
      <c r="AH355" s="21">
        <v>0</v>
      </c>
    </row>
    <row r="356" spans="1:34" x14ac:dyDescent="0.3">
      <c r="A356" s="19">
        <v>354</v>
      </c>
      <c r="B356" s="20" t="s">
        <v>736</v>
      </c>
      <c r="C356" s="20" t="s">
        <v>737</v>
      </c>
      <c r="D356" s="20">
        <v>2018</v>
      </c>
      <c r="E356" s="20" t="s">
        <v>14</v>
      </c>
      <c r="F356" s="20" t="s">
        <v>2102</v>
      </c>
      <c r="G356" s="25">
        <v>105</v>
      </c>
      <c r="H356" s="25">
        <v>84.420489000000003</v>
      </c>
      <c r="I356" s="25">
        <v>213.76751200000001</v>
      </c>
      <c r="J356" s="25">
        <v>0.17915729499999999</v>
      </c>
      <c r="K356" s="25">
        <v>0.39292480699999999</v>
      </c>
      <c r="L356" s="26">
        <v>43243</v>
      </c>
      <c r="M356" s="20" t="s">
        <v>2055</v>
      </c>
      <c r="N356" s="20" t="s">
        <v>11</v>
      </c>
      <c r="O356" s="20">
        <v>1</v>
      </c>
      <c r="P356" s="20">
        <v>1</v>
      </c>
      <c r="Q356" s="20">
        <v>0</v>
      </c>
      <c r="R356" s="20">
        <v>0</v>
      </c>
      <c r="S356" s="20">
        <v>0</v>
      </c>
      <c r="T356" s="20">
        <v>0</v>
      </c>
      <c r="U356" s="20">
        <v>0</v>
      </c>
      <c r="V356" s="20">
        <v>0</v>
      </c>
      <c r="W356" s="20">
        <v>0</v>
      </c>
      <c r="X356" s="20">
        <v>0</v>
      </c>
      <c r="Y356" s="20">
        <v>0</v>
      </c>
      <c r="Z356" s="20">
        <v>0</v>
      </c>
      <c r="AA356" s="20">
        <v>0</v>
      </c>
      <c r="AB356" s="20">
        <v>0</v>
      </c>
      <c r="AC356" s="20">
        <v>0</v>
      </c>
      <c r="AD356" s="20">
        <v>1</v>
      </c>
      <c r="AE356" s="20">
        <v>0</v>
      </c>
      <c r="AF356" s="20">
        <v>0</v>
      </c>
      <c r="AG356" s="20">
        <v>0</v>
      </c>
      <c r="AH356" s="21">
        <v>0</v>
      </c>
    </row>
    <row r="357" spans="1:34" x14ac:dyDescent="0.3">
      <c r="A357" s="19">
        <v>355</v>
      </c>
      <c r="B357" s="20" t="s">
        <v>738</v>
      </c>
      <c r="C357" s="20" t="s">
        <v>739</v>
      </c>
      <c r="D357" s="20">
        <v>2006</v>
      </c>
      <c r="E357" s="20" t="s">
        <v>44</v>
      </c>
      <c r="F357" s="20" t="s">
        <v>2102</v>
      </c>
      <c r="G357" s="25">
        <v>75</v>
      </c>
      <c r="H357" s="25">
        <v>52.535096000000003</v>
      </c>
      <c r="I357" s="25">
        <v>200.08119199999999</v>
      </c>
      <c r="J357" s="25">
        <v>0.191</v>
      </c>
      <c r="K357" s="25">
        <v>0.39108119200000002</v>
      </c>
      <c r="L357" s="26">
        <v>38896</v>
      </c>
      <c r="M357" s="20" t="s">
        <v>2053</v>
      </c>
      <c r="N357" s="20" t="s">
        <v>11</v>
      </c>
      <c r="O357" s="20">
        <v>1</v>
      </c>
      <c r="P357" s="20">
        <v>1</v>
      </c>
      <c r="Q357" s="20">
        <v>0</v>
      </c>
      <c r="R357" s="20">
        <v>0</v>
      </c>
      <c r="S357" s="20">
        <v>0</v>
      </c>
      <c r="T357" s="20">
        <v>0</v>
      </c>
      <c r="U357" s="20">
        <v>0</v>
      </c>
      <c r="V357" s="20">
        <v>0</v>
      </c>
      <c r="W357" s="20">
        <v>0</v>
      </c>
      <c r="X357" s="20">
        <v>0</v>
      </c>
      <c r="Y357" s="20">
        <v>0</v>
      </c>
      <c r="Z357" s="20">
        <v>0</v>
      </c>
      <c r="AA357" s="20">
        <v>0</v>
      </c>
      <c r="AB357" s="20">
        <v>0</v>
      </c>
      <c r="AC357" s="20">
        <v>0</v>
      </c>
      <c r="AD357" s="20">
        <v>1</v>
      </c>
      <c r="AE357" s="20">
        <v>0</v>
      </c>
      <c r="AF357" s="20">
        <v>0</v>
      </c>
      <c r="AG357" s="20">
        <v>0</v>
      </c>
      <c r="AH357" s="21">
        <v>0</v>
      </c>
    </row>
    <row r="358" spans="1:34" x14ac:dyDescent="0.3">
      <c r="A358" s="19">
        <v>356</v>
      </c>
      <c r="B358" s="20" t="s">
        <v>740</v>
      </c>
      <c r="C358" s="20" t="s">
        <v>741</v>
      </c>
      <c r="D358" s="20">
        <v>2023</v>
      </c>
      <c r="E358" s="20" t="s">
        <v>44</v>
      </c>
      <c r="F358" s="20" t="s">
        <v>2102</v>
      </c>
      <c r="G358" s="25">
        <v>14</v>
      </c>
      <c r="H358" s="25">
        <v>30.002735000000001</v>
      </c>
      <c r="I358" s="25">
        <v>81.893895000000001</v>
      </c>
      <c r="J358" s="25">
        <v>0.30890000000000001</v>
      </c>
      <c r="K358" s="25">
        <v>0.390793895</v>
      </c>
      <c r="L358" s="26">
        <v>38896</v>
      </c>
      <c r="M358" s="20" t="s">
        <v>2053</v>
      </c>
      <c r="N358" s="20" t="s">
        <v>11</v>
      </c>
      <c r="O358" s="20">
        <v>1</v>
      </c>
      <c r="P358" s="20">
        <v>1</v>
      </c>
      <c r="Q358" s="20">
        <v>0</v>
      </c>
      <c r="R358" s="20">
        <v>0</v>
      </c>
      <c r="S358" s="20">
        <v>0</v>
      </c>
      <c r="T358" s="20">
        <v>0</v>
      </c>
      <c r="U358" s="20">
        <v>0</v>
      </c>
      <c r="V358" s="20">
        <v>0</v>
      </c>
      <c r="W358" s="20">
        <v>0</v>
      </c>
      <c r="X358" s="20">
        <v>0</v>
      </c>
      <c r="Y358" s="20">
        <v>0</v>
      </c>
      <c r="Z358" s="20">
        <v>0</v>
      </c>
      <c r="AA358" s="20">
        <v>0</v>
      </c>
      <c r="AB358" s="20">
        <v>0</v>
      </c>
      <c r="AC358" s="20">
        <v>0</v>
      </c>
      <c r="AD358" s="20">
        <v>1</v>
      </c>
      <c r="AE358" s="20">
        <v>0</v>
      </c>
      <c r="AF358" s="20">
        <v>0</v>
      </c>
      <c r="AG358" s="20">
        <v>0</v>
      </c>
      <c r="AH358" s="21">
        <v>0</v>
      </c>
    </row>
    <row r="359" spans="1:34" x14ac:dyDescent="0.3">
      <c r="A359" s="19">
        <v>357</v>
      </c>
      <c r="B359" s="20" t="s">
        <v>742</v>
      </c>
      <c r="C359" s="20" t="s">
        <v>743</v>
      </c>
      <c r="D359" s="20">
        <v>1991</v>
      </c>
      <c r="E359" s="20" t="s">
        <v>44</v>
      </c>
      <c r="F359" s="20" t="s">
        <v>2102</v>
      </c>
      <c r="G359" s="25">
        <v>20</v>
      </c>
      <c r="H359" s="25">
        <v>25.625602000000001</v>
      </c>
      <c r="I359" s="25">
        <v>165.493908</v>
      </c>
      <c r="J359" s="25">
        <v>0.22500000000000001</v>
      </c>
      <c r="K359" s="25">
        <v>0.390493908</v>
      </c>
      <c r="L359" s="26">
        <v>33403</v>
      </c>
      <c r="M359" s="20" t="s">
        <v>2055</v>
      </c>
      <c r="N359" s="20" t="s">
        <v>488</v>
      </c>
      <c r="O359" s="20">
        <v>1</v>
      </c>
      <c r="P359" s="20">
        <v>1</v>
      </c>
      <c r="Q359" s="20">
        <v>0</v>
      </c>
      <c r="R359" s="20">
        <v>0</v>
      </c>
      <c r="S359" s="20">
        <v>0</v>
      </c>
      <c r="T359" s="20">
        <v>0</v>
      </c>
      <c r="U359" s="20">
        <v>0</v>
      </c>
      <c r="V359" s="20">
        <v>1</v>
      </c>
      <c r="W359" s="20">
        <v>0</v>
      </c>
      <c r="X359" s="20">
        <v>0</v>
      </c>
      <c r="Y359" s="20">
        <v>0</v>
      </c>
      <c r="Z359" s="20">
        <v>0</v>
      </c>
      <c r="AA359" s="20">
        <v>0</v>
      </c>
      <c r="AB359" s="20">
        <v>0</v>
      </c>
      <c r="AC359" s="20">
        <v>1</v>
      </c>
      <c r="AD359" s="20">
        <v>0</v>
      </c>
      <c r="AE359" s="20">
        <v>0</v>
      </c>
      <c r="AF359" s="20">
        <v>0</v>
      </c>
      <c r="AG359" s="20">
        <v>0</v>
      </c>
      <c r="AH359" s="21">
        <v>0</v>
      </c>
    </row>
    <row r="360" spans="1:34" x14ac:dyDescent="0.3">
      <c r="A360" s="19">
        <v>358</v>
      </c>
      <c r="B360" s="20" t="s">
        <v>744</v>
      </c>
      <c r="C360" s="20" t="s">
        <v>745</v>
      </c>
      <c r="D360" s="20">
        <v>1981</v>
      </c>
      <c r="E360" s="20" t="s">
        <v>20</v>
      </c>
      <c r="F360" s="20" t="s">
        <v>2102</v>
      </c>
      <c r="G360" s="25">
        <v>80</v>
      </c>
      <c r="H360" s="25">
        <v>8.3058230000000002</v>
      </c>
      <c r="I360" s="25">
        <v>248.15997100000001</v>
      </c>
      <c r="J360" s="25">
        <v>0.141766</v>
      </c>
      <c r="K360" s="25">
        <v>0.38992597099999998</v>
      </c>
      <c r="L360" s="26">
        <v>29749</v>
      </c>
      <c r="M360" s="20" t="s">
        <v>2056</v>
      </c>
      <c r="N360" s="20" t="s">
        <v>33</v>
      </c>
      <c r="O360" s="20">
        <v>1</v>
      </c>
      <c r="P360" s="20">
        <v>1</v>
      </c>
      <c r="Q360" s="20">
        <v>0</v>
      </c>
      <c r="R360" s="20">
        <v>0</v>
      </c>
      <c r="S360" s="20">
        <v>0</v>
      </c>
      <c r="T360" s="20">
        <v>0</v>
      </c>
      <c r="U360" s="20">
        <v>0</v>
      </c>
      <c r="V360" s="20">
        <v>0</v>
      </c>
      <c r="W360" s="20">
        <v>0</v>
      </c>
      <c r="X360" s="20">
        <v>0</v>
      </c>
      <c r="Y360" s="20">
        <v>0</v>
      </c>
      <c r="Z360" s="20">
        <v>0</v>
      </c>
      <c r="AA360" s="20">
        <v>0</v>
      </c>
      <c r="AB360" s="20">
        <v>0</v>
      </c>
      <c r="AC360" s="20">
        <v>0</v>
      </c>
      <c r="AD360" s="20">
        <v>0</v>
      </c>
      <c r="AE360" s="20">
        <v>0</v>
      </c>
      <c r="AF360" s="20">
        <v>0</v>
      </c>
      <c r="AG360" s="20">
        <v>0</v>
      </c>
      <c r="AH360" s="21">
        <v>0</v>
      </c>
    </row>
    <row r="361" spans="1:34" x14ac:dyDescent="0.3">
      <c r="A361" s="19">
        <v>359</v>
      </c>
      <c r="B361" s="20" t="s">
        <v>746</v>
      </c>
      <c r="C361" s="20" t="s">
        <v>747</v>
      </c>
      <c r="D361" s="20">
        <v>2016</v>
      </c>
      <c r="E361" s="20" t="s">
        <v>10</v>
      </c>
      <c r="F361" s="20" t="s">
        <v>2102</v>
      </c>
      <c r="G361" s="25">
        <v>31.5</v>
      </c>
      <c r="H361" s="25">
        <v>41.039943999999998</v>
      </c>
      <c r="I361" s="25">
        <v>103.14428599999999</v>
      </c>
      <c r="J361" s="25">
        <v>0.28653764900000001</v>
      </c>
      <c r="K361" s="25">
        <v>0.38968193499999998</v>
      </c>
      <c r="L361" s="26">
        <v>42543</v>
      </c>
      <c r="M361" s="20" t="s">
        <v>2056</v>
      </c>
      <c r="N361" s="20" t="s">
        <v>11</v>
      </c>
      <c r="O361" s="20">
        <v>1</v>
      </c>
      <c r="P361" s="20">
        <v>1</v>
      </c>
      <c r="Q361" s="20">
        <v>0</v>
      </c>
      <c r="R361" s="20">
        <v>0</v>
      </c>
      <c r="S361" s="20">
        <v>0</v>
      </c>
      <c r="T361" s="20">
        <v>0</v>
      </c>
      <c r="U361" s="20">
        <v>0</v>
      </c>
      <c r="V361" s="20">
        <v>0</v>
      </c>
      <c r="W361" s="20">
        <v>0</v>
      </c>
      <c r="X361" s="20">
        <v>0</v>
      </c>
      <c r="Y361" s="20">
        <v>0</v>
      </c>
      <c r="Z361" s="20">
        <v>0</v>
      </c>
      <c r="AA361" s="20">
        <v>0</v>
      </c>
      <c r="AB361" s="20">
        <v>0</v>
      </c>
      <c r="AC361" s="20">
        <v>0</v>
      </c>
      <c r="AD361" s="20">
        <v>1</v>
      </c>
      <c r="AE361" s="20">
        <v>0</v>
      </c>
      <c r="AF361" s="20">
        <v>0</v>
      </c>
      <c r="AG361" s="20">
        <v>0</v>
      </c>
      <c r="AH361" s="21">
        <v>0</v>
      </c>
    </row>
    <row r="362" spans="1:34" x14ac:dyDescent="0.3">
      <c r="A362" s="19">
        <v>360</v>
      </c>
      <c r="B362" s="20" t="s">
        <v>748</v>
      </c>
      <c r="C362" s="20" t="s">
        <v>749</v>
      </c>
      <c r="D362" s="20">
        <v>2007</v>
      </c>
      <c r="E362" s="20" t="s">
        <v>10</v>
      </c>
      <c r="F362" s="20" t="s">
        <v>2102</v>
      </c>
      <c r="G362" s="25">
        <v>110</v>
      </c>
      <c r="H362" s="25">
        <v>33.369559000000002</v>
      </c>
      <c r="I362" s="25">
        <v>134.529403</v>
      </c>
      <c r="J362" s="25">
        <v>0.25362660799999998</v>
      </c>
      <c r="K362" s="25">
        <v>0.38815601100000002</v>
      </c>
      <c r="L362" s="26">
        <v>39259</v>
      </c>
      <c r="M362" s="20" t="s">
        <v>2053</v>
      </c>
      <c r="N362" s="20" t="s">
        <v>11</v>
      </c>
      <c r="O362" s="20">
        <v>1</v>
      </c>
      <c r="P362" s="20">
        <v>0</v>
      </c>
      <c r="Q362" s="20">
        <v>0</v>
      </c>
      <c r="R362" s="20">
        <v>0</v>
      </c>
      <c r="S362" s="20">
        <v>0</v>
      </c>
      <c r="T362" s="20">
        <v>0</v>
      </c>
      <c r="U362" s="20">
        <v>0</v>
      </c>
      <c r="V362" s="20">
        <v>0</v>
      </c>
      <c r="W362" s="20">
        <v>0</v>
      </c>
      <c r="X362" s="20">
        <v>0</v>
      </c>
      <c r="Y362" s="20">
        <v>0</v>
      </c>
      <c r="Z362" s="20">
        <v>0</v>
      </c>
      <c r="AA362" s="20">
        <v>0</v>
      </c>
      <c r="AB362" s="20">
        <v>0</v>
      </c>
      <c r="AC362" s="20">
        <v>0</v>
      </c>
      <c r="AD362" s="20">
        <v>0</v>
      </c>
      <c r="AE362" s="20">
        <v>0</v>
      </c>
      <c r="AF362" s="20">
        <v>1</v>
      </c>
      <c r="AG362" s="20">
        <v>0</v>
      </c>
      <c r="AH362" s="21">
        <v>0</v>
      </c>
    </row>
    <row r="363" spans="1:34" x14ac:dyDescent="0.3">
      <c r="A363" s="19">
        <v>361</v>
      </c>
      <c r="B363" s="20" t="s">
        <v>750</v>
      </c>
      <c r="C363" s="20" t="s">
        <v>751</v>
      </c>
      <c r="D363" s="20">
        <v>2015</v>
      </c>
      <c r="E363" s="20" t="s">
        <v>752</v>
      </c>
      <c r="F363" s="20" t="s">
        <v>2102</v>
      </c>
      <c r="G363" s="25">
        <v>7.5</v>
      </c>
      <c r="H363" s="25">
        <v>2.1073999999999999E-2</v>
      </c>
      <c r="I363" s="25">
        <v>3.2766000000000003E-2</v>
      </c>
      <c r="J363" s="25">
        <v>0.38702073999999997</v>
      </c>
      <c r="K363" s="25">
        <v>0.38705350599999999</v>
      </c>
      <c r="L363" s="26">
        <v>39259</v>
      </c>
      <c r="M363" s="20" t="s">
        <v>2053</v>
      </c>
      <c r="N363" s="20" t="s">
        <v>11</v>
      </c>
      <c r="O363" s="20">
        <v>1</v>
      </c>
      <c r="P363" s="20">
        <v>0</v>
      </c>
      <c r="Q363" s="20">
        <v>0</v>
      </c>
      <c r="R363" s="20">
        <v>0</v>
      </c>
      <c r="S363" s="20">
        <v>0</v>
      </c>
      <c r="T363" s="20">
        <v>0</v>
      </c>
      <c r="U363" s="20">
        <v>0</v>
      </c>
      <c r="V363" s="20">
        <v>0</v>
      </c>
      <c r="W363" s="20">
        <v>0</v>
      </c>
      <c r="X363" s="20">
        <v>0</v>
      </c>
      <c r="Y363" s="20">
        <v>0</v>
      </c>
      <c r="Z363" s="20">
        <v>0</v>
      </c>
      <c r="AA363" s="20">
        <v>0</v>
      </c>
      <c r="AB363" s="20">
        <v>0</v>
      </c>
      <c r="AC363" s="20">
        <v>0</v>
      </c>
      <c r="AD363" s="20">
        <v>0</v>
      </c>
      <c r="AE363" s="20">
        <v>0</v>
      </c>
      <c r="AF363" s="20">
        <v>1</v>
      </c>
      <c r="AG363" s="20">
        <v>0</v>
      </c>
      <c r="AH363" s="21">
        <v>0</v>
      </c>
    </row>
    <row r="364" spans="1:34" x14ac:dyDescent="0.3">
      <c r="A364" s="19">
        <v>362</v>
      </c>
      <c r="B364" s="20" t="s">
        <v>753</v>
      </c>
      <c r="C364" s="20" t="s">
        <v>754</v>
      </c>
      <c r="D364" s="20">
        <v>2019</v>
      </c>
      <c r="E364" s="20" t="s">
        <v>44</v>
      </c>
      <c r="F364" s="20" t="s">
        <v>2102</v>
      </c>
      <c r="G364" s="25">
        <v>60</v>
      </c>
      <c r="H364" s="25">
        <v>47.776293000000003</v>
      </c>
      <c r="I364" s="25">
        <v>110.50013800000001</v>
      </c>
      <c r="J364" s="25">
        <v>0.27610000000000001</v>
      </c>
      <c r="K364" s="25">
        <v>0.38660013799999998</v>
      </c>
      <c r="L364" s="26">
        <v>43614</v>
      </c>
      <c r="M364" s="20" t="s">
        <v>2055</v>
      </c>
      <c r="N364" s="20" t="s">
        <v>11</v>
      </c>
      <c r="O364" s="20">
        <v>1</v>
      </c>
      <c r="P364" s="20">
        <v>1</v>
      </c>
      <c r="Q364" s="20">
        <v>0</v>
      </c>
      <c r="R364" s="20">
        <v>0</v>
      </c>
      <c r="S364" s="20">
        <v>0</v>
      </c>
      <c r="T364" s="20">
        <v>0</v>
      </c>
      <c r="U364" s="20">
        <v>0</v>
      </c>
      <c r="V364" s="20">
        <v>0</v>
      </c>
      <c r="W364" s="20">
        <v>0</v>
      </c>
      <c r="X364" s="20">
        <v>1</v>
      </c>
      <c r="Y364" s="20">
        <v>0</v>
      </c>
      <c r="Z364" s="20">
        <v>0</v>
      </c>
      <c r="AA364" s="20">
        <v>0</v>
      </c>
      <c r="AB364" s="20">
        <v>0</v>
      </c>
      <c r="AC364" s="20">
        <v>0</v>
      </c>
      <c r="AD364" s="20">
        <v>1</v>
      </c>
      <c r="AE364" s="20">
        <v>0</v>
      </c>
      <c r="AF364" s="20">
        <v>0</v>
      </c>
      <c r="AG364" s="20">
        <v>0</v>
      </c>
      <c r="AH364" s="21">
        <v>0</v>
      </c>
    </row>
    <row r="365" spans="1:34" x14ac:dyDescent="0.3">
      <c r="A365" s="19">
        <v>363</v>
      </c>
      <c r="B365" s="20" t="s">
        <v>755</v>
      </c>
      <c r="C365" s="20" t="s">
        <v>756</v>
      </c>
      <c r="D365" s="20">
        <v>2015</v>
      </c>
      <c r="E365" s="20" t="s">
        <v>10</v>
      </c>
      <c r="F365" s="20" t="s">
        <v>2102</v>
      </c>
      <c r="G365" s="25">
        <v>15</v>
      </c>
      <c r="H365" s="25">
        <v>52.107731000000001</v>
      </c>
      <c r="I365" s="25">
        <v>177.39751000000001</v>
      </c>
      <c r="J365" s="25">
        <v>0.208644097</v>
      </c>
      <c r="K365" s="25">
        <v>0.38604160700000001</v>
      </c>
      <c r="L365" s="26">
        <v>42082</v>
      </c>
      <c r="M365" s="20" t="s">
        <v>2056</v>
      </c>
      <c r="N365" s="20" t="s">
        <v>33</v>
      </c>
      <c r="O365" s="20">
        <v>0</v>
      </c>
      <c r="P365" s="20">
        <v>1</v>
      </c>
      <c r="Q365" s="20">
        <v>1</v>
      </c>
      <c r="R365" s="20">
        <v>0</v>
      </c>
      <c r="S365" s="20">
        <v>1</v>
      </c>
      <c r="T365" s="20">
        <v>0</v>
      </c>
      <c r="U365" s="20">
        <v>0</v>
      </c>
      <c r="V365" s="20">
        <v>0</v>
      </c>
      <c r="W365" s="20">
        <v>1</v>
      </c>
      <c r="X365" s="20">
        <v>1</v>
      </c>
      <c r="Y365" s="20">
        <v>0</v>
      </c>
      <c r="Z365" s="20">
        <v>0</v>
      </c>
      <c r="AA365" s="20">
        <v>0</v>
      </c>
      <c r="AB365" s="20">
        <v>0</v>
      </c>
      <c r="AC365" s="20">
        <v>0</v>
      </c>
      <c r="AD365" s="20">
        <v>1</v>
      </c>
      <c r="AE365" s="20">
        <v>0</v>
      </c>
      <c r="AF365" s="20">
        <v>0</v>
      </c>
      <c r="AG365" s="20">
        <v>0</v>
      </c>
      <c r="AH365" s="21">
        <v>0</v>
      </c>
    </row>
    <row r="366" spans="1:34" x14ac:dyDescent="0.3">
      <c r="A366" s="19">
        <v>364</v>
      </c>
      <c r="B366" s="20" t="s">
        <v>757</v>
      </c>
      <c r="C366" s="20" t="s">
        <v>758</v>
      </c>
      <c r="D366" s="20">
        <v>2009</v>
      </c>
      <c r="E366" s="20" t="s">
        <v>20</v>
      </c>
      <c r="F366" s="20" t="s">
        <v>2102</v>
      </c>
      <c r="G366" s="25">
        <v>15.6</v>
      </c>
      <c r="H366" s="25">
        <v>75.204289000000003</v>
      </c>
      <c r="I366" s="25">
        <v>257.73001900000003</v>
      </c>
      <c r="J366" s="25">
        <v>0.12795042700000001</v>
      </c>
      <c r="K366" s="25">
        <v>0.38568044600000001</v>
      </c>
      <c r="L366" s="26">
        <v>39939</v>
      </c>
      <c r="M366" s="20" t="s">
        <v>2053</v>
      </c>
      <c r="N366" s="20" t="s">
        <v>11</v>
      </c>
      <c r="O366" s="20">
        <v>1</v>
      </c>
      <c r="P366" s="20">
        <v>1</v>
      </c>
      <c r="Q366" s="20">
        <v>0</v>
      </c>
      <c r="R366" s="20">
        <v>0</v>
      </c>
      <c r="S366" s="20">
        <v>0</v>
      </c>
      <c r="T366" s="20">
        <v>0</v>
      </c>
      <c r="U366" s="20">
        <v>0</v>
      </c>
      <c r="V366" s="20">
        <v>0</v>
      </c>
      <c r="W366" s="20">
        <v>0</v>
      </c>
      <c r="X366" s="20">
        <v>0</v>
      </c>
      <c r="Y366" s="20">
        <v>0</v>
      </c>
      <c r="Z366" s="20">
        <v>0</v>
      </c>
      <c r="AA366" s="20">
        <v>0</v>
      </c>
      <c r="AB366" s="20">
        <v>0</v>
      </c>
      <c r="AC366" s="20">
        <v>0</v>
      </c>
      <c r="AD366" s="20">
        <v>1</v>
      </c>
      <c r="AE366" s="20">
        <v>0</v>
      </c>
      <c r="AF366" s="20">
        <v>0</v>
      </c>
      <c r="AG366" s="20">
        <v>0</v>
      </c>
      <c r="AH366" s="21">
        <v>0</v>
      </c>
    </row>
    <row r="367" spans="1:34" x14ac:dyDescent="0.3">
      <c r="A367" s="19">
        <v>365</v>
      </c>
      <c r="B367" s="20">
        <v>1917</v>
      </c>
      <c r="C367" s="20" t="s">
        <v>759</v>
      </c>
      <c r="D367" s="20">
        <v>2019</v>
      </c>
      <c r="E367" s="20" t="s">
        <v>30</v>
      </c>
      <c r="F367" s="20" t="s">
        <v>2102</v>
      </c>
      <c r="G367" s="25">
        <v>1</v>
      </c>
      <c r="H367" s="25">
        <v>0.57621599999999995</v>
      </c>
      <c r="I367" s="25">
        <v>159.227644</v>
      </c>
      <c r="J367" s="25">
        <v>0.225351828</v>
      </c>
      <c r="K367" s="25">
        <v>0.38457947199999998</v>
      </c>
      <c r="L367" s="26">
        <v>43824</v>
      </c>
      <c r="M367" s="20" t="s">
        <v>2056</v>
      </c>
      <c r="N367" s="20" t="s">
        <v>95</v>
      </c>
      <c r="O367" s="20">
        <v>1</v>
      </c>
      <c r="P367" s="20">
        <v>0</v>
      </c>
      <c r="Q367" s="20">
        <v>0</v>
      </c>
      <c r="R367" s="20">
        <v>0</v>
      </c>
      <c r="S367" s="20">
        <v>0</v>
      </c>
      <c r="T367" s="20">
        <v>0</v>
      </c>
      <c r="U367" s="20">
        <v>0</v>
      </c>
      <c r="V367" s="20">
        <v>1</v>
      </c>
      <c r="W367" s="20">
        <v>0</v>
      </c>
      <c r="X367" s="20">
        <v>0</v>
      </c>
      <c r="Y367" s="20">
        <v>0</v>
      </c>
      <c r="Z367" s="20">
        <v>0</v>
      </c>
      <c r="AA367" s="20">
        <v>0</v>
      </c>
      <c r="AB367" s="20">
        <v>0</v>
      </c>
      <c r="AC367" s="20">
        <v>0</v>
      </c>
      <c r="AD367" s="20">
        <v>0</v>
      </c>
      <c r="AE367" s="20">
        <v>0</v>
      </c>
      <c r="AF367" s="20">
        <v>0</v>
      </c>
      <c r="AG367" s="20">
        <v>1</v>
      </c>
      <c r="AH367" s="21">
        <v>0</v>
      </c>
    </row>
    <row r="368" spans="1:34" x14ac:dyDescent="0.3">
      <c r="A368" s="19">
        <v>366</v>
      </c>
      <c r="B368" s="20" t="s">
        <v>760</v>
      </c>
      <c r="C368" s="20" t="s">
        <v>761</v>
      </c>
      <c r="D368" s="20">
        <v>2006</v>
      </c>
      <c r="E368" s="20" t="s">
        <v>44</v>
      </c>
      <c r="F368" s="20" t="s">
        <v>2102</v>
      </c>
      <c r="G368" s="25">
        <v>15.679612000000001</v>
      </c>
      <c r="H368" s="25">
        <v>41.533431999999998</v>
      </c>
      <c r="I368" s="25">
        <v>198.000317</v>
      </c>
      <c r="J368" s="25">
        <v>0.186335791</v>
      </c>
      <c r="K368" s="25">
        <v>0.38433610800000001</v>
      </c>
      <c r="L368" s="26">
        <v>39038</v>
      </c>
      <c r="M368" s="20" t="s">
        <v>2056</v>
      </c>
      <c r="N368" s="20" t="s">
        <v>33</v>
      </c>
      <c r="O368" s="20">
        <v>0</v>
      </c>
      <c r="P368" s="20">
        <v>1</v>
      </c>
      <c r="Q368" s="20">
        <v>1</v>
      </c>
      <c r="R368" s="20">
        <v>0</v>
      </c>
      <c r="S368" s="20">
        <v>1</v>
      </c>
      <c r="T368" s="20">
        <v>0</v>
      </c>
      <c r="U368" s="20">
        <v>0</v>
      </c>
      <c r="V368" s="20">
        <v>0</v>
      </c>
      <c r="W368" s="20">
        <v>1</v>
      </c>
      <c r="X368" s="20">
        <v>0</v>
      </c>
      <c r="Y368" s="20">
        <v>0</v>
      </c>
      <c r="Z368" s="20">
        <v>1</v>
      </c>
      <c r="AA368" s="20">
        <v>1</v>
      </c>
      <c r="AB368" s="20">
        <v>0</v>
      </c>
      <c r="AC368" s="20">
        <v>1</v>
      </c>
      <c r="AD368" s="20">
        <v>0</v>
      </c>
      <c r="AE368" s="20">
        <v>0</v>
      </c>
      <c r="AF368" s="20">
        <v>0</v>
      </c>
      <c r="AG368" s="20">
        <v>0</v>
      </c>
      <c r="AH368" s="21">
        <v>0</v>
      </c>
    </row>
    <row r="369" spans="1:34" x14ac:dyDescent="0.3">
      <c r="A369" s="19">
        <v>367</v>
      </c>
      <c r="B369" s="20" t="s">
        <v>762</v>
      </c>
      <c r="C369" s="20" t="s">
        <v>763</v>
      </c>
      <c r="D369" s="20">
        <v>2018</v>
      </c>
      <c r="E369" s="20" t="s">
        <v>27</v>
      </c>
      <c r="F369" s="20" t="s">
        <v>2102</v>
      </c>
      <c r="G369" s="25">
        <v>20</v>
      </c>
      <c r="H369" s="25">
        <v>35.363376000000002</v>
      </c>
      <c r="I369" s="25">
        <v>190.24131</v>
      </c>
      <c r="J369" s="25">
        <v>0.19405742600000001</v>
      </c>
      <c r="K369" s="25">
        <v>0.38429873599999997</v>
      </c>
      <c r="L369" s="26">
        <v>43446</v>
      </c>
      <c r="M369" s="20" t="s">
        <v>2056</v>
      </c>
      <c r="N369" s="20" t="s">
        <v>33</v>
      </c>
      <c r="O369" s="20">
        <v>1</v>
      </c>
      <c r="P369" s="20">
        <v>1</v>
      </c>
      <c r="Q369" s="20">
        <v>1</v>
      </c>
      <c r="R369" s="20">
        <v>0</v>
      </c>
      <c r="S369" s="20">
        <v>1</v>
      </c>
      <c r="T369" s="20">
        <v>0</v>
      </c>
      <c r="U369" s="20">
        <v>0</v>
      </c>
      <c r="V369" s="20">
        <v>0</v>
      </c>
      <c r="W369" s="20">
        <v>1</v>
      </c>
      <c r="X369" s="20">
        <v>1</v>
      </c>
      <c r="Y369" s="20">
        <v>0</v>
      </c>
      <c r="Z369" s="20">
        <v>0</v>
      </c>
      <c r="AA369" s="20">
        <v>0</v>
      </c>
      <c r="AB369" s="20">
        <v>0</v>
      </c>
      <c r="AC369" s="20">
        <v>0</v>
      </c>
      <c r="AD369" s="20">
        <v>1</v>
      </c>
      <c r="AE369" s="20">
        <v>0</v>
      </c>
      <c r="AF369" s="20">
        <v>0</v>
      </c>
      <c r="AG369" s="20">
        <v>0</v>
      </c>
      <c r="AH369" s="21">
        <v>0</v>
      </c>
    </row>
    <row r="370" spans="1:34" x14ac:dyDescent="0.3">
      <c r="A370" s="19">
        <v>368</v>
      </c>
      <c r="B370" s="20" t="s">
        <v>764</v>
      </c>
      <c r="C370" s="20" t="s">
        <v>765</v>
      </c>
      <c r="D370" s="20">
        <v>2017</v>
      </c>
      <c r="E370" s="20" t="s">
        <v>14</v>
      </c>
      <c r="F370" s="20" t="s">
        <v>2102</v>
      </c>
      <c r="G370" s="25">
        <v>2.7</v>
      </c>
      <c r="H370" s="25">
        <v>53.688679999999998</v>
      </c>
      <c r="I370" s="25">
        <v>152.901115</v>
      </c>
      <c r="J370" s="25">
        <v>0.231029541</v>
      </c>
      <c r="K370" s="25">
        <v>0.38393065599999998</v>
      </c>
      <c r="L370" s="26">
        <v>43446</v>
      </c>
      <c r="M370" s="20" t="s">
        <v>2056</v>
      </c>
      <c r="N370" s="20" t="s">
        <v>33</v>
      </c>
      <c r="O370" s="20">
        <v>1</v>
      </c>
      <c r="P370" s="20">
        <v>1</v>
      </c>
      <c r="Q370" s="20">
        <v>1</v>
      </c>
      <c r="R370" s="20">
        <v>0</v>
      </c>
      <c r="S370" s="20">
        <v>1</v>
      </c>
      <c r="T370" s="20">
        <v>0</v>
      </c>
      <c r="U370" s="20">
        <v>0</v>
      </c>
      <c r="V370" s="20">
        <v>0</v>
      </c>
      <c r="W370" s="20">
        <v>1</v>
      </c>
      <c r="X370" s="20">
        <v>1</v>
      </c>
      <c r="Y370" s="20">
        <v>0</v>
      </c>
      <c r="Z370" s="20">
        <v>0</v>
      </c>
      <c r="AA370" s="20">
        <v>0</v>
      </c>
      <c r="AB370" s="20">
        <v>0</v>
      </c>
      <c r="AC370" s="20">
        <v>0</v>
      </c>
      <c r="AD370" s="20">
        <v>1</v>
      </c>
      <c r="AE370" s="20">
        <v>0</v>
      </c>
      <c r="AF370" s="20">
        <v>0</v>
      </c>
      <c r="AG370" s="20">
        <v>0</v>
      </c>
      <c r="AH370" s="21">
        <v>0</v>
      </c>
    </row>
    <row r="371" spans="1:34" x14ac:dyDescent="0.3">
      <c r="A371" s="19">
        <v>369</v>
      </c>
      <c r="B371" s="20" t="s">
        <v>766</v>
      </c>
      <c r="C371" s="20" t="s">
        <v>767</v>
      </c>
      <c r="D371" s="20">
        <v>1985</v>
      </c>
      <c r="E371" s="20" t="s">
        <v>30</v>
      </c>
      <c r="F371" s="20" t="s">
        <v>2102</v>
      </c>
      <c r="G371" s="25">
        <v>40</v>
      </c>
      <c r="H371" s="25">
        <v>11.1525</v>
      </c>
      <c r="I371" s="25">
        <v>212.83676199999999</v>
      </c>
      <c r="J371" s="25">
        <v>0.17050000000000001</v>
      </c>
      <c r="K371" s="25">
        <v>0.383336762</v>
      </c>
      <c r="L371" s="26">
        <v>31231</v>
      </c>
      <c r="M371" s="20" t="s">
        <v>2056</v>
      </c>
      <c r="N371" s="20" t="s">
        <v>488</v>
      </c>
      <c r="O371" s="20">
        <v>0</v>
      </c>
      <c r="P371" s="20">
        <v>1</v>
      </c>
      <c r="Q371" s="20">
        <v>0</v>
      </c>
      <c r="R371" s="20">
        <v>0</v>
      </c>
      <c r="S371" s="20">
        <v>1</v>
      </c>
      <c r="T371" s="20">
        <v>0</v>
      </c>
      <c r="U371" s="20">
        <v>0</v>
      </c>
      <c r="V371" s="20">
        <v>0</v>
      </c>
      <c r="W371" s="20">
        <v>0</v>
      </c>
      <c r="X371" s="20">
        <v>0</v>
      </c>
      <c r="Y371" s="20">
        <v>0</v>
      </c>
      <c r="Z371" s="20">
        <v>0</v>
      </c>
      <c r="AA371" s="20">
        <v>0</v>
      </c>
      <c r="AB371" s="20">
        <v>0</v>
      </c>
      <c r="AC371" s="20">
        <v>0</v>
      </c>
      <c r="AD371" s="20">
        <v>1</v>
      </c>
      <c r="AE371" s="20">
        <v>0</v>
      </c>
      <c r="AF371" s="20">
        <v>0</v>
      </c>
      <c r="AG371" s="20">
        <v>0</v>
      </c>
      <c r="AH371" s="21">
        <v>0</v>
      </c>
    </row>
    <row r="372" spans="1:34" x14ac:dyDescent="0.3">
      <c r="A372" s="19">
        <v>370</v>
      </c>
      <c r="B372" s="20" t="s">
        <v>768</v>
      </c>
      <c r="C372" s="20" t="s">
        <v>769</v>
      </c>
      <c r="D372" s="20">
        <v>2002</v>
      </c>
      <c r="E372" s="20" t="s">
        <v>10</v>
      </c>
      <c r="F372" s="20" t="s">
        <v>2102</v>
      </c>
      <c r="G372" s="25">
        <v>55</v>
      </c>
      <c r="H372" s="25">
        <v>46.312454000000002</v>
      </c>
      <c r="I372" s="25">
        <v>176.387405</v>
      </c>
      <c r="J372" s="25">
        <v>0.206869731</v>
      </c>
      <c r="K372" s="25">
        <v>0.383257136</v>
      </c>
      <c r="L372" s="26">
        <v>37329</v>
      </c>
      <c r="M372" s="20" t="s">
        <v>2105</v>
      </c>
      <c r="N372" s="20" t="s">
        <v>33</v>
      </c>
      <c r="O372" s="20">
        <v>0</v>
      </c>
      <c r="P372" s="20">
        <v>1</v>
      </c>
      <c r="Q372" s="20">
        <v>1</v>
      </c>
      <c r="R372" s="20">
        <v>0</v>
      </c>
      <c r="S372" s="20">
        <v>1</v>
      </c>
      <c r="T372" s="20">
        <v>0</v>
      </c>
      <c r="U372" s="20">
        <v>0</v>
      </c>
      <c r="V372" s="20">
        <v>0</v>
      </c>
      <c r="W372" s="20">
        <v>1</v>
      </c>
      <c r="X372" s="20">
        <v>0</v>
      </c>
      <c r="Y372" s="20">
        <v>0</v>
      </c>
      <c r="Z372" s="20">
        <v>0</v>
      </c>
      <c r="AA372" s="20">
        <v>0</v>
      </c>
      <c r="AB372" s="20">
        <v>0</v>
      </c>
      <c r="AC372" s="20">
        <v>0</v>
      </c>
      <c r="AD372" s="20">
        <v>0</v>
      </c>
      <c r="AE372" s="20">
        <v>0</v>
      </c>
      <c r="AF372" s="20">
        <v>0</v>
      </c>
      <c r="AG372" s="20">
        <v>0</v>
      </c>
      <c r="AH372" s="21">
        <v>0</v>
      </c>
    </row>
    <row r="373" spans="1:34" x14ac:dyDescent="0.3">
      <c r="A373" s="19">
        <v>371</v>
      </c>
      <c r="B373" s="20" t="s">
        <v>770</v>
      </c>
      <c r="C373" s="20" t="s">
        <v>771</v>
      </c>
      <c r="D373" s="20">
        <v>2023</v>
      </c>
      <c r="E373" s="20" t="s">
        <v>14</v>
      </c>
      <c r="F373" s="20" t="s">
        <v>2102</v>
      </c>
      <c r="G373" s="25">
        <v>4.5</v>
      </c>
      <c r="H373" s="25">
        <v>60.368101000000003</v>
      </c>
      <c r="I373" s="25">
        <v>174.480468</v>
      </c>
      <c r="J373" s="25">
        <v>0.20841063600000001</v>
      </c>
      <c r="K373" s="25">
        <v>0.38289110399999998</v>
      </c>
      <c r="L373" s="26">
        <v>37329</v>
      </c>
      <c r="M373" s="20" t="s">
        <v>2105</v>
      </c>
      <c r="N373" s="20" t="s">
        <v>33</v>
      </c>
      <c r="O373" s="20">
        <v>0</v>
      </c>
      <c r="P373" s="20">
        <v>1</v>
      </c>
      <c r="Q373" s="20">
        <v>1</v>
      </c>
      <c r="R373" s="20">
        <v>0</v>
      </c>
      <c r="S373" s="20">
        <v>1</v>
      </c>
      <c r="T373" s="20">
        <v>0</v>
      </c>
      <c r="U373" s="20">
        <v>0</v>
      </c>
      <c r="V373" s="20">
        <v>0</v>
      </c>
      <c r="W373" s="20">
        <v>1</v>
      </c>
      <c r="X373" s="20">
        <v>0</v>
      </c>
      <c r="Y373" s="20">
        <v>0</v>
      </c>
      <c r="Z373" s="20">
        <v>0</v>
      </c>
      <c r="AA373" s="20">
        <v>0</v>
      </c>
      <c r="AB373" s="20">
        <v>0</v>
      </c>
      <c r="AC373" s="20">
        <v>0</v>
      </c>
      <c r="AD373" s="20">
        <v>0</v>
      </c>
      <c r="AE373" s="20">
        <v>0</v>
      </c>
      <c r="AF373" s="20">
        <v>0</v>
      </c>
      <c r="AG373" s="20">
        <v>0</v>
      </c>
      <c r="AH373" s="21">
        <v>0</v>
      </c>
    </row>
    <row r="374" spans="1:34" x14ac:dyDescent="0.3">
      <c r="A374" s="19">
        <v>372</v>
      </c>
      <c r="B374" s="20" t="s">
        <v>772</v>
      </c>
      <c r="C374" s="20" t="s">
        <v>773</v>
      </c>
      <c r="D374" s="20">
        <v>2016</v>
      </c>
      <c r="E374" s="20" t="s">
        <v>598</v>
      </c>
      <c r="F374" s="20" t="s">
        <v>2102</v>
      </c>
      <c r="G374" s="25">
        <v>170</v>
      </c>
      <c r="H374" s="25">
        <v>1.8137810000000001</v>
      </c>
      <c r="I374" s="25">
        <v>5.0172460000000001</v>
      </c>
      <c r="J374" s="25">
        <v>0.37722093499999998</v>
      </c>
      <c r="K374" s="25">
        <v>0.38223818100000001</v>
      </c>
      <c r="L374" s="26">
        <v>37329</v>
      </c>
      <c r="M374" s="20" t="s">
        <v>2105</v>
      </c>
      <c r="N374" s="20" t="s">
        <v>33</v>
      </c>
      <c r="O374" s="20">
        <v>0</v>
      </c>
      <c r="P374" s="20">
        <v>1</v>
      </c>
      <c r="Q374" s="20">
        <v>1</v>
      </c>
      <c r="R374" s="20">
        <v>0</v>
      </c>
      <c r="S374" s="20">
        <v>1</v>
      </c>
      <c r="T374" s="20">
        <v>0</v>
      </c>
      <c r="U374" s="20">
        <v>0</v>
      </c>
      <c r="V374" s="20">
        <v>0</v>
      </c>
      <c r="W374" s="20">
        <v>1</v>
      </c>
      <c r="X374" s="20">
        <v>0</v>
      </c>
      <c r="Y374" s="20">
        <v>0</v>
      </c>
      <c r="Z374" s="20">
        <v>0</v>
      </c>
      <c r="AA374" s="20">
        <v>0</v>
      </c>
      <c r="AB374" s="20">
        <v>0</v>
      </c>
      <c r="AC374" s="20">
        <v>0</v>
      </c>
      <c r="AD374" s="20">
        <v>0</v>
      </c>
      <c r="AE374" s="20">
        <v>0</v>
      </c>
      <c r="AF374" s="20">
        <v>0</v>
      </c>
      <c r="AG374" s="20">
        <v>0</v>
      </c>
      <c r="AH374" s="21">
        <v>0</v>
      </c>
    </row>
    <row r="375" spans="1:34" x14ac:dyDescent="0.3">
      <c r="A375" s="19">
        <v>373</v>
      </c>
      <c r="B375" s="20" t="s">
        <v>774</v>
      </c>
      <c r="C375" s="20" t="s">
        <v>775</v>
      </c>
      <c r="D375" s="20">
        <v>2017</v>
      </c>
      <c r="E375" s="20" t="s">
        <v>30</v>
      </c>
      <c r="F375" s="20" t="s">
        <v>2102</v>
      </c>
      <c r="G375" s="25">
        <v>65</v>
      </c>
      <c r="H375" s="25">
        <v>46.607250000000001</v>
      </c>
      <c r="I375" s="25">
        <v>114.58125</v>
      </c>
      <c r="J375" s="25">
        <v>0.266964596</v>
      </c>
      <c r="K375" s="25">
        <v>0.38154584600000002</v>
      </c>
      <c r="L375" s="26">
        <v>42774</v>
      </c>
      <c r="M375" s="20" t="s">
        <v>2056</v>
      </c>
      <c r="N375" s="20" t="s">
        <v>95</v>
      </c>
      <c r="O375" s="20">
        <v>0</v>
      </c>
      <c r="P375" s="20">
        <v>0</v>
      </c>
      <c r="Q375" s="20">
        <v>0</v>
      </c>
      <c r="R375" s="20">
        <v>0</v>
      </c>
      <c r="S375" s="20">
        <v>0</v>
      </c>
      <c r="T375" s="20">
        <v>0</v>
      </c>
      <c r="U375" s="20">
        <v>0</v>
      </c>
      <c r="V375" s="20">
        <v>1</v>
      </c>
      <c r="W375" s="20">
        <v>0</v>
      </c>
      <c r="X375" s="20">
        <v>0</v>
      </c>
      <c r="Y375" s="20">
        <v>0</v>
      </c>
      <c r="Z375" s="20">
        <v>0</v>
      </c>
      <c r="AA375" s="20">
        <v>0</v>
      </c>
      <c r="AB375" s="20">
        <v>0</v>
      </c>
      <c r="AC375" s="20">
        <v>1</v>
      </c>
      <c r="AD375" s="20">
        <v>0</v>
      </c>
      <c r="AE375" s="20">
        <v>0</v>
      </c>
      <c r="AF375" s="20">
        <v>1</v>
      </c>
      <c r="AG375" s="20">
        <v>0</v>
      </c>
      <c r="AH375" s="21">
        <v>0</v>
      </c>
    </row>
    <row r="376" spans="1:34" x14ac:dyDescent="0.3">
      <c r="A376" s="19">
        <v>374</v>
      </c>
      <c r="B376" s="20" t="s">
        <v>776</v>
      </c>
      <c r="C376" s="20" t="s">
        <v>777</v>
      </c>
      <c r="D376" s="20">
        <v>2009</v>
      </c>
      <c r="E376" s="20" t="s">
        <v>84</v>
      </c>
      <c r="F376" s="20" t="s">
        <v>2102</v>
      </c>
      <c r="G376" s="25">
        <v>80</v>
      </c>
      <c r="H376" s="25">
        <v>59.321095</v>
      </c>
      <c r="I376" s="25">
        <v>198.35152600000001</v>
      </c>
      <c r="J376" s="25">
        <v>0.183158344</v>
      </c>
      <c r="K376" s="25">
        <v>0.38150986999999997</v>
      </c>
      <c r="L376" s="26">
        <v>39891</v>
      </c>
      <c r="M376" s="20" t="s">
        <v>2056</v>
      </c>
      <c r="N376" s="20" t="s">
        <v>33</v>
      </c>
      <c r="O376" s="20">
        <v>1</v>
      </c>
      <c r="P376" s="20">
        <v>1</v>
      </c>
      <c r="Q376" s="20">
        <v>1</v>
      </c>
      <c r="R376" s="20">
        <v>0</v>
      </c>
      <c r="S376" s="20">
        <v>1</v>
      </c>
      <c r="T376" s="20">
        <v>0</v>
      </c>
      <c r="U376" s="20">
        <v>0</v>
      </c>
      <c r="V376" s="20">
        <v>0</v>
      </c>
      <c r="W376" s="20">
        <v>1</v>
      </c>
      <c r="X376" s="20">
        <v>1</v>
      </c>
      <c r="Y376" s="20">
        <v>0</v>
      </c>
      <c r="Z376" s="20">
        <v>0</v>
      </c>
      <c r="AA376" s="20">
        <v>0</v>
      </c>
      <c r="AB376" s="20">
        <v>0</v>
      </c>
      <c r="AC376" s="20">
        <v>0</v>
      </c>
      <c r="AD376" s="20">
        <v>1</v>
      </c>
      <c r="AE376" s="20">
        <v>0</v>
      </c>
      <c r="AF376" s="20">
        <v>0</v>
      </c>
      <c r="AG376" s="20">
        <v>0</v>
      </c>
      <c r="AH376" s="21">
        <v>0</v>
      </c>
    </row>
    <row r="377" spans="1:34" x14ac:dyDescent="0.3">
      <c r="A377" s="19">
        <v>375</v>
      </c>
      <c r="B377" s="20" t="s">
        <v>778</v>
      </c>
      <c r="C377" s="20" t="s">
        <v>779</v>
      </c>
      <c r="D377" s="20">
        <v>2015</v>
      </c>
      <c r="E377" s="20" t="s">
        <v>44</v>
      </c>
      <c r="F377" s="20" t="s">
        <v>2102</v>
      </c>
      <c r="G377" s="25">
        <v>240.2</v>
      </c>
      <c r="H377" s="25">
        <v>45.428128000000001</v>
      </c>
      <c r="I377" s="25">
        <v>154.28029000000001</v>
      </c>
      <c r="J377" s="25">
        <v>0.2258</v>
      </c>
      <c r="K377" s="25">
        <v>0.38008028999999999</v>
      </c>
      <c r="L377" s="26">
        <v>42131</v>
      </c>
      <c r="M377" s="20" t="s">
        <v>2056</v>
      </c>
      <c r="N377" s="20" t="s">
        <v>95</v>
      </c>
      <c r="O377" s="20">
        <v>1</v>
      </c>
      <c r="P377" s="20">
        <v>1</v>
      </c>
      <c r="Q377" s="20">
        <v>0</v>
      </c>
      <c r="R377" s="20">
        <v>0</v>
      </c>
      <c r="S377" s="20">
        <v>0</v>
      </c>
      <c r="T377" s="20">
        <v>0</v>
      </c>
      <c r="U377" s="20">
        <v>0</v>
      </c>
      <c r="V377" s="20">
        <v>0</v>
      </c>
      <c r="W377" s="20">
        <v>0</v>
      </c>
      <c r="X377" s="20">
        <v>0</v>
      </c>
      <c r="Y377" s="20">
        <v>0</v>
      </c>
      <c r="Z377" s="20">
        <v>0</v>
      </c>
      <c r="AA377" s="20">
        <v>0</v>
      </c>
      <c r="AB377" s="20">
        <v>0</v>
      </c>
      <c r="AC377" s="20">
        <v>0</v>
      </c>
      <c r="AD377" s="20">
        <v>1</v>
      </c>
      <c r="AE377" s="20">
        <v>0</v>
      </c>
      <c r="AF377" s="20">
        <v>1</v>
      </c>
      <c r="AG377" s="20">
        <v>0</v>
      </c>
      <c r="AH377" s="21">
        <v>0</v>
      </c>
    </row>
    <row r="378" spans="1:34" x14ac:dyDescent="0.3">
      <c r="A378" s="19">
        <v>376</v>
      </c>
      <c r="B378" s="20" t="s">
        <v>780</v>
      </c>
      <c r="C378" s="20" t="s">
        <v>781</v>
      </c>
      <c r="D378" s="20">
        <v>2021</v>
      </c>
      <c r="E378" s="20" t="s">
        <v>14</v>
      </c>
      <c r="F378" s="20" t="s">
        <v>2102</v>
      </c>
      <c r="G378" s="25">
        <v>13.2</v>
      </c>
      <c r="H378" s="25">
        <v>80.366311999999994</v>
      </c>
      <c r="I378" s="25">
        <v>183.65165500000001</v>
      </c>
      <c r="J378" s="25">
        <v>0.1961</v>
      </c>
      <c r="K378" s="25">
        <v>0.37975165500000002</v>
      </c>
      <c r="L378" s="26">
        <v>42131</v>
      </c>
      <c r="M378" s="20" t="s">
        <v>2056</v>
      </c>
      <c r="N378" s="20" t="s">
        <v>95</v>
      </c>
      <c r="O378" s="20">
        <v>1</v>
      </c>
      <c r="P378" s="20">
        <v>1</v>
      </c>
      <c r="Q378" s="20">
        <v>0</v>
      </c>
      <c r="R378" s="20">
        <v>0</v>
      </c>
      <c r="S378" s="20">
        <v>0</v>
      </c>
      <c r="T378" s="20">
        <v>0</v>
      </c>
      <c r="U378" s="20">
        <v>0</v>
      </c>
      <c r="V378" s="20">
        <v>0</v>
      </c>
      <c r="W378" s="20">
        <v>0</v>
      </c>
      <c r="X378" s="20">
        <v>0</v>
      </c>
      <c r="Y378" s="20">
        <v>0</v>
      </c>
      <c r="Z378" s="20">
        <v>0</v>
      </c>
      <c r="AA378" s="20">
        <v>0</v>
      </c>
      <c r="AB378" s="20">
        <v>0</v>
      </c>
      <c r="AC378" s="20">
        <v>0</v>
      </c>
      <c r="AD378" s="20">
        <v>1</v>
      </c>
      <c r="AE378" s="20">
        <v>0</v>
      </c>
      <c r="AF378" s="20">
        <v>1</v>
      </c>
      <c r="AG378" s="20">
        <v>0</v>
      </c>
      <c r="AH378" s="21">
        <v>0</v>
      </c>
    </row>
    <row r="379" spans="1:34" x14ac:dyDescent="0.3">
      <c r="A379" s="19">
        <v>377</v>
      </c>
      <c r="B379" s="20" t="s">
        <v>478</v>
      </c>
      <c r="C379" s="20" t="s">
        <v>782</v>
      </c>
      <c r="D379" s="20">
        <v>1998</v>
      </c>
      <c r="E379" s="20" t="s">
        <v>27</v>
      </c>
      <c r="F379" s="20" t="s">
        <v>2102</v>
      </c>
      <c r="G379" s="25">
        <v>100</v>
      </c>
      <c r="H379" s="25">
        <v>44.047541000000002</v>
      </c>
      <c r="I379" s="25">
        <v>136.31429399999999</v>
      </c>
      <c r="J379" s="25">
        <v>0.2427</v>
      </c>
      <c r="K379" s="25">
        <v>0.37901429399999997</v>
      </c>
      <c r="L379" s="26">
        <v>35935</v>
      </c>
      <c r="M379" s="20" t="s">
        <v>2055</v>
      </c>
      <c r="N379" s="20" t="s">
        <v>11</v>
      </c>
      <c r="O379" s="20">
        <v>1</v>
      </c>
      <c r="P379" s="20">
        <v>0</v>
      </c>
      <c r="Q379" s="20">
        <v>0</v>
      </c>
      <c r="R379" s="20">
        <v>0</v>
      </c>
      <c r="S379" s="20">
        <v>0</v>
      </c>
      <c r="T379" s="20">
        <v>0</v>
      </c>
      <c r="U379" s="20">
        <v>0</v>
      </c>
      <c r="V379" s="20">
        <v>0</v>
      </c>
      <c r="W379" s="20">
        <v>0</v>
      </c>
      <c r="X379" s="20">
        <v>0</v>
      </c>
      <c r="Y379" s="20">
        <v>0</v>
      </c>
      <c r="Z379" s="20">
        <v>0</v>
      </c>
      <c r="AA379" s="20">
        <v>0</v>
      </c>
      <c r="AB379" s="20">
        <v>0</v>
      </c>
      <c r="AC379" s="20">
        <v>0</v>
      </c>
      <c r="AD379" s="20">
        <v>1</v>
      </c>
      <c r="AE379" s="20">
        <v>0</v>
      </c>
      <c r="AF379" s="20">
        <v>1</v>
      </c>
      <c r="AG379" s="20">
        <v>0</v>
      </c>
      <c r="AH379" s="21">
        <v>0</v>
      </c>
    </row>
    <row r="380" spans="1:34" x14ac:dyDescent="0.3">
      <c r="A380" s="19">
        <v>378</v>
      </c>
      <c r="B380" s="20" t="s">
        <v>783</v>
      </c>
      <c r="C380" s="20" t="s">
        <v>784</v>
      </c>
      <c r="D380" s="20">
        <v>1994</v>
      </c>
      <c r="E380" s="20" t="s">
        <v>10</v>
      </c>
      <c r="F380" s="20" t="s">
        <v>2102</v>
      </c>
      <c r="G380" s="25">
        <v>38.5</v>
      </c>
      <c r="H380" s="25">
        <v>25.869769999999999</v>
      </c>
      <c r="I380" s="25">
        <v>146.282411</v>
      </c>
      <c r="J380" s="25">
        <v>0.2326</v>
      </c>
      <c r="K380" s="25">
        <v>0.37888241099999997</v>
      </c>
      <c r="L380" s="26">
        <v>34530</v>
      </c>
      <c r="M380" s="20" t="s">
        <v>2055</v>
      </c>
      <c r="N380" s="20" t="s">
        <v>95</v>
      </c>
      <c r="O380" s="20">
        <v>1</v>
      </c>
      <c r="P380" s="20">
        <v>0</v>
      </c>
      <c r="Q380" s="20">
        <v>0</v>
      </c>
      <c r="R380" s="20">
        <v>0</v>
      </c>
      <c r="S380" s="20">
        <v>1</v>
      </c>
      <c r="T380" s="20">
        <v>0</v>
      </c>
      <c r="U380" s="20">
        <v>0</v>
      </c>
      <c r="V380" s="20">
        <v>0</v>
      </c>
      <c r="W380" s="20">
        <v>0</v>
      </c>
      <c r="X380" s="20">
        <v>0</v>
      </c>
      <c r="Y380" s="20">
        <v>0</v>
      </c>
      <c r="Z380" s="20">
        <v>0</v>
      </c>
      <c r="AA380" s="20">
        <v>0</v>
      </c>
      <c r="AB380" s="20">
        <v>0</v>
      </c>
      <c r="AC380" s="20">
        <v>0</v>
      </c>
      <c r="AD380" s="20">
        <v>0</v>
      </c>
      <c r="AE380" s="20">
        <v>0</v>
      </c>
      <c r="AF380" s="20">
        <v>1</v>
      </c>
      <c r="AG380" s="20">
        <v>0</v>
      </c>
      <c r="AH380" s="21">
        <v>0</v>
      </c>
    </row>
    <row r="381" spans="1:34" x14ac:dyDescent="0.3">
      <c r="A381" s="19">
        <v>379</v>
      </c>
      <c r="B381" s="20" t="s">
        <v>785</v>
      </c>
      <c r="C381" s="20" t="s">
        <v>786</v>
      </c>
      <c r="D381" s="20">
        <v>2008</v>
      </c>
      <c r="E381" s="20" t="s">
        <v>787</v>
      </c>
      <c r="F381" s="20" t="s">
        <v>2102</v>
      </c>
      <c r="G381" s="25">
        <v>45</v>
      </c>
      <c r="H381" s="25">
        <v>0.360018</v>
      </c>
      <c r="I381" s="25">
        <v>141.319928</v>
      </c>
      <c r="J381" s="25">
        <v>0.23709061400000001</v>
      </c>
      <c r="K381" s="25">
        <v>0.37841054200000002</v>
      </c>
      <c r="L381" s="26">
        <v>39764</v>
      </c>
      <c r="M381" s="20" t="s">
        <v>2056</v>
      </c>
      <c r="N381" s="20" t="s">
        <v>95</v>
      </c>
      <c r="O381" s="20">
        <v>0</v>
      </c>
      <c r="P381" s="20">
        <v>0</v>
      </c>
      <c r="Q381" s="20">
        <v>0</v>
      </c>
      <c r="R381" s="20">
        <v>0</v>
      </c>
      <c r="S381" s="20">
        <v>0</v>
      </c>
      <c r="T381" s="20">
        <v>1</v>
      </c>
      <c r="U381" s="20">
        <v>0</v>
      </c>
      <c r="V381" s="20">
        <v>1</v>
      </c>
      <c r="W381" s="20">
        <v>0</v>
      </c>
      <c r="X381" s="20">
        <v>0</v>
      </c>
      <c r="Y381" s="20">
        <v>0</v>
      </c>
      <c r="Z381" s="20">
        <v>0</v>
      </c>
      <c r="AA381" s="20">
        <v>0</v>
      </c>
      <c r="AB381" s="20">
        <v>0</v>
      </c>
      <c r="AC381" s="20">
        <v>1</v>
      </c>
      <c r="AD381" s="20">
        <v>0</v>
      </c>
      <c r="AE381" s="20">
        <v>0</v>
      </c>
      <c r="AF381" s="20">
        <v>0</v>
      </c>
      <c r="AG381" s="20">
        <v>0</v>
      </c>
      <c r="AH381" s="21">
        <v>0</v>
      </c>
    </row>
    <row r="382" spans="1:34" x14ac:dyDescent="0.3">
      <c r="A382" s="19">
        <v>380</v>
      </c>
      <c r="B382" s="20" t="s">
        <v>788</v>
      </c>
      <c r="C382" s="20" t="s">
        <v>789</v>
      </c>
      <c r="D382" s="20">
        <v>2019</v>
      </c>
      <c r="E382" s="20" t="s">
        <v>27</v>
      </c>
      <c r="F382" s="20" t="s">
        <v>2102</v>
      </c>
      <c r="G382" s="25">
        <v>55</v>
      </c>
      <c r="H382" s="25">
        <v>41.082017999999998</v>
      </c>
      <c r="I382" s="25">
        <v>142.50272799999999</v>
      </c>
      <c r="J382" s="25">
        <v>0.23511487</v>
      </c>
      <c r="K382" s="25">
        <v>0.377617598</v>
      </c>
      <c r="L382" s="26">
        <v>43671</v>
      </c>
      <c r="M382" s="20" t="s">
        <v>2053</v>
      </c>
      <c r="N382" s="20" t="s">
        <v>95</v>
      </c>
      <c r="O382" s="20">
        <v>0</v>
      </c>
      <c r="P382" s="20">
        <v>0</v>
      </c>
      <c r="Q382" s="20">
        <v>0</v>
      </c>
      <c r="R382" s="20">
        <v>0</v>
      </c>
      <c r="S382" s="20">
        <v>1</v>
      </c>
      <c r="T382" s="20">
        <v>0</v>
      </c>
      <c r="U382" s="20">
        <v>0</v>
      </c>
      <c r="V382" s="20">
        <v>1</v>
      </c>
      <c r="W382" s="20">
        <v>0</v>
      </c>
      <c r="X382" s="20">
        <v>0</v>
      </c>
      <c r="Y382" s="20">
        <v>0</v>
      </c>
      <c r="Z382" s="20">
        <v>0</v>
      </c>
      <c r="AA382" s="20">
        <v>0</v>
      </c>
      <c r="AB382" s="20">
        <v>0</v>
      </c>
      <c r="AC382" s="20">
        <v>0</v>
      </c>
      <c r="AD382" s="20">
        <v>0</v>
      </c>
      <c r="AE382" s="20">
        <v>0</v>
      </c>
      <c r="AF382" s="20">
        <v>0</v>
      </c>
      <c r="AG382" s="20">
        <v>0</v>
      </c>
      <c r="AH382" s="21">
        <v>0</v>
      </c>
    </row>
    <row r="383" spans="1:34" x14ac:dyDescent="0.3">
      <c r="A383" s="19">
        <v>381</v>
      </c>
      <c r="B383" s="20" t="s">
        <v>790</v>
      </c>
      <c r="C383" s="20" t="s">
        <v>791</v>
      </c>
      <c r="D383" s="20">
        <v>2012</v>
      </c>
      <c r="E383" s="20" t="s">
        <v>10</v>
      </c>
      <c r="F383" s="20" t="s">
        <v>2102</v>
      </c>
      <c r="G383" s="25">
        <v>240</v>
      </c>
      <c r="H383" s="25">
        <v>49.514769000000001</v>
      </c>
      <c r="I383" s="25">
        <v>139.854287</v>
      </c>
      <c r="J383" s="25">
        <v>0.236298168</v>
      </c>
      <c r="K383" s="25">
        <v>0.376152455</v>
      </c>
      <c r="L383" s="26">
        <v>41179</v>
      </c>
      <c r="M383" s="20" t="s">
        <v>2056</v>
      </c>
      <c r="N383" s="20" t="s">
        <v>11</v>
      </c>
      <c r="O383" s="20">
        <v>1</v>
      </c>
      <c r="P383" s="20">
        <v>0</v>
      </c>
      <c r="Q383" s="20">
        <v>0</v>
      </c>
      <c r="R383" s="20">
        <v>0</v>
      </c>
      <c r="S383" s="20">
        <v>0</v>
      </c>
      <c r="T383" s="20">
        <v>1</v>
      </c>
      <c r="U383" s="20">
        <v>0</v>
      </c>
      <c r="V383" s="20">
        <v>0</v>
      </c>
      <c r="W383" s="20">
        <v>0</v>
      </c>
      <c r="X383" s="20">
        <v>0</v>
      </c>
      <c r="Y383" s="20">
        <v>0</v>
      </c>
      <c r="Z383" s="20">
        <v>0</v>
      </c>
      <c r="AA383" s="20">
        <v>0</v>
      </c>
      <c r="AB383" s="20">
        <v>0</v>
      </c>
      <c r="AC383" s="20">
        <v>0</v>
      </c>
      <c r="AD383" s="20">
        <v>0</v>
      </c>
      <c r="AE383" s="20">
        <v>0</v>
      </c>
      <c r="AF383" s="20">
        <v>1</v>
      </c>
      <c r="AG383" s="20">
        <v>0</v>
      </c>
      <c r="AH383" s="21">
        <v>0</v>
      </c>
    </row>
    <row r="384" spans="1:34" x14ac:dyDescent="0.3">
      <c r="A384" s="19">
        <v>382</v>
      </c>
      <c r="B384" s="20" t="s">
        <v>792</v>
      </c>
      <c r="C384" s="20" t="s">
        <v>793</v>
      </c>
      <c r="D384" s="20">
        <v>2013</v>
      </c>
      <c r="E384" s="20" t="s">
        <v>20</v>
      </c>
      <c r="F384" s="20" t="s">
        <v>2102</v>
      </c>
      <c r="G384" s="25">
        <v>150</v>
      </c>
      <c r="H384" s="25">
        <v>40.501814000000003</v>
      </c>
      <c r="I384" s="25">
        <v>122.52306</v>
      </c>
      <c r="J384" s="25">
        <v>0.25321764499999999</v>
      </c>
      <c r="K384" s="25">
        <v>0.37574070500000001</v>
      </c>
      <c r="L384" s="26">
        <v>41360</v>
      </c>
      <c r="M384" s="20" t="s">
        <v>2056</v>
      </c>
      <c r="N384" s="20" t="s">
        <v>11</v>
      </c>
      <c r="O384" s="20">
        <v>1</v>
      </c>
      <c r="P384" s="20">
        <v>1</v>
      </c>
      <c r="Q384" s="20">
        <v>0</v>
      </c>
      <c r="R384" s="20">
        <v>0</v>
      </c>
      <c r="S384" s="20">
        <v>0</v>
      </c>
      <c r="T384" s="20">
        <v>0</v>
      </c>
      <c r="U384" s="20">
        <v>0</v>
      </c>
      <c r="V384" s="20">
        <v>0</v>
      </c>
      <c r="W384" s="20">
        <v>0</v>
      </c>
      <c r="X384" s="20">
        <v>0</v>
      </c>
      <c r="Y384" s="20">
        <v>0</v>
      </c>
      <c r="Z384" s="20">
        <v>0</v>
      </c>
      <c r="AA384" s="20">
        <v>0</v>
      </c>
      <c r="AB384" s="20">
        <v>0</v>
      </c>
      <c r="AC384" s="20">
        <v>0</v>
      </c>
      <c r="AD384" s="20">
        <v>1</v>
      </c>
      <c r="AE384" s="20">
        <v>0</v>
      </c>
      <c r="AF384" s="20">
        <v>1</v>
      </c>
      <c r="AG384" s="20">
        <v>0</v>
      </c>
      <c r="AH384" s="21">
        <v>0</v>
      </c>
    </row>
    <row r="385" spans="1:34" x14ac:dyDescent="0.3">
      <c r="A385" s="19">
        <v>383</v>
      </c>
      <c r="B385" s="20" t="s">
        <v>794</v>
      </c>
      <c r="C385" s="20" t="s">
        <v>795</v>
      </c>
      <c r="D385" s="20">
        <v>2004</v>
      </c>
      <c r="E385" s="20" t="s">
        <v>156</v>
      </c>
      <c r="F385" s="20" t="s">
        <v>2102</v>
      </c>
      <c r="G385" s="25">
        <v>26</v>
      </c>
      <c r="H385" s="25">
        <v>47.604605999999997</v>
      </c>
      <c r="I385" s="25">
        <v>160.861908</v>
      </c>
      <c r="J385" s="25">
        <v>0.21372197100000001</v>
      </c>
      <c r="K385" s="25">
        <v>0.37458387900000001</v>
      </c>
      <c r="L385" s="26">
        <v>38253</v>
      </c>
      <c r="M385" s="20" t="s">
        <v>2105</v>
      </c>
      <c r="N385" s="20" t="s">
        <v>33</v>
      </c>
      <c r="O385" s="20">
        <v>0</v>
      </c>
      <c r="P385" s="20">
        <v>1</v>
      </c>
      <c r="Q385" s="20">
        <v>1</v>
      </c>
      <c r="R385" s="20">
        <v>0</v>
      </c>
      <c r="S385" s="20">
        <v>1</v>
      </c>
      <c r="T385" s="20">
        <v>0</v>
      </c>
      <c r="U385" s="20">
        <v>0</v>
      </c>
      <c r="V385" s="20">
        <v>0</v>
      </c>
      <c r="W385" s="20">
        <v>1</v>
      </c>
      <c r="X385" s="20">
        <v>0</v>
      </c>
      <c r="Y385" s="20">
        <v>0</v>
      </c>
      <c r="Z385" s="20">
        <v>0</v>
      </c>
      <c r="AA385" s="20">
        <v>0</v>
      </c>
      <c r="AB385" s="20">
        <v>0</v>
      </c>
      <c r="AC385" s="20">
        <v>0</v>
      </c>
      <c r="AD385" s="20">
        <v>0</v>
      </c>
      <c r="AE385" s="20">
        <v>0</v>
      </c>
      <c r="AF385" s="20">
        <v>1</v>
      </c>
      <c r="AG385" s="20">
        <v>0</v>
      </c>
      <c r="AH385" s="21">
        <v>0</v>
      </c>
    </row>
    <row r="386" spans="1:34" x14ac:dyDescent="0.3">
      <c r="A386" s="19">
        <v>384</v>
      </c>
      <c r="B386" s="20" t="s">
        <v>796</v>
      </c>
      <c r="C386" s="20" t="s">
        <v>797</v>
      </c>
      <c r="D386" s="20">
        <v>2000</v>
      </c>
      <c r="E386" s="20" t="s">
        <v>20</v>
      </c>
      <c r="F386" s="20" t="s">
        <v>2102</v>
      </c>
      <c r="G386" s="25">
        <v>250</v>
      </c>
      <c r="H386" s="25">
        <v>33.614542999999998</v>
      </c>
      <c r="I386" s="25">
        <v>182.81170700000001</v>
      </c>
      <c r="J386" s="25">
        <v>0.1913</v>
      </c>
      <c r="K386" s="25">
        <v>0.37411170700000002</v>
      </c>
      <c r="L386" s="26">
        <v>36875</v>
      </c>
      <c r="M386" s="20" t="s">
        <v>2053</v>
      </c>
      <c r="N386" s="20" t="s">
        <v>11</v>
      </c>
      <c r="O386" s="20">
        <v>0</v>
      </c>
      <c r="P386" s="20">
        <v>0</v>
      </c>
      <c r="Q386" s="20">
        <v>0</v>
      </c>
      <c r="R386" s="20">
        <v>0</v>
      </c>
      <c r="S386" s="20">
        <v>1</v>
      </c>
      <c r="T386" s="20">
        <v>0</v>
      </c>
      <c r="U386" s="20">
        <v>0</v>
      </c>
      <c r="V386" s="20">
        <v>0</v>
      </c>
      <c r="W386" s="20">
        <v>0</v>
      </c>
      <c r="X386" s="20">
        <v>1</v>
      </c>
      <c r="Y386" s="20">
        <v>0</v>
      </c>
      <c r="Z386" s="20">
        <v>0</v>
      </c>
      <c r="AA386" s="20">
        <v>0</v>
      </c>
      <c r="AB386" s="20">
        <v>0</v>
      </c>
      <c r="AC386" s="20">
        <v>1</v>
      </c>
      <c r="AD386" s="20">
        <v>0</v>
      </c>
      <c r="AE386" s="20">
        <v>0</v>
      </c>
      <c r="AF386" s="20">
        <v>0</v>
      </c>
      <c r="AG386" s="20">
        <v>0</v>
      </c>
      <c r="AH386" s="21">
        <v>0</v>
      </c>
    </row>
    <row r="387" spans="1:34" x14ac:dyDescent="0.3">
      <c r="A387" s="19">
        <v>385</v>
      </c>
      <c r="B387" s="20" t="s">
        <v>798</v>
      </c>
      <c r="C387" s="20" t="s">
        <v>799</v>
      </c>
      <c r="D387" s="20">
        <v>2011</v>
      </c>
      <c r="E387" s="20" t="s">
        <v>20</v>
      </c>
      <c r="F387" s="20" t="s">
        <v>2102</v>
      </c>
      <c r="G387" s="25">
        <v>200</v>
      </c>
      <c r="H387" s="25">
        <v>9.720993</v>
      </c>
      <c r="I387" s="25">
        <v>77.591830999999999</v>
      </c>
      <c r="J387" s="25">
        <v>0.29640211999999999</v>
      </c>
      <c r="K387" s="25">
        <v>0.37399395099999999</v>
      </c>
      <c r="L387" s="26">
        <v>36875</v>
      </c>
      <c r="M387" s="20" t="s">
        <v>2053</v>
      </c>
      <c r="N387" s="20" t="s">
        <v>11</v>
      </c>
      <c r="O387" s="20">
        <v>0</v>
      </c>
      <c r="P387" s="20">
        <v>0</v>
      </c>
      <c r="Q387" s="20">
        <v>0</v>
      </c>
      <c r="R387" s="20">
        <v>0</v>
      </c>
      <c r="S387" s="20">
        <v>1</v>
      </c>
      <c r="T387" s="20">
        <v>0</v>
      </c>
      <c r="U387" s="20">
        <v>0</v>
      </c>
      <c r="V387" s="20">
        <v>0</v>
      </c>
      <c r="W387" s="20">
        <v>0</v>
      </c>
      <c r="X387" s="20">
        <v>1</v>
      </c>
      <c r="Y387" s="20">
        <v>0</v>
      </c>
      <c r="Z387" s="20">
        <v>0</v>
      </c>
      <c r="AA387" s="20">
        <v>0</v>
      </c>
      <c r="AB387" s="20">
        <v>0</v>
      </c>
      <c r="AC387" s="20">
        <v>1</v>
      </c>
      <c r="AD387" s="20">
        <v>0</v>
      </c>
      <c r="AE387" s="20">
        <v>0</v>
      </c>
      <c r="AF387" s="20">
        <v>0</v>
      </c>
      <c r="AG387" s="20">
        <v>0</v>
      </c>
      <c r="AH387" s="21">
        <v>0</v>
      </c>
    </row>
    <row r="388" spans="1:34" x14ac:dyDescent="0.3">
      <c r="A388" s="19">
        <v>386</v>
      </c>
      <c r="B388" s="20" t="s">
        <v>800</v>
      </c>
      <c r="C388" s="20" t="s">
        <v>801</v>
      </c>
      <c r="D388" s="20">
        <v>2005</v>
      </c>
      <c r="E388" s="20" t="s">
        <v>44</v>
      </c>
      <c r="F388" s="20" t="s">
        <v>2102</v>
      </c>
      <c r="G388" s="25">
        <v>250</v>
      </c>
      <c r="H388" s="25">
        <v>48.745440000000002</v>
      </c>
      <c r="I388" s="25">
        <v>206.86347900000001</v>
      </c>
      <c r="J388" s="25">
        <v>0.16680951399999999</v>
      </c>
      <c r="K388" s="25">
        <v>0.37367299300000001</v>
      </c>
      <c r="L388" s="26">
        <v>38518</v>
      </c>
      <c r="M388" s="20" t="s">
        <v>2055</v>
      </c>
      <c r="N388" s="20" t="s">
        <v>11</v>
      </c>
      <c r="O388" s="20">
        <v>1</v>
      </c>
      <c r="P388" s="20">
        <v>0</v>
      </c>
      <c r="Q388" s="20">
        <v>0</v>
      </c>
      <c r="R388" s="20">
        <v>0</v>
      </c>
      <c r="S388" s="20">
        <v>0</v>
      </c>
      <c r="T388" s="20">
        <v>1</v>
      </c>
      <c r="U388" s="20">
        <v>0</v>
      </c>
      <c r="V388" s="20">
        <v>1</v>
      </c>
      <c r="W388" s="20">
        <v>0</v>
      </c>
      <c r="X388" s="20">
        <v>0</v>
      </c>
      <c r="Y388" s="20">
        <v>0</v>
      </c>
      <c r="Z388" s="20">
        <v>0</v>
      </c>
      <c r="AA388" s="20">
        <v>0</v>
      </c>
      <c r="AB388" s="20">
        <v>0</v>
      </c>
      <c r="AC388" s="20">
        <v>0</v>
      </c>
      <c r="AD388" s="20">
        <v>0</v>
      </c>
      <c r="AE388" s="20">
        <v>0</v>
      </c>
      <c r="AF388" s="20">
        <v>0</v>
      </c>
      <c r="AG388" s="20">
        <v>0</v>
      </c>
      <c r="AH388" s="21">
        <v>0</v>
      </c>
    </row>
    <row r="389" spans="1:34" x14ac:dyDescent="0.3">
      <c r="A389" s="19">
        <v>387</v>
      </c>
      <c r="B389" s="20" t="s">
        <v>802</v>
      </c>
      <c r="C389" s="20" t="s">
        <v>803</v>
      </c>
      <c r="D389" s="20">
        <v>2014</v>
      </c>
      <c r="E389" s="20" t="s">
        <v>10</v>
      </c>
      <c r="F389" s="20" t="s">
        <v>2102</v>
      </c>
      <c r="G389" s="25">
        <v>200</v>
      </c>
      <c r="H389" s="25">
        <v>25.447444000000001</v>
      </c>
      <c r="I389" s="25">
        <v>83.850910999999996</v>
      </c>
      <c r="J389" s="25">
        <v>0.28966470999999999</v>
      </c>
      <c r="K389" s="25">
        <v>0.37351562100000002</v>
      </c>
      <c r="L389" s="26">
        <v>41957</v>
      </c>
      <c r="M389" s="20" t="s">
        <v>2056</v>
      </c>
      <c r="N389" s="20" t="s">
        <v>33</v>
      </c>
      <c r="O389" s="20">
        <v>1</v>
      </c>
      <c r="P389" s="20">
        <v>1</v>
      </c>
      <c r="Q389" s="20">
        <v>1</v>
      </c>
      <c r="R389" s="20">
        <v>0</v>
      </c>
      <c r="S389" s="20">
        <v>1</v>
      </c>
      <c r="T389" s="20">
        <v>1</v>
      </c>
      <c r="U389" s="20">
        <v>0</v>
      </c>
      <c r="V389" s="20">
        <v>0</v>
      </c>
      <c r="W389" s="20">
        <v>1</v>
      </c>
      <c r="X389" s="20">
        <v>0</v>
      </c>
      <c r="Y389" s="20">
        <v>0</v>
      </c>
      <c r="Z389" s="20">
        <v>0</v>
      </c>
      <c r="AA389" s="20">
        <v>0</v>
      </c>
      <c r="AB389" s="20">
        <v>0</v>
      </c>
      <c r="AC389" s="20">
        <v>0</v>
      </c>
      <c r="AD389" s="20">
        <v>1</v>
      </c>
      <c r="AE389" s="20">
        <v>0</v>
      </c>
      <c r="AF389" s="20">
        <v>0</v>
      </c>
      <c r="AG389" s="20">
        <v>0</v>
      </c>
      <c r="AH389" s="21">
        <v>0</v>
      </c>
    </row>
    <row r="390" spans="1:34" x14ac:dyDescent="0.3">
      <c r="A390" s="19">
        <v>388</v>
      </c>
      <c r="B390" s="20" t="s">
        <v>804</v>
      </c>
      <c r="C390" s="20" t="s">
        <v>805</v>
      </c>
      <c r="D390" s="20">
        <v>2009</v>
      </c>
      <c r="E390" s="20" t="s">
        <v>10</v>
      </c>
      <c r="F390" s="20" t="s">
        <v>2102</v>
      </c>
      <c r="G390" s="25">
        <v>301</v>
      </c>
      <c r="H390" s="25">
        <v>85.058002999999999</v>
      </c>
      <c r="I390" s="25">
        <v>179.88315700000001</v>
      </c>
      <c r="J390" s="25">
        <v>0.19317970700000001</v>
      </c>
      <c r="K390" s="25">
        <v>0.37306286399999999</v>
      </c>
      <c r="L390" s="26">
        <v>39932</v>
      </c>
      <c r="M390" s="20" t="s">
        <v>2056</v>
      </c>
      <c r="N390" s="20" t="s">
        <v>11</v>
      </c>
      <c r="O390" s="20">
        <v>1</v>
      </c>
      <c r="P390" s="20">
        <v>0</v>
      </c>
      <c r="Q390" s="20">
        <v>0</v>
      </c>
      <c r="R390" s="20">
        <v>0</v>
      </c>
      <c r="S390" s="20">
        <v>0</v>
      </c>
      <c r="T390" s="20">
        <v>0</v>
      </c>
      <c r="U390" s="20">
        <v>0</v>
      </c>
      <c r="V390" s="20">
        <v>0</v>
      </c>
      <c r="W390" s="20">
        <v>0</v>
      </c>
      <c r="X390" s="20">
        <v>0</v>
      </c>
      <c r="Y390" s="20">
        <v>0</v>
      </c>
      <c r="Z390" s="20">
        <v>0</v>
      </c>
      <c r="AA390" s="20">
        <v>0</v>
      </c>
      <c r="AB390" s="20">
        <v>0</v>
      </c>
      <c r="AC390" s="20">
        <v>0</v>
      </c>
      <c r="AD390" s="20">
        <v>1</v>
      </c>
      <c r="AE390" s="20">
        <v>0</v>
      </c>
      <c r="AF390" s="20">
        <v>0</v>
      </c>
      <c r="AG390" s="20">
        <v>0</v>
      </c>
      <c r="AH390" s="21">
        <v>0</v>
      </c>
    </row>
    <row r="391" spans="1:34" x14ac:dyDescent="0.3">
      <c r="A391" s="19">
        <v>389</v>
      </c>
      <c r="B391" s="20" t="s">
        <v>806</v>
      </c>
      <c r="C391" s="20" t="s">
        <v>807</v>
      </c>
      <c r="D391" s="20">
        <v>2007</v>
      </c>
      <c r="E391" s="20" t="s">
        <v>75</v>
      </c>
      <c r="F391" s="20" t="s">
        <v>2102</v>
      </c>
      <c r="G391" s="25">
        <v>175</v>
      </c>
      <c r="H391" s="25">
        <v>26.125</v>
      </c>
      <c r="I391" s="25">
        <v>70.107727999999994</v>
      </c>
      <c r="J391" s="25">
        <v>0.30212713600000002</v>
      </c>
      <c r="K391" s="25">
        <v>0.372234864</v>
      </c>
      <c r="L391" s="26">
        <v>39421</v>
      </c>
      <c r="M391" s="20" t="s">
        <v>2056</v>
      </c>
      <c r="N391" s="20" t="s">
        <v>11</v>
      </c>
      <c r="O391" s="20">
        <v>0</v>
      </c>
      <c r="P391" s="20">
        <v>1</v>
      </c>
      <c r="Q391" s="20">
        <v>0</v>
      </c>
      <c r="R391" s="20">
        <v>0</v>
      </c>
      <c r="S391" s="20">
        <v>0</v>
      </c>
      <c r="T391" s="20">
        <v>0</v>
      </c>
      <c r="U391" s="20">
        <v>0</v>
      </c>
      <c r="V391" s="20">
        <v>0</v>
      </c>
      <c r="W391" s="20">
        <v>1</v>
      </c>
      <c r="X391" s="20">
        <v>1</v>
      </c>
      <c r="Y391" s="20">
        <v>0</v>
      </c>
      <c r="Z391" s="20">
        <v>0</v>
      </c>
      <c r="AA391" s="20">
        <v>0</v>
      </c>
      <c r="AB391" s="20">
        <v>0</v>
      </c>
      <c r="AC391" s="20">
        <v>0</v>
      </c>
      <c r="AD391" s="20">
        <v>0</v>
      </c>
      <c r="AE391" s="20">
        <v>0</v>
      </c>
      <c r="AF391" s="20">
        <v>0</v>
      </c>
      <c r="AG391" s="20">
        <v>0</v>
      </c>
      <c r="AH391" s="21">
        <v>0</v>
      </c>
    </row>
    <row r="392" spans="1:34" x14ac:dyDescent="0.3">
      <c r="A392" s="19">
        <v>390</v>
      </c>
      <c r="B392" s="20" t="s">
        <v>808</v>
      </c>
      <c r="C392" s="20" t="s">
        <v>809</v>
      </c>
      <c r="D392" s="20">
        <v>2018</v>
      </c>
      <c r="E392" s="20" t="s">
        <v>30</v>
      </c>
      <c r="F392" s="20" t="s">
        <v>2102</v>
      </c>
      <c r="G392" s="25">
        <v>117</v>
      </c>
      <c r="H392" s="25">
        <v>38.560195</v>
      </c>
      <c r="I392" s="25">
        <v>100.40776</v>
      </c>
      <c r="J392" s="25">
        <v>0.27157725799999999</v>
      </c>
      <c r="K392" s="25">
        <v>0.371985018</v>
      </c>
      <c r="L392" s="26">
        <v>43138</v>
      </c>
      <c r="M392" s="20" t="s">
        <v>2056</v>
      </c>
      <c r="N392" s="20" t="s">
        <v>95</v>
      </c>
      <c r="O392" s="20">
        <v>0</v>
      </c>
      <c r="P392" s="20">
        <v>0</v>
      </c>
      <c r="Q392" s="20">
        <v>0</v>
      </c>
      <c r="R392" s="20">
        <v>0</v>
      </c>
      <c r="S392" s="20">
        <v>0</v>
      </c>
      <c r="T392" s="20">
        <v>0</v>
      </c>
      <c r="U392" s="20">
        <v>0</v>
      </c>
      <c r="V392" s="20">
        <v>1</v>
      </c>
      <c r="W392" s="20">
        <v>0</v>
      </c>
      <c r="X392" s="20">
        <v>0</v>
      </c>
      <c r="Y392" s="20">
        <v>0</v>
      </c>
      <c r="Z392" s="20">
        <v>0</v>
      </c>
      <c r="AA392" s="20">
        <v>0</v>
      </c>
      <c r="AB392" s="20">
        <v>0</v>
      </c>
      <c r="AC392" s="20">
        <v>1</v>
      </c>
      <c r="AD392" s="20">
        <v>0</v>
      </c>
      <c r="AE392" s="20">
        <v>0</v>
      </c>
      <c r="AF392" s="20">
        <v>1</v>
      </c>
      <c r="AG392" s="20">
        <v>0</v>
      </c>
      <c r="AH392" s="21">
        <v>0</v>
      </c>
    </row>
    <row r="393" spans="1:34" x14ac:dyDescent="0.3">
      <c r="A393" s="19">
        <v>391</v>
      </c>
      <c r="B393" s="20" t="s">
        <v>810</v>
      </c>
      <c r="C393" s="20" t="s">
        <v>811</v>
      </c>
      <c r="D393" s="20">
        <v>2005</v>
      </c>
      <c r="E393" s="20" t="s">
        <v>27</v>
      </c>
      <c r="F393" s="20" t="s">
        <v>2102</v>
      </c>
      <c r="G393" s="25">
        <v>300</v>
      </c>
      <c r="H393" s="25">
        <v>43.142214000000003</v>
      </c>
      <c r="I393" s="25">
        <v>179.495555</v>
      </c>
      <c r="J393" s="25">
        <v>0.19209865500000001</v>
      </c>
      <c r="K393" s="25">
        <v>0.37159420999999998</v>
      </c>
      <c r="L393" s="26">
        <v>38394</v>
      </c>
      <c r="M393" s="20" t="s">
        <v>2056</v>
      </c>
      <c r="N393" s="20" t="s">
        <v>11</v>
      </c>
      <c r="O393" s="20">
        <v>0</v>
      </c>
      <c r="P393" s="20">
        <v>0</v>
      </c>
      <c r="Q393" s="20">
        <v>0</v>
      </c>
      <c r="R393" s="20">
        <v>0</v>
      </c>
      <c r="S393" s="20">
        <v>1</v>
      </c>
      <c r="T393" s="20">
        <v>0</v>
      </c>
      <c r="U393" s="20">
        <v>0</v>
      </c>
      <c r="V393" s="20">
        <v>0</v>
      </c>
      <c r="W393" s="20">
        <v>0</v>
      </c>
      <c r="X393" s="20">
        <v>0</v>
      </c>
      <c r="Y393" s="20">
        <v>0</v>
      </c>
      <c r="Z393" s="20">
        <v>0</v>
      </c>
      <c r="AA393" s="20">
        <v>0</v>
      </c>
      <c r="AB393" s="20">
        <v>0</v>
      </c>
      <c r="AC393" s="20">
        <v>1</v>
      </c>
      <c r="AD393" s="20">
        <v>0</v>
      </c>
      <c r="AE393" s="20">
        <v>0</v>
      </c>
      <c r="AF393" s="20">
        <v>0</v>
      </c>
      <c r="AG393" s="20">
        <v>0</v>
      </c>
      <c r="AH393" s="21">
        <v>0</v>
      </c>
    </row>
    <row r="394" spans="1:34" x14ac:dyDescent="0.3">
      <c r="A394" s="19">
        <v>392</v>
      </c>
      <c r="B394" s="20" t="s">
        <v>812</v>
      </c>
      <c r="C394" s="20" t="s">
        <v>813</v>
      </c>
      <c r="D394" s="20">
        <v>2009</v>
      </c>
      <c r="E394" s="20" t="s">
        <v>44</v>
      </c>
      <c r="F394" s="20" t="s">
        <v>2102</v>
      </c>
      <c r="G394" s="25">
        <v>110</v>
      </c>
      <c r="H394" s="25">
        <v>42.558390000000003</v>
      </c>
      <c r="I394" s="25">
        <v>125.322469</v>
      </c>
      <c r="J394" s="25">
        <v>0.246030532</v>
      </c>
      <c r="K394" s="25">
        <v>0.37135300100000002</v>
      </c>
      <c r="L394" s="26">
        <v>39953</v>
      </c>
      <c r="M394" s="20" t="s">
        <v>2056</v>
      </c>
      <c r="N394" s="20" t="s">
        <v>11</v>
      </c>
      <c r="O394" s="20">
        <v>1</v>
      </c>
      <c r="P394" s="20">
        <v>1</v>
      </c>
      <c r="Q394" s="20">
        <v>0</v>
      </c>
      <c r="R394" s="20">
        <v>0</v>
      </c>
      <c r="S394" s="20">
        <v>0</v>
      </c>
      <c r="T394" s="20">
        <v>0</v>
      </c>
      <c r="U394" s="20">
        <v>0</v>
      </c>
      <c r="V394" s="20">
        <v>0</v>
      </c>
      <c r="W394" s="20">
        <v>0</v>
      </c>
      <c r="X394" s="20">
        <v>0</v>
      </c>
      <c r="Y394" s="20">
        <v>0</v>
      </c>
      <c r="Z394" s="20">
        <v>0</v>
      </c>
      <c r="AA394" s="20">
        <v>0</v>
      </c>
      <c r="AB394" s="20">
        <v>0</v>
      </c>
      <c r="AC394" s="20">
        <v>0</v>
      </c>
      <c r="AD394" s="20">
        <v>1</v>
      </c>
      <c r="AE394" s="20">
        <v>0</v>
      </c>
      <c r="AF394" s="20">
        <v>0</v>
      </c>
      <c r="AG394" s="20">
        <v>0</v>
      </c>
      <c r="AH394" s="21">
        <v>0</v>
      </c>
    </row>
    <row r="395" spans="1:34" x14ac:dyDescent="0.3">
      <c r="A395" s="19">
        <v>393</v>
      </c>
      <c r="B395" s="20" t="s">
        <v>814</v>
      </c>
      <c r="C395" s="20" t="s">
        <v>815</v>
      </c>
      <c r="D395" s="20">
        <v>2011</v>
      </c>
      <c r="E395" s="20" t="s">
        <v>20</v>
      </c>
      <c r="F395" s="20" t="s">
        <v>2102</v>
      </c>
      <c r="G395" s="25">
        <v>15.7</v>
      </c>
      <c r="H395" s="25">
        <v>65.058524000000006</v>
      </c>
      <c r="I395" s="25">
        <v>176.654505</v>
      </c>
      <c r="J395" s="25">
        <v>0.193915269</v>
      </c>
      <c r="K395" s="25">
        <v>0.37056977400000002</v>
      </c>
      <c r="L395" s="26">
        <v>40746</v>
      </c>
      <c r="M395" s="20" t="s">
        <v>2053</v>
      </c>
      <c r="N395" s="20" t="s">
        <v>11</v>
      </c>
      <c r="O395" s="20">
        <v>1</v>
      </c>
      <c r="P395" s="20">
        <v>1</v>
      </c>
      <c r="Q395" s="20">
        <v>0</v>
      </c>
      <c r="R395" s="20">
        <v>0</v>
      </c>
      <c r="S395" s="20">
        <v>0</v>
      </c>
      <c r="T395" s="20">
        <v>0</v>
      </c>
      <c r="U395" s="20">
        <v>0</v>
      </c>
      <c r="V395" s="20">
        <v>0</v>
      </c>
      <c r="W395" s="20">
        <v>0</v>
      </c>
      <c r="X395" s="20">
        <v>0</v>
      </c>
      <c r="Y395" s="20">
        <v>0</v>
      </c>
      <c r="Z395" s="20">
        <v>0</v>
      </c>
      <c r="AA395" s="20">
        <v>0</v>
      </c>
      <c r="AB395" s="20">
        <v>0</v>
      </c>
      <c r="AC395" s="20">
        <v>0</v>
      </c>
      <c r="AD395" s="20">
        <v>1</v>
      </c>
      <c r="AE395" s="20">
        <v>0</v>
      </c>
      <c r="AF395" s="20">
        <v>0</v>
      </c>
      <c r="AG395" s="20">
        <v>0</v>
      </c>
      <c r="AH395" s="21">
        <v>0</v>
      </c>
    </row>
    <row r="396" spans="1:34" x14ac:dyDescent="0.3">
      <c r="A396" s="19">
        <v>394</v>
      </c>
      <c r="B396" s="20" t="s">
        <v>816</v>
      </c>
      <c r="C396" s="20" t="s">
        <v>817</v>
      </c>
      <c r="D396" s="20">
        <v>2014</v>
      </c>
      <c r="E396" s="20" t="s">
        <v>44</v>
      </c>
      <c r="F396" s="20" t="s">
        <v>2102</v>
      </c>
      <c r="G396" s="25">
        <v>10.9</v>
      </c>
      <c r="H396" s="25">
        <v>28.760245999999999</v>
      </c>
      <c r="I396" s="25">
        <v>100.206256</v>
      </c>
      <c r="J396" s="25">
        <v>0.27033499999999999</v>
      </c>
      <c r="K396" s="25">
        <v>0.37054125599999999</v>
      </c>
      <c r="L396" s="26">
        <v>41787</v>
      </c>
      <c r="M396" s="20" t="s">
        <v>2056</v>
      </c>
      <c r="N396" s="20" t="s">
        <v>11</v>
      </c>
      <c r="O396" s="20">
        <v>1</v>
      </c>
      <c r="P396" s="20">
        <v>1</v>
      </c>
      <c r="Q396" s="20">
        <v>0</v>
      </c>
      <c r="R396" s="20">
        <v>0</v>
      </c>
      <c r="S396" s="20">
        <v>0</v>
      </c>
      <c r="T396" s="20">
        <v>0</v>
      </c>
      <c r="U396" s="20">
        <v>0</v>
      </c>
      <c r="V396" s="20">
        <v>0</v>
      </c>
      <c r="W396" s="20">
        <v>0</v>
      </c>
      <c r="X396" s="20">
        <v>0</v>
      </c>
      <c r="Y396" s="20">
        <v>0</v>
      </c>
      <c r="Z396" s="20">
        <v>0</v>
      </c>
      <c r="AA396" s="20">
        <v>0</v>
      </c>
      <c r="AB396" s="20">
        <v>0</v>
      </c>
      <c r="AC396" s="20">
        <v>0</v>
      </c>
      <c r="AD396" s="20">
        <v>1</v>
      </c>
      <c r="AE396" s="20">
        <v>0</v>
      </c>
      <c r="AF396" s="20">
        <v>0</v>
      </c>
      <c r="AG396" s="20">
        <v>0</v>
      </c>
      <c r="AH396" s="21">
        <v>0</v>
      </c>
    </row>
    <row r="397" spans="1:34" x14ac:dyDescent="0.3">
      <c r="A397" s="19">
        <v>395</v>
      </c>
      <c r="B397" s="20" t="s">
        <v>818</v>
      </c>
      <c r="C397" s="20" t="s">
        <v>819</v>
      </c>
      <c r="D397" s="20">
        <v>1998</v>
      </c>
      <c r="E397" s="20" t="s">
        <v>10</v>
      </c>
      <c r="F397" s="20" t="s">
        <v>2102</v>
      </c>
      <c r="G397" s="25">
        <v>170</v>
      </c>
      <c r="H397" s="25">
        <v>13.740644</v>
      </c>
      <c r="I397" s="25">
        <v>176.48465100000001</v>
      </c>
      <c r="J397" s="25">
        <v>0.19339999999999999</v>
      </c>
      <c r="K397" s="25">
        <v>0.36988465100000001</v>
      </c>
      <c r="L397" s="26">
        <v>35991</v>
      </c>
      <c r="M397" s="20" t="s">
        <v>2056</v>
      </c>
      <c r="N397" s="20" t="s">
        <v>95</v>
      </c>
      <c r="O397" s="20">
        <v>0</v>
      </c>
      <c r="P397" s="20">
        <v>0</v>
      </c>
      <c r="Q397" s="20">
        <v>0</v>
      </c>
      <c r="R397" s="20">
        <v>0</v>
      </c>
      <c r="S397" s="20">
        <v>1</v>
      </c>
      <c r="T397" s="20">
        <v>0</v>
      </c>
      <c r="U397" s="20">
        <v>0</v>
      </c>
      <c r="V397" s="20">
        <v>0</v>
      </c>
      <c r="W397" s="20">
        <v>0</v>
      </c>
      <c r="X397" s="20">
        <v>0</v>
      </c>
      <c r="Y397" s="20">
        <v>0</v>
      </c>
      <c r="Z397" s="20">
        <v>0</v>
      </c>
      <c r="AA397" s="20">
        <v>0</v>
      </c>
      <c r="AB397" s="20">
        <v>0</v>
      </c>
      <c r="AC397" s="20">
        <v>1</v>
      </c>
      <c r="AD397" s="20">
        <v>0</v>
      </c>
      <c r="AE397" s="20">
        <v>0</v>
      </c>
      <c r="AF397" s="20">
        <v>0</v>
      </c>
      <c r="AG397" s="20">
        <v>0</v>
      </c>
      <c r="AH397" s="21">
        <v>0</v>
      </c>
    </row>
    <row r="398" spans="1:34" x14ac:dyDescent="0.3">
      <c r="A398" s="19">
        <v>396</v>
      </c>
      <c r="B398" s="20" t="s">
        <v>820</v>
      </c>
      <c r="C398" s="20" t="s">
        <v>821</v>
      </c>
      <c r="D398" s="20">
        <v>2014</v>
      </c>
      <c r="E398" s="20" t="s">
        <v>10</v>
      </c>
      <c r="F398" s="20" t="s">
        <v>2102</v>
      </c>
      <c r="G398" s="25">
        <v>200</v>
      </c>
      <c r="H398" s="25">
        <v>37.513109</v>
      </c>
      <c r="I398" s="25">
        <v>167.767189</v>
      </c>
      <c r="J398" s="25">
        <v>0.20156317400000001</v>
      </c>
      <c r="K398" s="25">
        <v>0.36933036299999999</v>
      </c>
      <c r="L398" s="26">
        <v>41914</v>
      </c>
      <c r="M398" s="20" t="s">
        <v>2055</v>
      </c>
      <c r="N398" s="20" t="s">
        <v>95</v>
      </c>
      <c r="O398" s="20">
        <v>0</v>
      </c>
      <c r="P398" s="20">
        <v>0</v>
      </c>
      <c r="Q398" s="20">
        <v>0</v>
      </c>
      <c r="R398" s="20">
        <v>0</v>
      </c>
      <c r="S398" s="20">
        <v>0</v>
      </c>
      <c r="T398" s="20">
        <v>0</v>
      </c>
      <c r="U398" s="20">
        <v>0</v>
      </c>
      <c r="V398" s="20">
        <v>1</v>
      </c>
      <c r="W398" s="20">
        <v>0</v>
      </c>
      <c r="X398" s="20">
        <v>0</v>
      </c>
      <c r="Y398" s="20">
        <v>0</v>
      </c>
      <c r="Z398" s="20">
        <v>0</v>
      </c>
      <c r="AA398" s="20">
        <v>0</v>
      </c>
      <c r="AB398" s="20">
        <v>1</v>
      </c>
      <c r="AC398" s="20">
        <v>0</v>
      </c>
      <c r="AD398" s="20">
        <v>0</v>
      </c>
      <c r="AE398" s="20">
        <v>0</v>
      </c>
      <c r="AF398" s="20">
        <v>1</v>
      </c>
      <c r="AG398" s="20">
        <v>0</v>
      </c>
      <c r="AH398" s="21">
        <v>0</v>
      </c>
    </row>
    <row r="399" spans="1:34" x14ac:dyDescent="0.3">
      <c r="A399" s="19">
        <v>397</v>
      </c>
      <c r="B399" s="20" t="s">
        <v>822</v>
      </c>
      <c r="C399" s="20" t="s">
        <v>823</v>
      </c>
      <c r="D399" s="20">
        <v>1993</v>
      </c>
      <c r="E399" s="20" t="s">
        <v>44</v>
      </c>
      <c r="F399" s="20" t="s">
        <v>2102</v>
      </c>
      <c r="G399" s="25">
        <v>11</v>
      </c>
      <c r="H399" s="25">
        <v>23.758855000000001</v>
      </c>
      <c r="I399" s="25">
        <v>183.87576000000001</v>
      </c>
      <c r="J399" s="25">
        <v>0.185</v>
      </c>
      <c r="K399" s="25">
        <v>0.36887576</v>
      </c>
      <c r="L399" s="26">
        <v>41914</v>
      </c>
      <c r="M399" s="20" t="s">
        <v>2055</v>
      </c>
      <c r="N399" s="20" t="s">
        <v>95</v>
      </c>
      <c r="O399" s="20">
        <v>0</v>
      </c>
      <c r="P399" s="20">
        <v>0</v>
      </c>
      <c r="Q399" s="20">
        <v>0</v>
      </c>
      <c r="R399" s="20">
        <v>0</v>
      </c>
      <c r="S399" s="20">
        <v>0</v>
      </c>
      <c r="T399" s="20">
        <v>0</v>
      </c>
      <c r="U399" s="20">
        <v>0</v>
      </c>
      <c r="V399" s="20">
        <v>1</v>
      </c>
      <c r="W399" s="20">
        <v>0</v>
      </c>
      <c r="X399" s="20">
        <v>0</v>
      </c>
      <c r="Y399" s="20">
        <v>0</v>
      </c>
      <c r="Z399" s="20">
        <v>0</v>
      </c>
      <c r="AA399" s="20">
        <v>0</v>
      </c>
      <c r="AB399" s="20">
        <v>1</v>
      </c>
      <c r="AC399" s="20">
        <v>0</v>
      </c>
      <c r="AD399" s="20">
        <v>0</v>
      </c>
      <c r="AE399" s="20">
        <v>0</v>
      </c>
      <c r="AF399" s="20">
        <v>1</v>
      </c>
      <c r="AG399" s="20">
        <v>0</v>
      </c>
      <c r="AH399" s="21">
        <v>0</v>
      </c>
    </row>
    <row r="400" spans="1:34" x14ac:dyDescent="0.3">
      <c r="A400" s="19">
        <v>398</v>
      </c>
      <c r="B400" s="20" t="s">
        <v>824</v>
      </c>
      <c r="C400" s="20" t="s">
        <v>825</v>
      </c>
      <c r="D400" s="20">
        <v>2001</v>
      </c>
      <c r="E400" s="20" t="s">
        <v>30</v>
      </c>
      <c r="F400" s="20" t="s">
        <v>2102</v>
      </c>
      <c r="G400" s="25">
        <v>58</v>
      </c>
      <c r="H400" s="25">
        <v>50.771644999999999</v>
      </c>
      <c r="I400" s="25">
        <v>181.171875</v>
      </c>
      <c r="J400" s="25">
        <v>0.187608934</v>
      </c>
      <c r="K400" s="25">
        <v>0.36878080899999999</v>
      </c>
      <c r="L400" s="26">
        <v>37077</v>
      </c>
      <c r="M400" s="20" t="s">
        <v>2056</v>
      </c>
      <c r="N400" s="20" t="s">
        <v>11</v>
      </c>
      <c r="O400" s="20">
        <v>1</v>
      </c>
      <c r="P400" s="20">
        <v>1</v>
      </c>
      <c r="Q400" s="20">
        <v>0</v>
      </c>
      <c r="R400" s="20">
        <v>0</v>
      </c>
      <c r="S400" s="20">
        <v>0</v>
      </c>
      <c r="T400" s="20">
        <v>0</v>
      </c>
      <c r="U400" s="20">
        <v>0</v>
      </c>
      <c r="V400" s="20">
        <v>0</v>
      </c>
      <c r="W400" s="20">
        <v>0</v>
      </c>
      <c r="X400" s="20">
        <v>0</v>
      </c>
      <c r="Y400" s="20">
        <v>0</v>
      </c>
      <c r="Z400" s="20">
        <v>0</v>
      </c>
      <c r="AA400" s="20">
        <v>0</v>
      </c>
      <c r="AB400" s="20">
        <v>0</v>
      </c>
      <c r="AC400" s="20">
        <v>0</v>
      </c>
      <c r="AD400" s="20">
        <v>1</v>
      </c>
      <c r="AE400" s="20">
        <v>0</v>
      </c>
      <c r="AF400" s="20">
        <v>1</v>
      </c>
      <c r="AG400" s="20">
        <v>0</v>
      </c>
      <c r="AH400" s="21">
        <v>0</v>
      </c>
    </row>
    <row r="401" spans="1:34" x14ac:dyDescent="0.3">
      <c r="A401" s="19">
        <v>399</v>
      </c>
      <c r="B401" s="20" t="s">
        <v>826</v>
      </c>
      <c r="C401" s="20" t="s">
        <v>827</v>
      </c>
      <c r="D401" s="20">
        <v>2002</v>
      </c>
      <c r="E401" s="20" t="s">
        <v>828</v>
      </c>
      <c r="F401" s="20" t="s">
        <v>2102</v>
      </c>
      <c r="G401" s="25">
        <v>250</v>
      </c>
      <c r="H401" s="25">
        <v>0.59736199999999995</v>
      </c>
      <c r="I401" s="25">
        <v>241.438208</v>
      </c>
      <c r="J401" s="25">
        <v>0.12730583600000001</v>
      </c>
      <c r="K401" s="25">
        <v>0.36874404399999999</v>
      </c>
      <c r="L401" s="26">
        <v>37365</v>
      </c>
      <c r="M401" s="20" t="s">
        <v>2056</v>
      </c>
      <c r="N401" s="20" t="s">
        <v>33</v>
      </c>
      <c r="O401" s="20">
        <v>0</v>
      </c>
      <c r="P401" s="20">
        <v>0</v>
      </c>
      <c r="Q401" s="20">
        <v>0</v>
      </c>
      <c r="R401" s="20">
        <v>0</v>
      </c>
      <c r="S401" s="20">
        <v>1</v>
      </c>
      <c r="T401" s="20">
        <v>0</v>
      </c>
      <c r="U401" s="20">
        <v>0</v>
      </c>
      <c r="V401" s="20">
        <v>1</v>
      </c>
      <c r="W401" s="20">
        <v>0</v>
      </c>
      <c r="X401" s="20">
        <v>0</v>
      </c>
      <c r="Y401" s="20">
        <v>0</v>
      </c>
      <c r="Z401" s="20">
        <v>0</v>
      </c>
      <c r="AA401" s="20">
        <v>0</v>
      </c>
      <c r="AB401" s="20">
        <v>0</v>
      </c>
      <c r="AC401" s="20">
        <v>1</v>
      </c>
      <c r="AD401" s="20">
        <v>0</v>
      </c>
      <c r="AE401" s="20">
        <v>0</v>
      </c>
      <c r="AF401" s="20">
        <v>0</v>
      </c>
      <c r="AG401" s="20">
        <v>0</v>
      </c>
      <c r="AH401" s="21">
        <v>0</v>
      </c>
    </row>
    <row r="402" spans="1:34" x14ac:dyDescent="0.3">
      <c r="A402" s="19">
        <v>400</v>
      </c>
      <c r="B402" s="20" t="s">
        <v>829</v>
      </c>
      <c r="C402" s="20" t="s">
        <v>830</v>
      </c>
      <c r="D402" s="20">
        <v>2019</v>
      </c>
      <c r="E402" s="20" t="s">
        <v>44</v>
      </c>
      <c r="F402" s="20" t="s">
        <v>2102</v>
      </c>
      <c r="G402" s="25">
        <v>2</v>
      </c>
      <c r="H402" s="25">
        <v>53.505325999999997</v>
      </c>
      <c r="I402" s="25">
        <v>140.48004900000001</v>
      </c>
      <c r="J402" s="25">
        <v>0.22731896200000001</v>
      </c>
      <c r="K402" s="25">
        <v>0.36779901100000001</v>
      </c>
      <c r="L402" s="26">
        <v>43558</v>
      </c>
      <c r="M402" s="20" t="s">
        <v>2055</v>
      </c>
      <c r="N402" s="20" t="s">
        <v>11</v>
      </c>
      <c r="O402" s="20">
        <v>1</v>
      </c>
      <c r="P402" s="20">
        <v>1</v>
      </c>
      <c r="Q402" s="20">
        <v>0</v>
      </c>
      <c r="R402" s="20">
        <v>0</v>
      </c>
      <c r="S402" s="20">
        <v>1</v>
      </c>
      <c r="T402" s="20">
        <v>0</v>
      </c>
      <c r="U402" s="20">
        <v>0</v>
      </c>
      <c r="V402" s="20">
        <v>0</v>
      </c>
      <c r="W402" s="20">
        <v>0</v>
      </c>
      <c r="X402" s="20">
        <v>1</v>
      </c>
      <c r="Y402" s="20">
        <v>0</v>
      </c>
      <c r="Z402" s="20">
        <v>0</v>
      </c>
      <c r="AA402" s="20">
        <v>0</v>
      </c>
      <c r="AB402" s="20">
        <v>0</v>
      </c>
      <c r="AC402" s="20">
        <v>0</v>
      </c>
      <c r="AD402" s="20">
        <v>0</v>
      </c>
      <c r="AE402" s="20">
        <v>0</v>
      </c>
      <c r="AF402" s="20">
        <v>0</v>
      </c>
      <c r="AG402" s="20">
        <v>0</v>
      </c>
      <c r="AH402" s="21">
        <v>0</v>
      </c>
    </row>
    <row r="403" spans="1:34" x14ac:dyDescent="0.3">
      <c r="A403" s="19">
        <v>401</v>
      </c>
      <c r="B403" s="20" t="s">
        <v>831</v>
      </c>
      <c r="C403" s="20" t="s">
        <v>832</v>
      </c>
      <c r="D403" s="20">
        <v>2018</v>
      </c>
      <c r="E403" s="20" t="s">
        <v>2089</v>
      </c>
      <c r="F403" s="20" t="s">
        <v>2097</v>
      </c>
      <c r="G403" s="25">
        <v>165</v>
      </c>
      <c r="H403" s="25">
        <v>2.2999999999999998</v>
      </c>
      <c r="I403" s="25">
        <v>366.961907</v>
      </c>
      <c r="J403" s="25">
        <v>0.36696190699999998</v>
      </c>
      <c r="K403" s="25">
        <v>0.36779901100000001</v>
      </c>
      <c r="L403" s="26">
        <v>43558</v>
      </c>
      <c r="M403" s="20" t="s">
        <v>2055</v>
      </c>
      <c r="N403" s="20" t="s">
        <v>11</v>
      </c>
      <c r="O403" s="20">
        <v>1</v>
      </c>
      <c r="P403" s="20">
        <v>1</v>
      </c>
      <c r="Q403" s="20">
        <v>0</v>
      </c>
      <c r="R403" s="20">
        <v>0</v>
      </c>
      <c r="S403" s="20">
        <v>1</v>
      </c>
      <c r="T403" s="20">
        <v>0</v>
      </c>
      <c r="U403" s="20">
        <v>0</v>
      </c>
      <c r="V403" s="20">
        <v>0</v>
      </c>
      <c r="W403" s="20">
        <v>0</v>
      </c>
      <c r="X403" s="20">
        <v>1</v>
      </c>
      <c r="Y403" s="20">
        <v>0</v>
      </c>
      <c r="Z403" s="20">
        <v>0</v>
      </c>
      <c r="AA403" s="20">
        <v>0</v>
      </c>
      <c r="AB403" s="20">
        <v>0</v>
      </c>
      <c r="AC403" s="20">
        <v>0</v>
      </c>
      <c r="AD403" s="20">
        <v>0</v>
      </c>
      <c r="AE403" s="20">
        <v>0</v>
      </c>
      <c r="AF403" s="20">
        <v>0</v>
      </c>
      <c r="AG403" s="20">
        <v>0</v>
      </c>
      <c r="AH403" s="21">
        <v>0</v>
      </c>
    </row>
    <row r="404" spans="1:34" x14ac:dyDescent="0.3">
      <c r="A404" s="19">
        <v>402</v>
      </c>
      <c r="B404" s="20" t="s">
        <v>833</v>
      </c>
      <c r="C404" s="20" t="s">
        <v>834</v>
      </c>
      <c r="D404" s="20">
        <v>1995</v>
      </c>
      <c r="E404" s="20" t="s">
        <v>10</v>
      </c>
      <c r="F404" s="20" t="s">
        <v>2102</v>
      </c>
      <c r="G404" s="25">
        <v>30</v>
      </c>
      <c r="H404" s="25">
        <v>22.162244999999999</v>
      </c>
      <c r="I404" s="25">
        <v>100.01249900000001</v>
      </c>
      <c r="J404" s="25">
        <v>0.26608916700000002</v>
      </c>
      <c r="K404" s="25">
        <v>0.36610166599999999</v>
      </c>
      <c r="L404" s="26">
        <v>34838</v>
      </c>
      <c r="M404" s="20" t="s">
        <v>2053</v>
      </c>
      <c r="N404" s="20" t="s">
        <v>95</v>
      </c>
      <c r="O404" s="20">
        <v>1</v>
      </c>
      <c r="P404" s="20">
        <v>1</v>
      </c>
      <c r="Q404" s="20">
        <v>0</v>
      </c>
      <c r="R404" s="20">
        <v>0</v>
      </c>
      <c r="S404" s="20">
        <v>0</v>
      </c>
      <c r="T404" s="20">
        <v>0</v>
      </c>
      <c r="U404" s="20">
        <v>0</v>
      </c>
      <c r="V404" s="20">
        <v>0</v>
      </c>
      <c r="W404" s="20">
        <v>0</v>
      </c>
      <c r="X404" s="20">
        <v>0</v>
      </c>
      <c r="Y404" s="20">
        <v>0</v>
      </c>
      <c r="Z404" s="20">
        <v>0</v>
      </c>
      <c r="AA404" s="20">
        <v>0</v>
      </c>
      <c r="AB404" s="20">
        <v>0</v>
      </c>
      <c r="AC404" s="20">
        <v>0</v>
      </c>
      <c r="AD404" s="20">
        <v>0</v>
      </c>
      <c r="AE404" s="20">
        <v>0</v>
      </c>
      <c r="AF404" s="20">
        <v>1</v>
      </c>
      <c r="AG404" s="20">
        <v>0</v>
      </c>
      <c r="AH404" s="21">
        <v>0</v>
      </c>
    </row>
    <row r="405" spans="1:34" x14ac:dyDescent="0.3">
      <c r="A405" s="19">
        <v>403</v>
      </c>
      <c r="B405" s="20" t="s">
        <v>835</v>
      </c>
      <c r="C405" s="20" t="s">
        <v>836</v>
      </c>
      <c r="D405" s="20">
        <v>2018</v>
      </c>
      <c r="E405" s="20" t="s">
        <v>44</v>
      </c>
      <c r="F405" s="20" t="s">
        <v>2102</v>
      </c>
      <c r="G405" s="25">
        <v>260</v>
      </c>
      <c r="H405" s="25">
        <v>53.807378999999997</v>
      </c>
      <c r="I405" s="25">
        <v>117.481222</v>
      </c>
      <c r="J405" s="25">
        <v>0.24810157499999999</v>
      </c>
      <c r="K405" s="25">
        <v>0.36558279700000001</v>
      </c>
      <c r="L405" s="26">
        <v>43348</v>
      </c>
      <c r="M405" s="20" t="s">
        <v>2056</v>
      </c>
      <c r="N405" s="20" t="s">
        <v>95</v>
      </c>
      <c r="O405" s="20">
        <v>0</v>
      </c>
      <c r="P405" s="20">
        <v>0</v>
      </c>
      <c r="Q405" s="20">
        <v>0</v>
      </c>
      <c r="R405" s="20">
        <v>0</v>
      </c>
      <c r="S405" s="20">
        <v>0</v>
      </c>
      <c r="T405" s="20">
        <v>0</v>
      </c>
      <c r="U405" s="20">
        <v>0</v>
      </c>
      <c r="V405" s="20">
        <v>0</v>
      </c>
      <c r="W405" s="20">
        <v>0</v>
      </c>
      <c r="X405" s="20">
        <v>0</v>
      </c>
      <c r="Y405" s="20">
        <v>1</v>
      </c>
      <c r="Z405" s="20">
        <v>0</v>
      </c>
      <c r="AA405" s="20">
        <v>0</v>
      </c>
      <c r="AB405" s="20">
        <v>1</v>
      </c>
      <c r="AC405" s="20">
        <v>0</v>
      </c>
      <c r="AD405" s="20">
        <v>0</v>
      </c>
      <c r="AE405" s="20">
        <v>0</v>
      </c>
      <c r="AF405" s="20">
        <v>1</v>
      </c>
      <c r="AG405" s="20">
        <v>0</v>
      </c>
      <c r="AH405" s="21">
        <v>0</v>
      </c>
    </row>
    <row r="406" spans="1:34" x14ac:dyDescent="0.3">
      <c r="A406" s="19">
        <v>404</v>
      </c>
      <c r="B406" s="20" t="s">
        <v>837</v>
      </c>
      <c r="C406" s="20" t="s">
        <v>838</v>
      </c>
      <c r="D406" s="20">
        <v>2007</v>
      </c>
      <c r="E406" s="20" t="s">
        <v>10</v>
      </c>
      <c r="F406" s="20" t="s">
        <v>2102</v>
      </c>
      <c r="G406" s="25">
        <v>135</v>
      </c>
      <c r="H406" s="25">
        <v>44.307417000000001</v>
      </c>
      <c r="I406" s="25">
        <v>217.32697400000001</v>
      </c>
      <c r="J406" s="25">
        <v>0.14802557199999999</v>
      </c>
      <c r="K406" s="25">
        <v>0.365352546</v>
      </c>
      <c r="L406" s="26">
        <v>39428</v>
      </c>
      <c r="M406" s="20" t="s">
        <v>2056</v>
      </c>
      <c r="N406" s="20" t="s">
        <v>33</v>
      </c>
      <c r="O406" s="20">
        <v>0</v>
      </c>
      <c r="P406" s="20">
        <v>1</v>
      </c>
      <c r="Q406" s="20">
        <v>1</v>
      </c>
      <c r="R406" s="20">
        <v>0</v>
      </c>
      <c r="S406" s="20">
        <v>1</v>
      </c>
      <c r="T406" s="20">
        <v>0</v>
      </c>
      <c r="U406" s="20">
        <v>0</v>
      </c>
      <c r="V406" s="20">
        <v>0</v>
      </c>
      <c r="W406" s="20">
        <v>1</v>
      </c>
      <c r="X406" s="20">
        <v>1</v>
      </c>
      <c r="Y406" s="20">
        <v>0</v>
      </c>
      <c r="Z406" s="20">
        <v>1</v>
      </c>
      <c r="AA406" s="20">
        <v>1</v>
      </c>
      <c r="AB406" s="20">
        <v>0</v>
      </c>
      <c r="AC406" s="20">
        <v>0</v>
      </c>
      <c r="AD406" s="20">
        <v>0</v>
      </c>
      <c r="AE406" s="20">
        <v>0</v>
      </c>
      <c r="AF406" s="20">
        <v>0</v>
      </c>
      <c r="AG406" s="20">
        <v>0</v>
      </c>
      <c r="AH406" s="21">
        <v>0</v>
      </c>
    </row>
    <row r="407" spans="1:34" x14ac:dyDescent="0.3">
      <c r="A407" s="19">
        <v>405</v>
      </c>
      <c r="B407" s="20" t="s">
        <v>839</v>
      </c>
      <c r="C407" s="20" t="s">
        <v>840</v>
      </c>
      <c r="D407" s="20">
        <v>2020</v>
      </c>
      <c r="E407" s="20" t="s">
        <v>44</v>
      </c>
      <c r="F407" s="20" t="s">
        <v>2102</v>
      </c>
      <c r="G407" s="25">
        <v>28</v>
      </c>
      <c r="H407" s="25">
        <v>9.3530899999999999</v>
      </c>
      <c r="I407" s="25">
        <v>58.504105000000003</v>
      </c>
      <c r="J407" s="25">
        <v>0.30680000000000002</v>
      </c>
      <c r="K407" s="25">
        <v>0.36530410499999999</v>
      </c>
      <c r="L407" s="26">
        <v>39428</v>
      </c>
      <c r="M407" s="20" t="s">
        <v>2056</v>
      </c>
      <c r="N407" s="20" t="s">
        <v>33</v>
      </c>
      <c r="O407" s="20">
        <v>0</v>
      </c>
      <c r="P407" s="20">
        <v>1</v>
      </c>
      <c r="Q407" s="20">
        <v>1</v>
      </c>
      <c r="R407" s="20">
        <v>0</v>
      </c>
      <c r="S407" s="20">
        <v>1</v>
      </c>
      <c r="T407" s="20">
        <v>0</v>
      </c>
      <c r="U407" s="20">
        <v>0</v>
      </c>
      <c r="V407" s="20">
        <v>0</v>
      </c>
      <c r="W407" s="20">
        <v>1</v>
      </c>
      <c r="X407" s="20">
        <v>1</v>
      </c>
      <c r="Y407" s="20">
        <v>0</v>
      </c>
      <c r="Z407" s="20">
        <v>1</v>
      </c>
      <c r="AA407" s="20">
        <v>1</v>
      </c>
      <c r="AB407" s="20">
        <v>0</v>
      </c>
      <c r="AC407" s="20">
        <v>0</v>
      </c>
      <c r="AD407" s="20">
        <v>0</v>
      </c>
      <c r="AE407" s="20">
        <v>0</v>
      </c>
      <c r="AF407" s="20">
        <v>0</v>
      </c>
      <c r="AG407" s="20">
        <v>0</v>
      </c>
      <c r="AH407" s="21">
        <v>0</v>
      </c>
    </row>
    <row r="408" spans="1:34" x14ac:dyDescent="0.3">
      <c r="A408" s="19">
        <v>406</v>
      </c>
      <c r="B408" s="20" t="s">
        <v>841</v>
      </c>
      <c r="C408" s="20" t="s">
        <v>842</v>
      </c>
      <c r="D408" s="20">
        <v>1999</v>
      </c>
      <c r="E408" s="20" t="s">
        <v>30</v>
      </c>
      <c r="F408" s="20" t="s">
        <v>2102</v>
      </c>
      <c r="G408" s="25">
        <v>58</v>
      </c>
      <c r="H408" s="25">
        <v>21.81118</v>
      </c>
      <c r="I408" s="25">
        <v>116.08967800000001</v>
      </c>
      <c r="J408" s="25">
        <v>0.24779999999999999</v>
      </c>
      <c r="K408" s="25">
        <v>0.36388967799999999</v>
      </c>
      <c r="L408" s="26">
        <v>36308</v>
      </c>
      <c r="M408" s="20" t="s">
        <v>2053</v>
      </c>
      <c r="N408" s="20" t="s">
        <v>11</v>
      </c>
      <c r="O408" s="20">
        <v>0</v>
      </c>
      <c r="P408" s="20">
        <v>0</v>
      </c>
      <c r="Q408" s="20">
        <v>0</v>
      </c>
      <c r="R408" s="20">
        <v>0</v>
      </c>
      <c r="S408" s="20">
        <v>1</v>
      </c>
      <c r="T408" s="20">
        <v>0</v>
      </c>
      <c r="U408" s="20">
        <v>0</v>
      </c>
      <c r="V408" s="20">
        <v>1</v>
      </c>
      <c r="W408" s="20">
        <v>0</v>
      </c>
      <c r="X408" s="20">
        <v>0</v>
      </c>
      <c r="Y408" s="20">
        <v>0</v>
      </c>
      <c r="Z408" s="20">
        <v>0</v>
      </c>
      <c r="AA408" s="20">
        <v>0</v>
      </c>
      <c r="AB408" s="20">
        <v>0</v>
      </c>
      <c r="AC408" s="20">
        <v>1</v>
      </c>
      <c r="AD408" s="20">
        <v>0</v>
      </c>
      <c r="AE408" s="20">
        <v>0</v>
      </c>
      <c r="AF408" s="20">
        <v>0</v>
      </c>
      <c r="AG408" s="20">
        <v>0</v>
      </c>
      <c r="AH408" s="21">
        <v>0</v>
      </c>
    </row>
    <row r="409" spans="1:34" x14ac:dyDescent="0.3">
      <c r="A409" s="19">
        <v>407</v>
      </c>
      <c r="B409" s="20" t="s">
        <v>843</v>
      </c>
      <c r="C409" s="20" t="s">
        <v>844</v>
      </c>
      <c r="D409" s="20">
        <v>1998</v>
      </c>
      <c r="E409" s="20" t="s">
        <v>14</v>
      </c>
      <c r="F409" s="20" t="s">
        <v>2102</v>
      </c>
      <c r="G409" s="25">
        <v>200</v>
      </c>
      <c r="H409" s="25">
        <v>0.29112100000000002</v>
      </c>
      <c r="I409" s="25">
        <v>162.798565</v>
      </c>
      <c r="J409" s="25">
        <v>0.20046029400000001</v>
      </c>
      <c r="K409" s="25">
        <v>0.36325885899999999</v>
      </c>
      <c r="L409" s="26">
        <v>36119</v>
      </c>
      <c r="M409" s="20" t="s">
        <v>2056</v>
      </c>
      <c r="N409" s="20" t="s">
        <v>488</v>
      </c>
      <c r="O409" s="20">
        <v>0</v>
      </c>
      <c r="P409" s="20">
        <v>1</v>
      </c>
      <c r="Q409" s="20">
        <v>1</v>
      </c>
      <c r="R409" s="20">
        <v>0</v>
      </c>
      <c r="S409" s="20">
        <v>1</v>
      </c>
      <c r="T409" s="20">
        <v>0</v>
      </c>
      <c r="U409" s="20">
        <v>0</v>
      </c>
      <c r="V409" s="20">
        <v>0</v>
      </c>
      <c r="W409" s="20">
        <v>1</v>
      </c>
      <c r="X409" s="20">
        <v>0</v>
      </c>
      <c r="Y409" s="20">
        <v>0</v>
      </c>
      <c r="Z409" s="20">
        <v>0</v>
      </c>
      <c r="AA409" s="20">
        <v>0</v>
      </c>
      <c r="AB409" s="20">
        <v>0</v>
      </c>
      <c r="AC409" s="20">
        <v>0</v>
      </c>
      <c r="AD409" s="20">
        <v>0</v>
      </c>
      <c r="AE409" s="20">
        <v>0</v>
      </c>
      <c r="AF409" s="20">
        <v>0</v>
      </c>
      <c r="AG409" s="20">
        <v>0</v>
      </c>
      <c r="AH409" s="21">
        <v>0</v>
      </c>
    </row>
    <row r="410" spans="1:34" x14ac:dyDescent="0.3">
      <c r="A410" s="19">
        <v>408</v>
      </c>
      <c r="B410" s="20" t="s">
        <v>845</v>
      </c>
      <c r="C410" s="20" t="s">
        <v>846</v>
      </c>
      <c r="D410" s="20">
        <v>2014</v>
      </c>
      <c r="E410" s="20" t="s">
        <v>10</v>
      </c>
      <c r="F410" s="20" t="s">
        <v>2102</v>
      </c>
      <c r="G410" s="25">
        <v>8.8000000000000007</v>
      </c>
      <c r="H410" s="25">
        <v>17.100519999999999</v>
      </c>
      <c r="I410" s="25">
        <v>113.746621</v>
      </c>
      <c r="J410" s="25">
        <v>0.24945801400000001</v>
      </c>
      <c r="K410" s="25">
        <v>0.363204635</v>
      </c>
      <c r="L410" s="26">
        <v>41990</v>
      </c>
      <c r="M410" s="20" t="s">
        <v>2056</v>
      </c>
      <c r="N410" s="20" t="s">
        <v>33</v>
      </c>
      <c r="O410" s="20">
        <v>0</v>
      </c>
      <c r="P410" s="20">
        <v>1</v>
      </c>
      <c r="Q410" s="20">
        <v>0</v>
      </c>
      <c r="R410" s="20">
        <v>0</v>
      </c>
      <c r="S410" s="20">
        <v>1</v>
      </c>
      <c r="T410" s="20">
        <v>0</v>
      </c>
      <c r="U410" s="20">
        <v>0</v>
      </c>
      <c r="V410" s="20">
        <v>0</v>
      </c>
      <c r="W410" s="20">
        <v>1</v>
      </c>
      <c r="X410" s="20">
        <v>1</v>
      </c>
      <c r="Y410" s="20">
        <v>0</v>
      </c>
      <c r="Z410" s="20">
        <v>0</v>
      </c>
      <c r="AA410" s="20">
        <v>0</v>
      </c>
      <c r="AB410" s="20">
        <v>0</v>
      </c>
      <c r="AC410" s="20">
        <v>0</v>
      </c>
      <c r="AD410" s="20">
        <v>0</v>
      </c>
      <c r="AE410" s="20">
        <v>0</v>
      </c>
      <c r="AF410" s="20">
        <v>0</v>
      </c>
      <c r="AG410" s="20">
        <v>0</v>
      </c>
      <c r="AH410" s="21">
        <v>0</v>
      </c>
    </row>
    <row r="411" spans="1:34" x14ac:dyDescent="0.3">
      <c r="A411" s="19">
        <v>409</v>
      </c>
      <c r="B411" s="20" t="s">
        <v>847</v>
      </c>
      <c r="C411" s="20" t="s">
        <v>848</v>
      </c>
      <c r="D411" s="20">
        <v>2004</v>
      </c>
      <c r="E411" s="20" t="s">
        <v>44</v>
      </c>
      <c r="F411" s="20" t="s">
        <v>2102</v>
      </c>
      <c r="G411" s="25">
        <v>105</v>
      </c>
      <c r="H411" s="25">
        <v>39.153379999999999</v>
      </c>
      <c r="I411" s="25">
        <v>125.54428</v>
      </c>
      <c r="J411" s="25">
        <v>0.23719999999999999</v>
      </c>
      <c r="K411" s="25">
        <v>0.36274427999999997</v>
      </c>
      <c r="L411" s="26">
        <v>38330</v>
      </c>
      <c r="M411" s="20" t="s">
        <v>2053</v>
      </c>
      <c r="N411" s="20" t="s">
        <v>11</v>
      </c>
      <c r="O411" s="20">
        <v>0</v>
      </c>
      <c r="P411" s="20">
        <v>0</v>
      </c>
      <c r="Q411" s="20">
        <v>0</v>
      </c>
      <c r="R411" s="20">
        <v>0</v>
      </c>
      <c r="S411" s="20">
        <v>0</v>
      </c>
      <c r="T411" s="20">
        <v>1</v>
      </c>
      <c r="U411" s="20">
        <v>0</v>
      </c>
      <c r="V411" s="20">
        <v>0</v>
      </c>
      <c r="W411" s="20">
        <v>0</v>
      </c>
      <c r="X411" s="20">
        <v>0</v>
      </c>
      <c r="Y411" s="20">
        <v>0</v>
      </c>
      <c r="Z411" s="20">
        <v>0</v>
      </c>
      <c r="AA411" s="20">
        <v>0</v>
      </c>
      <c r="AB411" s="20">
        <v>0</v>
      </c>
      <c r="AC411" s="20">
        <v>0</v>
      </c>
      <c r="AD411" s="20">
        <v>0</v>
      </c>
      <c r="AE411" s="20">
        <v>0</v>
      </c>
      <c r="AF411" s="20">
        <v>1</v>
      </c>
      <c r="AG411" s="20">
        <v>0</v>
      </c>
      <c r="AH411" s="21">
        <v>0</v>
      </c>
    </row>
    <row r="412" spans="1:34" x14ac:dyDescent="0.3">
      <c r="A412" s="19">
        <v>410</v>
      </c>
      <c r="B412" s="20" t="s">
        <v>849</v>
      </c>
      <c r="C412" s="20" t="s">
        <v>850</v>
      </c>
      <c r="D412" s="20">
        <v>2001</v>
      </c>
      <c r="E412" s="20" t="s">
        <v>10</v>
      </c>
      <c r="F412" s="20" t="s">
        <v>2102</v>
      </c>
      <c r="G412" s="25">
        <v>75</v>
      </c>
      <c r="H412" s="25">
        <v>68.532960000000003</v>
      </c>
      <c r="I412" s="25">
        <v>180.01174</v>
      </c>
      <c r="J412" s="25">
        <v>0.1822</v>
      </c>
      <c r="K412" s="25">
        <v>0.36221174</v>
      </c>
      <c r="L412" s="26">
        <v>37099</v>
      </c>
      <c r="M412" s="20" t="s">
        <v>2056</v>
      </c>
      <c r="N412" s="20" t="s">
        <v>11</v>
      </c>
      <c r="O412" s="20">
        <v>1</v>
      </c>
      <c r="P412" s="20">
        <v>1</v>
      </c>
      <c r="Q412" s="20">
        <v>0</v>
      </c>
      <c r="R412" s="20">
        <v>0</v>
      </c>
      <c r="S412" s="20">
        <v>0</v>
      </c>
      <c r="T412" s="20">
        <v>0</v>
      </c>
      <c r="U412" s="20">
        <v>0</v>
      </c>
      <c r="V412" s="20">
        <v>0</v>
      </c>
      <c r="W412" s="20">
        <v>0</v>
      </c>
      <c r="X412" s="20">
        <v>0</v>
      </c>
      <c r="Y412" s="20">
        <v>0</v>
      </c>
      <c r="Z412" s="20">
        <v>0</v>
      </c>
      <c r="AA412" s="20">
        <v>0</v>
      </c>
      <c r="AB412" s="20">
        <v>0</v>
      </c>
      <c r="AC412" s="20">
        <v>0</v>
      </c>
      <c r="AD412" s="20">
        <v>1</v>
      </c>
      <c r="AE412" s="20">
        <v>0</v>
      </c>
      <c r="AF412" s="20">
        <v>1</v>
      </c>
      <c r="AG412" s="20">
        <v>0</v>
      </c>
      <c r="AH412" s="21">
        <v>0</v>
      </c>
    </row>
    <row r="413" spans="1:34" x14ac:dyDescent="0.3">
      <c r="A413" s="19">
        <v>411</v>
      </c>
      <c r="B413" s="20" t="s">
        <v>851</v>
      </c>
      <c r="C413" s="20" t="s">
        <v>852</v>
      </c>
      <c r="D413" s="20">
        <v>2013</v>
      </c>
      <c r="E413" s="20" t="s">
        <v>44</v>
      </c>
      <c r="F413" s="20" t="s">
        <v>2102</v>
      </c>
      <c r="G413" s="25">
        <v>14</v>
      </c>
      <c r="H413" s="25">
        <v>41.671197999999997</v>
      </c>
      <c r="I413" s="25">
        <v>112.20007200000001</v>
      </c>
      <c r="J413" s="25">
        <v>0.24979999999999999</v>
      </c>
      <c r="K413" s="25">
        <v>0.36200007200000001</v>
      </c>
      <c r="L413" s="26">
        <v>41417</v>
      </c>
      <c r="M413" s="20" t="s">
        <v>2056</v>
      </c>
      <c r="N413" s="20" t="s">
        <v>95</v>
      </c>
      <c r="O413" s="20">
        <v>0</v>
      </c>
      <c r="P413" s="20">
        <v>0</v>
      </c>
      <c r="Q413" s="20">
        <v>0</v>
      </c>
      <c r="R413" s="20">
        <v>0</v>
      </c>
      <c r="S413" s="20">
        <v>1</v>
      </c>
      <c r="T413" s="20">
        <v>1</v>
      </c>
      <c r="U413" s="20">
        <v>0</v>
      </c>
      <c r="V413" s="20">
        <v>0</v>
      </c>
      <c r="W413" s="20">
        <v>0</v>
      </c>
      <c r="X413" s="20">
        <v>0</v>
      </c>
      <c r="Y413" s="20">
        <v>0</v>
      </c>
      <c r="Z413" s="20">
        <v>0</v>
      </c>
      <c r="AA413" s="20">
        <v>0</v>
      </c>
      <c r="AB413" s="20">
        <v>0</v>
      </c>
      <c r="AC413" s="20">
        <v>0</v>
      </c>
      <c r="AD413" s="20">
        <v>0</v>
      </c>
      <c r="AE413" s="20">
        <v>0</v>
      </c>
      <c r="AF413" s="20">
        <v>0</v>
      </c>
      <c r="AG413" s="20">
        <v>0</v>
      </c>
      <c r="AH413" s="21">
        <v>0</v>
      </c>
    </row>
    <row r="414" spans="1:34" x14ac:dyDescent="0.3">
      <c r="A414" s="19">
        <v>412</v>
      </c>
      <c r="B414" s="20" t="s">
        <v>853</v>
      </c>
      <c r="C414" s="20" t="s">
        <v>854</v>
      </c>
      <c r="D414" s="20">
        <v>1999</v>
      </c>
      <c r="E414" s="20" t="s">
        <v>249</v>
      </c>
      <c r="F414" s="20" t="s">
        <v>2102</v>
      </c>
      <c r="G414" s="25">
        <v>20</v>
      </c>
      <c r="H414" s="25">
        <v>35.519007000000002</v>
      </c>
      <c r="I414" s="25">
        <v>126.943684</v>
      </c>
      <c r="J414" s="25">
        <v>0.234888716</v>
      </c>
      <c r="K414" s="25">
        <v>0.3618324</v>
      </c>
      <c r="L414" s="26">
        <v>36483</v>
      </c>
      <c r="M414" s="20" t="s">
        <v>2053</v>
      </c>
      <c r="N414" s="20" t="s">
        <v>11</v>
      </c>
      <c r="O414" s="20">
        <v>1</v>
      </c>
      <c r="P414" s="20">
        <v>1</v>
      </c>
      <c r="Q414" s="20">
        <v>0</v>
      </c>
      <c r="R414" s="20">
        <v>0</v>
      </c>
      <c r="S414" s="20">
        <v>0</v>
      </c>
      <c r="T414" s="20">
        <v>0</v>
      </c>
      <c r="U414" s="20">
        <v>0</v>
      </c>
      <c r="V414" s="20">
        <v>0</v>
      </c>
      <c r="W414" s="20">
        <v>0</v>
      </c>
      <c r="X414" s="20">
        <v>0</v>
      </c>
      <c r="Y414" s="20">
        <v>0</v>
      </c>
      <c r="Z414" s="20">
        <v>0</v>
      </c>
      <c r="AA414" s="20">
        <v>0</v>
      </c>
      <c r="AB414" s="20">
        <v>0</v>
      </c>
      <c r="AC414" s="20">
        <v>0</v>
      </c>
      <c r="AD414" s="20">
        <v>0</v>
      </c>
      <c r="AE414" s="20">
        <v>0</v>
      </c>
      <c r="AF414" s="20">
        <v>1</v>
      </c>
      <c r="AG414" s="20">
        <v>0</v>
      </c>
      <c r="AH414" s="21">
        <v>0</v>
      </c>
    </row>
    <row r="415" spans="1:34" x14ac:dyDescent="0.3">
      <c r="A415" s="19">
        <v>413</v>
      </c>
      <c r="B415" s="20" t="s">
        <v>855</v>
      </c>
      <c r="C415" s="20" t="s">
        <v>856</v>
      </c>
      <c r="D415" s="20">
        <v>2018</v>
      </c>
      <c r="E415" s="20" t="s">
        <v>191</v>
      </c>
      <c r="F415" s="20" t="s">
        <v>2102</v>
      </c>
      <c r="G415" s="25">
        <v>80</v>
      </c>
      <c r="H415" s="25">
        <v>0.34183400000000003</v>
      </c>
      <c r="I415" s="25">
        <v>0.70615300000000003</v>
      </c>
      <c r="J415" s="25">
        <v>0.36097646500000002</v>
      </c>
      <c r="K415" s="25">
        <v>0.36168261800000001</v>
      </c>
      <c r="L415" s="26">
        <v>36483</v>
      </c>
      <c r="M415" s="20" t="s">
        <v>2053</v>
      </c>
      <c r="N415" s="20" t="s">
        <v>11</v>
      </c>
      <c r="O415" s="20">
        <v>1</v>
      </c>
      <c r="P415" s="20">
        <v>1</v>
      </c>
      <c r="Q415" s="20">
        <v>0</v>
      </c>
      <c r="R415" s="20">
        <v>0</v>
      </c>
      <c r="S415" s="20">
        <v>0</v>
      </c>
      <c r="T415" s="20">
        <v>0</v>
      </c>
      <c r="U415" s="20">
        <v>0</v>
      </c>
      <c r="V415" s="20">
        <v>0</v>
      </c>
      <c r="W415" s="20">
        <v>0</v>
      </c>
      <c r="X415" s="20">
        <v>0</v>
      </c>
      <c r="Y415" s="20">
        <v>0</v>
      </c>
      <c r="Z415" s="20">
        <v>0</v>
      </c>
      <c r="AA415" s="20">
        <v>0</v>
      </c>
      <c r="AB415" s="20">
        <v>0</v>
      </c>
      <c r="AC415" s="20">
        <v>0</v>
      </c>
      <c r="AD415" s="20">
        <v>0</v>
      </c>
      <c r="AE415" s="20">
        <v>0</v>
      </c>
      <c r="AF415" s="20">
        <v>1</v>
      </c>
      <c r="AG415" s="20">
        <v>0</v>
      </c>
      <c r="AH415" s="21">
        <v>0</v>
      </c>
    </row>
    <row r="416" spans="1:34" x14ac:dyDescent="0.3">
      <c r="A416" s="19">
        <v>414</v>
      </c>
      <c r="B416" s="20" t="s">
        <v>857</v>
      </c>
      <c r="C416" s="20" t="s">
        <v>858</v>
      </c>
      <c r="D416" s="20">
        <v>2009</v>
      </c>
      <c r="E416" s="20" t="s">
        <v>30</v>
      </c>
      <c r="F416" s="20" t="s">
        <v>2102</v>
      </c>
      <c r="G416" s="25">
        <v>31.5</v>
      </c>
      <c r="H416" s="25">
        <v>70.950500000000005</v>
      </c>
      <c r="I416" s="25">
        <v>155.06426500000001</v>
      </c>
      <c r="J416" s="25">
        <v>0.205302605</v>
      </c>
      <c r="K416" s="25">
        <v>0.36036687000000001</v>
      </c>
      <c r="L416" s="26">
        <v>39905</v>
      </c>
      <c r="M416" s="20" t="s">
        <v>2056</v>
      </c>
      <c r="N416" s="20" t="s">
        <v>11</v>
      </c>
      <c r="O416" s="20">
        <v>1</v>
      </c>
      <c r="P416" s="20">
        <v>0</v>
      </c>
      <c r="Q416" s="20">
        <v>0</v>
      </c>
      <c r="R416" s="20">
        <v>0</v>
      </c>
      <c r="S416" s="20">
        <v>0</v>
      </c>
      <c r="T416" s="20">
        <v>1</v>
      </c>
      <c r="U416" s="20">
        <v>0</v>
      </c>
      <c r="V416" s="20">
        <v>0</v>
      </c>
      <c r="W416" s="20">
        <v>0</v>
      </c>
      <c r="X416" s="20">
        <v>0</v>
      </c>
      <c r="Y416" s="20">
        <v>0</v>
      </c>
      <c r="Z416" s="20">
        <v>0</v>
      </c>
      <c r="AA416" s="20">
        <v>0</v>
      </c>
      <c r="AB416" s="20">
        <v>0</v>
      </c>
      <c r="AC416" s="20">
        <v>0</v>
      </c>
      <c r="AD416" s="20">
        <v>0</v>
      </c>
      <c r="AE416" s="20">
        <v>0</v>
      </c>
      <c r="AF416" s="20">
        <v>1</v>
      </c>
      <c r="AG416" s="20">
        <v>0</v>
      </c>
      <c r="AH416" s="21">
        <v>0</v>
      </c>
    </row>
    <row r="417" spans="1:34" x14ac:dyDescent="0.3">
      <c r="A417" s="19">
        <v>415</v>
      </c>
      <c r="B417" s="20" t="s">
        <v>859</v>
      </c>
      <c r="C417" s="20" t="s">
        <v>860</v>
      </c>
      <c r="D417" s="20">
        <v>2014</v>
      </c>
      <c r="E417" s="20" t="s">
        <v>20</v>
      </c>
      <c r="F417" s="20" t="s">
        <v>2102</v>
      </c>
      <c r="G417" s="25">
        <v>110</v>
      </c>
      <c r="H417" s="25">
        <v>43.720472000000001</v>
      </c>
      <c r="I417" s="25">
        <v>101.20004400000001</v>
      </c>
      <c r="J417" s="25">
        <v>0.25800000000000001</v>
      </c>
      <c r="K417" s="25">
        <v>0.359200044</v>
      </c>
      <c r="L417" s="26">
        <v>41718</v>
      </c>
      <c r="M417" s="20" t="s">
        <v>2055</v>
      </c>
      <c r="N417" s="20" t="s">
        <v>11</v>
      </c>
      <c r="O417" s="20">
        <v>1</v>
      </c>
      <c r="P417" s="20">
        <v>1</v>
      </c>
      <c r="Q417" s="20">
        <v>0</v>
      </c>
      <c r="R417" s="20">
        <v>0</v>
      </c>
      <c r="S417" s="20">
        <v>0</v>
      </c>
      <c r="T417" s="20">
        <v>0</v>
      </c>
      <c r="U417" s="20">
        <v>0</v>
      </c>
      <c r="V417" s="20">
        <v>1</v>
      </c>
      <c r="W417" s="20">
        <v>0</v>
      </c>
      <c r="X417" s="20">
        <v>0</v>
      </c>
      <c r="Y417" s="20">
        <v>0</v>
      </c>
      <c r="Z417" s="20">
        <v>0</v>
      </c>
      <c r="AA417" s="20">
        <v>0</v>
      </c>
      <c r="AB417" s="20">
        <v>0</v>
      </c>
      <c r="AC417" s="20">
        <v>0</v>
      </c>
      <c r="AD417" s="20">
        <v>0</v>
      </c>
      <c r="AE417" s="20">
        <v>0</v>
      </c>
      <c r="AF417" s="20">
        <v>0</v>
      </c>
      <c r="AG417" s="20">
        <v>0</v>
      </c>
      <c r="AH417" s="21">
        <v>0</v>
      </c>
    </row>
    <row r="418" spans="1:34" x14ac:dyDescent="0.3">
      <c r="A418" s="19">
        <v>416</v>
      </c>
      <c r="B418" s="20" t="s">
        <v>861</v>
      </c>
      <c r="C418" s="20" t="s">
        <v>862</v>
      </c>
      <c r="D418" s="20">
        <v>2010</v>
      </c>
      <c r="E418" s="20" t="s">
        <v>27</v>
      </c>
      <c r="F418" s="20" t="s">
        <v>2102</v>
      </c>
      <c r="G418" s="25">
        <v>7.5</v>
      </c>
      <c r="H418" s="25">
        <v>55.665804999999999</v>
      </c>
      <c r="I418" s="25">
        <v>176.59161800000001</v>
      </c>
      <c r="J418" s="25">
        <v>0.18253440400000001</v>
      </c>
      <c r="K418" s="25">
        <v>0.35912602199999999</v>
      </c>
      <c r="L418" s="26">
        <v>40339</v>
      </c>
      <c r="M418" s="20" t="s">
        <v>2055</v>
      </c>
      <c r="N418" s="20" t="s">
        <v>33</v>
      </c>
      <c r="O418" s="20">
        <v>1</v>
      </c>
      <c r="P418" s="20">
        <v>0</v>
      </c>
      <c r="Q418" s="20">
        <v>0</v>
      </c>
      <c r="R418" s="20">
        <v>0</v>
      </c>
      <c r="S418" s="20">
        <v>0</v>
      </c>
      <c r="T418" s="20">
        <v>0</v>
      </c>
      <c r="U418" s="20">
        <v>0</v>
      </c>
      <c r="V418" s="20">
        <v>1</v>
      </c>
      <c r="W418" s="20">
        <v>1</v>
      </c>
      <c r="X418" s="20">
        <v>0</v>
      </c>
      <c r="Y418" s="20">
        <v>0</v>
      </c>
      <c r="Z418" s="20">
        <v>0</v>
      </c>
      <c r="AA418" s="20">
        <v>0</v>
      </c>
      <c r="AB418" s="20">
        <v>0</v>
      </c>
      <c r="AC418" s="20">
        <v>0</v>
      </c>
      <c r="AD418" s="20">
        <v>0</v>
      </c>
      <c r="AE418" s="20">
        <v>1</v>
      </c>
      <c r="AF418" s="20">
        <v>0</v>
      </c>
      <c r="AG418" s="20">
        <v>0</v>
      </c>
      <c r="AH418" s="21">
        <v>0</v>
      </c>
    </row>
    <row r="419" spans="1:34" x14ac:dyDescent="0.3">
      <c r="A419" s="19">
        <v>417</v>
      </c>
      <c r="B419" s="20" t="s">
        <v>863</v>
      </c>
      <c r="C419" s="20" t="s">
        <v>864</v>
      </c>
      <c r="D419" s="20">
        <v>1992</v>
      </c>
      <c r="E419" s="20" t="s">
        <v>10</v>
      </c>
      <c r="F419" s="20" t="s">
        <v>2102</v>
      </c>
      <c r="G419" s="25">
        <v>60</v>
      </c>
      <c r="H419" s="25">
        <v>31.126881999999998</v>
      </c>
      <c r="I419" s="25">
        <v>173.58551600000001</v>
      </c>
      <c r="J419" s="25">
        <v>0.18540933400000001</v>
      </c>
      <c r="K419" s="25">
        <v>0.35899484999999998</v>
      </c>
      <c r="L419" s="26">
        <v>40339</v>
      </c>
      <c r="M419" s="20" t="s">
        <v>2055</v>
      </c>
      <c r="N419" s="20" t="s">
        <v>33</v>
      </c>
      <c r="O419" s="20">
        <v>1</v>
      </c>
      <c r="P419" s="20">
        <v>0</v>
      </c>
      <c r="Q419" s="20">
        <v>0</v>
      </c>
      <c r="R419" s="20">
        <v>0</v>
      </c>
      <c r="S419" s="20">
        <v>0</v>
      </c>
      <c r="T419" s="20">
        <v>0</v>
      </c>
      <c r="U419" s="20">
        <v>0</v>
      </c>
      <c r="V419" s="20">
        <v>1</v>
      </c>
      <c r="W419" s="20">
        <v>1</v>
      </c>
      <c r="X419" s="20">
        <v>0</v>
      </c>
      <c r="Y419" s="20">
        <v>0</v>
      </c>
      <c r="Z419" s="20">
        <v>0</v>
      </c>
      <c r="AA419" s="20">
        <v>0</v>
      </c>
      <c r="AB419" s="20">
        <v>0</v>
      </c>
      <c r="AC419" s="20">
        <v>0</v>
      </c>
      <c r="AD419" s="20">
        <v>0</v>
      </c>
      <c r="AE419" s="20">
        <v>1</v>
      </c>
      <c r="AF419" s="20">
        <v>0</v>
      </c>
      <c r="AG419" s="20">
        <v>0</v>
      </c>
      <c r="AH419" s="21">
        <v>0</v>
      </c>
    </row>
    <row r="420" spans="1:34" x14ac:dyDescent="0.3">
      <c r="A420" s="19">
        <v>418</v>
      </c>
      <c r="B420" s="20" t="s">
        <v>865</v>
      </c>
      <c r="C420" s="20" t="s">
        <v>866</v>
      </c>
      <c r="D420" s="20">
        <v>2012</v>
      </c>
      <c r="E420" s="20" t="s">
        <v>27</v>
      </c>
      <c r="F420" s="20" t="s">
        <v>2102</v>
      </c>
      <c r="G420" s="25">
        <v>15</v>
      </c>
      <c r="H420" s="25">
        <v>42.522193999999999</v>
      </c>
      <c r="I420" s="25">
        <v>148.31304800000001</v>
      </c>
      <c r="J420" s="25">
        <v>0.21006255500000001</v>
      </c>
      <c r="K420" s="25">
        <v>0.35837560299999999</v>
      </c>
      <c r="L420" s="26">
        <v>41172</v>
      </c>
      <c r="M420" s="20" t="s">
        <v>2056</v>
      </c>
      <c r="N420" s="20" t="s">
        <v>33</v>
      </c>
      <c r="O420" s="20">
        <v>0</v>
      </c>
      <c r="P420" s="20">
        <v>1</v>
      </c>
      <c r="Q420" s="20">
        <v>1</v>
      </c>
      <c r="R420" s="20">
        <v>0</v>
      </c>
      <c r="S420" s="20">
        <v>1</v>
      </c>
      <c r="T420" s="20">
        <v>0</v>
      </c>
      <c r="U420" s="20">
        <v>0</v>
      </c>
      <c r="V420" s="20">
        <v>0</v>
      </c>
      <c r="W420" s="20">
        <v>1</v>
      </c>
      <c r="X420" s="20">
        <v>1</v>
      </c>
      <c r="Y420" s="20">
        <v>1</v>
      </c>
      <c r="Z420" s="20">
        <v>0</v>
      </c>
      <c r="AA420" s="20">
        <v>0</v>
      </c>
      <c r="AB420" s="20">
        <v>0</v>
      </c>
      <c r="AC420" s="20">
        <v>1</v>
      </c>
      <c r="AD420" s="20">
        <v>0</v>
      </c>
      <c r="AE420" s="20">
        <v>0</v>
      </c>
      <c r="AF420" s="20">
        <v>0</v>
      </c>
      <c r="AG420" s="20">
        <v>0</v>
      </c>
      <c r="AH420" s="21">
        <v>0</v>
      </c>
    </row>
    <row r="421" spans="1:34" x14ac:dyDescent="0.3">
      <c r="A421" s="19">
        <v>419</v>
      </c>
      <c r="B421" s="20" t="s">
        <v>867</v>
      </c>
      <c r="C421" s="20" t="s">
        <v>868</v>
      </c>
      <c r="D421" s="20">
        <v>2002</v>
      </c>
      <c r="E421" s="20" t="s">
        <v>10</v>
      </c>
      <c r="F421" s="20" t="s">
        <v>2102</v>
      </c>
      <c r="G421" s="25">
        <v>15.6</v>
      </c>
      <c r="H421" s="25">
        <v>35.677124999999997</v>
      </c>
      <c r="I421" s="25">
        <v>132.072926</v>
      </c>
      <c r="J421" s="25">
        <v>0.2263</v>
      </c>
      <c r="K421" s="25">
        <v>0.35837292599999998</v>
      </c>
      <c r="L421" s="26">
        <v>37427</v>
      </c>
      <c r="M421" s="20" t="s">
        <v>2055</v>
      </c>
      <c r="N421" s="20" t="s">
        <v>11</v>
      </c>
      <c r="O421" s="20">
        <v>1</v>
      </c>
      <c r="P421" s="20">
        <v>0</v>
      </c>
      <c r="Q421" s="20">
        <v>0</v>
      </c>
      <c r="R421" s="20">
        <v>0</v>
      </c>
      <c r="S421" s="20">
        <v>0</v>
      </c>
      <c r="T421" s="20">
        <v>1</v>
      </c>
      <c r="U421" s="20">
        <v>0</v>
      </c>
      <c r="V421" s="20">
        <v>0</v>
      </c>
      <c r="W421" s="20">
        <v>0</v>
      </c>
      <c r="X421" s="20">
        <v>0</v>
      </c>
      <c r="Y421" s="20">
        <v>0</v>
      </c>
      <c r="Z421" s="20">
        <v>0</v>
      </c>
      <c r="AA421" s="20">
        <v>0</v>
      </c>
      <c r="AB421" s="20">
        <v>1</v>
      </c>
      <c r="AC421" s="20">
        <v>0</v>
      </c>
      <c r="AD421" s="20">
        <v>1</v>
      </c>
      <c r="AE421" s="20">
        <v>0</v>
      </c>
      <c r="AF421" s="20">
        <v>1</v>
      </c>
      <c r="AG421" s="20">
        <v>0</v>
      </c>
      <c r="AH421" s="21">
        <v>0</v>
      </c>
    </row>
    <row r="422" spans="1:34" x14ac:dyDescent="0.3">
      <c r="A422" s="19">
        <v>420</v>
      </c>
      <c r="B422" s="20" t="s">
        <v>869</v>
      </c>
      <c r="C422" s="20" t="s">
        <v>870</v>
      </c>
      <c r="D422" s="20">
        <v>1986</v>
      </c>
      <c r="E422" s="20" t="s">
        <v>20</v>
      </c>
      <c r="F422" s="20" t="s">
        <v>2102</v>
      </c>
      <c r="G422" s="25">
        <v>1</v>
      </c>
      <c r="H422" s="25">
        <v>8.1930519999999998</v>
      </c>
      <c r="I422" s="25">
        <v>180.25817799999999</v>
      </c>
      <c r="J422" s="25">
        <v>0.17702999999999999</v>
      </c>
      <c r="K422" s="25">
        <v>0.35728817800000001</v>
      </c>
      <c r="L422" s="26">
        <v>37427</v>
      </c>
      <c r="M422" s="20" t="s">
        <v>2055</v>
      </c>
      <c r="N422" s="20" t="s">
        <v>11</v>
      </c>
      <c r="O422" s="20">
        <v>1</v>
      </c>
      <c r="P422" s="20">
        <v>0</v>
      </c>
      <c r="Q422" s="20">
        <v>0</v>
      </c>
      <c r="R422" s="20">
        <v>0</v>
      </c>
      <c r="S422" s="20">
        <v>0</v>
      </c>
      <c r="T422" s="20">
        <v>1</v>
      </c>
      <c r="U422" s="20">
        <v>0</v>
      </c>
      <c r="V422" s="20">
        <v>0</v>
      </c>
      <c r="W422" s="20">
        <v>0</v>
      </c>
      <c r="X422" s="20">
        <v>0</v>
      </c>
      <c r="Y422" s="20">
        <v>0</v>
      </c>
      <c r="Z422" s="20">
        <v>0</v>
      </c>
      <c r="AA422" s="20">
        <v>0</v>
      </c>
      <c r="AB422" s="20">
        <v>1</v>
      </c>
      <c r="AC422" s="20">
        <v>0</v>
      </c>
      <c r="AD422" s="20">
        <v>1</v>
      </c>
      <c r="AE422" s="20">
        <v>0</v>
      </c>
      <c r="AF422" s="20">
        <v>1</v>
      </c>
      <c r="AG422" s="20">
        <v>0</v>
      </c>
      <c r="AH422" s="21">
        <v>0</v>
      </c>
    </row>
    <row r="423" spans="1:34" x14ac:dyDescent="0.3">
      <c r="A423" s="19">
        <v>421</v>
      </c>
      <c r="B423" s="20" t="s">
        <v>871</v>
      </c>
      <c r="C423" s="20" t="s">
        <v>872</v>
      </c>
      <c r="D423" s="20">
        <v>2001</v>
      </c>
      <c r="E423" s="20" t="s">
        <v>14</v>
      </c>
      <c r="F423" s="20" t="s">
        <v>2102</v>
      </c>
      <c r="G423" s="25">
        <v>15.679612000000001</v>
      </c>
      <c r="H423" s="25">
        <v>0.44983899999999999</v>
      </c>
      <c r="I423" s="25">
        <v>15.205724999999999</v>
      </c>
      <c r="J423" s="25">
        <v>0.34207167500000002</v>
      </c>
      <c r="K423" s="25">
        <v>0.35727740000000002</v>
      </c>
      <c r="L423" s="26">
        <v>37427</v>
      </c>
      <c r="M423" s="20" t="s">
        <v>2055</v>
      </c>
      <c r="N423" s="20" t="s">
        <v>11</v>
      </c>
      <c r="O423" s="20">
        <v>1</v>
      </c>
      <c r="P423" s="20">
        <v>0</v>
      </c>
      <c r="Q423" s="20">
        <v>0</v>
      </c>
      <c r="R423" s="20">
        <v>0</v>
      </c>
      <c r="S423" s="20">
        <v>0</v>
      </c>
      <c r="T423" s="20">
        <v>1</v>
      </c>
      <c r="U423" s="20">
        <v>0</v>
      </c>
      <c r="V423" s="20">
        <v>0</v>
      </c>
      <c r="W423" s="20">
        <v>0</v>
      </c>
      <c r="X423" s="20">
        <v>0</v>
      </c>
      <c r="Y423" s="20">
        <v>0</v>
      </c>
      <c r="Z423" s="20">
        <v>0</v>
      </c>
      <c r="AA423" s="20">
        <v>0</v>
      </c>
      <c r="AB423" s="20">
        <v>1</v>
      </c>
      <c r="AC423" s="20">
        <v>0</v>
      </c>
      <c r="AD423" s="20">
        <v>1</v>
      </c>
      <c r="AE423" s="20">
        <v>0</v>
      </c>
      <c r="AF423" s="20">
        <v>1</v>
      </c>
      <c r="AG423" s="20">
        <v>0</v>
      </c>
      <c r="AH423" s="21">
        <v>0</v>
      </c>
    </row>
    <row r="424" spans="1:34" x14ac:dyDescent="0.3">
      <c r="A424" s="19">
        <v>422</v>
      </c>
      <c r="B424" s="20" t="s">
        <v>873</v>
      </c>
      <c r="C424" s="20" t="s">
        <v>874</v>
      </c>
      <c r="D424" s="20">
        <v>2016</v>
      </c>
      <c r="E424" s="20" t="s">
        <v>44</v>
      </c>
      <c r="F424" s="20" t="s">
        <v>2102</v>
      </c>
      <c r="G424" s="25">
        <v>20</v>
      </c>
      <c r="H424" s="25">
        <v>38.527856</v>
      </c>
      <c r="I424" s="25">
        <v>126.643061</v>
      </c>
      <c r="J424" s="25">
        <v>0.23005729599999999</v>
      </c>
      <c r="K424" s="25">
        <v>0.35670035700000002</v>
      </c>
      <c r="L424" s="26">
        <v>42550</v>
      </c>
      <c r="M424" s="20" t="s">
        <v>2056</v>
      </c>
      <c r="N424" s="20" t="s">
        <v>11</v>
      </c>
      <c r="O424" s="20">
        <v>1</v>
      </c>
      <c r="P424" s="20">
        <v>1</v>
      </c>
      <c r="Q424" s="20">
        <v>0</v>
      </c>
      <c r="R424" s="20">
        <v>0</v>
      </c>
      <c r="S424" s="20">
        <v>0</v>
      </c>
      <c r="T424" s="20">
        <v>0</v>
      </c>
      <c r="U424" s="20">
        <v>0</v>
      </c>
      <c r="V424" s="20">
        <v>1</v>
      </c>
      <c r="W424" s="20">
        <v>0</v>
      </c>
      <c r="X424" s="20">
        <v>1</v>
      </c>
      <c r="Y424" s="20">
        <v>0</v>
      </c>
      <c r="Z424" s="20">
        <v>0</v>
      </c>
      <c r="AA424" s="20">
        <v>0</v>
      </c>
      <c r="AB424" s="20">
        <v>0</v>
      </c>
      <c r="AC424" s="20">
        <v>1</v>
      </c>
      <c r="AD424" s="20">
        <v>0</v>
      </c>
      <c r="AE424" s="20">
        <v>0</v>
      </c>
      <c r="AF424" s="20">
        <v>0</v>
      </c>
      <c r="AG424" s="20">
        <v>0</v>
      </c>
      <c r="AH424" s="21">
        <v>0</v>
      </c>
    </row>
    <row r="425" spans="1:34" x14ac:dyDescent="0.3">
      <c r="A425" s="19">
        <v>423</v>
      </c>
      <c r="B425" s="20" t="s">
        <v>875</v>
      </c>
      <c r="C425" s="20" t="s">
        <v>876</v>
      </c>
      <c r="D425" s="20">
        <v>1999</v>
      </c>
      <c r="E425" s="20" t="s">
        <v>156</v>
      </c>
      <c r="F425" s="20" t="s">
        <v>2102</v>
      </c>
      <c r="G425" s="25">
        <v>2.7</v>
      </c>
      <c r="H425" s="25">
        <v>0.86153100000000005</v>
      </c>
      <c r="I425" s="25">
        <v>130.09660099999999</v>
      </c>
      <c r="J425" s="25">
        <v>0.22620000000000001</v>
      </c>
      <c r="K425" s="25">
        <v>0.35629660099999999</v>
      </c>
      <c r="L425" s="26">
        <v>36418</v>
      </c>
      <c r="M425" s="20" t="s">
        <v>2055</v>
      </c>
      <c r="N425" s="20" t="s">
        <v>95</v>
      </c>
      <c r="O425" s="20">
        <v>0</v>
      </c>
      <c r="P425" s="20">
        <v>0</v>
      </c>
      <c r="Q425" s="20">
        <v>0</v>
      </c>
      <c r="R425" s="20">
        <v>0</v>
      </c>
      <c r="S425" s="20">
        <v>0</v>
      </c>
      <c r="T425" s="20">
        <v>0</v>
      </c>
      <c r="U425" s="20">
        <v>0</v>
      </c>
      <c r="V425" s="20">
        <v>1</v>
      </c>
      <c r="W425" s="20">
        <v>0</v>
      </c>
      <c r="X425" s="20">
        <v>0</v>
      </c>
      <c r="Y425" s="20">
        <v>0</v>
      </c>
      <c r="Z425" s="20">
        <v>0</v>
      </c>
      <c r="AA425" s="20">
        <v>0</v>
      </c>
      <c r="AB425" s="20">
        <v>0</v>
      </c>
      <c r="AC425" s="20">
        <v>0</v>
      </c>
      <c r="AD425" s="20">
        <v>0</v>
      </c>
      <c r="AE425" s="20">
        <v>0</v>
      </c>
      <c r="AF425" s="20">
        <v>0</v>
      </c>
      <c r="AG425" s="20">
        <v>0</v>
      </c>
      <c r="AH425" s="21">
        <v>0</v>
      </c>
    </row>
    <row r="426" spans="1:34" x14ac:dyDescent="0.3">
      <c r="A426" s="19">
        <v>424</v>
      </c>
      <c r="B426" s="20" t="s">
        <v>877</v>
      </c>
      <c r="C426" s="20" t="s">
        <v>878</v>
      </c>
      <c r="D426" s="20">
        <v>1995</v>
      </c>
      <c r="E426" s="20" t="s">
        <v>30</v>
      </c>
      <c r="F426" s="20" t="s">
        <v>2102</v>
      </c>
      <c r="G426" s="25">
        <v>40</v>
      </c>
      <c r="H426" s="25">
        <v>25.353380000000001</v>
      </c>
      <c r="I426" s="25">
        <v>173.83793299999999</v>
      </c>
      <c r="J426" s="25">
        <v>0.18107756999999999</v>
      </c>
      <c r="K426" s="25">
        <v>0.35523793300000001</v>
      </c>
      <c r="L426" s="26">
        <v>36418</v>
      </c>
      <c r="M426" s="20" t="s">
        <v>2055</v>
      </c>
      <c r="N426" s="20" t="s">
        <v>95</v>
      </c>
      <c r="O426" s="20">
        <v>0</v>
      </c>
      <c r="P426" s="20">
        <v>0</v>
      </c>
      <c r="Q426" s="20">
        <v>0</v>
      </c>
      <c r="R426" s="20">
        <v>0</v>
      </c>
      <c r="S426" s="20">
        <v>0</v>
      </c>
      <c r="T426" s="20">
        <v>0</v>
      </c>
      <c r="U426" s="20">
        <v>0</v>
      </c>
      <c r="V426" s="20">
        <v>1</v>
      </c>
      <c r="W426" s="20">
        <v>0</v>
      </c>
      <c r="X426" s="20">
        <v>0</v>
      </c>
      <c r="Y426" s="20">
        <v>0</v>
      </c>
      <c r="Z426" s="20">
        <v>0</v>
      </c>
      <c r="AA426" s="20">
        <v>0</v>
      </c>
      <c r="AB426" s="20">
        <v>0</v>
      </c>
      <c r="AC426" s="20">
        <v>0</v>
      </c>
      <c r="AD426" s="20">
        <v>0</v>
      </c>
      <c r="AE426" s="20">
        <v>0</v>
      </c>
      <c r="AF426" s="20">
        <v>0</v>
      </c>
      <c r="AG426" s="20">
        <v>0</v>
      </c>
      <c r="AH426" s="21">
        <v>0</v>
      </c>
    </row>
    <row r="427" spans="1:34" x14ac:dyDescent="0.3">
      <c r="A427" s="19">
        <v>425</v>
      </c>
      <c r="B427" s="20" t="s">
        <v>879</v>
      </c>
      <c r="C427" s="20" t="s">
        <v>880</v>
      </c>
      <c r="D427" s="20">
        <v>1988</v>
      </c>
      <c r="E427" s="20" t="s">
        <v>249</v>
      </c>
      <c r="F427" s="20" t="s">
        <v>2102</v>
      </c>
      <c r="G427" s="25">
        <v>55</v>
      </c>
      <c r="H427" s="25">
        <v>7.005719</v>
      </c>
      <c r="I427" s="25">
        <v>172.825435</v>
      </c>
      <c r="J427" s="25">
        <v>0.182</v>
      </c>
      <c r="K427" s="25">
        <v>0.35482543500000002</v>
      </c>
      <c r="L427" s="26">
        <v>32493</v>
      </c>
      <c r="M427" s="20" t="s">
        <v>2055</v>
      </c>
      <c r="N427" s="20" t="s">
        <v>488</v>
      </c>
      <c r="O427" s="20">
        <v>0</v>
      </c>
      <c r="P427" s="20">
        <v>0</v>
      </c>
      <c r="Q427" s="20">
        <v>0</v>
      </c>
      <c r="R427" s="20">
        <v>0</v>
      </c>
      <c r="S427" s="20">
        <v>0</v>
      </c>
      <c r="T427" s="20">
        <v>0</v>
      </c>
      <c r="U427" s="20">
        <v>0</v>
      </c>
      <c r="V427" s="20">
        <v>1</v>
      </c>
      <c r="W427" s="20">
        <v>0</v>
      </c>
      <c r="X427" s="20">
        <v>0</v>
      </c>
      <c r="Y427" s="20">
        <v>0</v>
      </c>
      <c r="Z427" s="20">
        <v>0</v>
      </c>
      <c r="AA427" s="20">
        <v>0</v>
      </c>
      <c r="AB427" s="20">
        <v>0</v>
      </c>
      <c r="AC427" s="20">
        <v>0</v>
      </c>
      <c r="AD427" s="20">
        <v>0</v>
      </c>
      <c r="AE427" s="20">
        <v>0</v>
      </c>
      <c r="AF427" s="20">
        <v>0</v>
      </c>
      <c r="AG427" s="20">
        <v>0</v>
      </c>
      <c r="AH427" s="21">
        <v>0</v>
      </c>
    </row>
    <row r="428" spans="1:34" x14ac:dyDescent="0.3">
      <c r="A428" s="19">
        <v>426</v>
      </c>
      <c r="B428" s="20" t="s">
        <v>881</v>
      </c>
      <c r="C428" s="20" t="s">
        <v>882</v>
      </c>
      <c r="D428" s="20">
        <v>2013</v>
      </c>
      <c r="E428" s="20" t="s">
        <v>44</v>
      </c>
      <c r="F428" s="20" t="s">
        <v>2102</v>
      </c>
      <c r="G428" s="25">
        <v>4.5</v>
      </c>
      <c r="H428" s="25">
        <v>50.085185000000003</v>
      </c>
      <c r="I428" s="25">
        <v>144.85799600000001</v>
      </c>
      <c r="J428" s="25">
        <v>0.20880185500000001</v>
      </c>
      <c r="K428" s="25">
        <v>0.35365985100000003</v>
      </c>
      <c r="L428" s="26">
        <v>41404</v>
      </c>
      <c r="M428" s="20" t="s">
        <v>2055</v>
      </c>
      <c r="N428" s="20" t="s">
        <v>11</v>
      </c>
      <c r="O428" s="20">
        <v>0</v>
      </c>
      <c r="P428" s="20">
        <v>0</v>
      </c>
      <c r="Q428" s="20">
        <v>0</v>
      </c>
      <c r="R428" s="20">
        <v>0</v>
      </c>
      <c r="S428" s="20">
        <v>0</v>
      </c>
      <c r="T428" s="20">
        <v>0</v>
      </c>
      <c r="U428" s="20">
        <v>0</v>
      </c>
      <c r="V428" s="20">
        <v>1</v>
      </c>
      <c r="W428" s="20">
        <v>0</v>
      </c>
      <c r="X428" s="20">
        <v>0</v>
      </c>
      <c r="Y428" s="20">
        <v>0</v>
      </c>
      <c r="Z428" s="20">
        <v>0</v>
      </c>
      <c r="AA428" s="20">
        <v>0</v>
      </c>
      <c r="AB428" s="20">
        <v>0</v>
      </c>
      <c r="AC428" s="20">
        <v>1</v>
      </c>
      <c r="AD428" s="20">
        <v>0</v>
      </c>
      <c r="AE428" s="20">
        <v>0</v>
      </c>
      <c r="AF428" s="20">
        <v>0</v>
      </c>
      <c r="AG428" s="20">
        <v>0</v>
      </c>
      <c r="AH428" s="21">
        <v>0</v>
      </c>
    </row>
    <row r="429" spans="1:34" x14ac:dyDescent="0.3">
      <c r="A429" s="19">
        <v>427</v>
      </c>
      <c r="B429" s="20" t="s">
        <v>883</v>
      </c>
      <c r="C429" s="20" t="s">
        <v>884</v>
      </c>
      <c r="D429" s="20">
        <v>2019</v>
      </c>
      <c r="E429" s="20" t="s">
        <v>14</v>
      </c>
      <c r="F429" s="20" t="s">
        <v>2102</v>
      </c>
      <c r="G429" s="25">
        <v>170</v>
      </c>
      <c r="H429" s="25">
        <v>45.990748000000004</v>
      </c>
      <c r="I429" s="25">
        <v>114.766307</v>
      </c>
      <c r="J429" s="25">
        <v>0.23851831400000001</v>
      </c>
      <c r="K429" s="25">
        <v>0.35328462100000002</v>
      </c>
      <c r="L429" s="26">
        <v>43551</v>
      </c>
      <c r="M429" s="20" t="s">
        <v>2056</v>
      </c>
      <c r="N429" s="20" t="s">
        <v>33</v>
      </c>
      <c r="O429" s="20">
        <v>0</v>
      </c>
      <c r="P429" s="20">
        <v>1</v>
      </c>
      <c r="Q429" s="20">
        <v>0</v>
      </c>
      <c r="R429" s="20">
        <v>0</v>
      </c>
      <c r="S429" s="20">
        <v>0</v>
      </c>
      <c r="T429" s="20">
        <v>0</v>
      </c>
      <c r="U429" s="20">
        <v>0</v>
      </c>
      <c r="V429" s="20">
        <v>0</v>
      </c>
      <c r="W429" s="20">
        <v>1</v>
      </c>
      <c r="X429" s="20">
        <v>1</v>
      </c>
      <c r="Y429" s="20">
        <v>0</v>
      </c>
      <c r="Z429" s="20">
        <v>0</v>
      </c>
      <c r="AA429" s="20">
        <v>0</v>
      </c>
      <c r="AB429" s="20">
        <v>0</v>
      </c>
      <c r="AC429" s="20">
        <v>0</v>
      </c>
      <c r="AD429" s="20">
        <v>0</v>
      </c>
      <c r="AE429" s="20">
        <v>0</v>
      </c>
      <c r="AF429" s="20">
        <v>0</v>
      </c>
      <c r="AG429" s="20">
        <v>0</v>
      </c>
      <c r="AH429" s="21">
        <v>0</v>
      </c>
    </row>
    <row r="430" spans="1:34" x14ac:dyDescent="0.3">
      <c r="A430" s="19">
        <v>428</v>
      </c>
      <c r="B430" s="20" t="s">
        <v>885</v>
      </c>
      <c r="C430" s="20" t="s">
        <v>886</v>
      </c>
      <c r="D430" s="20">
        <v>2004</v>
      </c>
      <c r="E430" s="20" t="s">
        <v>10</v>
      </c>
      <c r="F430" s="20" t="s">
        <v>2102</v>
      </c>
      <c r="G430" s="25">
        <v>65</v>
      </c>
      <c r="H430" s="25">
        <v>52.179887000000001</v>
      </c>
      <c r="I430" s="25">
        <v>144.80102299999999</v>
      </c>
      <c r="J430" s="25">
        <v>0.208332875</v>
      </c>
      <c r="K430" s="25">
        <v>0.353133898</v>
      </c>
      <c r="L430" s="26">
        <v>38183</v>
      </c>
      <c r="M430" s="20" t="s">
        <v>2056</v>
      </c>
      <c r="N430" s="20" t="s">
        <v>11</v>
      </c>
      <c r="O430" s="20">
        <v>1</v>
      </c>
      <c r="P430" s="20">
        <v>0</v>
      </c>
      <c r="Q430" s="20">
        <v>0</v>
      </c>
      <c r="R430" s="20">
        <v>0</v>
      </c>
      <c r="S430" s="20">
        <v>0</v>
      </c>
      <c r="T430" s="20">
        <v>0</v>
      </c>
      <c r="U430" s="20">
        <v>0</v>
      </c>
      <c r="V430" s="20">
        <v>0</v>
      </c>
      <c r="W430" s="20">
        <v>0</v>
      </c>
      <c r="X430" s="20">
        <v>0</v>
      </c>
      <c r="Y430" s="20">
        <v>0</v>
      </c>
      <c r="Z430" s="20">
        <v>0</v>
      </c>
      <c r="AA430" s="20">
        <v>0</v>
      </c>
      <c r="AB430" s="20">
        <v>1</v>
      </c>
      <c r="AC430" s="20">
        <v>0</v>
      </c>
      <c r="AD430" s="20">
        <v>1</v>
      </c>
      <c r="AE430" s="20">
        <v>0</v>
      </c>
      <c r="AF430" s="20">
        <v>1</v>
      </c>
      <c r="AG430" s="20">
        <v>0</v>
      </c>
      <c r="AH430" s="21">
        <v>0</v>
      </c>
    </row>
    <row r="431" spans="1:34" x14ac:dyDescent="0.3">
      <c r="A431" s="19">
        <v>429</v>
      </c>
      <c r="B431" s="20" t="s">
        <v>887</v>
      </c>
      <c r="C431" s="20" t="s">
        <v>888</v>
      </c>
      <c r="D431" s="20">
        <v>1992</v>
      </c>
      <c r="E431" s="20" t="s">
        <v>493</v>
      </c>
      <c r="F431" s="20" t="s">
        <v>2102</v>
      </c>
      <c r="G431" s="25">
        <v>80</v>
      </c>
      <c r="H431" s="25">
        <v>15.129384999999999</v>
      </c>
      <c r="I431" s="25">
        <v>117.72722400000001</v>
      </c>
      <c r="J431" s="25">
        <v>0.23519999999999999</v>
      </c>
      <c r="K431" s="25">
        <v>0.35292722399999998</v>
      </c>
      <c r="L431" s="26">
        <v>33683</v>
      </c>
      <c r="M431" s="20" t="s">
        <v>2053</v>
      </c>
      <c r="N431" s="20" t="s">
        <v>95</v>
      </c>
      <c r="O431" s="20">
        <v>0</v>
      </c>
      <c r="P431" s="20">
        <v>0</v>
      </c>
      <c r="Q431" s="20">
        <v>0</v>
      </c>
      <c r="R431" s="20">
        <v>0</v>
      </c>
      <c r="S431" s="20">
        <v>0</v>
      </c>
      <c r="T431" s="20">
        <v>0</v>
      </c>
      <c r="U431" s="20">
        <v>0</v>
      </c>
      <c r="V431" s="20">
        <v>1</v>
      </c>
      <c r="W431" s="20">
        <v>0</v>
      </c>
      <c r="X431" s="20">
        <v>0</v>
      </c>
      <c r="Y431" s="20">
        <v>0</v>
      </c>
      <c r="Z431" s="20">
        <v>0</v>
      </c>
      <c r="AA431" s="20">
        <v>0</v>
      </c>
      <c r="AB431" s="20">
        <v>1</v>
      </c>
      <c r="AC431" s="20">
        <v>0</v>
      </c>
      <c r="AD431" s="20">
        <v>0</v>
      </c>
      <c r="AE431" s="20">
        <v>0</v>
      </c>
      <c r="AF431" s="20">
        <v>1</v>
      </c>
      <c r="AG431" s="20">
        <v>0</v>
      </c>
      <c r="AH431" s="21">
        <v>0</v>
      </c>
    </row>
    <row r="432" spans="1:34" x14ac:dyDescent="0.3">
      <c r="A432" s="19">
        <v>430</v>
      </c>
      <c r="B432" s="20" t="s">
        <v>889</v>
      </c>
      <c r="C432" s="20" t="s">
        <v>890</v>
      </c>
      <c r="D432" s="20">
        <v>2017</v>
      </c>
      <c r="E432" s="20" t="s">
        <v>10</v>
      </c>
      <c r="F432" s="20" t="s">
        <v>2102</v>
      </c>
      <c r="G432" s="25">
        <v>240.2</v>
      </c>
      <c r="H432" s="25">
        <v>28.681471999999999</v>
      </c>
      <c r="I432" s="25">
        <v>102.826543</v>
      </c>
      <c r="J432" s="25">
        <v>0.24996753799999999</v>
      </c>
      <c r="K432" s="25">
        <v>0.35279408099999998</v>
      </c>
      <c r="L432" s="26">
        <v>43042</v>
      </c>
      <c r="M432" s="20" t="s">
        <v>2056</v>
      </c>
      <c r="N432" s="20" t="s">
        <v>11</v>
      </c>
      <c r="O432" s="20">
        <v>0</v>
      </c>
      <c r="P432" s="20">
        <v>0</v>
      </c>
      <c r="Q432" s="20">
        <v>0</v>
      </c>
      <c r="R432" s="20">
        <v>0</v>
      </c>
      <c r="S432" s="20">
        <v>0</v>
      </c>
      <c r="T432" s="20">
        <v>1</v>
      </c>
      <c r="U432" s="20">
        <v>0</v>
      </c>
      <c r="V432" s="20">
        <v>1</v>
      </c>
      <c r="W432" s="20">
        <v>0</v>
      </c>
      <c r="X432" s="20">
        <v>0</v>
      </c>
      <c r="Y432" s="20">
        <v>0</v>
      </c>
      <c r="Z432" s="20">
        <v>0</v>
      </c>
      <c r="AA432" s="20">
        <v>0</v>
      </c>
      <c r="AB432" s="20">
        <v>1</v>
      </c>
      <c r="AC432" s="20">
        <v>0</v>
      </c>
      <c r="AD432" s="20">
        <v>0</v>
      </c>
      <c r="AE432" s="20">
        <v>0</v>
      </c>
      <c r="AF432" s="20">
        <v>0</v>
      </c>
      <c r="AG432" s="20">
        <v>0</v>
      </c>
      <c r="AH432" s="21">
        <v>0</v>
      </c>
    </row>
    <row r="433" spans="1:34" x14ac:dyDescent="0.3">
      <c r="A433" s="19">
        <v>431</v>
      </c>
      <c r="B433" s="20" t="s">
        <v>891</v>
      </c>
      <c r="C433" s="20" t="s">
        <v>892</v>
      </c>
      <c r="D433" s="20">
        <v>2011</v>
      </c>
      <c r="E433" s="20" t="s">
        <v>10</v>
      </c>
      <c r="F433" s="20" t="s">
        <v>2102</v>
      </c>
      <c r="G433" s="25">
        <v>13.2</v>
      </c>
      <c r="H433" s="25">
        <v>55.101604000000002</v>
      </c>
      <c r="I433" s="25">
        <v>146.40830500000001</v>
      </c>
      <c r="J433" s="25">
        <v>0.20620838499999999</v>
      </c>
      <c r="K433" s="25">
        <v>0.35261669000000001</v>
      </c>
      <c r="L433" s="26">
        <v>40695</v>
      </c>
      <c r="M433" s="20" t="s">
        <v>2055</v>
      </c>
      <c r="N433" s="20" t="s">
        <v>11</v>
      </c>
      <c r="O433" s="20">
        <v>1</v>
      </c>
      <c r="P433" s="20">
        <v>0</v>
      </c>
      <c r="Q433" s="20">
        <v>0</v>
      </c>
      <c r="R433" s="20">
        <v>0</v>
      </c>
      <c r="S433" s="20">
        <v>0</v>
      </c>
      <c r="T433" s="20">
        <v>0</v>
      </c>
      <c r="U433" s="20">
        <v>0</v>
      </c>
      <c r="V433" s="20">
        <v>0</v>
      </c>
      <c r="W433" s="20">
        <v>0</v>
      </c>
      <c r="X433" s="20">
        <v>0</v>
      </c>
      <c r="Y433" s="20">
        <v>0</v>
      </c>
      <c r="Z433" s="20">
        <v>0</v>
      </c>
      <c r="AA433" s="20">
        <v>0</v>
      </c>
      <c r="AB433" s="20">
        <v>0</v>
      </c>
      <c r="AC433" s="20">
        <v>0</v>
      </c>
      <c r="AD433" s="20">
        <v>1</v>
      </c>
      <c r="AE433" s="20">
        <v>0</v>
      </c>
      <c r="AF433" s="20">
        <v>0</v>
      </c>
      <c r="AG433" s="20">
        <v>0</v>
      </c>
      <c r="AH433" s="21">
        <v>0</v>
      </c>
    </row>
    <row r="434" spans="1:34" x14ac:dyDescent="0.3">
      <c r="A434" s="19">
        <v>432</v>
      </c>
      <c r="B434" s="20" t="s">
        <v>893</v>
      </c>
      <c r="C434" s="20" t="s">
        <v>894</v>
      </c>
      <c r="D434" s="20">
        <v>2016</v>
      </c>
      <c r="E434" s="20" t="s">
        <v>27</v>
      </c>
      <c r="F434" s="20" t="s">
        <v>2102</v>
      </c>
      <c r="G434" s="25">
        <v>100</v>
      </c>
      <c r="H434" s="25">
        <v>38.155177000000002</v>
      </c>
      <c r="I434" s="25">
        <v>107.509366</v>
      </c>
      <c r="J434" s="25">
        <v>0.244824563</v>
      </c>
      <c r="K434" s="25">
        <v>0.35233392899999999</v>
      </c>
      <c r="L434" s="26">
        <v>42501</v>
      </c>
      <c r="M434" s="20" t="s">
        <v>2056</v>
      </c>
      <c r="N434" s="20" t="s">
        <v>33</v>
      </c>
      <c r="O434" s="20">
        <v>1</v>
      </c>
      <c r="P434" s="20">
        <v>1</v>
      </c>
      <c r="Q434" s="20">
        <v>1</v>
      </c>
      <c r="R434" s="20">
        <v>0</v>
      </c>
      <c r="S434" s="20">
        <v>1</v>
      </c>
      <c r="T434" s="20">
        <v>0</v>
      </c>
      <c r="U434" s="20">
        <v>0</v>
      </c>
      <c r="V434" s="20">
        <v>0</v>
      </c>
      <c r="W434" s="20">
        <v>1</v>
      </c>
      <c r="X434" s="20">
        <v>0</v>
      </c>
      <c r="Y434" s="20">
        <v>0</v>
      </c>
      <c r="Z434" s="20">
        <v>0</v>
      </c>
      <c r="AA434" s="20">
        <v>0</v>
      </c>
      <c r="AB434" s="20">
        <v>0</v>
      </c>
      <c r="AC434" s="20">
        <v>0</v>
      </c>
      <c r="AD434" s="20">
        <v>0</v>
      </c>
      <c r="AE434" s="20">
        <v>0</v>
      </c>
      <c r="AF434" s="20">
        <v>0</v>
      </c>
      <c r="AG434" s="20">
        <v>0</v>
      </c>
      <c r="AH434" s="21">
        <v>0</v>
      </c>
    </row>
    <row r="435" spans="1:34" x14ac:dyDescent="0.3">
      <c r="A435" s="19">
        <v>433</v>
      </c>
      <c r="B435" s="20" t="s">
        <v>895</v>
      </c>
      <c r="C435" s="20" t="s">
        <v>896</v>
      </c>
      <c r="D435" s="20">
        <v>1995</v>
      </c>
      <c r="E435" s="20" t="s">
        <v>249</v>
      </c>
      <c r="F435" s="20" t="s">
        <v>2102</v>
      </c>
      <c r="G435" s="25">
        <v>38.5</v>
      </c>
      <c r="H435" s="25">
        <v>26.205006999999998</v>
      </c>
      <c r="I435" s="25">
        <v>106.429941</v>
      </c>
      <c r="J435" s="25">
        <v>0.24576409299999999</v>
      </c>
      <c r="K435" s="25">
        <v>0.35219403399999999</v>
      </c>
      <c r="L435" s="26">
        <v>42501</v>
      </c>
      <c r="M435" s="20" t="s">
        <v>2056</v>
      </c>
      <c r="N435" s="20" t="s">
        <v>33</v>
      </c>
      <c r="O435" s="20">
        <v>1</v>
      </c>
      <c r="P435" s="20">
        <v>1</v>
      </c>
      <c r="Q435" s="20">
        <v>1</v>
      </c>
      <c r="R435" s="20">
        <v>0</v>
      </c>
      <c r="S435" s="20">
        <v>1</v>
      </c>
      <c r="T435" s="20">
        <v>0</v>
      </c>
      <c r="U435" s="20">
        <v>0</v>
      </c>
      <c r="V435" s="20">
        <v>0</v>
      </c>
      <c r="W435" s="20">
        <v>1</v>
      </c>
      <c r="X435" s="20">
        <v>0</v>
      </c>
      <c r="Y435" s="20">
        <v>0</v>
      </c>
      <c r="Z435" s="20">
        <v>0</v>
      </c>
      <c r="AA435" s="20">
        <v>0</v>
      </c>
      <c r="AB435" s="20">
        <v>0</v>
      </c>
      <c r="AC435" s="20">
        <v>0</v>
      </c>
      <c r="AD435" s="20">
        <v>0</v>
      </c>
      <c r="AE435" s="20">
        <v>0</v>
      </c>
      <c r="AF435" s="20">
        <v>0</v>
      </c>
      <c r="AG435" s="20">
        <v>0</v>
      </c>
      <c r="AH435" s="21">
        <v>0</v>
      </c>
    </row>
    <row r="436" spans="1:34" x14ac:dyDescent="0.3">
      <c r="A436" s="19">
        <v>434</v>
      </c>
      <c r="B436" s="20" t="s">
        <v>897</v>
      </c>
      <c r="C436" s="20" t="s">
        <v>898</v>
      </c>
      <c r="D436" s="20">
        <v>2002</v>
      </c>
      <c r="E436" s="20" t="s">
        <v>156</v>
      </c>
      <c r="F436" s="20" t="s">
        <v>2102</v>
      </c>
      <c r="G436" s="25">
        <v>45</v>
      </c>
      <c r="H436" s="25">
        <v>30.053626999999999</v>
      </c>
      <c r="I436" s="25">
        <v>164.615351</v>
      </c>
      <c r="J436" s="25">
        <v>0.18749896099999999</v>
      </c>
      <c r="K436" s="25">
        <v>0.35211431199999998</v>
      </c>
      <c r="L436" s="26">
        <v>37615</v>
      </c>
      <c r="M436" s="20" t="s">
        <v>2055</v>
      </c>
      <c r="N436" s="20" t="s">
        <v>11</v>
      </c>
      <c r="O436" s="20">
        <v>0</v>
      </c>
      <c r="P436" s="20">
        <v>0</v>
      </c>
      <c r="Q436" s="20">
        <v>0</v>
      </c>
      <c r="R436" s="20">
        <v>1</v>
      </c>
      <c r="S436" s="20">
        <v>0</v>
      </c>
      <c r="T436" s="20">
        <v>1</v>
      </c>
      <c r="U436" s="20">
        <v>0</v>
      </c>
      <c r="V436" s="20">
        <v>1</v>
      </c>
      <c r="W436" s="20">
        <v>0</v>
      </c>
      <c r="X436" s="20">
        <v>0</v>
      </c>
      <c r="Y436" s="20">
        <v>0</v>
      </c>
      <c r="Z436" s="20">
        <v>0</v>
      </c>
      <c r="AA436" s="20">
        <v>0</v>
      </c>
      <c r="AB436" s="20">
        <v>0</v>
      </c>
      <c r="AC436" s="20">
        <v>0</v>
      </c>
      <c r="AD436" s="20">
        <v>0</v>
      </c>
      <c r="AE436" s="20">
        <v>0</v>
      </c>
      <c r="AF436" s="20">
        <v>0</v>
      </c>
      <c r="AG436" s="20">
        <v>0</v>
      </c>
      <c r="AH436" s="21">
        <v>0</v>
      </c>
    </row>
    <row r="437" spans="1:34" x14ac:dyDescent="0.3">
      <c r="A437" s="19">
        <v>435</v>
      </c>
      <c r="B437" s="20" t="s">
        <v>899</v>
      </c>
      <c r="C437" s="20" t="s">
        <v>900</v>
      </c>
      <c r="D437" s="20">
        <v>2013</v>
      </c>
      <c r="E437" s="20" t="s">
        <v>191</v>
      </c>
      <c r="F437" s="20" t="s">
        <v>2102</v>
      </c>
      <c r="G437" s="25">
        <v>55</v>
      </c>
      <c r="H437" s="25">
        <v>29.350389</v>
      </c>
      <c r="I437" s="25">
        <v>117.723989</v>
      </c>
      <c r="J437" s="25">
        <v>0.23400000000000001</v>
      </c>
      <c r="K437" s="25">
        <v>0.35172398900000001</v>
      </c>
      <c r="L437" s="26">
        <v>41423</v>
      </c>
      <c r="M437" s="20" t="s">
        <v>2056</v>
      </c>
      <c r="N437" s="20" t="s">
        <v>11</v>
      </c>
      <c r="O437" s="20">
        <v>0</v>
      </c>
      <c r="P437" s="20">
        <v>0</v>
      </c>
      <c r="Q437" s="20">
        <v>0</v>
      </c>
      <c r="R437" s="20">
        <v>0</v>
      </c>
      <c r="S437" s="20">
        <v>0</v>
      </c>
      <c r="T437" s="20">
        <v>1</v>
      </c>
      <c r="U437" s="20">
        <v>0</v>
      </c>
      <c r="V437" s="20">
        <v>0</v>
      </c>
      <c r="W437" s="20">
        <v>0</v>
      </c>
      <c r="X437" s="20">
        <v>0</v>
      </c>
      <c r="Y437" s="20">
        <v>0</v>
      </c>
      <c r="Z437" s="20">
        <v>0</v>
      </c>
      <c r="AA437" s="20">
        <v>0</v>
      </c>
      <c r="AB437" s="20">
        <v>1</v>
      </c>
      <c r="AC437" s="20">
        <v>0</v>
      </c>
      <c r="AD437" s="20">
        <v>0</v>
      </c>
      <c r="AE437" s="20">
        <v>0</v>
      </c>
      <c r="AF437" s="20">
        <v>1</v>
      </c>
      <c r="AG437" s="20">
        <v>0</v>
      </c>
      <c r="AH437" s="21">
        <v>0</v>
      </c>
    </row>
    <row r="438" spans="1:34" x14ac:dyDescent="0.3">
      <c r="A438" s="19">
        <v>436</v>
      </c>
      <c r="B438" s="20" t="s">
        <v>901</v>
      </c>
      <c r="C438" s="20" t="s">
        <v>902</v>
      </c>
      <c r="D438" s="20">
        <v>2001</v>
      </c>
      <c r="E438" s="20" t="s">
        <v>249</v>
      </c>
      <c r="F438" s="20" t="s">
        <v>2102</v>
      </c>
      <c r="G438" s="25">
        <v>240</v>
      </c>
      <c r="H438" s="25">
        <v>58.003121</v>
      </c>
      <c r="I438" s="25">
        <v>165.09226799999999</v>
      </c>
      <c r="J438" s="25">
        <v>0.18659999999999999</v>
      </c>
      <c r="K438" s="25">
        <v>0.35169226799999997</v>
      </c>
      <c r="L438" s="26">
        <v>36931</v>
      </c>
      <c r="M438" s="20" t="s">
        <v>2055</v>
      </c>
      <c r="N438" s="20" t="s">
        <v>95</v>
      </c>
      <c r="O438" s="20">
        <v>0</v>
      </c>
      <c r="P438" s="20">
        <v>0</v>
      </c>
      <c r="Q438" s="20">
        <v>0</v>
      </c>
      <c r="R438" s="20">
        <v>0</v>
      </c>
      <c r="S438" s="20">
        <v>0</v>
      </c>
      <c r="T438" s="20">
        <v>1</v>
      </c>
      <c r="U438" s="20">
        <v>0</v>
      </c>
      <c r="V438" s="20">
        <v>1</v>
      </c>
      <c r="W438" s="20">
        <v>0</v>
      </c>
      <c r="X438" s="20">
        <v>0</v>
      </c>
      <c r="Y438" s="20">
        <v>0</v>
      </c>
      <c r="Z438" s="20">
        <v>0</v>
      </c>
      <c r="AA438" s="20">
        <v>0</v>
      </c>
      <c r="AB438" s="20">
        <v>0</v>
      </c>
      <c r="AC438" s="20">
        <v>0</v>
      </c>
      <c r="AD438" s="20">
        <v>0</v>
      </c>
      <c r="AE438" s="20">
        <v>0</v>
      </c>
      <c r="AF438" s="20">
        <v>1</v>
      </c>
      <c r="AG438" s="20">
        <v>0</v>
      </c>
      <c r="AH438" s="21">
        <v>0</v>
      </c>
    </row>
    <row r="439" spans="1:34" x14ac:dyDescent="0.3">
      <c r="A439" s="19">
        <v>437</v>
      </c>
      <c r="B439" s="20" t="s">
        <v>903</v>
      </c>
      <c r="C439" s="20" t="s">
        <v>904</v>
      </c>
      <c r="D439" s="20">
        <v>1994</v>
      </c>
      <c r="E439" s="20" t="s">
        <v>75</v>
      </c>
      <c r="F439" s="20" t="s">
        <v>2102</v>
      </c>
      <c r="G439" s="25">
        <v>150</v>
      </c>
      <c r="H439" s="25">
        <v>23.117068</v>
      </c>
      <c r="I439" s="25">
        <v>119.93873000000001</v>
      </c>
      <c r="J439" s="25">
        <v>0.23164467699999999</v>
      </c>
      <c r="K439" s="25">
        <v>0.35158340700000001</v>
      </c>
      <c r="L439" s="26">
        <v>34544</v>
      </c>
      <c r="M439" s="20" t="s">
        <v>2056</v>
      </c>
      <c r="N439" s="20" t="s">
        <v>11</v>
      </c>
      <c r="O439" s="20">
        <v>1</v>
      </c>
      <c r="P439" s="20">
        <v>0</v>
      </c>
      <c r="Q439" s="20">
        <v>0</v>
      </c>
      <c r="R439" s="20">
        <v>0</v>
      </c>
      <c r="S439" s="20">
        <v>1</v>
      </c>
      <c r="T439" s="20">
        <v>1</v>
      </c>
      <c r="U439" s="20">
        <v>0</v>
      </c>
      <c r="V439" s="20">
        <v>0</v>
      </c>
      <c r="W439" s="20">
        <v>0</v>
      </c>
      <c r="X439" s="20">
        <v>1</v>
      </c>
      <c r="Y439" s="20">
        <v>0</v>
      </c>
      <c r="Z439" s="20">
        <v>0</v>
      </c>
      <c r="AA439" s="20">
        <v>0</v>
      </c>
      <c r="AB439" s="20">
        <v>0</v>
      </c>
      <c r="AC439" s="20">
        <v>0</v>
      </c>
      <c r="AD439" s="20">
        <v>0</v>
      </c>
      <c r="AE439" s="20">
        <v>0</v>
      </c>
      <c r="AF439" s="20">
        <v>0</v>
      </c>
      <c r="AG439" s="20">
        <v>0</v>
      </c>
      <c r="AH439" s="21">
        <v>0</v>
      </c>
    </row>
    <row r="440" spans="1:34" x14ac:dyDescent="0.3">
      <c r="A440" s="19">
        <v>438</v>
      </c>
      <c r="B440" s="20" t="s">
        <v>905</v>
      </c>
      <c r="C440" s="20" t="s">
        <v>906</v>
      </c>
      <c r="D440" s="20">
        <v>2018</v>
      </c>
      <c r="E440" s="20" t="s">
        <v>27</v>
      </c>
      <c r="F440" s="20" t="s">
        <v>2102</v>
      </c>
      <c r="G440" s="25">
        <v>26</v>
      </c>
      <c r="H440" s="25">
        <v>25.010928</v>
      </c>
      <c r="I440" s="25">
        <v>115.253424</v>
      </c>
      <c r="J440" s="25">
        <v>0.236242642</v>
      </c>
      <c r="K440" s="25">
        <v>0.351496066</v>
      </c>
      <c r="L440" s="26">
        <v>43139</v>
      </c>
      <c r="M440" s="20" t="s">
        <v>2056</v>
      </c>
      <c r="N440" s="20" t="s">
        <v>33</v>
      </c>
      <c r="O440" s="20">
        <v>0</v>
      </c>
      <c r="P440" s="20">
        <v>1</v>
      </c>
      <c r="Q440" s="20">
        <v>0</v>
      </c>
      <c r="R440" s="20">
        <v>0</v>
      </c>
      <c r="S440" s="20">
        <v>1</v>
      </c>
      <c r="T440" s="20">
        <v>1</v>
      </c>
      <c r="U440" s="20">
        <v>0</v>
      </c>
      <c r="V440" s="20">
        <v>1</v>
      </c>
      <c r="W440" s="20">
        <v>1</v>
      </c>
      <c r="X440" s="20">
        <v>1</v>
      </c>
      <c r="Y440" s="20">
        <v>0</v>
      </c>
      <c r="Z440" s="20">
        <v>0</v>
      </c>
      <c r="AA440" s="20">
        <v>0</v>
      </c>
      <c r="AB440" s="20">
        <v>0</v>
      </c>
      <c r="AC440" s="20">
        <v>0</v>
      </c>
      <c r="AD440" s="20">
        <v>0</v>
      </c>
      <c r="AE440" s="20">
        <v>0</v>
      </c>
      <c r="AF440" s="20">
        <v>0</v>
      </c>
      <c r="AG440" s="20">
        <v>0</v>
      </c>
      <c r="AH440" s="21">
        <v>0</v>
      </c>
    </row>
    <row r="441" spans="1:34" x14ac:dyDescent="0.3">
      <c r="A441" s="19">
        <v>439</v>
      </c>
      <c r="B441" s="20" t="s">
        <v>907</v>
      </c>
      <c r="C441" s="20" t="s">
        <v>908</v>
      </c>
      <c r="D441" s="20">
        <v>1994</v>
      </c>
      <c r="E441" s="20" t="s">
        <v>10</v>
      </c>
      <c r="F441" s="20" t="s">
        <v>2102</v>
      </c>
      <c r="G441" s="25">
        <v>250</v>
      </c>
      <c r="H441" s="25">
        <v>14.456194</v>
      </c>
      <c r="I441" s="25">
        <v>121.24814499999999</v>
      </c>
      <c r="J441" s="25">
        <v>0.22919999999999999</v>
      </c>
      <c r="K441" s="25">
        <v>0.35044814499999999</v>
      </c>
      <c r="L441" s="26">
        <v>34495</v>
      </c>
      <c r="M441" s="20" t="s">
        <v>2056</v>
      </c>
      <c r="N441" s="20" t="s">
        <v>95</v>
      </c>
      <c r="O441" s="20">
        <v>1</v>
      </c>
      <c r="P441" s="20">
        <v>1</v>
      </c>
      <c r="Q441" s="20">
        <v>0</v>
      </c>
      <c r="R441" s="20">
        <v>0</v>
      </c>
      <c r="S441" s="20">
        <v>0</v>
      </c>
      <c r="T441" s="20">
        <v>0</v>
      </c>
      <c r="U441" s="20">
        <v>0</v>
      </c>
      <c r="V441" s="20">
        <v>0</v>
      </c>
      <c r="W441" s="20">
        <v>0</v>
      </c>
      <c r="X441" s="20">
        <v>0</v>
      </c>
      <c r="Y441" s="20">
        <v>0</v>
      </c>
      <c r="Z441" s="20">
        <v>0</v>
      </c>
      <c r="AA441" s="20">
        <v>0</v>
      </c>
      <c r="AB441" s="20">
        <v>0</v>
      </c>
      <c r="AC441" s="20">
        <v>0</v>
      </c>
      <c r="AD441" s="20">
        <v>0</v>
      </c>
      <c r="AE441" s="20">
        <v>0</v>
      </c>
      <c r="AF441" s="20">
        <v>1</v>
      </c>
      <c r="AG441" s="20">
        <v>0</v>
      </c>
      <c r="AH441" s="21">
        <v>0</v>
      </c>
    </row>
    <row r="442" spans="1:34" x14ac:dyDescent="0.3">
      <c r="A442" s="19">
        <v>440</v>
      </c>
      <c r="B442" s="20" t="s">
        <v>909</v>
      </c>
      <c r="C442" s="20" t="s">
        <v>910</v>
      </c>
      <c r="D442" s="20">
        <v>2000</v>
      </c>
      <c r="E442" s="20" t="s">
        <v>14</v>
      </c>
      <c r="F442" s="20" t="s">
        <v>2102</v>
      </c>
      <c r="G442" s="25">
        <v>200</v>
      </c>
      <c r="H442" s="25">
        <v>38.854850999999996</v>
      </c>
      <c r="I442" s="25">
        <v>137.748063</v>
      </c>
      <c r="J442" s="25">
        <v>0.212074702</v>
      </c>
      <c r="K442" s="25">
        <v>0.34982276499999998</v>
      </c>
      <c r="L442" s="26">
        <v>36665</v>
      </c>
      <c r="M442" s="20" t="s">
        <v>2105</v>
      </c>
      <c r="N442" s="20" t="s">
        <v>33</v>
      </c>
      <c r="O442" s="20">
        <v>0</v>
      </c>
      <c r="P442" s="20">
        <v>1</v>
      </c>
      <c r="Q442" s="20">
        <v>1</v>
      </c>
      <c r="R442" s="20">
        <v>0</v>
      </c>
      <c r="S442" s="20">
        <v>0</v>
      </c>
      <c r="T442" s="20">
        <v>0</v>
      </c>
      <c r="U442" s="20">
        <v>0</v>
      </c>
      <c r="V442" s="20">
        <v>1</v>
      </c>
      <c r="W442" s="20">
        <v>1</v>
      </c>
      <c r="X442" s="20">
        <v>1</v>
      </c>
      <c r="Y442" s="20">
        <v>0</v>
      </c>
      <c r="Z442" s="20">
        <v>0</v>
      </c>
      <c r="AA442" s="20">
        <v>0</v>
      </c>
      <c r="AB442" s="20">
        <v>0</v>
      </c>
      <c r="AC442" s="20">
        <v>0</v>
      </c>
      <c r="AD442" s="20">
        <v>0</v>
      </c>
      <c r="AE442" s="20">
        <v>0</v>
      </c>
      <c r="AF442" s="20">
        <v>0</v>
      </c>
      <c r="AG442" s="20">
        <v>0</v>
      </c>
      <c r="AH442" s="21">
        <v>0</v>
      </c>
    </row>
    <row r="443" spans="1:34" x14ac:dyDescent="0.3">
      <c r="A443" s="19">
        <v>441</v>
      </c>
      <c r="B443" s="20" t="s">
        <v>911</v>
      </c>
      <c r="C443" s="20" t="s">
        <v>912</v>
      </c>
      <c r="D443" s="20">
        <v>2018</v>
      </c>
      <c r="E443" s="20" t="s">
        <v>14</v>
      </c>
      <c r="F443" s="20" t="s">
        <v>2102</v>
      </c>
      <c r="G443" s="25">
        <v>250</v>
      </c>
      <c r="H443" s="25">
        <v>23.523121</v>
      </c>
      <c r="I443" s="25">
        <v>171.958438</v>
      </c>
      <c r="J443" s="25">
        <v>0.17758770400000001</v>
      </c>
      <c r="K443" s="25">
        <v>0.349546142</v>
      </c>
      <c r="L443" s="26">
        <v>43453</v>
      </c>
      <c r="M443" s="20" t="s">
        <v>2055</v>
      </c>
      <c r="N443" s="20" t="s">
        <v>33</v>
      </c>
      <c r="O443" s="20">
        <v>0</v>
      </c>
      <c r="P443" s="20">
        <v>1</v>
      </c>
      <c r="Q443" s="20">
        <v>0</v>
      </c>
      <c r="R443" s="20">
        <v>0</v>
      </c>
      <c r="S443" s="20">
        <v>1</v>
      </c>
      <c r="T443" s="20">
        <v>0</v>
      </c>
      <c r="U443" s="20">
        <v>0</v>
      </c>
      <c r="V443" s="20">
        <v>0</v>
      </c>
      <c r="W443" s="20">
        <v>1</v>
      </c>
      <c r="X443" s="20">
        <v>1</v>
      </c>
      <c r="Y443" s="20">
        <v>0</v>
      </c>
      <c r="Z443" s="20">
        <v>0</v>
      </c>
      <c r="AA443" s="20">
        <v>1</v>
      </c>
      <c r="AB443" s="20">
        <v>0</v>
      </c>
      <c r="AC443" s="20">
        <v>0</v>
      </c>
      <c r="AD443" s="20">
        <v>0</v>
      </c>
      <c r="AE443" s="20">
        <v>0</v>
      </c>
      <c r="AF443" s="20">
        <v>0</v>
      </c>
      <c r="AG443" s="20">
        <v>0</v>
      </c>
      <c r="AH443" s="21">
        <v>0</v>
      </c>
    </row>
    <row r="444" spans="1:34" x14ac:dyDescent="0.3">
      <c r="A444" s="19">
        <v>442</v>
      </c>
      <c r="B444" s="20" t="s">
        <v>913</v>
      </c>
      <c r="C444" s="20" t="s">
        <v>914</v>
      </c>
      <c r="D444" s="20">
        <v>1998</v>
      </c>
      <c r="E444" s="20" t="s">
        <v>20</v>
      </c>
      <c r="F444" s="20" t="s">
        <v>2102</v>
      </c>
      <c r="G444" s="25">
        <v>200</v>
      </c>
      <c r="H444" s="25">
        <v>41.152374999999999</v>
      </c>
      <c r="I444" s="25">
        <v>140.464664</v>
      </c>
      <c r="J444" s="25">
        <v>0.20899999999999999</v>
      </c>
      <c r="K444" s="25">
        <v>0.34946466399999998</v>
      </c>
      <c r="L444" s="26">
        <v>43453</v>
      </c>
      <c r="M444" s="20" t="s">
        <v>2055</v>
      </c>
      <c r="N444" s="20" t="s">
        <v>33</v>
      </c>
      <c r="O444" s="20">
        <v>0</v>
      </c>
      <c r="P444" s="20">
        <v>1</v>
      </c>
      <c r="Q444" s="20">
        <v>0</v>
      </c>
      <c r="R444" s="20">
        <v>0</v>
      </c>
      <c r="S444" s="20">
        <v>1</v>
      </c>
      <c r="T444" s="20">
        <v>0</v>
      </c>
      <c r="U444" s="20">
        <v>0</v>
      </c>
      <c r="V444" s="20">
        <v>0</v>
      </c>
      <c r="W444" s="20">
        <v>1</v>
      </c>
      <c r="X444" s="20">
        <v>1</v>
      </c>
      <c r="Y444" s="20">
        <v>0</v>
      </c>
      <c r="Z444" s="20">
        <v>0</v>
      </c>
      <c r="AA444" s="20">
        <v>1</v>
      </c>
      <c r="AB444" s="20">
        <v>0</v>
      </c>
      <c r="AC444" s="20">
        <v>0</v>
      </c>
      <c r="AD444" s="20">
        <v>0</v>
      </c>
      <c r="AE444" s="20">
        <v>0</v>
      </c>
      <c r="AF444" s="20">
        <v>0</v>
      </c>
      <c r="AG444" s="20">
        <v>0</v>
      </c>
      <c r="AH444" s="21">
        <v>0</v>
      </c>
    </row>
    <row r="445" spans="1:34" x14ac:dyDescent="0.3">
      <c r="A445" s="19">
        <v>443</v>
      </c>
      <c r="B445" s="20" t="s">
        <v>915</v>
      </c>
      <c r="C445" s="20" t="s">
        <v>916</v>
      </c>
      <c r="D445" s="20">
        <v>2012</v>
      </c>
      <c r="E445" s="20" t="s">
        <v>30</v>
      </c>
      <c r="F445" s="20" t="s">
        <v>2102</v>
      </c>
      <c r="G445" s="25">
        <v>301</v>
      </c>
      <c r="H445" s="25">
        <v>70.217070000000007</v>
      </c>
      <c r="I445" s="25">
        <v>214.37350000000001</v>
      </c>
      <c r="J445" s="25">
        <v>0.134809816</v>
      </c>
      <c r="K445" s="25">
        <v>0.34918331600000002</v>
      </c>
      <c r="L445" s="26">
        <v>40969</v>
      </c>
      <c r="M445" s="20" t="s">
        <v>2105</v>
      </c>
      <c r="N445" s="20" t="s">
        <v>33</v>
      </c>
      <c r="O445" s="20">
        <v>0</v>
      </c>
      <c r="P445" s="20">
        <v>1</v>
      </c>
      <c r="Q445" s="20">
        <v>1</v>
      </c>
      <c r="R445" s="20">
        <v>0</v>
      </c>
      <c r="S445" s="20">
        <v>1</v>
      </c>
      <c r="T445" s="20">
        <v>0</v>
      </c>
      <c r="U445" s="20">
        <v>0</v>
      </c>
      <c r="V445" s="20">
        <v>1</v>
      </c>
      <c r="W445" s="20">
        <v>1</v>
      </c>
      <c r="X445" s="20">
        <v>1</v>
      </c>
      <c r="Y445" s="20">
        <v>0</v>
      </c>
      <c r="Z445" s="20">
        <v>0</v>
      </c>
      <c r="AA445" s="20">
        <v>1</v>
      </c>
      <c r="AB445" s="20">
        <v>0</v>
      </c>
      <c r="AC445" s="20">
        <v>0</v>
      </c>
      <c r="AD445" s="20">
        <v>0</v>
      </c>
      <c r="AE445" s="20">
        <v>0</v>
      </c>
      <c r="AF445" s="20">
        <v>0</v>
      </c>
      <c r="AG445" s="20">
        <v>0</v>
      </c>
      <c r="AH445" s="21">
        <v>0</v>
      </c>
    </row>
    <row r="446" spans="1:34" x14ac:dyDescent="0.3">
      <c r="A446" s="19">
        <v>444</v>
      </c>
      <c r="B446" s="20" t="s">
        <v>917</v>
      </c>
      <c r="C446" s="20" t="s">
        <v>918</v>
      </c>
      <c r="D446" s="20">
        <v>2014</v>
      </c>
      <c r="E446" s="20" t="s">
        <v>10</v>
      </c>
      <c r="F446" s="20" t="s">
        <v>2102</v>
      </c>
      <c r="G446" s="25">
        <v>175</v>
      </c>
      <c r="H446" s="25">
        <v>32.512804000000003</v>
      </c>
      <c r="I446" s="25">
        <v>102.427862</v>
      </c>
      <c r="J446" s="25">
        <v>0.245891999</v>
      </c>
      <c r="K446" s="25">
        <v>0.34831986100000001</v>
      </c>
      <c r="L446" s="26">
        <v>41893</v>
      </c>
      <c r="M446" s="20" t="s">
        <v>2056</v>
      </c>
      <c r="N446" s="20" t="s">
        <v>11</v>
      </c>
      <c r="O446" s="20">
        <v>1</v>
      </c>
      <c r="P446" s="20">
        <v>0</v>
      </c>
      <c r="Q446" s="20">
        <v>0</v>
      </c>
      <c r="R446" s="20">
        <v>0</v>
      </c>
      <c r="S446" s="20">
        <v>0</v>
      </c>
      <c r="T446" s="20">
        <v>0</v>
      </c>
      <c r="U446" s="20">
        <v>0</v>
      </c>
      <c r="V446" s="20">
        <v>0</v>
      </c>
      <c r="W446" s="20">
        <v>0</v>
      </c>
      <c r="X446" s="20">
        <v>0</v>
      </c>
      <c r="Y446" s="20">
        <v>0</v>
      </c>
      <c r="Z446" s="20">
        <v>0</v>
      </c>
      <c r="AA446" s="20">
        <v>0</v>
      </c>
      <c r="AB446" s="20">
        <v>1</v>
      </c>
      <c r="AC446" s="20">
        <v>0</v>
      </c>
      <c r="AD446" s="20">
        <v>1</v>
      </c>
      <c r="AE446" s="20">
        <v>0</v>
      </c>
      <c r="AF446" s="20">
        <v>1</v>
      </c>
      <c r="AG446" s="20">
        <v>0</v>
      </c>
      <c r="AH446" s="21">
        <v>0</v>
      </c>
    </row>
    <row r="447" spans="1:34" x14ac:dyDescent="0.3">
      <c r="A447" s="19">
        <v>445</v>
      </c>
      <c r="B447" s="20" t="s">
        <v>919</v>
      </c>
      <c r="C447" s="20" t="s">
        <v>920</v>
      </c>
      <c r="D447" s="20">
        <v>2013</v>
      </c>
      <c r="E447" s="20" t="s">
        <v>27</v>
      </c>
      <c r="F447" s="20" t="s">
        <v>2102</v>
      </c>
      <c r="G447" s="25">
        <v>117</v>
      </c>
      <c r="H447" s="25">
        <v>17.548389</v>
      </c>
      <c r="I447" s="25">
        <v>71.017784000000006</v>
      </c>
      <c r="J447" s="25">
        <v>0.276527576</v>
      </c>
      <c r="K447" s="25">
        <v>0.34754536000000003</v>
      </c>
      <c r="L447" s="26">
        <v>41486</v>
      </c>
      <c r="M447" s="20" t="s">
        <v>2056</v>
      </c>
      <c r="N447" s="20" t="s">
        <v>33</v>
      </c>
      <c r="O447" s="20">
        <v>0</v>
      </c>
      <c r="P447" s="20">
        <v>1</v>
      </c>
      <c r="Q447" s="20">
        <v>1</v>
      </c>
      <c r="R447" s="20">
        <v>0</v>
      </c>
      <c r="S447" s="20">
        <v>1</v>
      </c>
      <c r="T447" s="20">
        <v>0</v>
      </c>
      <c r="U447" s="20">
        <v>0</v>
      </c>
      <c r="V447" s="20">
        <v>0</v>
      </c>
      <c r="W447" s="20">
        <v>1</v>
      </c>
      <c r="X447" s="20">
        <v>1</v>
      </c>
      <c r="Y447" s="20">
        <v>0</v>
      </c>
      <c r="Z447" s="20">
        <v>0</v>
      </c>
      <c r="AA447" s="20">
        <v>0</v>
      </c>
      <c r="AB447" s="20">
        <v>0</v>
      </c>
      <c r="AC447" s="20">
        <v>0</v>
      </c>
      <c r="AD447" s="20">
        <v>0</v>
      </c>
      <c r="AE447" s="20">
        <v>0</v>
      </c>
      <c r="AF447" s="20">
        <v>0</v>
      </c>
      <c r="AG447" s="20">
        <v>0</v>
      </c>
      <c r="AH447" s="21">
        <v>0</v>
      </c>
    </row>
    <row r="448" spans="1:34" x14ac:dyDescent="0.3">
      <c r="A448" s="19">
        <v>446</v>
      </c>
      <c r="B448" s="20" t="s">
        <v>921</v>
      </c>
      <c r="C448" s="20" t="s">
        <v>922</v>
      </c>
      <c r="D448" s="20">
        <v>2004</v>
      </c>
      <c r="E448" s="20" t="s">
        <v>14</v>
      </c>
      <c r="F448" s="20" t="s">
        <v>2102</v>
      </c>
      <c r="G448" s="25">
        <v>300</v>
      </c>
      <c r="H448" s="25">
        <v>35.142553999999997</v>
      </c>
      <c r="I448" s="25">
        <v>173.008894</v>
      </c>
      <c r="J448" s="25">
        <v>0.17450342399999999</v>
      </c>
      <c r="K448" s="25">
        <v>0.34751231799999999</v>
      </c>
      <c r="L448" s="26">
        <v>38310</v>
      </c>
      <c r="M448" s="20" t="s">
        <v>2055</v>
      </c>
      <c r="N448" s="20" t="s">
        <v>33</v>
      </c>
      <c r="O448" s="20">
        <v>1</v>
      </c>
      <c r="P448" s="20">
        <v>1</v>
      </c>
      <c r="Q448" s="20">
        <v>0</v>
      </c>
      <c r="R448" s="20">
        <v>0</v>
      </c>
      <c r="S448" s="20">
        <v>0</v>
      </c>
      <c r="T448" s="20">
        <v>0</v>
      </c>
      <c r="U448" s="20">
        <v>0</v>
      </c>
      <c r="V448" s="20">
        <v>0</v>
      </c>
      <c r="W448" s="20">
        <v>0</v>
      </c>
      <c r="X448" s="20">
        <v>0</v>
      </c>
      <c r="Y448" s="20">
        <v>0</v>
      </c>
      <c r="Z448" s="20">
        <v>0</v>
      </c>
      <c r="AA448" s="20">
        <v>0</v>
      </c>
      <c r="AB448" s="20">
        <v>1</v>
      </c>
      <c r="AC448" s="20">
        <v>0</v>
      </c>
      <c r="AD448" s="20">
        <v>0</v>
      </c>
      <c r="AE448" s="20">
        <v>0</v>
      </c>
      <c r="AF448" s="20">
        <v>1</v>
      </c>
      <c r="AG448" s="20">
        <v>0</v>
      </c>
      <c r="AH448" s="21">
        <v>0</v>
      </c>
    </row>
    <row r="449" spans="1:34" x14ac:dyDescent="0.3">
      <c r="A449" s="19">
        <v>447</v>
      </c>
      <c r="B449" s="20" t="s">
        <v>923</v>
      </c>
      <c r="C449" s="20" t="s">
        <v>924</v>
      </c>
      <c r="D449" s="20">
        <v>2001</v>
      </c>
      <c r="E449" s="20" t="s">
        <v>75</v>
      </c>
      <c r="F449" s="20" t="s">
        <v>2102</v>
      </c>
      <c r="G449" s="25">
        <v>110</v>
      </c>
      <c r="H449" s="25">
        <v>67.408221999999995</v>
      </c>
      <c r="I449" s="25">
        <v>226.164286</v>
      </c>
      <c r="J449" s="25">
        <v>0.121161516</v>
      </c>
      <c r="K449" s="25">
        <v>0.34732580200000002</v>
      </c>
      <c r="L449" s="26">
        <v>37106</v>
      </c>
      <c r="M449" s="20" t="s">
        <v>2105</v>
      </c>
      <c r="N449" s="20" t="s">
        <v>11</v>
      </c>
      <c r="O449" s="20">
        <v>1</v>
      </c>
      <c r="P449" s="20">
        <v>0</v>
      </c>
      <c r="Q449" s="20">
        <v>0</v>
      </c>
      <c r="R449" s="20">
        <v>0</v>
      </c>
      <c r="S449" s="20">
        <v>1</v>
      </c>
      <c r="T449" s="20">
        <v>1</v>
      </c>
      <c r="U449" s="20">
        <v>0</v>
      </c>
      <c r="V449" s="20">
        <v>0</v>
      </c>
      <c r="W449" s="20">
        <v>0</v>
      </c>
      <c r="X449" s="20">
        <v>0</v>
      </c>
      <c r="Y449" s="20">
        <v>0</v>
      </c>
      <c r="Z449" s="20">
        <v>0</v>
      </c>
      <c r="AA449" s="20">
        <v>0</v>
      </c>
      <c r="AB449" s="20">
        <v>0</v>
      </c>
      <c r="AC449" s="20">
        <v>0</v>
      </c>
      <c r="AD449" s="20">
        <v>0</v>
      </c>
      <c r="AE449" s="20">
        <v>0</v>
      </c>
      <c r="AF449" s="20">
        <v>1</v>
      </c>
      <c r="AG449" s="20">
        <v>0</v>
      </c>
      <c r="AH449" s="21">
        <v>0</v>
      </c>
    </row>
    <row r="450" spans="1:34" x14ac:dyDescent="0.3">
      <c r="A450" s="19">
        <v>448</v>
      </c>
      <c r="B450" s="20" t="s">
        <v>925</v>
      </c>
      <c r="C450" s="20" t="s">
        <v>926</v>
      </c>
      <c r="D450" s="20">
        <v>2016</v>
      </c>
      <c r="E450" s="20" t="s">
        <v>10</v>
      </c>
      <c r="F450" s="20" t="s">
        <v>2102</v>
      </c>
      <c r="G450" s="25">
        <v>15.7</v>
      </c>
      <c r="H450" s="25">
        <v>46.581142</v>
      </c>
      <c r="I450" s="25">
        <v>154.02506399999999</v>
      </c>
      <c r="J450" s="25">
        <v>0.19315782200000001</v>
      </c>
      <c r="K450" s="25">
        <v>0.34718288600000002</v>
      </c>
      <c r="L450" s="26">
        <v>42656</v>
      </c>
      <c r="M450" s="20" t="s">
        <v>2056</v>
      </c>
      <c r="N450" s="20" t="s">
        <v>33</v>
      </c>
      <c r="O450" s="20">
        <v>0</v>
      </c>
      <c r="P450" s="20">
        <v>1</v>
      </c>
      <c r="Q450" s="20">
        <v>1</v>
      </c>
      <c r="R450" s="20">
        <v>0</v>
      </c>
      <c r="S450" s="20">
        <v>1</v>
      </c>
      <c r="T450" s="20">
        <v>0</v>
      </c>
      <c r="U450" s="20">
        <v>0</v>
      </c>
      <c r="V450" s="20">
        <v>0</v>
      </c>
      <c r="W450" s="20">
        <v>1</v>
      </c>
      <c r="X450" s="20">
        <v>1</v>
      </c>
      <c r="Y450" s="20">
        <v>0</v>
      </c>
      <c r="Z450" s="20">
        <v>1</v>
      </c>
      <c r="AA450" s="20">
        <v>1</v>
      </c>
      <c r="AB450" s="20">
        <v>0</v>
      </c>
      <c r="AC450" s="20">
        <v>0</v>
      </c>
      <c r="AD450" s="20">
        <v>0</v>
      </c>
      <c r="AE450" s="20">
        <v>0</v>
      </c>
      <c r="AF450" s="20">
        <v>0</v>
      </c>
      <c r="AG450" s="20">
        <v>0</v>
      </c>
      <c r="AH450" s="21">
        <v>0</v>
      </c>
    </row>
    <row r="451" spans="1:34" x14ac:dyDescent="0.3">
      <c r="A451" s="19">
        <v>449</v>
      </c>
      <c r="B451" s="20" t="s">
        <v>927</v>
      </c>
      <c r="C451" s="20" t="s">
        <v>928</v>
      </c>
      <c r="D451" s="20">
        <v>2017</v>
      </c>
      <c r="E451" s="20" t="s">
        <v>20</v>
      </c>
      <c r="F451" s="20" t="s">
        <v>2102</v>
      </c>
      <c r="G451" s="25">
        <v>10.9</v>
      </c>
      <c r="H451" s="25">
        <v>20.130141999999999</v>
      </c>
      <c r="I451" s="25">
        <v>44.898412999999998</v>
      </c>
      <c r="J451" s="25">
        <v>0.301219864</v>
      </c>
      <c r="K451" s="25">
        <v>0.34611827699999997</v>
      </c>
      <c r="L451" s="26">
        <v>42753</v>
      </c>
      <c r="M451" s="20" t="s">
        <v>2056</v>
      </c>
      <c r="N451" s="20" t="s">
        <v>11</v>
      </c>
      <c r="O451" s="20">
        <v>1</v>
      </c>
      <c r="P451" s="20">
        <v>1</v>
      </c>
      <c r="Q451" s="20">
        <v>0</v>
      </c>
      <c r="R451" s="20">
        <v>0</v>
      </c>
      <c r="S451" s="20">
        <v>0</v>
      </c>
      <c r="T451" s="20">
        <v>0</v>
      </c>
      <c r="U451" s="20">
        <v>0</v>
      </c>
      <c r="V451" s="20">
        <v>0</v>
      </c>
      <c r="W451" s="20">
        <v>0</v>
      </c>
      <c r="X451" s="20">
        <v>0</v>
      </c>
      <c r="Y451" s="20">
        <v>0</v>
      </c>
      <c r="Z451" s="20">
        <v>0</v>
      </c>
      <c r="AA451" s="20">
        <v>0</v>
      </c>
      <c r="AB451" s="20">
        <v>0</v>
      </c>
      <c r="AC451" s="20">
        <v>0</v>
      </c>
      <c r="AD451" s="20">
        <v>0</v>
      </c>
      <c r="AE451" s="20">
        <v>0</v>
      </c>
      <c r="AF451" s="20">
        <v>1</v>
      </c>
      <c r="AG451" s="20">
        <v>0</v>
      </c>
      <c r="AH451" s="21">
        <v>0</v>
      </c>
    </row>
    <row r="452" spans="1:34" x14ac:dyDescent="0.3">
      <c r="A452" s="19">
        <v>450</v>
      </c>
      <c r="B452" s="20" t="s">
        <v>929</v>
      </c>
      <c r="C452" s="20" t="s">
        <v>930</v>
      </c>
      <c r="D452" s="20">
        <v>1995</v>
      </c>
      <c r="E452" s="20" t="s">
        <v>14</v>
      </c>
      <c r="F452" s="20" t="s">
        <v>2102</v>
      </c>
      <c r="G452" s="25">
        <v>170</v>
      </c>
      <c r="H452" s="25">
        <v>2.6897139999999999</v>
      </c>
      <c r="I452" s="25">
        <v>141.57977299999999</v>
      </c>
      <c r="J452" s="25">
        <v>0.20449999999999999</v>
      </c>
      <c r="K452" s="25">
        <v>0.34607977299999998</v>
      </c>
      <c r="L452" s="26">
        <v>42753</v>
      </c>
      <c r="M452" s="20" t="s">
        <v>2056</v>
      </c>
      <c r="N452" s="20" t="s">
        <v>11</v>
      </c>
      <c r="O452" s="20">
        <v>1</v>
      </c>
      <c r="P452" s="20">
        <v>1</v>
      </c>
      <c r="Q452" s="20">
        <v>0</v>
      </c>
      <c r="R452" s="20">
        <v>0</v>
      </c>
      <c r="S452" s="20">
        <v>0</v>
      </c>
      <c r="T452" s="20">
        <v>0</v>
      </c>
      <c r="U452" s="20">
        <v>0</v>
      </c>
      <c r="V452" s="20">
        <v>0</v>
      </c>
      <c r="W452" s="20">
        <v>0</v>
      </c>
      <c r="X452" s="20">
        <v>0</v>
      </c>
      <c r="Y452" s="20">
        <v>0</v>
      </c>
      <c r="Z452" s="20">
        <v>0</v>
      </c>
      <c r="AA452" s="20">
        <v>0</v>
      </c>
      <c r="AB452" s="20">
        <v>0</v>
      </c>
      <c r="AC452" s="20">
        <v>0</v>
      </c>
      <c r="AD452" s="20">
        <v>0</v>
      </c>
      <c r="AE452" s="20">
        <v>0</v>
      </c>
      <c r="AF452" s="20">
        <v>1</v>
      </c>
      <c r="AG452" s="20">
        <v>0</v>
      </c>
      <c r="AH452" s="21">
        <v>0</v>
      </c>
    </row>
    <row r="453" spans="1:34" x14ac:dyDescent="0.3">
      <c r="A453" s="19">
        <v>451</v>
      </c>
      <c r="B453" s="20" t="s">
        <v>931</v>
      </c>
      <c r="C453" s="20" t="s">
        <v>932</v>
      </c>
      <c r="D453" s="20">
        <v>2000</v>
      </c>
      <c r="E453" s="20" t="s">
        <v>30</v>
      </c>
      <c r="F453" s="20" t="s">
        <v>2102</v>
      </c>
      <c r="G453" s="25">
        <v>200</v>
      </c>
      <c r="H453" s="25">
        <v>55.082329999999999</v>
      </c>
      <c r="I453" s="25">
        <v>260.71500500000002</v>
      </c>
      <c r="J453" s="25">
        <v>8.5108027000000003E-2</v>
      </c>
      <c r="K453" s="25">
        <v>0.34582303199999997</v>
      </c>
      <c r="L453" s="26">
        <v>36847</v>
      </c>
      <c r="M453" s="20" t="s">
        <v>2056</v>
      </c>
      <c r="N453" s="20" t="s">
        <v>33</v>
      </c>
      <c r="O453" s="20">
        <v>0</v>
      </c>
      <c r="P453" s="20">
        <v>0</v>
      </c>
      <c r="Q453" s="20">
        <v>0</v>
      </c>
      <c r="R453" s="20">
        <v>0</v>
      </c>
      <c r="S453" s="20">
        <v>1</v>
      </c>
      <c r="T453" s="20">
        <v>0</v>
      </c>
      <c r="U453" s="20">
        <v>0</v>
      </c>
      <c r="V453" s="20">
        <v>0</v>
      </c>
      <c r="W453" s="20">
        <v>1</v>
      </c>
      <c r="X453" s="20">
        <v>1</v>
      </c>
      <c r="Y453" s="20">
        <v>0</v>
      </c>
      <c r="Z453" s="20">
        <v>0</v>
      </c>
      <c r="AA453" s="20">
        <v>0</v>
      </c>
      <c r="AB453" s="20">
        <v>0</v>
      </c>
      <c r="AC453" s="20">
        <v>0</v>
      </c>
      <c r="AD453" s="20">
        <v>0</v>
      </c>
      <c r="AE453" s="20">
        <v>0</v>
      </c>
      <c r="AF453" s="20">
        <v>0</v>
      </c>
      <c r="AG453" s="20">
        <v>0</v>
      </c>
      <c r="AH453" s="21">
        <v>0</v>
      </c>
    </row>
    <row r="454" spans="1:34" x14ac:dyDescent="0.3">
      <c r="A454" s="19">
        <v>452</v>
      </c>
      <c r="B454" s="20" t="s">
        <v>933</v>
      </c>
      <c r="C454" s="20" t="s">
        <v>934</v>
      </c>
      <c r="D454" s="20">
        <v>2016</v>
      </c>
      <c r="E454" s="20" t="s">
        <v>20</v>
      </c>
      <c r="F454" s="20" t="s">
        <v>2102</v>
      </c>
      <c r="G454" s="25">
        <v>11</v>
      </c>
      <c r="H454" s="25">
        <v>59.253211</v>
      </c>
      <c r="I454" s="25">
        <v>158.84834000000001</v>
      </c>
      <c r="J454" s="25">
        <v>0.18462347600000001</v>
      </c>
      <c r="K454" s="25">
        <v>0.34347181599999999</v>
      </c>
      <c r="L454" s="26">
        <v>42571</v>
      </c>
      <c r="M454" s="20" t="s">
        <v>2055</v>
      </c>
      <c r="N454" s="20" t="s">
        <v>11</v>
      </c>
      <c r="O454" s="20">
        <v>1</v>
      </c>
      <c r="P454" s="20">
        <v>1</v>
      </c>
      <c r="Q454" s="20">
        <v>0</v>
      </c>
      <c r="R454" s="20">
        <v>0</v>
      </c>
      <c r="S454" s="20">
        <v>0</v>
      </c>
      <c r="T454" s="20">
        <v>0</v>
      </c>
      <c r="U454" s="20">
        <v>0</v>
      </c>
      <c r="V454" s="20">
        <v>0</v>
      </c>
      <c r="W454" s="20">
        <v>0</v>
      </c>
      <c r="X454" s="20">
        <v>0</v>
      </c>
      <c r="Y454" s="20">
        <v>0</v>
      </c>
      <c r="Z454" s="20">
        <v>0</v>
      </c>
      <c r="AA454" s="20">
        <v>0</v>
      </c>
      <c r="AB454" s="20">
        <v>0</v>
      </c>
      <c r="AC454" s="20">
        <v>0</v>
      </c>
      <c r="AD454" s="20">
        <v>1</v>
      </c>
      <c r="AE454" s="20">
        <v>0</v>
      </c>
      <c r="AF454" s="20">
        <v>1</v>
      </c>
      <c r="AG454" s="20">
        <v>0</v>
      </c>
      <c r="AH454" s="21">
        <v>0</v>
      </c>
    </row>
    <row r="455" spans="1:34" x14ac:dyDescent="0.3">
      <c r="A455" s="19">
        <v>453</v>
      </c>
      <c r="B455" s="20" t="s">
        <v>935</v>
      </c>
      <c r="C455" s="20" t="s">
        <v>936</v>
      </c>
      <c r="D455" s="20">
        <v>2011</v>
      </c>
      <c r="E455" s="20" t="s">
        <v>10</v>
      </c>
      <c r="F455" s="20" t="s">
        <v>2102</v>
      </c>
      <c r="G455" s="25">
        <v>58</v>
      </c>
      <c r="H455" s="25">
        <v>23.244744000000001</v>
      </c>
      <c r="I455" s="25">
        <v>133.11074199999999</v>
      </c>
      <c r="J455" s="25">
        <v>0.20958469299999999</v>
      </c>
      <c r="K455" s="25">
        <v>0.34269543499999999</v>
      </c>
      <c r="L455" s="26">
        <v>40891</v>
      </c>
      <c r="M455" s="20" t="s">
        <v>2105</v>
      </c>
      <c r="N455" s="20" t="s">
        <v>98</v>
      </c>
      <c r="O455" s="20">
        <v>0</v>
      </c>
      <c r="P455" s="20">
        <v>1</v>
      </c>
      <c r="Q455" s="20">
        <v>1</v>
      </c>
      <c r="R455" s="20">
        <v>0</v>
      </c>
      <c r="S455" s="20">
        <v>1</v>
      </c>
      <c r="T455" s="20">
        <v>0</v>
      </c>
      <c r="U455" s="20">
        <v>0</v>
      </c>
      <c r="V455" s="20">
        <v>0</v>
      </c>
      <c r="W455" s="20">
        <v>1</v>
      </c>
      <c r="X455" s="20">
        <v>1</v>
      </c>
      <c r="Y455" s="20">
        <v>0</v>
      </c>
      <c r="Z455" s="20">
        <v>1</v>
      </c>
      <c r="AA455" s="20">
        <v>1</v>
      </c>
      <c r="AB455" s="20">
        <v>0</v>
      </c>
      <c r="AC455" s="20">
        <v>0</v>
      </c>
      <c r="AD455" s="20">
        <v>0</v>
      </c>
      <c r="AE455" s="20">
        <v>0</v>
      </c>
      <c r="AF455" s="20">
        <v>0</v>
      </c>
      <c r="AG455" s="20">
        <v>0</v>
      </c>
      <c r="AH455" s="21">
        <v>0</v>
      </c>
    </row>
    <row r="456" spans="1:34" x14ac:dyDescent="0.3">
      <c r="A456" s="19">
        <v>454</v>
      </c>
      <c r="B456" s="20" t="s">
        <v>937</v>
      </c>
      <c r="C456" s="20" t="s">
        <v>938</v>
      </c>
      <c r="D456" s="20">
        <v>2008</v>
      </c>
      <c r="E456" s="20" t="s">
        <v>30</v>
      </c>
      <c r="F456" s="20" t="s">
        <v>2102</v>
      </c>
      <c r="G456" s="25">
        <v>250</v>
      </c>
      <c r="H456" s="25">
        <v>50.927084999999998</v>
      </c>
      <c r="I456" s="25">
        <v>134.50855100000001</v>
      </c>
      <c r="J456" s="25">
        <v>0.20795451200000001</v>
      </c>
      <c r="K456" s="25">
        <v>0.34246306300000001</v>
      </c>
      <c r="L456" s="26">
        <v>39625</v>
      </c>
      <c r="M456" s="20" t="s">
        <v>2056</v>
      </c>
      <c r="N456" s="20" t="s">
        <v>95</v>
      </c>
      <c r="O456" s="20">
        <v>1</v>
      </c>
      <c r="P456" s="20">
        <v>0</v>
      </c>
      <c r="Q456" s="20">
        <v>0</v>
      </c>
      <c r="R456" s="20">
        <v>0</v>
      </c>
      <c r="S456" s="20">
        <v>0</v>
      </c>
      <c r="T456" s="20">
        <v>1</v>
      </c>
      <c r="U456" s="20">
        <v>0</v>
      </c>
      <c r="V456" s="20">
        <v>0</v>
      </c>
      <c r="W456" s="20">
        <v>0</v>
      </c>
      <c r="X456" s="20">
        <v>0</v>
      </c>
      <c r="Y456" s="20">
        <v>0</v>
      </c>
      <c r="Z456" s="20">
        <v>0</v>
      </c>
      <c r="AA456" s="20">
        <v>0</v>
      </c>
      <c r="AB456" s="20">
        <v>0</v>
      </c>
      <c r="AC456" s="20">
        <v>0</v>
      </c>
      <c r="AD456" s="20">
        <v>0</v>
      </c>
      <c r="AE456" s="20">
        <v>0</v>
      </c>
      <c r="AF456" s="20">
        <v>1</v>
      </c>
      <c r="AG456" s="20">
        <v>0</v>
      </c>
      <c r="AH456" s="21">
        <v>0</v>
      </c>
    </row>
    <row r="457" spans="1:34" x14ac:dyDescent="0.3">
      <c r="A457" s="19">
        <v>455</v>
      </c>
      <c r="B457" s="20" t="s">
        <v>939</v>
      </c>
      <c r="C457" s="20" t="s">
        <v>940</v>
      </c>
      <c r="D457" s="20">
        <v>1994</v>
      </c>
      <c r="E457" s="20" t="s">
        <v>30</v>
      </c>
      <c r="F457" s="20" t="s">
        <v>2102</v>
      </c>
      <c r="G457" s="25">
        <v>2</v>
      </c>
      <c r="H457" s="25">
        <v>29.68873</v>
      </c>
      <c r="I457" s="25">
        <v>130.53120799999999</v>
      </c>
      <c r="J457" s="25">
        <v>0.21110000000000001</v>
      </c>
      <c r="K457" s="25">
        <v>0.34163120800000002</v>
      </c>
      <c r="L457" s="26">
        <v>34481</v>
      </c>
      <c r="M457" s="20" t="s">
        <v>2056</v>
      </c>
      <c r="N457" s="20" t="s">
        <v>33</v>
      </c>
      <c r="O457" s="20">
        <v>0</v>
      </c>
      <c r="P457" s="20">
        <v>0</v>
      </c>
      <c r="Q457" s="20">
        <v>0</v>
      </c>
      <c r="R457" s="20">
        <v>0</v>
      </c>
      <c r="S457" s="20">
        <v>1</v>
      </c>
      <c r="T457" s="20">
        <v>0</v>
      </c>
      <c r="U457" s="20">
        <v>0</v>
      </c>
      <c r="V457" s="20">
        <v>0</v>
      </c>
      <c r="W457" s="20">
        <v>1</v>
      </c>
      <c r="X457" s="20">
        <v>1</v>
      </c>
      <c r="Y457" s="20">
        <v>0</v>
      </c>
      <c r="Z457" s="20">
        <v>0</v>
      </c>
      <c r="AA457" s="20">
        <v>0</v>
      </c>
      <c r="AB457" s="20">
        <v>0</v>
      </c>
      <c r="AC457" s="20">
        <v>0</v>
      </c>
      <c r="AD457" s="20">
        <v>0</v>
      </c>
      <c r="AE457" s="20">
        <v>0</v>
      </c>
      <c r="AF457" s="20">
        <v>0</v>
      </c>
      <c r="AG457" s="20">
        <v>0</v>
      </c>
      <c r="AH457" s="21">
        <v>0</v>
      </c>
    </row>
    <row r="458" spans="1:34" x14ac:dyDescent="0.3">
      <c r="A458" s="19">
        <v>456</v>
      </c>
      <c r="B458" s="20" t="s">
        <v>941</v>
      </c>
      <c r="C458" s="20" t="s">
        <v>942</v>
      </c>
      <c r="D458" s="20">
        <v>2018</v>
      </c>
      <c r="E458" s="20" t="s">
        <v>20</v>
      </c>
      <c r="F458" s="20" t="s">
        <v>2102</v>
      </c>
      <c r="G458" s="25">
        <v>165</v>
      </c>
      <c r="H458" s="25">
        <v>50.203561999999998</v>
      </c>
      <c r="I458" s="25">
        <v>188.024361</v>
      </c>
      <c r="J458" s="25">
        <v>0.15292860999999999</v>
      </c>
      <c r="K458" s="25">
        <v>0.34095297099999999</v>
      </c>
      <c r="L458" s="26">
        <v>43194</v>
      </c>
      <c r="M458" s="20" t="s">
        <v>2105</v>
      </c>
      <c r="N458" s="20" t="s">
        <v>11</v>
      </c>
      <c r="O458" s="20">
        <v>0</v>
      </c>
      <c r="P458" s="20">
        <v>0</v>
      </c>
      <c r="Q458" s="20">
        <v>0</v>
      </c>
      <c r="R458" s="20">
        <v>0</v>
      </c>
      <c r="S458" s="20">
        <v>0</v>
      </c>
      <c r="T458" s="20">
        <v>0</v>
      </c>
      <c r="U458" s="20">
        <v>0</v>
      </c>
      <c r="V458" s="20">
        <v>1</v>
      </c>
      <c r="W458" s="20">
        <v>0</v>
      </c>
      <c r="X458" s="20">
        <v>0</v>
      </c>
      <c r="Y458" s="20">
        <v>1</v>
      </c>
      <c r="Z458" s="20">
        <v>0</v>
      </c>
      <c r="AA458" s="20">
        <v>0</v>
      </c>
      <c r="AB458" s="20">
        <v>0</v>
      </c>
      <c r="AC458" s="20">
        <v>0</v>
      </c>
      <c r="AD458" s="20">
        <v>1</v>
      </c>
      <c r="AE458" s="20">
        <v>0</v>
      </c>
      <c r="AF458" s="20">
        <v>0</v>
      </c>
      <c r="AG458" s="20">
        <v>0</v>
      </c>
      <c r="AH458" s="21">
        <v>0</v>
      </c>
    </row>
    <row r="459" spans="1:34" x14ac:dyDescent="0.3">
      <c r="A459" s="19">
        <v>457</v>
      </c>
      <c r="B459" s="20" t="s">
        <v>943</v>
      </c>
      <c r="C459" s="20" t="s">
        <v>944</v>
      </c>
      <c r="D459" s="20">
        <v>2007</v>
      </c>
      <c r="E459" s="20" t="s">
        <v>14</v>
      </c>
      <c r="F459" s="20" t="s">
        <v>2102</v>
      </c>
      <c r="G459" s="25">
        <v>30</v>
      </c>
      <c r="H459" s="25">
        <v>34.440317</v>
      </c>
      <c r="I459" s="25">
        <v>127.80726199999999</v>
      </c>
      <c r="J459" s="25">
        <v>0.2126806</v>
      </c>
      <c r="K459" s="25">
        <v>0.34048786199999997</v>
      </c>
      <c r="L459" s="26">
        <v>39407</v>
      </c>
      <c r="M459" s="20" t="s">
        <v>2056</v>
      </c>
      <c r="N459" s="20" t="s">
        <v>33</v>
      </c>
      <c r="O459" s="20">
        <v>0</v>
      </c>
      <c r="P459" s="20">
        <v>1</v>
      </c>
      <c r="Q459" s="20">
        <v>1</v>
      </c>
      <c r="R459" s="20">
        <v>0</v>
      </c>
      <c r="S459" s="20">
        <v>1</v>
      </c>
      <c r="T459" s="20">
        <v>0</v>
      </c>
      <c r="U459" s="20">
        <v>0</v>
      </c>
      <c r="V459" s="20">
        <v>0</v>
      </c>
      <c r="W459" s="20">
        <v>1</v>
      </c>
      <c r="X459" s="20">
        <v>1</v>
      </c>
      <c r="Y459" s="20">
        <v>0</v>
      </c>
      <c r="Z459" s="20">
        <v>0</v>
      </c>
      <c r="AA459" s="20">
        <v>1</v>
      </c>
      <c r="AB459" s="20">
        <v>0</v>
      </c>
      <c r="AC459" s="20">
        <v>1</v>
      </c>
      <c r="AD459" s="20">
        <v>0</v>
      </c>
      <c r="AE459" s="20">
        <v>0</v>
      </c>
      <c r="AF459" s="20">
        <v>0</v>
      </c>
      <c r="AG459" s="20">
        <v>0</v>
      </c>
      <c r="AH459" s="21">
        <v>0</v>
      </c>
    </row>
    <row r="460" spans="1:34" x14ac:dyDescent="0.3">
      <c r="A460" s="19">
        <v>458</v>
      </c>
      <c r="B460" s="20" t="s">
        <v>945</v>
      </c>
      <c r="C460" s="20" t="s">
        <v>946</v>
      </c>
      <c r="D460" s="20">
        <v>2006</v>
      </c>
      <c r="E460" s="20" t="s">
        <v>84</v>
      </c>
      <c r="F460" s="20" t="s">
        <v>2102</v>
      </c>
      <c r="G460" s="25">
        <v>260</v>
      </c>
      <c r="H460" s="25">
        <v>38.457003</v>
      </c>
      <c r="I460" s="25">
        <v>155.01934</v>
      </c>
      <c r="J460" s="25">
        <v>0.18477655000000001</v>
      </c>
      <c r="K460" s="25">
        <v>0.33979588999999999</v>
      </c>
      <c r="L460" s="26">
        <v>39407</v>
      </c>
      <c r="M460" s="20" t="s">
        <v>2056</v>
      </c>
      <c r="N460" s="20" t="s">
        <v>33</v>
      </c>
      <c r="O460" s="20">
        <v>0</v>
      </c>
      <c r="P460" s="20">
        <v>1</v>
      </c>
      <c r="Q460" s="20">
        <v>1</v>
      </c>
      <c r="R460" s="20">
        <v>0</v>
      </c>
      <c r="S460" s="20">
        <v>1</v>
      </c>
      <c r="T460" s="20">
        <v>0</v>
      </c>
      <c r="U460" s="20">
        <v>0</v>
      </c>
      <c r="V460" s="20">
        <v>0</v>
      </c>
      <c r="W460" s="20">
        <v>1</v>
      </c>
      <c r="X460" s="20">
        <v>1</v>
      </c>
      <c r="Y460" s="20">
        <v>0</v>
      </c>
      <c r="Z460" s="20">
        <v>0</v>
      </c>
      <c r="AA460" s="20">
        <v>1</v>
      </c>
      <c r="AB460" s="20">
        <v>0</v>
      </c>
      <c r="AC460" s="20">
        <v>1</v>
      </c>
      <c r="AD460" s="20">
        <v>0</v>
      </c>
      <c r="AE460" s="20">
        <v>0</v>
      </c>
      <c r="AF460" s="20">
        <v>0</v>
      </c>
      <c r="AG460" s="20">
        <v>0</v>
      </c>
      <c r="AH460" s="21">
        <v>0</v>
      </c>
    </row>
    <row r="461" spans="1:34" x14ac:dyDescent="0.3">
      <c r="A461" s="19">
        <v>459</v>
      </c>
      <c r="B461" s="20" t="s">
        <v>947</v>
      </c>
      <c r="C461" s="20" t="s">
        <v>948</v>
      </c>
      <c r="D461" s="20">
        <v>2014</v>
      </c>
      <c r="E461" s="20" t="s">
        <v>44</v>
      </c>
      <c r="F461" s="20" t="s">
        <v>2102</v>
      </c>
      <c r="G461" s="25">
        <v>135</v>
      </c>
      <c r="H461" s="25">
        <v>45.038460000000001</v>
      </c>
      <c r="I461" s="25">
        <v>106.580051</v>
      </c>
      <c r="J461" s="25">
        <v>0.23100000000000001</v>
      </c>
      <c r="K461" s="25">
        <v>0.33758005099999999</v>
      </c>
      <c r="L461" s="26">
        <v>41703</v>
      </c>
      <c r="M461" s="20" t="s">
        <v>2056</v>
      </c>
      <c r="N461" s="20" t="s">
        <v>95</v>
      </c>
      <c r="O461" s="20">
        <v>1</v>
      </c>
      <c r="P461" s="20">
        <v>0</v>
      </c>
      <c r="Q461" s="20">
        <v>0</v>
      </c>
      <c r="R461" s="20">
        <v>0</v>
      </c>
      <c r="S461" s="20">
        <v>0</v>
      </c>
      <c r="T461" s="20">
        <v>0</v>
      </c>
      <c r="U461" s="20">
        <v>0</v>
      </c>
      <c r="V461" s="20">
        <v>1</v>
      </c>
      <c r="W461" s="20">
        <v>0</v>
      </c>
      <c r="X461" s="20">
        <v>0</v>
      </c>
      <c r="Y461" s="20">
        <v>0</v>
      </c>
      <c r="Z461" s="20">
        <v>0</v>
      </c>
      <c r="AA461" s="20">
        <v>0</v>
      </c>
      <c r="AB461" s="20">
        <v>0</v>
      </c>
      <c r="AC461" s="20">
        <v>0</v>
      </c>
      <c r="AD461" s="20">
        <v>0</v>
      </c>
      <c r="AE461" s="20">
        <v>0</v>
      </c>
      <c r="AF461" s="20">
        <v>0</v>
      </c>
      <c r="AG461" s="20">
        <v>1</v>
      </c>
      <c r="AH461" s="21">
        <v>0</v>
      </c>
    </row>
    <row r="462" spans="1:34" x14ac:dyDescent="0.3">
      <c r="A462" s="19">
        <v>460</v>
      </c>
      <c r="B462" s="20" t="s">
        <v>949</v>
      </c>
      <c r="C462" s="20" t="s">
        <v>950</v>
      </c>
      <c r="D462" s="20">
        <v>1995</v>
      </c>
      <c r="E462" s="20" t="s">
        <v>44</v>
      </c>
      <c r="F462" s="20" t="s">
        <v>2102</v>
      </c>
      <c r="G462" s="25">
        <v>28</v>
      </c>
      <c r="H462" s="25">
        <v>52.784433</v>
      </c>
      <c r="I462" s="25">
        <v>184.06912600000001</v>
      </c>
      <c r="J462" s="25">
        <v>0.15249803200000001</v>
      </c>
      <c r="K462" s="25">
        <v>0.33656715799999998</v>
      </c>
      <c r="L462" s="26">
        <v>34866</v>
      </c>
      <c r="M462" s="20" t="s">
        <v>2055</v>
      </c>
      <c r="N462" s="20" t="s">
        <v>11</v>
      </c>
      <c r="O462" s="20">
        <v>1</v>
      </c>
      <c r="P462" s="20">
        <v>1</v>
      </c>
      <c r="Q462" s="20">
        <v>0</v>
      </c>
      <c r="R462" s="20">
        <v>0</v>
      </c>
      <c r="S462" s="20">
        <v>0</v>
      </c>
      <c r="T462" s="20">
        <v>0</v>
      </c>
      <c r="U462" s="20">
        <v>0</v>
      </c>
      <c r="V462" s="20">
        <v>0</v>
      </c>
      <c r="W462" s="20">
        <v>0</v>
      </c>
      <c r="X462" s="20">
        <v>0</v>
      </c>
      <c r="Y462" s="20">
        <v>0</v>
      </c>
      <c r="Z462" s="20">
        <v>0</v>
      </c>
      <c r="AA462" s="20">
        <v>0</v>
      </c>
      <c r="AB462" s="20">
        <v>0</v>
      </c>
      <c r="AC462" s="20">
        <v>0</v>
      </c>
      <c r="AD462" s="20">
        <v>0</v>
      </c>
      <c r="AE462" s="20">
        <v>0</v>
      </c>
      <c r="AF462" s="20">
        <v>0</v>
      </c>
      <c r="AG462" s="20">
        <v>0</v>
      </c>
      <c r="AH462" s="21">
        <v>0</v>
      </c>
    </row>
    <row r="463" spans="1:34" x14ac:dyDescent="0.3">
      <c r="A463" s="19">
        <v>461</v>
      </c>
      <c r="B463" s="20" t="s">
        <v>951</v>
      </c>
      <c r="C463" s="20" t="s">
        <v>952</v>
      </c>
      <c r="D463" s="20">
        <v>2010</v>
      </c>
      <c r="E463" s="20" t="s">
        <v>14</v>
      </c>
      <c r="F463" s="20" t="s">
        <v>2102</v>
      </c>
      <c r="G463" s="25">
        <v>58</v>
      </c>
      <c r="H463" s="25">
        <v>30.095258999999999</v>
      </c>
      <c r="I463" s="25">
        <v>90.759675999999999</v>
      </c>
      <c r="J463" s="25">
        <v>0.24560599999999999</v>
      </c>
      <c r="K463" s="25">
        <v>0.336365676</v>
      </c>
      <c r="L463" s="26">
        <v>40010</v>
      </c>
      <c r="M463" s="20" t="s">
        <v>2056</v>
      </c>
      <c r="N463" s="20" t="s">
        <v>11</v>
      </c>
      <c r="O463" s="20">
        <v>1</v>
      </c>
      <c r="P463" s="20">
        <v>1</v>
      </c>
      <c r="Q463" s="20">
        <v>0</v>
      </c>
      <c r="R463" s="20">
        <v>0</v>
      </c>
      <c r="S463" s="20">
        <v>0</v>
      </c>
      <c r="T463" s="20">
        <v>0</v>
      </c>
      <c r="U463" s="20">
        <v>0</v>
      </c>
      <c r="V463" s="20">
        <v>0</v>
      </c>
      <c r="W463" s="20">
        <v>0</v>
      </c>
      <c r="X463" s="20">
        <v>1</v>
      </c>
      <c r="Y463" s="20">
        <v>0</v>
      </c>
      <c r="Z463" s="20">
        <v>0</v>
      </c>
      <c r="AA463" s="20">
        <v>0</v>
      </c>
      <c r="AB463" s="20">
        <v>0</v>
      </c>
      <c r="AC463" s="20">
        <v>0</v>
      </c>
      <c r="AD463" s="20">
        <v>0</v>
      </c>
      <c r="AE463" s="20">
        <v>0</v>
      </c>
      <c r="AF463" s="20">
        <v>0</v>
      </c>
      <c r="AG463" s="20">
        <v>0</v>
      </c>
      <c r="AH463" s="21">
        <v>0</v>
      </c>
    </row>
    <row r="464" spans="1:34" x14ac:dyDescent="0.3">
      <c r="A464" s="19">
        <v>462</v>
      </c>
      <c r="B464" s="20" t="s">
        <v>953</v>
      </c>
      <c r="C464" s="20" t="s">
        <v>954</v>
      </c>
      <c r="D464" s="20">
        <v>2008</v>
      </c>
      <c r="E464" s="20" t="s">
        <v>20</v>
      </c>
      <c r="F464" s="20" t="s">
        <v>2102</v>
      </c>
      <c r="G464" s="25">
        <v>200</v>
      </c>
      <c r="H464" s="25">
        <v>26.853815999999998</v>
      </c>
      <c r="I464" s="25">
        <v>127.509326</v>
      </c>
      <c r="J464" s="25">
        <v>0.20829346000000001</v>
      </c>
      <c r="K464" s="25">
        <v>0.33580278600000002</v>
      </c>
      <c r="L464" s="26">
        <v>39807</v>
      </c>
      <c r="M464" s="20" t="s">
        <v>2053</v>
      </c>
      <c r="N464" s="20" t="s">
        <v>11</v>
      </c>
      <c r="O464" s="20">
        <v>0</v>
      </c>
      <c r="P464" s="20">
        <v>0</v>
      </c>
      <c r="Q464" s="20">
        <v>0</v>
      </c>
      <c r="R464" s="20">
        <v>0</v>
      </c>
      <c r="S464" s="20">
        <v>0</v>
      </c>
      <c r="T464" s="20">
        <v>0</v>
      </c>
      <c r="U464" s="20">
        <v>0</v>
      </c>
      <c r="V464" s="20">
        <v>1</v>
      </c>
      <c r="W464" s="20">
        <v>0</v>
      </c>
      <c r="X464" s="20">
        <v>1</v>
      </c>
      <c r="Y464" s="20">
        <v>0</v>
      </c>
      <c r="Z464" s="20">
        <v>0</v>
      </c>
      <c r="AA464" s="20">
        <v>0</v>
      </c>
      <c r="AB464" s="20">
        <v>0</v>
      </c>
      <c r="AC464" s="20">
        <v>1</v>
      </c>
      <c r="AD464" s="20">
        <v>0</v>
      </c>
      <c r="AE464" s="20">
        <v>0</v>
      </c>
      <c r="AF464" s="20">
        <v>0</v>
      </c>
      <c r="AG464" s="20">
        <v>0</v>
      </c>
      <c r="AH464" s="21">
        <v>0</v>
      </c>
    </row>
    <row r="465" spans="1:34" x14ac:dyDescent="0.3">
      <c r="A465" s="19">
        <v>463</v>
      </c>
      <c r="B465" s="20" t="s">
        <v>955</v>
      </c>
      <c r="C465" s="20" t="s">
        <v>956</v>
      </c>
      <c r="D465" s="20">
        <v>2012</v>
      </c>
      <c r="E465" s="20" t="s">
        <v>44</v>
      </c>
      <c r="F465" s="20" t="s">
        <v>2102</v>
      </c>
      <c r="G465" s="25">
        <v>8.8000000000000007</v>
      </c>
      <c r="H465" s="25">
        <v>27.335363000000001</v>
      </c>
      <c r="I465" s="25">
        <v>103.887748</v>
      </c>
      <c r="J465" s="25">
        <v>0.23139999999999999</v>
      </c>
      <c r="K465" s="25">
        <v>0.335287748</v>
      </c>
      <c r="L465" s="26">
        <v>40927</v>
      </c>
      <c r="M465" s="20" t="s">
        <v>2056</v>
      </c>
      <c r="N465" s="20" t="s">
        <v>33</v>
      </c>
      <c r="O465" s="20">
        <v>1</v>
      </c>
      <c r="P465" s="20">
        <v>1</v>
      </c>
      <c r="Q465" s="20">
        <v>0</v>
      </c>
      <c r="R465" s="20">
        <v>0</v>
      </c>
      <c r="S465" s="20">
        <v>1</v>
      </c>
      <c r="T465" s="20">
        <v>0</v>
      </c>
      <c r="U465" s="20">
        <v>0</v>
      </c>
      <c r="V465" s="20">
        <v>0</v>
      </c>
      <c r="W465" s="20">
        <v>1</v>
      </c>
      <c r="X465" s="20">
        <v>1</v>
      </c>
      <c r="Y465" s="20">
        <v>0</v>
      </c>
      <c r="Z465" s="20">
        <v>0</v>
      </c>
      <c r="AA465" s="20">
        <v>0</v>
      </c>
      <c r="AB465" s="20">
        <v>0</v>
      </c>
      <c r="AC465" s="20">
        <v>0</v>
      </c>
      <c r="AD465" s="20">
        <v>1</v>
      </c>
      <c r="AE465" s="20">
        <v>0</v>
      </c>
      <c r="AF465" s="20">
        <v>0</v>
      </c>
      <c r="AG465" s="20">
        <v>0</v>
      </c>
      <c r="AH465" s="21">
        <v>0</v>
      </c>
    </row>
    <row r="466" spans="1:34" x14ac:dyDescent="0.3">
      <c r="A466" s="19">
        <v>464</v>
      </c>
      <c r="B466" s="20" t="s">
        <v>957</v>
      </c>
      <c r="C466" s="20" t="s">
        <v>958</v>
      </c>
      <c r="D466" s="20">
        <v>1996</v>
      </c>
      <c r="E466" s="20" t="s">
        <v>14</v>
      </c>
      <c r="F466" s="20" t="s">
        <v>2102</v>
      </c>
      <c r="G466" s="25">
        <v>105</v>
      </c>
      <c r="H466" s="25">
        <v>25.069524999999999</v>
      </c>
      <c r="I466" s="25">
        <v>134.06951100000001</v>
      </c>
      <c r="J466" s="25">
        <v>0.20099311</v>
      </c>
      <c r="K466" s="25">
        <v>0.335062621</v>
      </c>
      <c r="L466" s="26">
        <v>35223</v>
      </c>
      <c r="M466" s="20" t="s">
        <v>2055</v>
      </c>
      <c r="N466" s="20" t="s">
        <v>95</v>
      </c>
      <c r="O466" s="20">
        <v>1</v>
      </c>
      <c r="P466" s="20">
        <v>1</v>
      </c>
      <c r="Q466" s="20">
        <v>0</v>
      </c>
      <c r="R466" s="20">
        <v>0</v>
      </c>
      <c r="S466" s="20">
        <v>0</v>
      </c>
      <c r="T466" s="20">
        <v>0</v>
      </c>
      <c r="U466" s="20">
        <v>0</v>
      </c>
      <c r="V466" s="20">
        <v>0</v>
      </c>
      <c r="W466" s="20">
        <v>0</v>
      </c>
      <c r="X466" s="20">
        <v>0</v>
      </c>
      <c r="Y466" s="20">
        <v>0</v>
      </c>
      <c r="Z466" s="20">
        <v>0</v>
      </c>
      <c r="AA466" s="20">
        <v>0</v>
      </c>
      <c r="AB466" s="20">
        <v>0</v>
      </c>
      <c r="AC466" s="20">
        <v>0</v>
      </c>
      <c r="AD466" s="20">
        <v>0</v>
      </c>
      <c r="AE466" s="20">
        <v>0</v>
      </c>
      <c r="AF466" s="20">
        <v>1</v>
      </c>
      <c r="AG466" s="20">
        <v>0</v>
      </c>
      <c r="AH466" s="21">
        <v>0</v>
      </c>
    </row>
    <row r="467" spans="1:34" x14ac:dyDescent="0.3">
      <c r="A467" s="19">
        <v>465</v>
      </c>
      <c r="B467" s="20" t="s">
        <v>959</v>
      </c>
      <c r="C467" s="20" t="s">
        <v>960</v>
      </c>
      <c r="D467" s="20">
        <v>2016</v>
      </c>
      <c r="E467" s="20" t="s">
        <v>30</v>
      </c>
      <c r="F467" s="20" t="s">
        <v>2102</v>
      </c>
      <c r="G467" s="25">
        <v>75</v>
      </c>
      <c r="H467" s="25">
        <v>18.469619999999999</v>
      </c>
      <c r="I467" s="25">
        <v>45.54083</v>
      </c>
      <c r="J467" s="25">
        <v>0.28939300099999998</v>
      </c>
      <c r="K467" s="25">
        <v>0.33493383100000002</v>
      </c>
      <c r="L467" s="26">
        <v>42720</v>
      </c>
      <c r="M467" s="20" t="s">
        <v>2056</v>
      </c>
      <c r="N467" s="20" t="s">
        <v>11</v>
      </c>
      <c r="O467" s="20">
        <v>1</v>
      </c>
      <c r="P467" s="20">
        <v>1</v>
      </c>
      <c r="Q467" s="20">
        <v>0</v>
      </c>
      <c r="R467" s="20">
        <v>0</v>
      </c>
      <c r="S467" s="20">
        <v>0</v>
      </c>
      <c r="T467" s="20">
        <v>0</v>
      </c>
      <c r="U467" s="20">
        <v>0</v>
      </c>
      <c r="V467" s="20">
        <v>0</v>
      </c>
      <c r="W467" s="20">
        <v>0</v>
      </c>
      <c r="X467" s="20">
        <v>1</v>
      </c>
      <c r="Y467" s="20">
        <v>0</v>
      </c>
      <c r="Z467" s="20">
        <v>0</v>
      </c>
      <c r="AA467" s="20">
        <v>0</v>
      </c>
      <c r="AB467" s="20">
        <v>0</v>
      </c>
      <c r="AC467" s="20">
        <v>0</v>
      </c>
      <c r="AD467" s="20">
        <v>0</v>
      </c>
      <c r="AE467" s="20">
        <v>0</v>
      </c>
      <c r="AF467" s="20">
        <v>1</v>
      </c>
      <c r="AG467" s="20">
        <v>0</v>
      </c>
      <c r="AH467" s="21">
        <v>0</v>
      </c>
    </row>
    <row r="468" spans="1:34" x14ac:dyDescent="0.3">
      <c r="A468" s="19">
        <v>466</v>
      </c>
      <c r="B468" s="20" t="s">
        <v>961</v>
      </c>
      <c r="C468" s="20" t="s">
        <v>962</v>
      </c>
      <c r="D468" s="20">
        <v>2016</v>
      </c>
      <c r="E468" s="20" t="s">
        <v>191</v>
      </c>
      <c r="F468" s="20" t="s">
        <v>2102</v>
      </c>
      <c r="G468" s="25">
        <v>14</v>
      </c>
      <c r="H468" s="25">
        <v>22.383146</v>
      </c>
      <c r="I468" s="25">
        <v>65.075540000000004</v>
      </c>
      <c r="J468" s="25">
        <v>0.26982206600000003</v>
      </c>
      <c r="K468" s="25">
        <v>0.33489760600000001</v>
      </c>
      <c r="L468" s="26">
        <v>42720</v>
      </c>
      <c r="M468" s="20" t="s">
        <v>2056</v>
      </c>
      <c r="N468" s="20" t="s">
        <v>11</v>
      </c>
      <c r="O468" s="20">
        <v>1</v>
      </c>
      <c r="P468" s="20">
        <v>1</v>
      </c>
      <c r="Q468" s="20">
        <v>0</v>
      </c>
      <c r="R468" s="20">
        <v>0</v>
      </c>
      <c r="S468" s="20">
        <v>0</v>
      </c>
      <c r="T468" s="20">
        <v>0</v>
      </c>
      <c r="U468" s="20">
        <v>0</v>
      </c>
      <c r="V468" s="20">
        <v>0</v>
      </c>
      <c r="W468" s="20">
        <v>0</v>
      </c>
      <c r="X468" s="20">
        <v>1</v>
      </c>
      <c r="Y468" s="20">
        <v>0</v>
      </c>
      <c r="Z468" s="20">
        <v>0</v>
      </c>
      <c r="AA468" s="20">
        <v>0</v>
      </c>
      <c r="AB468" s="20">
        <v>0</v>
      </c>
      <c r="AC468" s="20">
        <v>0</v>
      </c>
      <c r="AD468" s="20">
        <v>0</v>
      </c>
      <c r="AE468" s="20">
        <v>0</v>
      </c>
      <c r="AF468" s="20">
        <v>1</v>
      </c>
      <c r="AG468" s="20">
        <v>0</v>
      </c>
      <c r="AH468" s="21">
        <v>0</v>
      </c>
    </row>
    <row r="469" spans="1:34" x14ac:dyDescent="0.3">
      <c r="A469" s="19">
        <v>467</v>
      </c>
      <c r="B469" s="20" t="s">
        <v>963</v>
      </c>
      <c r="C469" s="20" t="s">
        <v>964</v>
      </c>
      <c r="D469" s="20">
        <v>2017</v>
      </c>
      <c r="E469" s="20" t="s">
        <v>2088</v>
      </c>
      <c r="F469" s="20" t="s">
        <v>2097</v>
      </c>
      <c r="G469" s="25">
        <v>20</v>
      </c>
      <c r="H469" s="25">
        <v>6.7</v>
      </c>
      <c r="I469" s="25">
        <v>334.530869</v>
      </c>
      <c r="J469" s="25">
        <v>0.33453086900000001</v>
      </c>
      <c r="K469" s="25">
        <v>0.33489760600000001</v>
      </c>
      <c r="L469" s="26">
        <v>42720</v>
      </c>
      <c r="M469" s="20" t="s">
        <v>2056</v>
      </c>
      <c r="N469" s="20" t="s">
        <v>11</v>
      </c>
      <c r="O469" s="20">
        <v>1</v>
      </c>
      <c r="P469" s="20">
        <v>1</v>
      </c>
      <c r="Q469" s="20">
        <v>0</v>
      </c>
      <c r="R469" s="20">
        <v>0</v>
      </c>
      <c r="S469" s="20">
        <v>0</v>
      </c>
      <c r="T469" s="20">
        <v>0</v>
      </c>
      <c r="U469" s="20">
        <v>0</v>
      </c>
      <c r="V469" s="20">
        <v>0</v>
      </c>
      <c r="W469" s="20">
        <v>0</v>
      </c>
      <c r="X469" s="20">
        <v>1</v>
      </c>
      <c r="Y469" s="20">
        <v>0</v>
      </c>
      <c r="Z469" s="20">
        <v>0</v>
      </c>
      <c r="AA469" s="20">
        <v>0</v>
      </c>
      <c r="AB469" s="20">
        <v>0</v>
      </c>
      <c r="AC469" s="20">
        <v>0</v>
      </c>
      <c r="AD469" s="20">
        <v>0</v>
      </c>
      <c r="AE469" s="20">
        <v>0</v>
      </c>
      <c r="AF469" s="20">
        <v>1</v>
      </c>
      <c r="AG469" s="20">
        <v>0</v>
      </c>
      <c r="AH469" s="21">
        <v>0</v>
      </c>
    </row>
    <row r="470" spans="1:34" x14ac:dyDescent="0.3">
      <c r="A470" s="19">
        <v>468</v>
      </c>
      <c r="B470" s="20" t="s">
        <v>965</v>
      </c>
      <c r="C470" s="20" t="s">
        <v>966</v>
      </c>
      <c r="D470" s="20">
        <v>2001</v>
      </c>
      <c r="E470" s="20" t="s">
        <v>967</v>
      </c>
      <c r="F470" s="20" t="s">
        <v>2102</v>
      </c>
      <c r="G470" s="25">
        <v>80</v>
      </c>
      <c r="H470" s="25">
        <v>10.733933</v>
      </c>
      <c r="I470" s="25">
        <v>71.543426999999994</v>
      </c>
      <c r="J470" s="25">
        <v>0.26272913599999997</v>
      </c>
      <c r="K470" s="25">
        <v>0.33427256300000002</v>
      </c>
      <c r="L470" s="26">
        <v>36994</v>
      </c>
      <c r="M470" s="20" t="s">
        <v>2056</v>
      </c>
      <c r="N470" s="20" t="s">
        <v>95</v>
      </c>
      <c r="O470" s="20">
        <v>0</v>
      </c>
      <c r="P470" s="20">
        <v>0</v>
      </c>
      <c r="Q470" s="20">
        <v>0</v>
      </c>
      <c r="R470" s="20">
        <v>0</v>
      </c>
      <c r="S470" s="20">
        <v>1</v>
      </c>
      <c r="T470" s="20">
        <v>0</v>
      </c>
      <c r="U470" s="20">
        <v>0</v>
      </c>
      <c r="V470" s="20">
        <v>1</v>
      </c>
      <c r="W470" s="20">
        <v>0</v>
      </c>
      <c r="X470" s="20">
        <v>0</v>
      </c>
      <c r="Y470" s="20">
        <v>0</v>
      </c>
      <c r="Z470" s="20">
        <v>0</v>
      </c>
      <c r="AA470" s="20">
        <v>0</v>
      </c>
      <c r="AB470" s="20">
        <v>0</v>
      </c>
      <c r="AC470" s="20">
        <v>1</v>
      </c>
      <c r="AD470" s="20">
        <v>0</v>
      </c>
      <c r="AE470" s="20">
        <v>0</v>
      </c>
      <c r="AF470" s="20">
        <v>0</v>
      </c>
      <c r="AG470" s="20">
        <v>0</v>
      </c>
      <c r="AH470" s="21">
        <v>0</v>
      </c>
    </row>
    <row r="471" spans="1:34" x14ac:dyDescent="0.3">
      <c r="A471" s="19">
        <v>469</v>
      </c>
      <c r="B471" s="20" t="s">
        <v>968</v>
      </c>
      <c r="C471" s="20" t="s">
        <v>969</v>
      </c>
      <c r="D471" s="20">
        <v>2005</v>
      </c>
      <c r="E471" s="20" t="s">
        <v>10</v>
      </c>
      <c r="F471" s="20" t="s">
        <v>2102</v>
      </c>
      <c r="G471" s="25">
        <v>31.5</v>
      </c>
      <c r="H471" s="25">
        <v>56.061503999999999</v>
      </c>
      <c r="I471" s="25">
        <v>154.69607999999999</v>
      </c>
      <c r="J471" s="25">
        <v>0.17883985399999999</v>
      </c>
      <c r="K471" s="25">
        <v>0.33353593399999998</v>
      </c>
      <c r="L471" s="26">
        <v>38539</v>
      </c>
      <c r="M471" s="20" t="s">
        <v>2056</v>
      </c>
      <c r="N471" s="20" t="s">
        <v>11</v>
      </c>
      <c r="O471" s="20">
        <v>1</v>
      </c>
      <c r="P471" s="20">
        <v>1</v>
      </c>
      <c r="Q471" s="20">
        <v>0</v>
      </c>
      <c r="R471" s="20">
        <v>0</v>
      </c>
      <c r="S471" s="20">
        <v>0</v>
      </c>
      <c r="T471" s="20">
        <v>0</v>
      </c>
      <c r="U471" s="20">
        <v>0</v>
      </c>
      <c r="V471" s="20">
        <v>0</v>
      </c>
      <c r="W471" s="20">
        <v>0</v>
      </c>
      <c r="X471" s="20">
        <v>1</v>
      </c>
      <c r="Y471" s="20">
        <v>0</v>
      </c>
      <c r="Z471" s="20">
        <v>0</v>
      </c>
      <c r="AA471" s="20">
        <v>0</v>
      </c>
      <c r="AB471" s="20">
        <v>0</v>
      </c>
      <c r="AC471" s="20">
        <v>0</v>
      </c>
      <c r="AD471" s="20">
        <v>1</v>
      </c>
      <c r="AE471" s="20">
        <v>0</v>
      </c>
      <c r="AF471" s="20">
        <v>0</v>
      </c>
      <c r="AG471" s="20">
        <v>0</v>
      </c>
      <c r="AH471" s="21">
        <v>0</v>
      </c>
    </row>
    <row r="472" spans="1:34" x14ac:dyDescent="0.3">
      <c r="A472" s="19">
        <v>470</v>
      </c>
      <c r="B472" s="20" t="s">
        <v>970</v>
      </c>
      <c r="C472" s="20" t="s">
        <v>971</v>
      </c>
      <c r="D472" s="20">
        <v>1984</v>
      </c>
      <c r="E472" s="20" t="s">
        <v>20</v>
      </c>
      <c r="F472" s="20" t="s">
        <v>2102</v>
      </c>
      <c r="G472" s="25">
        <v>110</v>
      </c>
      <c r="H472" s="25">
        <v>25.337109999999999</v>
      </c>
      <c r="I472" s="25">
        <v>179.870271</v>
      </c>
      <c r="J472" s="25">
        <v>0.15323700000000001</v>
      </c>
      <c r="K472" s="25">
        <v>0.33310727099999998</v>
      </c>
      <c r="L472" s="26">
        <v>30825</v>
      </c>
      <c r="M472" s="20" t="s">
        <v>2056</v>
      </c>
      <c r="N472" s="20" t="s">
        <v>488</v>
      </c>
      <c r="O472" s="20">
        <v>1</v>
      </c>
      <c r="P472" s="20">
        <v>1</v>
      </c>
      <c r="Q472" s="20">
        <v>0</v>
      </c>
      <c r="R472" s="20">
        <v>0</v>
      </c>
      <c r="S472" s="20">
        <v>0</v>
      </c>
      <c r="T472" s="20">
        <v>0</v>
      </c>
      <c r="U472" s="20">
        <v>0</v>
      </c>
      <c r="V472" s="20">
        <v>0</v>
      </c>
      <c r="W472" s="20">
        <v>0</v>
      </c>
      <c r="X472" s="20">
        <v>0</v>
      </c>
      <c r="Y472" s="20">
        <v>0</v>
      </c>
      <c r="Z472" s="20">
        <v>0</v>
      </c>
      <c r="AA472" s="20">
        <v>0</v>
      </c>
      <c r="AB472" s="20">
        <v>0</v>
      </c>
      <c r="AC472" s="20">
        <v>0</v>
      </c>
      <c r="AD472" s="20">
        <v>0</v>
      </c>
      <c r="AE472" s="20">
        <v>0</v>
      </c>
      <c r="AF472" s="20">
        <v>0</v>
      </c>
      <c r="AG472" s="20">
        <v>0</v>
      </c>
      <c r="AH472" s="21">
        <v>0</v>
      </c>
    </row>
    <row r="473" spans="1:34" x14ac:dyDescent="0.3">
      <c r="A473" s="19">
        <v>471</v>
      </c>
      <c r="B473" s="20" t="s">
        <v>972</v>
      </c>
      <c r="C473" s="20" t="s">
        <v>973</v>
      </c>
      <c r="D473" s="20">
        <v>1997</v>
      </c>
      <c r="E473" s="20" t="s">
        <v>249</v>
      </c>
      <c r="F473" s="20" t="s">
        <v>2102</v>
      </c>
      <c r="G473" s="25">
        <v>7.5</v>
      </c>
      <c r="H473" s="25">
        <v>25.143007000000001</v>
      </c>
      <c r="I473" s="25">
        <v>125.304276</v>
      </c>
      <c r="J473" s="25">
        <v>0.207706792</v>
      </c>
      <c r="K473" s="25">
        <v>0.33301106800000002</v>
      </c>
      <c r="L473" s="26">
        <v>30825</v>
      </c>
      <c r="M473" s="20" t="s">
        <v>2056</v>
      </c>
      <c r="N473" s="20" t="s">
        <v>488</v>
      </c>
      <c r="O473" s="20">
        <v>1</v>
      </c>
      <c r="P473" s="20">
        <v>1</v>
      </c>
      <c r="Q473" s="20">
        <v>0</v>
      </c>
      <c r="R473" s="20">
        <v>0</v>
      </c>
      <c r="S473" s="20">
        <v>0</v>
      </c>
      <c r="T473" s="20">
        <v>0</v>
      </c>
      <c r="U473" s="20">
        <v>0</v>
      </c>
      <c r="V473" s="20">
        <v>0</v>
      </c>
      <c r="W473" s="20">
        <v>0</v>
      </c>
      <c r="X473" s="20">
        <v>0</v>
      </c>
      <c r="Y473" s="20">
        <v>0</v>
      </c>
      <c r="Z473" s="20">
        <v>0</v>
      </c>
      <c r="AA473" s="20">
        <v>0</v>
      </c>
      <c r="AB473" s="20">
        <v>0</v>
      </c>
      <c r="AC473" s="20">
        <v>0</v>
      </c>
      <c r="AD473" s="20">
        <v>0</v>
      </c>
      <c r="AE473" s="20">
        <v>0</v>
      </c>
      <c r="AF473" s="20">
        <v>0</v>
      </c>
      <c r="AG473" s="20">
        <v>0</v>
      </c>
      <c r="AH473" s="21">
        <v>0</v>
      </c>
    </row>
    <row r="474" spans="1:34" x14ac:dyDescent="0.3">
      <c r="A474" s="19">
        <v>472</v>
      </c>
      <c r="B474" s="20" t="s">
        <v>974</v>
      </c>
      <c r="C474" s="20" t="s">
        <v>975</v>
      </c>
      <c r="D474" s="20">
        <v>1989</v>
      </c>
      <c r="E474" s="20" t="s">
        <v>30</v>
      </c>
      <c r="F474" s="20" t="s">
        <v>2102</v>
      </c>
      <c r="G474" s="25">
        <v>60</v>
      </c>
      <c r="H474" s="25">
        <v>27.835125000000001</v>
      </c>
      <c r="I474" s="25">
        <v>119.00000199999999</v>
      </c>
      <c r="J474" s="25">
        <v>0.2135</v>
      </c>
      <c r="K474" s="25">
        <v>0.33250000200000002</v>
      </c>
      <c r="L474" s="26">
        <v>32834</v>
      </c>
      <c r="M474" s="20" t="s">
        <v>2056</v>
      </c>
      <c r="N474" s="20" t="s">
        <v>488</v>
      </c>
      <c r="O474" s="20">
        <v>0</v>
      </c>
      <c r="P474" s="20">
        <v>1</v>
      </c>
      <c r="Q474" s="20">
        <v>0</v>
      </c>
      <c r="R474" s="20">
        <v>0</v>
      </c>
      <c r="S474" s="20">
        <v>1</v>
      </c>
      <c r="T474" s="20">
        <v>0</v>
      </c>
      <c r="U474" s="20">
        <v>0</v>
      </c>
      <c r="V474" s="20">
        <v>0</v>
      </c>
      <c r="W474" s="20">
        <v>0</v>
      </c>
      <c r="X474" s="20">
        <v>0</v>
      </c>
      <c r="Y474" s="20">
        <v>0</v>
      </c>
      <c r="Z474" s="20">
        <v>0</v>
      </c>
      <c r="AA474" s="20">
        <v>0</v>
      </c>
      <c r="AB474" s="20">
        <v>0</v>
      </c>
      <c r="AC474" s="20">
        <v>0</v>
      </c>
      <c r="AD474" s="20">
        <v>1</v>
      </c>
      <c r="AE474" s="20">
        <v>0</v>
      </c>
      <c r="AF474" s="20">
        <v>0</v>
      </c>
      <c r="AG474" s="20">
        <v>0</v>
      </c>
      <c r="AH474" s="21">
        <v>0</v>
      </c>
    </row>
    <row r="475" spans="1:34" x14ac:dyDescent="0.3">
      <c r="A475" s="19">
        <v>473</v>
      </c>
      <c r="B475" s="20" t="s">
        <v>976</v>
      </c>
      <c r="C475" s="20" t="s">
        <v>977</v>
      </c>
      <c r="D475" s="20">
        <v>2015</v>
      </c>
      <c r="E475" s="20" t="s">
        <v>14</v>
      </c>
      <c r="F475" s="20" t="s">
        <v>2102</v>
      </c>
      <c r="G475" s="25">
        <v>15</v>
      </c>
      <c r="H475" s="25">
        <v>39.155217</v>
      </c>
      <c r="I475" s="25">
        <v>123.08712</v>
      </c>
      <c r="J475" s="25">
        <v>0.20912055099999999</v>
      </c>
      <c r="K475" s="25">
        <v>0.33220767099999998</v>
      </c>
      <c r="L475" s="26">
        <v>32834</v>
      </c>
      <c r="M475" s="20" t="s">
        <v>2056</v>
      </c>
      <c r="N475" s="20" t="s">
        <v>488</v>
      </c>
      <c r="O475" s="20">
        <v>0</v>
      </c>
      <c r="P475" s="20">
        <v>1</v>
      </c>
      <c r="Q475" s="20">
        <v>0</v>
      </c>
      <c r="R475" s="20">
        <v>0</v>
      </c>
      <c r="S475" s="20">
        <v>1</v>
      </c>
      <c r="T475" s="20">
        <v>0</v>
      </c>
      <c r="U475" s="20">
        <v>0</v>
      </c>
      <c r="V475" s="20">
        <v>0</v>
      </c>
      <c r="W475" s="20">
        <v>0</v>
      </c>
      <c r="X475" s="20">
        <v>0</v>
      </c>
      <c r="Y475" s="20">
        <v>0</v>
      </c>
      <c r="Z475" s="20">
        <v>0</v>
      </c>
      <c r="AA475" s="20">
        <v>0</v>
      </c>
      <c r="AB475" s="20">
        <v>0</v>
      </c>
      <c r="AC475" s="20">
        <v>0</v>
      </c>
      <c r="AD475" s="20">
        <v>1</v>
      </c>
      <c r="AE475" s="20">
        <v>0</v>
      </c>
      <c r="AF475" s="20">
        <v>0</v>
      </c>
      <c r="AG475" s="20">
        <v>0</v>
      </c>
      <c r="AH475" s="21">
        <v>0</v>
      </c>
    </row>
    <row r="476" spans="1:34" x14ac:dyDescent="0.3">
      <c r="A476" s="19">
        <v>474</v>
      </c>
      <c r="B476" s="20" t="s">
        <v>978</v>
      </c>
      <c r="C476" s="20" t="s">
        <v>979</v>
      </c>
      <c r="D476" s="20">
        <v>2021</v>
      </c>
      <c r="E476" s="20" t="s">
        <v>17</v>
      </c>
      <c r="F476" s="20" t="s">
        <v>2102</v>
      </c>
      <c r="G476" s="25">
        <v>15.6</v>
      </c>
      <c r="H476" s="25">
        <v>28.365416</v>
      </c>
      <c r="I476" s="25">
        <v>121.626598</v>
      </c>
      <c r="J476" s="25">
        <v>0.2099</v>
      </c>
      <c r="K476" s="25">
        <v>0.33152659800000001</v>
      </c>
      <c r="L476" s="26">
        <v>32834</v>
      </c>
      <c r="M476" s="20" t="s">
        <v>2056</v>
      </c>
      <c r="N476" s="20" t="s">
        <v>488</v>
      </c>
      <c r="O476" s="20">
        <v>0</v>
      </c>
      <c r="P476" s="20">
        <v>1</v>
      </c>
      <c r="Q476" s="20">
        <v>0</v>
      </c>
      <c r="R476" s="20">
        <v>0</v>
      </c>
      <c r="S476" s="20">
        <v>1</v>
      </c>
      <c r="T476" s="20">
        <v>0</v>
      </c>
      <c r="U476" s="20">
        <v>0</v>
      </c>
      <c r="V476" s="20">
        <v>0</v>
      </c>
      <c r="W476" s="20">
        <v>0</v>
      </c>
      <c r="X476" s="20">
        <v>0</v>
      </c>
      <c r="Y476" s="20">
        <v>0</v>
      </c>
      <c r="Z476" s="20">
        <v>0</v>
      </c>
      <c r="AA476" s="20">
        <v>0</v>
      </c>
      <c r="AB476" s="20">
        <v>0</v>
      </c>
      <c r="AC476" s="20">
        <v>0</v>
      </c>
      <c r="AD476" s="20">
        <v>1</v>
      </c>
      <c r="AE476" s="20">
        <v>0</v>
      </c>
      <c r="AF476" s="20">
        <v>0</v>
      </c>
      <c r="AG476" s="20">
        <v>0</v>
      </c>
      <c r="AH476" s="21">
        <v>0</v>
      </c>
    </row>
    <row r="477" spans="1:34" x14ac:dyDescent="0.3">
      <c r="A477" s="19">
        <v>475</v>
      </c>
      <c r="B477" s="20" t="s">
        <v>980</v>
      </c>
      <c r="C477" s="20" t="s">
        <v>981</v>
      </c>
      <c r="D477" s="20">
        <v>2014</v>
      </c>
      <c r="E477" s="20" t="s">
        <v>27</v>
      </c>
      <c r="F477" s="20" t="s">
        <v>2102</v>
      </c>
      <c r="G477" s="25">
        <v>1</v>
      </c>
      <c r="H477" s="25">
        <v>57.071444999999997</v>
      </c>
      <c r="I477" s="25">
        <v>191.719337</v>
      </c>
      <c r="J477" s="25">
        <v>0.13961453900000001</v>
      </c>
      <c r="K477" s="25">
        <v>0.33133387600000003</v>
      </c>
      <c r="L477" s="26">
        <v>41795</v>
      </c>
      <c r="M477" s="20" t="s">
        <v>2056</v>
      </c>
      <c r="N477" s="20" t="s">
        <v>95</v>
      </c>
      <c r="O477" s="20">
        <v>1</v>
      </c>
      <c r="P477" s="20">
        <v>0</v>
      </c>
      <c r="Q477" s="20">
        <v>0</v>
      </c>
      <c r="R477" s="20">
        <v>0</v>
      </c>
      <c r="S477" s="20">
        <v>1</v>
      </c>
      <c r="T477" s="20">
        <v>1</v>
      </c>
      <c r="U477" s="20">
        <v>0</v>
      </c>
      <c r="V477" s="20">
        <v>0</v>
      </c>
      <c r="W477" s="20">
        <v>0</v>
      </c>
      <c r="X477" s="20">
        <v>0</v>
      </c>
      <c r="Y477" s="20">
        <v>0</v>
      </c>
      <c r="Z477" s="20">
        <v>0</v>
      </c>
      <c r="AA477" s="20">
        <v>0</v>
      </c>
      <c r="AB477" s="20">
        <v>0</v>
      </c>
      <c r="AC477" s="20">
        <v>0</v>
      </c>
      <c r="AD477" s="20">
        <v>0</v>
      </c>
      <c r="AE477" s="20">
        <v>0</v>
      </c>
      <c r="AF477" s="20">
        <v>0</v>
      </c>
      <c r="AG477" s="20">
        <v>0</v>
      </c>
      <c r="AH477" s="21">
        <v>0</v>
      </c>
    </row>
    <row r="478" spans="1:34" x14ac:dyDescent="0.3">
      <c r="A478" s="19">
        <v>476</v>
      </c>
      <c r="B478" s="20" t="s">
        <v>982</v>
      </c>
      <c r="C478" s="20" t="s">
        <v>983</v>
      </c>
      <c r="D478" s="20">
        <v>2000</v>
      </c>
      <c r="E478" s="20" t="s">
        <v>30</v>
      </c>
      <c r="F478" s="20" t="s">
        <v>2102</v>
      </c>
      <c r="G478" s="25">
        <v>15.679612000000001</v>
      </c>
      <c r="H478" s="25">
        <v>28.6233</v>
      </c>
      <c r="I478" s="25">
        <v>166.244045</v>
      </c>
      <c r="J478" s="25">
        <v>0.16420000000000001</v>
      </c>
      <c r="K478" s="25">
        <v>0.33044404500000002</v>
      </c>
      <c r="L478" s="26">
        <v>36805</v>
      </c>
      <c r="M478" s="20" t="s">
        <v>2056</v>
      </c>
      <c r="N478" s="20" t="s">
        <v>11</v>
      </c>
      <c r="O478" s="20">
        <v>0</v>
      </c>
      <c r="P478" s="20">
        <v>0</v>
      </c>
      <c r="Q478" s="20">
        <v>0</v>
      </c>
      <c r="R478" s="20">
        <v>0</v>
      </c>
      <c r="S478" s="20">
        <v>1</v>
      </c>
      <c r="T478" s="20">
        <v>0</v>
      </c>
      <c r="U478" s="20">
        <v>0</v>
      </c>
      <c r="V478" s="20">
        <v>0</v>
      </c>
      <c r="W478" s="20">
        <v>0</v>
      </c>
      <c r="X478" s="20">
        <v>0</v>
      </c>
      <c r="Y478" s="20">
        <v>0</v>
      </c>
      <c r="Z478" s="20">
        <v>0</v>
      </c>
      <c r="AA478" s="20">
        <v>0</v>
      </c>
      <c r="AB478" s="20">
        <v>0</v>
      </c>
      <c r="AC478" s="20">
        <v>1</v>
      </c>
      <c r="AD478" s="20">
        <v>0</v>
      </c>
      <c r="AE478" s="20">
        <v>0</v>
      </c>
      <c r="AF478" s="20">
        <v>0</v>
      </c>
      <c r="AG478" s="20">
        <v>0</v>
      </c>
      <c r="AH478" s="21">
        <v>0</v>
      </c>
    </row>
    <row r="479" spans="1:34" x14ac:dyDescent="0.3">
      <c r="A479" s="19">
        <v>477</v>
      </c>
      <c r="B479" s="20" t="s">
        <v>984</v>
      </c>
      <c r="C479" s="20" t="s">
        <v>985</v>
      </c>
      <c r="D479" s="20">
        <v>1988</v>
      </c>
      <c r="E479" s="20" t="s">
        <v>14</v>
      </c>
      <c r="F479" s="20" t="s">
        <v>2102</v>
      </c>
      <c r="G479" s="25">
        <v>20</v>
      </c>
      <c r="H479" s="25">
        <v>11.226239</v>
      </c>
      <c r="I479" s="25">
        <v>156.45237</v>
      </c>
      <c r="J479" s="25">
        <v>0.173351588</v>
      </c>
      <c r="K479" s="25">
        <v>0.32980395800000001</v>
      </c>
      <c r="L479" s="26">
        <v>32318</v>
      </c>
      <c r="M479" s="20" t="s">
        <v>2056</v>
      </c>
      <c r="N479" s="20" t="s">
        <v>488</v>
      </c>
      <c r="O479" s="20">
        <v>0</v>
      </c>
      <c r="P479" s="20">
        <v>1</v>
      </c>
      <c r="Q479" s="20">
        <v>1</v>
      </c>
      <c r="R479" s="20">
        <v>0</v>
      </c>
      <c r="S479" s="20">
        <v>1</v>
      </c>
      <c r="T479" s="20">
        <v>1</v>
      </c>
      <c r="U479" s="20">
        <v>0</v>
      </c>
      <c r="V479" s="20">
        <v>0</v>
      </c>
      <c r="W479" s="20">
        <v>1</v>
      </c>
      <c r="X479" s="20">
        <v>1</v>
      </c>
      <c r="Y479" s="20">
        <v>0</v>
      </c>
      <c r="Z479" s="20">
        <v>0</v>
      </c>
      <c r="AA479" s="20">
        <v>0</v>
      </c>
      <c r="AB479" s="20">
        <v>1</v>
      </c>
      <c r="AC479" s="20">
        <v>0</v>
      </c>
      <c r="AD479" s="20">
        <v>0</v>
      </c>
      <c r="AE479" s="20">
        <v>0</v>
      </c>
      <c r="AF479" s="20">
        <v>0</v>
      </c>
      <c r="AG479" s="20">
        <v>0</v>
      </c>
      <c r="AH479" s="21">
        <v>0</v>
      </c>
    </row>
    <row r="480" spans="1:34" x14ac:dyDescent="0.3">
      <c r="A480" s="19">
        <v>478</v>
      </c>
      <c r="B480" s="20" t="s">
        <v>986</v>
      </c>
      <c r="C480" s="20" t="s">
        <v>987</v>
      </c>
      <c r="D480" s="20">
        <v>2010</v>
      </c>
      <c r="E480" s="20" t="s">
        <v>787</v>
      </c>
      <c r="F480" s="20" t="s">
        <v>2102</v>
      </c>
      <c r="G480" s="25">
        <v>2.7</v>
      </c>
      <c r="H480" s="25">
        <v>1.4438089999999999</v>
      </c>
      <c r="I480" s="25">
        <v>106.954678</v>
      </c>
      <c r="J480" s="25">
        <v>0.222443368</v>
      </c>
      <c r="K480" s="25">
        <v>0.329398046</v>
      </c>
      <c r="L480" s="26">
        <v>40515</v>
      </c>
      <c r="M480" s="20" t="s">
        <v>2056</v>
      </c>
      <c r="N480" s="20" t="s">
        <v>95</v>
      </c>
      <c r="O480" s="20">
        <v>0</v>
      </c>
      <c r="P480" s="20">
        <v>0</v>
      </c>
      <c r="Q480" s="20">
        <v>0</v>
      </c>
      <c r="R480" s="20">
        <v>0</v>
      </c>
      <c r="S480" s="20">
        <v>0</v>
      </c>
      <c r="T480" s="20">
        <v>0</v>
      </c>
      <c r="U480" s="20">
        <v>0</v>
      </c>
      <c r="V480" s="20">
        <v>1</v>
      </c>
      <c r="W480" s="20">
        <v>0</v>
      </c>
      <c r="X480" s="20">
        <v>0</v>
      </c>
      <c r="Y480" s="20">
        <v>0</v>
      </c>
      <c r="Z480" s="20">
        <v>0</v>
      </c>
      <c r="AA480" s="20">
        <v>0</v>
      </c>
      <c r="AB480" s="20">
        <v>0</v>
      </c>
      <c r="AC480" s="20">
        <v>0</v>
      </c>
      <c r="AD480" s="20">
        <v>0</v>
      </c>
      <c r="AE480" s="20">
        <v>0</v>
      </c>
      <c r="AF480" s="20">
        <v>1</v>
      </c>
      <c r="AG480" s="20">
        <v>0</v>
      </c>
      <c r="AH480" s="21">
        <v>0</v>
      </c>
    </row>
    <row r="481" spans="1:34" x14ac:dyDescent="0.3">
      <c r="A481" s="19">
        <v>479</v>
      </c>
      <c r="B481" s="20" t="s">
        <v>988</v>
      </c>
      <c r="C481" s="20" t="s">
        <v>989</v>
      </c>
      <c r="D481" s="20">
        <v>2000</v>
      </c>
      <c r="E481" s="20" t="s">
        <v>44</v>
      </c>
      <c r="F481" s="20" t="s">
        <v>2102</v>
      </c>
      <c r="G481" s="25">
        <v>40</v>
      </c>
      <c r="H481" s="25">
        <v>41.325042000000003</v>
      </c>
      <c r="I481" s="25">
        <v>182.61843400000001</v>
      </c>
      <c r="J481" s="25">
        <v>0.14610000000000001</v>
      </c>
      <c r="K481" s="25">
        <v>0.328718434</v>
      </c>
      <c r="L481" s="26">
        <v>36707</v>
      </c>
      <c r="M481" s="20" t="s">
        <v>2055</v>
      </c>
      <c r="N481" s="20" t="s">
        <v>11</v>
      </c>
      <c r="O481" s="20">
        <v>1</v>
      </c>
      <c r="P481" s="20">
        <v>1</v>
      </c>
      <c r="Q481" s="20">
        <v>0</v>
      </c>
      <c r="R481" s="20">
        <v>0</v>
      </c>
      <c r="S481" s="20">
        <v>0</v>
      </c>
      <c r="T481" s="20">
        <v>0</v>
      </c>
      <c r="U481" s="20">
        <v>0</v>
      </c>
      <c r="V481" s="20">
        <v>1</v>
      </c>
      <c r="W481" s="20">
        <v>0</v>
      </c>
      <c r="X481" s="20">
        <v>0</v>
      </c>
      <c r="Y481" s="20">
        <v>0</v>
      </c>
      <c r="Z481" s="20">
        <v>0</v>
      </c>
      <c r="AA481" s="20">
        <v>0</v>
      </c>
      <c r="AB481" s="20">
        <v>0</v>
      </c>
      <c r="AC481" s="20">
        <v>0</v>
      </c>
      <c r="AD481" s="20">
        <v>0</v>
      </c>
      <c r="AE481" s="20">
        <v>0</v>
      </c>
      <c r="AF481" s="20">
        <v>1</v>
      </c>
      <c r="AG481" s="20">
        <v>0</v>
      </c>
      <c r="AH481" s="21">
        <v>0</v>
      </c>
    </row>
    <row r="482" spans="1:34" x14ac:dyDescent="0.3">
      <c r="A482" s="19">
        <v>480</v>
      </c>
      <c r="B482" s="20" t="s">
        <v>990</v>
      </c>
      <c r="C482" s="20" t="s">
        <v>991</v>
      </c>
      <c r="D482" s="20">
        <v>2019</v>
      </c>
      <c r="E482" s="20" t="s">
        <v>191</v>
      </c>
      <c r="F482" s="20" t="s">
        <v>2102</v>
      </c>
      <c r="G482" s="25">
        <v>55</v>
      </c>
      <c r="H482" s="25">
        <v>56.818066999999999</v>
      </c>
      <c r="I482" s="25">
        <v>171.01568700000001</v>
      </c>
      <c r="J482" s="25">
        <v>0.15733369999999999</v>
      </c>
      <c r="K482" s="25">
        <v>0.32834938699999999</v>
      </c>
      <c r="L482" s="26">
        <v>43600</v>
      </c>
      <c r="M482" s="20" t="s">
        <v>2055</v>
      </c>
      <c r="N482" s="20" t="s">
        <v>95</v>
      </c>
      <c r="O482" s="20">
        <v>1</v>
      </c>
      <c r="P482" s="20">
        <v>0</v>
      </c>
      <c r="Q482" s="20">
        <v>0</v>
      </c>
      <c r="R482" s="20">
        <v>0</v>
      </c>
      <c r="S482" s="20">
        <v>0</v>
      </c>
      <c r="T482" s="20">
        <v>1</v>
      </c>
      <c r="U482" s="20">
        <v>0</v>
      </c>
      <c r="V482" s="20">
        <v>0</v>
      </c>
      <c r="W482" s="20">
        <v>0</v>
      </c>
      <c r="X482" s="20">
        <v>0</v>
      </c>
      <c r="Y482" s="20">
        <v>0</v>
      </c>
      <c r="Z482" s="20">
        <v>0</v>
      </c>
      <c r="AA482" s="20">
        <v>0</v>
      </c>
      <c r="AB482" s="20">
        <v>0</v>
      </c>
      <c r="AC482" s="20">
        <v>0</v>
      </c>
      <c r="AD482" s="20">
        <v>0</v>
      </c>
      <c r="AE482" s="20">
        <v>0</v>
      </c>
      <c r="AF482" s="20">
        <v>1</v>
      </c>
      <c r="AG482" s="20">
        <v>0</v>
      </c>
      <c r="AH482" s="21">
        <v>0</v>
      </c>
    </row>
    <row r="483" spans="1:34" x14ac:dyDescent="0.3">
      <c r="A483" s="19">
        <v>481</v>
      </c>
      <c r="B483" s="20" t="s">
        <v>992</v>
      </c>
      <c r="C483" s="20" t="s">
        <v>993</v>
      </c>
      <c r="D483" s="20">
        <v>1986</v>
      </c>
      <c r="E483" s="20" t="s">
        <v>20</v>
      </c>
      <c r="F483" s="20" t="s">
        <v>2102</v>
      </c>
      <c r="G483" s="25">
        <v>4.5</v>
      </c>
      <c r="H483" s="25">
        <v>8.0388549999999999</v>
      </c>
      <c r="I483" s="25">
        <v>174.803506</v>
      </c>
      <c r="J483" s="25">
        <v>0.15340000000000001</v>
      </c>
      <c r="K483" s="25">
        <v>0.32820350599999998</v>
      </c>
      <c r="L483" s="26">
        <v>43600</v>
      </c>
      <c r="M483" s="20" t="s">
        <v>2055</v>
      </c>
      <c r="N483" s="20" t="s">
        <v>95</v>
      </c>
      <c r="O483" s="20">
        <v>1</v>
      </c>
      <c r="P483" s="20">
        <v>0</v>
      </c>
      <c r="Q483" s="20">
        <v>0</v>
      </c>
      <c r="R483" s="20">
        <v>0</v>
      </c>
      <c r="S483" s="20">
        <v>0</v>
      </c>
      <c r="T483" s="20">
        <v>1</v>
      </c>
      <c r="U483" s="20">
        <v>0</v>
      </c>
      <c r="V483" s="20">
        <v>0</v>
      </c>
      <c r="W483" s="20">
        <v>0</v>
      </c>
      <c r="X483" s="20">
        <v>0</v>
      </c>
      <c r="Y483" s="20">
        <v>0</v>
      </c>
      <c r="Z483" s="20">
        <v>0</v>
      </c>
      <c r="AA483" s="20">
        <v>0</v>
      </c>
      <c r="AB483" s="20">
        <v>0</v>
      </c>
      <c r="AC483" s="20">
        <v>0</v>
      </c>
      <c r="AD483" s="20">
        <v>0</v>
      </c>
      <c r="AE483" s="20">
        <v>0</v>
      </c>
      <c r="AF483" s="20">
        <v>1</v>
      </c>
      <c r="AG483" s="20">
        <v>0</v>
      </c>
      <c r="AH483" s="21">
        <v>0</v>
      </c>
    </row>
    <row r="484" spans="1:34" x14ac:dyDescent="0.3">
      <c r="A484" s="19">
        <v>482</v>
      </c>
      <c r="B484" s="20" t="s">
        <v>994</v>
      </c>
      <c r="C484" s="20" t="s">
        <v>995</v>
      </c>
      <c r="D484" s="20">
        <v>2019</v>
      </c>
      <c r="E484" s="20" t="s">
        <v>2090</v>
      </c>
      <c r="F484" s="20" t="s">
        <v>2102</v>
      </c>
      <c r="G484" s="25">
        <v>170</v>
      </c>
      <c r="H484" s="25">
        <v>5.6</v>
      </c>
      <c r="I484" s="25">
        <v>327.59889099999998</v>
      </c>
      <c r="J484" s="25">
        <v>0.327598891</v>
      </c>
      <c r="K484" s="25">
        <v>0.32820350599999998</v>
      </c>
      <c r="L484" s="26">
        <v>43600</v>
      </c>
      <c r="M484" s="20" t="s">
        <v>2055</v>
      </c>
      <c r="N484" s="20" t="s">
        <v>95</v>
      </c>
      <c r="O484" s="20">
        <v>1</v>
      </c>
      <c r="P484" s="20">
        <v>0</v>
      </c>
      <c r="Q484" s="20">
        <v>0</v>
      </c>
      <c r="R484" s="20">
        <v>0</v>
      </c>
      <c r="S484" s="20">
        <v>0</v>
      </c>
      <c r="T484" s="20">
        <v>1</v>
      </c>
      <c r="U484" s="20">
        <v>0</v>
      </c>
      <c r="V484" s="20">
        <v>0</v>
      </c>
      <c r="W484" s="20">
        <v>0</v>
      </c>
      <c r="X484" s="20">
        <v>0</v>
      </c>
      <c r="Y484" s="20">
        <v>0</v>
      </c>
      <c r="Z484" s="20">
        <v>0</v>
      </c>
      <c r="AA484" s="20">
        <v>0</v>
      </c>
      <c r="AB484" s="20">
        <v>0</v>
      </c>
      <c r="AC484" s="20">
        <v>0</v>
      </c>
      <c r="AD484" s="20">
        <v>0</v>
      </c>
      <c r="AE484" s="20">
        <v>0</v>
      </c>
      <c r="AF484" s="20">
        <v>1</v>
      </c>
      <c r="AG484" s="20">
        <v>0</v>
      </c>
      <c r="AH484" s="21">
        <v>0</v>
      </c>
    </row>
    <row r="485" spans="1:34" x14ac:dyDescent="0.3">
      <c r="A485" s="19">
        <v>483</v>
      </c>
      <c r="B485" s="20" t="s">
        <v>996</v>
      </c>
      <c r="C485" s="20" t="s">
        <v>997</v>
      </c>
      <c r="D485" s="20">
        <v>1995</v>
      </c>
      <c r="E485" s="20" t="s">
        <v>75</v>
      </c>
      <c r="F485" s="20" t="s">
        <v>2102</v>
      </c>
      <c r="G485" s="25">
        <v>65</v>
      </c>
      <c r="H485" s="25">
        <v>13.949807</v>
      </c>
      <c r="I485" s="25">
        <v>100.125643</v>
      </c>
      <c r="J485" s="25">
        <v>0.22720791600000001</v>
      </c>
      <c r="K485" s="25">
        <v>0.327333559</v>
      </c>
      <c r="L485" s="26">
        <v>34964</v>
      </c>
      <c r="M485" s="20" t="s">
        <v>2053</v>
      </c>
      <c r="N485" s="20" t="s">
        <v>95</v>
      </c>
      <c r="O485" s="20">
        <v>0</v>
      </c>
      <c r="P485" s="20">
        <v>0</v>
      </c>
      <c r="Q485" s="20">
        <v>0</v>
      </c>
      <c r="R485" s="20">
        <v>0</v>
      </c>
      <c r="S485" s="20">
        <v>0</v>
      </c>
      <c r="T485" s="20">
        <v>1</v>
      </c>
      <c r="U485" s="20">
        <v>0</v>
      </c>
      <c r="V485" s="20">
        <v>1</v>
      </c>
      <c r="W485" s="20">
        <v>0</v>
      </c>
      <c r="X485" s="20">
        <v>0</v>
      </c>
      <c r="Y485" s="20">
        <v>0</v>
      </c>
      <c r="Z485" s="20">
        <v>0</v>
      </c>
      <c r="AA485" s="20">
        <v>0</v>
      </c>
      <c r="AB485" s="20">
        <v>1</v>
      </c>
      <c r="AC485" s="20">
        <v>0</v>
      </c>
      <c r="AD485" s="20">
        <v>0</v>
      </c>
      <c r="AE485" s="20">
        <v>0</v>
      </c>
      <c r="AF485" s="20">
        <v>1</v>
      </c>
      <c r="AG485" s="20">
        <v>0</v>
      </c>
      <c r="AH485" s="21">
        <v>0</v>
      </c>
    </row>
    <row r="486" spans="1:34" x14ac:dyDescent="0.3">
      <c r="A486" s="19">
        <v>484</v>
      </c>
      <c r="B486" s="20" t="s">
        <v>998</v>
      </c>
      <c r="C486" s="20" t="s">
        <v>999</v>
      </c>
      <c r="D486" s="20">
        <v>2006</v>
      </c>
      <c r="E486" s="20" t="s">
        <v>10</v>
      </c>
      <c r="F486" s="20" t="s">
        <v>2102</v>
      </c>
      <c r="G486" s="25">
        <v>80</v>
      </c>
      <c r="H486" s="25">
        <v>27.537244000000001</v>
      </c>
      <c r="I486" s="25">
        <v>124.74046</v>
      </c>
      <c r="J486" s="25">
        <v>0.20196565499999999</v>
      </c>
      <c r="K486" s="25">
        <v>0.32670611500000002</v>
      </c>
      <c r="L486" s="26">
        <v>38898</v>
      </c>
      <c r="M486" s="20" t="s">
        <v>2056</v>
      </c>
      <c r="N486" s="20" t="s">
        <v>11</v>
      </c>
      <c r="O486" s="20">
        <v>0</v>
      </c>
      <c r="P486" s="20">
        <v>0</v>
      </c>
      <c r="Q486" s="20">
        <v>0</v>
      </c>
      <c r="R486" s="20">
        <v>0</v>
      </c>
      <c r="S486" s="20">
        <v>1</v>
      </c>
      <c r="T486" s="20">
        <v>0</v>
      </c>
      <c r="U486" s="20">
        <v>0</v>
      </c>
      <c r="V486" s="20">
        <v>1</v>
      </c>
      <c r="W486" s="20">
        <v>0</v>
      </c>
      <c r="X486" s="20">
        <v>0</v>
      </c>
      <c r="Y486" s="20">
        <v>0</v>
      </c>
      <c r="Z486" s="20">
        <v>0</v>
      </c>
      <c r="AA486" s="20">
        <v>0</v>
      </c>
      <c r="AB486" s="20">
        <v>0</v>
      </c>
      <c r="AC486" s="20">
        <v>0</v>
      </c>
      <c r="AD486" s="20">
        <v>0</v>
      </c>
      <c r="AE486" s="20">
        <v>0</v>
      </c>
      <c r="AF486" s="20">
        <v>0</v>
      </c>
      <c r="AG486" s="20">
        <v>0</v>
      </c>
      <c r="AH486" s="21">
        <v>0</v>
      </c>
    </row>
    <row r="487" spans="1:34" x14ac:dyDescent="0.3">
      <c r="A487" s="19">
        <v>485</v>
      </c>
      <c r="B487" s="20" t="s">
        <v>1000</v>
      </c>
      <c r="C487" s="20" t="s">
        <v>1001</v>
      </c>
      <c r="D487" s="20">
        <v>2014</v>
      </c>
      <c r="E487" s="20" t="s">
        <v>10</v>
      </c>
      <c r="F487" s="20" t="s">
        <v>2102</v>
      </c>
      <c r="G487" s="25">
        <v>240.2</v>
      </c>
      <c r="H487" s="25">
        <v>39.201656999999997</v>
      </c>
      <c r="I487" s="25">
        <v>89.256423999999996</v>
      </c>
      <c r="J487" s="25">
        <v>0.237222717</v>
      </c>
      <c r="K487" s="25">
        <v>0.32647914099999997</v>
      </c>
      <c r="L487" s="26">
        <v>42005</v>
      </c>
      <c r="M487" s="20" t="s">
        <v>2056</v>
      </c>
      <c r="N487" s="20" t="s">
        <v>11</v>
      </c>
      <c r="O487" s="20">
        <v>1</v>
      </c>
      <c r="P487" s="20">
        <v>0</v>
      </c>
      <c r="Q487" s="20">
        <v>0</v>
      </c>
      <c r="R487" s="20">
        <v>0</v>
      </c>
      <c r="S487" s="20">
        <v>0</v>
      </c>
      <c r="T487" s="20">
        <v>1</v>
      </c>
      <c r="U487" s="20">
        <v>0</v>
      </c>
      <c r="V487" s="20">
        <v>0</v>
      </c>
      <c r="W487" s="20">
        <v>0</v>
      </c>
      <c r="X487" s="20">
        <v>0</v>
      </c>
      <c r="Y487" s="20">
        <v>0</v>
      </c>
      <c r="Z487" s="20">
        <v>0</v>
      </c>
      <c r="AA487" s="20">
        <v>0</v>
      </c>
      <c r="AB487" s="20">
        <v>0</v>
      </c>
      <c r="AC487" s="20">
        <v>0</v>
      </c>
      <c r="AD487" s="20">
        <v>0</v>
      </c>
      <c r="AE487" s="20">
        <v>0</v>
      </c>
      <c r="AF487" s="20">
        <v>1</v>
      </c>
      <c r="AG487" s="20">
        <v>0</v>
      </c>
      <c r="AH487" s="21">
        <v>0</v>
      </c>
    </row>
    <row r="488" spans="1:34" x14ac:dyDescent="0.3">
      <c r="A488" s="19">
        <v>486</v>
      </c>
      <c r="B488" s="20" t="s">
        <v>1002</v>
      </c>
      <c r="C488" s="20" t="s">
        <v>1003</v>
      </c>
      <c r="D488" s="20">
        <v>1996</v>
      </c>
      <c r="E488" s="20" t="s">
        <v>14</v>
      </c>
      <c r="F488" s="20" t="s">
        <v>2102</v>
      </c>
      <c r="G488" s="25">
        <v>13.2</v>
      </c>
      <c r="H488" s="25">
        <v>21.037413999999998</v>
      </c>
      <c r="I488" s="25">
        <v>100.138851</v>
      </c>
      <c r="J488" s="25">
        <v>0.22520000000000001</v>
      </c>
      <c r="K488" s="25">
        <v>0.32533885099999998</v>
      </c>
      <c r="L488" s="26">
        <v>35237</v>
      </c>
      <c r="M488" s="20" t="s">
        <v>2056</v>
      </c>
      <c r="N488" s="20" t="s">
        <v>488</v>
      </c>
      <c r="O488" s="20">
        <v>0</v>
      </c>
      <c r="P488" s="20">
        <v>0</v>
      </c>
      <c r="Q488" s="20">
        <v>1</v>
      </c>
      <c r="R488" s="20">
        <v>0</v>
      </c>
      <c r="S488" s="20">
        <v>0</v>
      </c>
      <c r="T488" s="20">
        <v>0</v>
      </c>
      <c r="U488" s="20">
        <v>0</v>
      </c>
      <c r="V488" s="20">
        <v>1</v>
      </c>
      <c r="W488" s="20">
        <v>1</v>
      </c>
      <c r="X488" s="20">
        <v>0</v>
      </c>
      <c r="Y488" s="20">
        <v>0</v>
      </c>
      <c r="Z488" s="20">
        <v>0</v>
      </c>
      <c r="AA488" s="20">
        <v>1</v>
      </c>
      <c r="AB488" s="20">
        <v>0</v>
      </c>
      <c r="AC488" s="20">
        <v>1</v>
      </c>
      <c r="AD488" s="20">
        <v>0</v>
      </c>
      <c r="AE488" s="20">
        <v>0</v>
      </c>
      <c r="AF488" s="20">
        <v>0</v>
      </c>
      <c r="AG488" s="20">
        <v>0</v>
      </c>
      <c r="AH488" s="21">
        <v>0</v>
      </c>
    </row>
    <row r="489" spans="1:34" x14ac:dyDescent="0.3">
      <c r="A489" s="19">
        <v>487</v>
      </c>
      <c r="B489" s="20" t="s">
        <v>1004</v>
      </c>
      <c r="C489" s="20" t="s">
        <v>1005</v>
      </c>
      <c r="D489" s="20">
        <v>2009</v>
      </c>
      <c r="E489" s="20" t="s">
        <v>14</v>
      </c>
      <c r="F489" s="20" t="s">
        <v>2102</v>
      </c>
      <c r="G489" s="25">
        <v>100</v>
      </c>
      <c r="H489" s="25">
        <v>30.051075000000001</v>
      </c>
      <c r="I489" s="25">
        <v>137.855863</v>
      </c>
      <c r="J489" s="25">
        <v>0.18743078299999999</v>
      </c>
      <c r="K489" s="25">
        <v>0.32528664600000001</v>
      </c>
      <c r="L489" s="26">
        <v>40065</v>
      </c>
      <c r="M489" s="20" t="s">
        <v>2056</v>
      </c>
      <c r="N489" s="20" t="s">
        <v>33</v>
      </c>
      <c r="O489" s="20">
        <v>0</v>
      </c>
      <c r="P489" s="20">
        <v>1</v>
      </c>
      <c r="Q489" s="20">
        <v>1</v>
      </c>
      <c r="R489" s="20">
        <v>0</v>
      </c>
      <c r="S489" s="20">
        <v>1</v>
      </c>
      <c r="T489" s="20">
        <v>0</v>
      </c>
      <c r="U489" s="20">
        <v>0</v>
      </c>
      <c r="V489" s="20">
        <v>1</v>
      </c>
      <c r="W489" s="20">
        <v>1</v>
      </c>
      <c r="X489" s="20">
        <v>1</v>
      </c>
      <c r="Y489" s="20">
        <v>0</v>
      </c>
      <c r="Z489" s="20">
        <v>0</v>
      </c>
      <c r="AA489" s="20">
        <v>0</v>
      </c>
      <c r="AB489" s="20">
        <v>0</v>
      </c>
      <c r="AC489" s="20">
        <v>0</v>
      </c>
      <c r="AD489" s="20">
        <v>0</v>
      </c>
      <c r="AE489" s="20">
        <v>0</v>
      </c>
      <c r="AF489" s="20">
        <v>0</v>
      </c>
      <c r="AG489" s="20">
        <v>0</v>
      </c>
      <c r="AH489" s="21">
        <v>0</v>
      </c>
    </row>
    <row r="490" spans="1:34" x14ac:dyDescent="0.3">
      <c r="A490" s="19">
        <v>488</v>
      </c>
      <c r="B490" s="20" t="s">
        <v>1006</v>
      </c>
      <c r="C490" s="20" t="s">
        <v>1007</v>
      </c>
      <c r="D490" s="20">
        <v>2015</v>
      </c>
      <c r="E490" s="20" t="s">
        <v>20</v>
      </c>
      <c r="F490" s="20" t="s">
        <v>2102</v>
      </c>
      <c r="G490" s="25">
        <v>38.5</v>
      </c>
      <c r="H490" s="25">
        <v>55.365012</v>
      </c>
      <c r="I490" s="25">
        <v>162.994032</v>
      </c>
      <c r="J490" s="25">
        <v>0.162192</v>
      </c>
      <c r="K490" s="25">
        <v>0.32518603200000001</v>
      </c>
      <c r="L490" s="26">
        <v>42032</v>
      </c>
      <c r="M490" s="20" t="s">
        <v>2056</v>
      </c>
      <c r="N490" s="20" t="s">
        <v>33</v>
      </c>
      <c r="O490" s="20">
        <v>0</v>
      </c>
      <c r="P490" s="20">
        <v>1</v>
      </c>
      <c r="Q490" s="20">
        <v>1</v>
      </c>
      <c r="R490" s="20">
        <v>0</v>
      </c>
      <c r="S490" s="20">
        <v>1</v>
      </c>
      <c r="T490" s="20">
        <v>0</v>
      </c>
      <c r="U490" s="20">
        <v>0</v>
      </c>
      <c r="V490" s="20">
        <v>0</v>
      </c>
      <c r="W490" s="20">
        <v>1</v>
      </c>
      <c r="X490" s="20">
        <v>1</v>
      </c>
      <c r="Y490" s="20">
        <v>0</v>
      </c>
      <c r="Z490" s="20">
        <v>0</v>
      </c>
      <c r="AA490" s="20">
        <v>0</v>
      </c>
      <c r="AB490" s="20">
        <v>0</v>
      </c>
      <c r="AC490" s="20">
        <v>0</v>
      </c>
      <c r="AD490" s="20">
        <v>0</v>
      </c>
      <c r="AE490" s="20">
        <v>0</v>
      </c>
      <c r="AF490" s="20">
        <v>0</v>
      </c>
      <c r="AG490" s="20">
        <v>0</v>
      </c>
      <c r="AH490" s="21">
        <v>0</v>
      </c>
    </row>
    <row r="491" spans="1:34" x14ac:dyDescent="0.3">
      <c r="A491" s="19">
        <v>489</v>
      </c>
      <c r="B491" s="20" t="s">
        <v>1008</v>
      </c>
      <c r="C491" s="20" t="s">
        <v>1009</v>
      </c>
      <c r="D491" s="20">
        <v>1993</v>
      </c>
      <c r="E491" s="20" t="s">
        <v>30</v>
      </c>
      <c r="F491" s="20" t="s">
        <v>2102</v>
      </c>
      <c r="G491" s="25">
        <v>45</v>
      </c>
      <c r="H491" s="25">
        <v>0.656636</v>
      </c>
      <c r="I491" s="25">
        <v>96.898818000000006</v>
      </c>
      <c r="J491" s="25">
        <v>0.22526242699999999</v>
      </c>
      <c r="K491" s="25">
        <v>0.32216124499999998</v>
      </c>
      <c r="L491" s="26">
        <v>34318</v>
      </c>
      <c r="M491" s="20" t="s">
        <v>2054</v>
      </c>
      <c r="N491" s="20" t="s">
        <v>95</v>
      </c>
      <c r="O491" s="20">
        <v>0</v>
      </c>
      <c r="P491" s="20">
        <v>0</v>
      </c>
      <c r="Q491" s="20">
        <v>0</v>
      </c>
      <c r="R491" s="20">
        <v>1</v>
      </c>
      <c r="S491" s="20">
        <v>0</v>
      </c>
      <c r="T491" s="20">
        <v>0</v>
      </c>
      <c r="U491" s="20">
        <v>0</v>
      </c>
      <c r="V491" s="20">
        <v>1</v>
      </c>
      <c r="W491" s="20">
        <v>0</v>
      </c>
      <c r="X491" s="20">
        <v>0</v>
      </c>
      <c r="Y491" s="20">
        <v>0</v>
      </c>
      <c r="Z491" s="20">
        <v>0</v>
      </c>
      <c r="AA491" s="20">
        <v>0</v>
      </c>
      <c r="AB491" s="20">
        <v>0</v>
      </c>
      <c r="AC491" s="20">
        <v>0</v>
      </c>
      <c r="AD491" s="20">
        <v>0</v>
      </c>
      <c r="AE491" s="20">
        <v>0</v>
      </c>
      <c r="AF491" s="20">
        <v>0</v>
      </c>
      <c r="AG491" s="20">
        <v>0</v>
      </c>
      <c r="AH491" s="21">
        <v>0</v>
      </c>
    </row>
    <row r="492" spans="1:34" x14ac:dyDescent="0.3">
      <c r="A492" s="19">
        <v>490</v>
      </c>
      <c r="B492" s="20" t="s">
        <v>1010</v>
      </c>
      <c r="C492" s="20" t="s">
        <v>1011</v>
      </c>
      <c r="D492" s="20">
        <v>2010</v>
      </c>
      <c r="E492" s="20" t="s">
        <v>84</v>
      </c>
      <c r="F492" s="20" t="s">
        <v>2102</v>
      </c>
      <c r="G492" s="25">
        <v>55</v>
      </c>
      <c r="H492" s="25">
        <v>46.016832999999998</v>
      </c>
      <c r="I492" s="25">
        <v>148.415853</v>
      </c>
      <c r="J492" s="25">
        <v>0.173469912</v>
      </c>
      <c r="K492" s="25">
        <v>0.32188576499999999</v>
      </c>
      <c r="L492" s="26">
        <v>40479</v>
      </c>
      <c r="M492" s="20" t="s">
        <v>2056</v>
      </c>
      <c r="N492" s="20" t="s">
        <v>33</v>
      </c>
      <c r="O492" s="20">
        <v>1</v>
      </c>
      <c r="P492" s="20">
        <v>0</v>
      </c>
      <c r="Q492" s="20">
        <v>1</v>
      </c>
      <c r="R492" s="20">
        <v>0</v>
      </c>
      <c r="S492" s="20">
        <v>1</v>
      </c>
      <c r="T492" s="20">
        <v>1</v>
      </c>
      <c r="U492" s="20">
        <v>0</v>
      </c>
      <c r="V492" s="20">
        <v>0</v>
      </c>
      <c r="W492" s="20">
        <v>1</v>
      </c>
      <c r="X492" s="20">
        <v>0</v>
      </c>
      <c r="Y492" s="20">
        <v>0</v>
      </c>
      <c r="Z492" s="20">
        <v>0</v>
      </c>
      <c r="AA492" s="20">
        <v>0</v>
      </c>
      <c r="AB492" s="20">
        <v>1</v>
      </c>
      <c r="AC492" s="20">
        <v>0</v>
      </c>
      <c r="AD492" s="20">
        <v>1</v>
      </c>
      <c r="AE492" s="20">
        <v>0</v>
      </c>
      <c r="AF492" s="20">
        <v>1</v>
      </c>
      <c r="AG492" s="20">
        <v>0</v>
      </c>
      <c r="AH492" s="21">
        <v>0</v>
      </c>
    </row>
    <row r="493" spans="1:34" x14ac:dyDescent="0.3">
      <c r="A493" s="19">
        <v>491</v>
      </c>
      <c r="B493" s="20" t="s">
        <v>1012</v>
      </c>
      <c r="C493" s="20" t="s">
        <v>1013</v>
      </c>
      <c r="D493" s="20">
        <v>2016</v>
      </c>
      <c r="E493" s="20" t="s">
        <v>44</v>
      </c>
      <c r="F493" s="20" t="s">
        <v>2102</v>
      </c>
      <c r="G493" s="25">
        <v>240</v>
      </c>
      <c r="H493" s="25">
        <v>40.406314000000002</v>
      </c>
      <c r="I493" s="25">
        <v>102.51613999999999</v>
      </c>
      <c r="J493" s="25">
        <v>0.21931821100000001</v>
      </c>
      <c r="K493" s="25">
        <v>0.32183435100000002</v>
      </c>
      <c r="L493" s="26">
        <v>42529</v>
      </c>
      <c r="M493" s="20" t="s">
        <v>2055</v>
      </c>
      <c r="N493" s="20" t="s">
        <v>95</v>
      </c>
      <c r="O493" s="20">
        <v>0</v>
      </c>
      <c r="P493" s="20">
        <v>0</v>
      </c>
      <c r="Q493" s="20">
        <v>0</v>
      </c>
      <c r="R493" s="20">
        <v>0</v>
      </c>
      <c r="S493" s="20">
        <v>0</v>
      </c>
      <c r="T493" s="20">
        <v>0</v>
      </c>
      <c r="U493" s="20">
        <v>0</v>
      </c>
      <c r="V493" s="20">
        <v>0</v>
      </c>
      <c r="W493" s="20">
        <v>0</v>
      </c>
      <c r="X493" s="20">
        <v>0</v>
      </c>
      <c r="Y493" s="20">
        <v>1</v>
      </c>
      <c r="Z493" s="20">
        <v>0</v>
      </c>
      <c r="AA493" s="20">
        <v>0</v>
      </c>
      <c r="AB493" s="20">
        <v>1</v>
      </c>
      <c r="AC493" s="20">
        <v>0</v>
      </c>
      <c r="AD493" s="20">
        <v>0</v>
      </c>
      <c r="AE493" s="20">
        <v>0</v>
      </c>
      <c r="AF493" s="20">
        <v>1</v>
      </c>
      <c r="AG493" s="20">
        <v>0</v>
      </c>
      <c r="AH493" s="21">
        <v>0</v>
      </c>
    </row>
    <row r="494" spans="1:34" x14ac:dyDescent="0.3">
      <c r="A494" s="19">
        <v>492</v>
      </c>
      <c r="B494" s="20" t="s">
        <v>1014</v>
      </c>
      <c r="C494" s="20" t="s">
        <v>1015</v>
      </c>
      <c r="D494" s="20">
        <v>2018</v>
      </c>
      <c r="E494" s="20" t="s">
        <v>30</v>
      </c>
      <c r="F494" s="20" t="s">
        <v>2102</v>
      </c>
      <c r="G494" s="25">
        <v>150</v>
      </c>
      <c r="H494" s="25">
        <v>0.32042900000000002</v>
      </c>
      <c r="I494" s="25">
        <v>85.080171000000007</v>
      </c>
      <c r="J494" s="25">
        <v>0.23667248499999999</v>
      </c>
      <c r="K494" s="25">
        <v>0.32175265600000003</v>
      </c>
      <c r="L494" s="26">
        <v>43420</v>
      </c>
      <c r="M494" s="20" t="s">
        <v>2055</v>
      </c>
      <c r="N494" s="20" t="s">
        <v>11</v>
      </c>
      <c r="O494" s="20">
        <v>0</v>
      </c>
      <c r="P494" s="20">
        <v>0</v>
      </c>
      <c r="Q494" s="20">
        <v>0</v>
      </c>
      <c r="R494" s="20">
        <v>1</v>
      </c>
      <c r="S494" s="20">
        <v>1</v>
      </c>
      <c r="T494" s="20">
        <v>0</v>
      </c>
      <c r="U494" s="20">
        <v>0</v>
      </c>
      <c r="V494" s="20">
        <v>1</v>
      </c>
      <c r="W494" s="20">
        <v>0</v>
      </c>
      <c r="X494" s="20">
        <v>0</v>
      </c>
      <c r="Y494" s="20">
        <v>0</v>
      </c>
      <c r="Z494" s="20">
        <v>1</v>
      </c>
      <c r="AA494" s="20">
        <v>0</v>
      </c>
      <c r="AB494" s="20">
        <v>0</v>
      </c>
      <c r="AC494" s="20">
        <v>0</v>
      </c>
      <c r="AD494" s="20">
        <v>0</v>
      </c>
      <c r="AE494" s="20">
        <v>0</v>
      </c>
      <c r="AF494" s="20">
        <v>0</v>
      </c>
      <c r="AG494" s="20">
        <v>0</v>
      </c>
      <c r="AH494" s="21">
        <v>0</v>
      </c>
    </row>
    <row r="495" spans="1:34" x14ac:dyDescent="0.3">
      <c r="A495" s="19">
        <v>493</v>
      </c>
      <c r="B495" s="20" t="s">
        <v>1016</v>
      </c>
      <c r="C495" s="20" t="s">
        <v>1017</v>
      </c>
      <c r="D495" s="20">
        <v>1992</v>
      </c>
      <c r="E495" s="20" t="s">
        <v>44</v>
      </c>
      <c r="F495" s="20" t="s">
        <v>2102</v>
      </c>
      <c r="G495" s="25">
        <v>26</v>
      </c>
      <c r="H495" s="25">
        <v>33.243085999999998</v>
      </c>
      <c r="I495" s="25">
        <v>144.731527</v>
      </c>
      <c r="J495" s="25">
        <v>0.17699999999999999</v>
      </c>
      <c r="K495" s="25">
        <v>0.32173152700000002</v>
      </c>
      <c r="L495" s="26">
        <v>33739</v>
      </c>
      <c r="M495" s="20" t="s">
        <v>2056</v>
      </c>
      <c r="N495" s="20" t="s">
        <v>95</v>
      </c>
      <c r="O495" s="20">
        <v>1</v>
      </c>
      <c r="P495" s="20">
        <v>0</v>
      </c>
      <c r="Q495" s="20">
        <v>0</v>
      </c>
      <c r="R495" s="20">
        <v>0</v>
      </c>
      <c r="S495" s="20">
        <v>0</v>
      </c>
      <c r="T495" s="20">
        <v>1</v>
      </c>
      <c r="U495" s="20">
        <v>0</v>
      </c>
      <c r="V495" s="20">
        <v>0</v>
      </c>
      <c r="W495" s="20">
        <v>0</v>
      </c>
      <c r="X495" s="20">
        <v>0</v>
      </c>
      <c r="Y495" s="20">
        <v>0</v>
      </c>
      <c r="Z495" s="20">
        <v>0</v>
      </c>
      <c r="AA495" s="20">
        <v>0</v>
      </c>
      <c r="AB495" s="20">
        <v>0</v>
      </c>
      <c r="AC495" s="20">
        <v>0</v>
      </c>
      <c r="AD495" s="20">
        <v>0</v>
      </c>
      <c r="AE495" s="20">
        <v>0</v>
      </c>
      <c r="AF495" s="20">
        <v>1</v>
      </c>
      <c r="AG495" s="20">
        <v>0</v>
      </c>
      <c r="AH495" s="21">
        <v>0</v>
      </c>
    </row>
    <row r="496" spans="1:34" x14ac:dyDescent="0.3">
      <c r="A496" s="19">
        <v>494</v>
      </c>
      <c r="B496" s="20" t="s">
        <v>1018</v>
      </c>
      <c r="C496" s="20" t="s">
        <v>1019</v>
      </c>
      <c r="D496" s="20">
        <v>2010</v>
      </c>
      <c r="E496" s="20" t="s">
        <v>30</v>
      </c>
      <c r="F496" s="20" t="s">
        <v>2102</v>
      </c>
      <c r="G496" s="25">
        <v>250</v>
      </c>
      <c r="H496" s="25">
        <v>36.063384999999997</v>
      </c>
      <c r="I496" s="25">
        <v>105.26973</v>
      </c>
      <c r="J496" s="25">
        <v>0.216400011</v>
      </c>
      <c r="K496" s="25">
        <v>0.32166974100000001</v>
      </c>
      <c r="L496" s="26">
        <v>40310</v>
      </c>
      <c r="M496" s="20" t="s">
        <v>2055</v>
      </c>
      <c r="N496" s="20" t="s">
        <v>11</v>
      </c>
      <c r="O496" s="20">
        <v>1</v>
      </c>
      <c r="P496" s="20">
        <v>1</v>
      </c>
      <c r="Q496" s="20">
        <v>0</v>
      </c>
      <c r="R496" s="20">
        <v>0</v>
      </c>
      <c r="S496" s="20">
        <v>0</v>
      </c>
      <c r="T496" s="20">
        <v>0</v>
      </c>
      <c r="U496" s="20">
        <v>0</v>
      </c>
      <c r="V496" s="20">
        <v>1</v>
      </c>
      <c r="W496" s="20">
        <v>0</v>
      </c>
      <c r="X496" s="20">
        <v>0</v>
      </c>
      <c r="Y496" s="20">
        <v>0</v>
      </c>
      <c r="Z496" s="20">
        <v>0</v>
      </c>
      <c r="AA496" s="20">
        <v>0</v>
      </c>
      <c r="AB496" s="20">
        <v>0</v>
      </c>
      <c r="AC496" s="20">
        <v>0</v>
      </c>
      <c r="AD496" s="20">
        <v>0</v>
      </c>
      <c r="AE496" s="20">
        <v>0</v>
      </c>
      <c r="AF496" s="20">
        <v>0</v>
      </c>
      <c r="AG496" s="20">
        <v>0</v>
      </c>
      <c r="AH496" s="21">
        <v>0</v>
      </c>
    </row>
    <row r="497" spans="1:34" x14ac:dyDescent="0.3">
      <c r="A497" s="19">
        <v>495</v>
      </c>
      <c r="B497" s="20" t="s">
        <v>1020</v>
      </c>
      <c r="C497" s="20" t="s">
        <v>1021</v>
      </c>
      <c r="D497" s="20">
        <v>2009</v>
      </c>
      <c r="E497" s="20" t="s">
        <v>534</v>
      </c>
      <c r="F497" s="20" t="s">
        <v>2102</v>
      </c>
      <c r="G497" s="25">
        <v>200</v>
      </c>
      <c r="H497" s="25">
        <v>38.054676000000001</v>
      </c>
      <c r="I497" s="25">
        <v>120.540719</v>
      </c>
      <c r="J497" s="25">
        <v>0.200917028</v>
      </c>
      <c r="K497" s="25">
        <v>0.32145774700000002</v>
      </c>
      <c r="L497" s="26">
        <v>40044</v>
      </c>
      <c r="M497" s="20" t="s">
        <v>2053</v>
      </c>
      <c r="N497" s="20" t="s">
        <v>95</v>
      </c>
      <c r="O497" s="20">
        <v>0</v>
      </c>
      <c r="P497" s="20">
        <v>1</v>
      </c>
      <c r="Q497" s="20">
        <v>0</v>
      </c>
      <c r="R497" s="20">
        <v>0</v>
      </c>
      <c r="S497" s="20">
        <v>0</v>
      </c>
      <c r="T497" s="20">
        <v>0</v>
      </c>
      <c r="U497" s="20">
        <v>0</v>
      </c>
      <c r="V497" s="20">
        <v>1</v>
      </c>
      <c r="W497" s="20">
        <v>0</v>
      </c>
      <c r="X497" s="20">
        <v>0</v>
      </c>
      <c r="Y497" s="20">
        <v>0</v>
      </c>
      <c r="Z497" s="20">
        <v>0</v>
      </c>
      <c r="AA497" s="20">
        <v>0</v>
      </c>
      <c r="AB497" s="20">
        <v>0</v>
      </c>
      <c r="AC497" s="20">
        <v>0</v>
      </c>
      <c r="AD497" s="20">
        <v>0</v>
      </c>
      <c r="AE497" s="20">
        <v>0</v>
      </c>
      <c r="AF497" s="20">
        <v>0</v>
      </c>
      <c r="AG497" s="20">
        <v>1</v>
      </c>
      <c r="AH497" s="21">
        <v>0</v>
      </c>
    </row>
    <row r="498" spans="1:34" x14ac:dyDescent="0.3">
      <c r="A498" s="19">
        <v>496</v>
      </c>
      <c r="B498" s="20" t="s">
        <v>1022</v>
      </c>
      <c r="C498" s="20" t="s">
        <v>1023</v>
      </c>
      <c r="D498" s="20">
        <v>1996</v>
      </c>
      <c r="E498" s="20" t="s">
        <v>14</v>
      </c>
      <c r="F498" s="20" t="s">
        <v>2102</v>
      </c>
      <c r="G498" s="25">
        <v>250</v>
      </c>
      <c r="H498" s="25">
        <v>33.504024999999999</v>
      </c>
      <c r="I498" s="25">
        <v>136.18929399999999</v>
      </c>
      <c r="J498" s="25">
        <v>0.1845</v>
      </c>
      <c r="K498" s="25">
        <v>0.32068929400000001</v>
      </c>
      <c r="L498" s="26">
        <v>40044</v>
      </c>
      <c r="M498" s="20" t="s">
        <v>2053</v>
      </c>
      <c r="N498" s="20" t="s">
        <v>95</v>
      </c>
      <c r="O498" s="20">
        <v>0</v>
      </c>
      <c r="P498" s="20">
        <v>1</v>
      </c>
      <c r="Q498" s="20">
        <v>0</v>
      </c>
      <c r="R498" s="20">
        <v>0</v>
      </c>
      <c r="S498" s="20">
        <v>0</v>
      </c>
      <c r="T498" s="20">
        <v>0</v>
      </c>
      <c r="U498" s="20">
        <v>0</v>
      </c>
      <c r="V498" s="20">
        <v>1</v>
      </c>
      <c r="W498" s="20">
        <v>0</v>
      </c>
      <c r="X498" s="20">
        <v>0</v>
      </c>
      <c r="Y498" s="20">
        <v>0</v>
      </c>
      <c r="Z498" s="20">
        <v>0</v>
      </c>
      <c r="AA498" s="20">
        <v>0</v>
      </c>
      <c r="AB498" s="20">
        <v>0</v>
      </c>
      <c r="AC498" s="20">
        <v>0</v>
      </c>
      <c r="AD498" s="20">
        <v>0</v>
      </c>
      <c r="AE498" s="20">
        <v>0</v>
      </c>
      <c r="AF498" s="20">
        <v>0</v>
      </c>
      <c r="AG498" s="20">
        <v>1</v>
      </c>
      <c r="AH498" s="21">
        <v>0</v>
      </c>
    </row>
    <row r="499" spans="1:34" x14ac:dyDescent="0.3">
      <c r="A499" s="19">
        <v>497</v>
      </c>
      <c r="B499" s="20" t="s">
        <v>1024</v>
      </c>
      <c r="C499" s="20" t="s">
        <v>1025</v>
      </c>
      <c r="D499" s="20">
        <v>2013</v>
      </c>
      <c r="E499" s="20" t="s">
        <v>44</v>
      </c>
      <c r="F499" s="20" t="s">
        <v>2102</v>
      </c>
      <c r="G499" s="25">
        <v>200</v>
      </c>
      <c r="H499" s="25">
        <v>41.855325999999998</v>
      </c>
      <c r="I499" s="25">
        <v>137.44636800000001</v>
      </c>
      <c r="J499" s="25">
        <v>0.18295987399999999</v>
      </c>
      <c r="K499" s="25">
        <v>0.32040624200000001</v>
      </c>
      <c r="L499" s="26">
        <v>41473</v>
      </c>
      <c r="M499" s="20" t="s">
        <v>2056</v>
      </c>
      <c r="N499" s="20" t="s">
        <v>95</v>
      </c>
      <c r="O499" s="20">
        <v>0</v>
      </c>
      <c r="P499" s="20">
        <v>0</v>
      </c>
      <c r="Q499" s="20">
        <v>0</v>
      </c>
      <c r="R499" s="20">
        <v>0</v>
      </c>
      <c r="S499" s="20">
        <v>0</v>
      </c>
      <c r="T499" s="20">
        <v>0</v>
      </c>
      <c r="U499" s="20">
        <v>0</v>
      </c>
      <c r="V499" s="20">
        <v>0</v>
      </c>
      <c r="W499" s="20">
        <v>0</v>
      </c>
      <c r="X499" s="20">
        <v>0</v>
      </c>
      <c r="Y499" s="20">
        <v>1</v>
      </c>
      <c r="Z499" s="20">
        <v>0</v>
      </c>
      <c r="AA499" s="20">
        <v>0</v>
      </c>
      <c r="AB499" s="20">
        <v>1</v>
      </c>
      <c r="AC499" s="20">
        <v>0</v>
      </c>
      <c r="AD499" s="20">
        <v>0</v>
      </c>
      <c r="AE499" s="20">
        <v>0</v>
      </c>
      <c r="AF499" s="20">
        <v>1</v>
      </c>
      <c r="AG499" s="20">
        <v>0</v>
      </c>
      <c r="AH499" s="21">
        <v>0</v>
      </c>
    </row>
    <row r="500" spans="1:34" x14ac:dyDescent="0.3">
      <c r="A500" s="19">
        <v>498</v>
      </c>
      <c r="B500" s="20" t="s">
        <v>1026</v>
      </c>
      <c r="C500" s="20" t="s">
        <v>1027</v>
      </c>
      <c r="D500" s="20">
        <v>1987</v>
      </c>
      <c r="E500" s="20" t="s">
        <v>20</v>
      </c>
      <c r="F500" s="20" t="s">
        <v>2102</v>
      </c>
      <c r="G500" s="25">
        <v>301</v>
      </c>
      <c r="H500" s="25">
        <v>7.6027399999999998</v>
      </c>
      <c r="I500" s="25">
        <v>156.64569299999999</v>
      </c>
      <c r="J500" s="25">
        <v>0.16350000000000001</v>
      </c>
      <c r="K500" s="25">
        <v>0.32014569300000001</v>
      </c>
      <c r="L500" s="26">
        <v>41473</v>
      </c>
      <c r="M500" s="20" t="s">
        <v>2056</v>
      </c>
      <c r="N500" s="20" t="s">
        <v>95</v>
      </c>
      <c r="O500" s="20">
        <v>0</v>
      </c>
      <c r="P500" s="20">
        <v>0</v>
      </c>
      <c r="Q500" s="20">
        <v>0</v>
      </c>
      <c r="R500" s="20">
        <v>0</v>
      </c>
      <c r="S500" s="20">
        <v>0</v>
      </c>
      <c r="T500" s="20">
        <v>0</v>
      </c>
      <c r="U500" s="20">
        <v>0</v>
      </c>
      <c r="V500" s="20">
        <v>0</v>
      </c>
      <c r="W500" s="20">
        <v>0</v>
      </c>
      <c r="X500" s="20">
        <v>0</v>
      </c>
      <c r="Y500" s="20">
        <v>1</v>
      </c>
      <c r="Z500" s="20">
        <v>0</v>
      </c>
      <c r="AA500" s="20">
        <v>0</v>
      </c>
      <c r="AB500" s="20">
        <v>1</v>
      </c>
      <c r="AC500" s="20">
        <v>0</v>
      </c>
      <c r="AD500" s="20">
        <v>0</v>
      </c>
      <c r="AE500" s="20">
        <v>0</v>
      </c>
      <c r="AF500" s="20">
        <v>1</v>
      </c>
      <c r="AG500" s="20">
        <v>0</v>
      </c>
      <c r="AH500" s="21">
        <v>0</v>
      </c>
    </row>
    <row r="501" spans="1:34" x14ac:dyDescent="0.3">
      <c r="A501" s="19">
        <v>499</v>
      </c>
      <c r="B501" s="20" t="s">
        <v>1028</v>
      </c>
      <c r="C501" s="20" t="s">
        <v>1029</v>
      </c>
      <c r="D501" s="20">
        <v>2020</v>
      </c>
      <c r="E501" s="20" t="s">
        <v>20</v>
      </c>
      <c r="F501" s="20" t="s">
        <v>2102</v>
      </c>
      <c r="G501" s="25">
        <v>175</v>
      </c>
      <c r="H501" s="25">
        <v>58.018348000000003</v>
      </c>
      <c r="I501" s="25">
        <v>148.97466499999999</v>
      </c>
      <c r="J501" s="25">
        <v>0.17074101799999999</v>
      </c>
      <c r="K501" s="25">
        <v>0.31971568299999997</v>
      </c>
      <c r="L501" s="26">
        <v>43873</v>
      </c>
      <c r="M501" s="20" t="s">
        <v>2056</v>
      </c>
      <c r="N501" s="20" t="s">
        <v>33</v>
      </c>
      <c r="O501" s="20">
        <v>1</v>
      </c>
      <c r="P501" s="20">
        <v>1</v>
      </c>
      <c r="Q501" s="20">
        <v>0</v>
      </c>
      <c r="R501" s="20">
        <v>0</v>
      </c>
      <c r="S501" s="20">
        <v>1</v>
      </c>
      <c r="T501" s="20">
        <v>0</v>
      </c>
      <c r="U501" s="20">
        <v>0</v>
      </c>
      <c r="V501" s="20">
        <v>0</v>
      </c>
      <c r="W501" s="20">
        <v>1</v>
      </c>
      <c r="X501" s="20">
        <v>1</v>
      </c>
      <c r="Y501" s="20">
        <v>0</v>
      </c>
      <c r="Z501" s="20">
        <v>0</v>
      </c>
      <c r="AA501" s="20">
        <v>0</v>
      </c>
      <c r="AB501" s="20">
        <v>0</v>
      </c>
      <c r="AC501" s="20">
        <v>0</v>
      </c>
      <c r="AD501" s="20">
        <v>1</v>
      </c>
      <c r="AE501" s="20">
        <v>0</v>
      </c>
      <c r="AF501" s="20">
        <v>0</v>
      </c>
      <c r="AG501" s="20">
        <v>0</v>
      </c>
      <c r="AH501" s="21">
        <v>0</v>
      </c>
    </row>
    <row r="502" spans="1:34" x14ac:dyDescent="0.3">
      <c r="A502" s="19">
        <v>500</v>
      </c>
      <c r="B502" s="20" t="s">
        <v>1030</v>
      </c>
      <c r="C502" s="20" t="s">
        <v>1031</v>
      </c>
      <c r="D502" s="20">
        <v>2010</v>
      </c>
      <c r="E502" s="20" t="s">
        <v>20</v>
      </c>
      <c r="F502" s="20" t="s">
        <v>2102</v>
      </c>
      <c r="G502" s="25">
        <v>117</v>
      </c>
      <c r="H502" s="25">
        <v>40.325018999999998</v>
      </c>
      <c r="I502" s="25">
        <v>131.772187</v>
      </c>
      <c r="J502" s="25">
        <v>0.18794169399999999</v>
      </c>
      <c r="K502" s="25">
        <v>0.31971388099999998</v>
      </c>
      <c r="L502" s="26">
        <v>40360</v>
      </c>
      <c r="M502" s="20" t="s">
        <v>2056</v>
      </c>
      <c r="N502" s="20" t="s">
        <v>33</v>
      </c>
      <c r="O502" s="20">
        <v>1</v>
      </c>
      <c r="P502" s="20">
        <v>1</v>
      </c>
      <c r="Q502" s="20">
        <v>0</v>
      </c>
      <c r="R502" s="20">
        <v>0</v>
      </c>
      <c r="S502" s="20">
        <v>0</v>
      </c>
      <c r="T502" s="20">
        <v>0</v>
      </c>
      <c r="U502" s="20">
        <v>0</v>
      </c>
      <c r="V502" s="20">
        <v>0</v>
      </c>
      <c r="W502" s="20">
        <v>1</v>
      </c>
      <c r="X502" s="20">
        <v>1</v>
      </c>
      <c r="Y502" s="20">
        <v>0</v>
      </c>
      <c r="Z502" s="20">
        <v>0</v>
      </c>
      <c r="AA502" s="20">
        <v>0</v>
      </c>
      <c r="AB502" s="20">
        <v>0</v>
      </c>
      <c r="AC502" s="20">
        <v>0</v>
      </c>
      <c r="AD502" s="20">
        <v>0</v>
      </c>
      <c r="AE502" s="20">
        <v>0</v>
      </c>
      <c r="AF502" s="20">
        <v>0</v>
      </c>
      <c r="AG502" s="20">
        <v>0</v>
      </c>
      <c r="AH502" s="21">
        <v>0</v>
      </c>
    </row>
    <row r="503" spans="1:34" x14ac:dyDescent="0.3">
      <c r="A503" s="19">
        <v>501</v>
      </c>
      <c r="B503" s="20" t="s">
        <v>1032</v>
      </c>
      <c r="C503" s="20" t="s">
        <v>1033</v>
      </c>
      <c r="D503" s="20">
        <v>2009</v>
      </c>
      <c r="E503" s="20" t="s">
        <v>14</v>
      </c>
      <c r="F503" s="20" t="s">
        <v>2102</v>
      </c>
      <c r="G503" s="25">
        <v>300</v>
      </c>
      <c r="H503" s="25">
        <v>33.627597999999999</v>
      </c>
      <c r="I503" s="25">
        <v>163.95803100000001</v>
      </c>
      <c r="J503" s="25">
        <v>0.153417</v>
      </c>
      <c r="K503" s="25">
        <v>0.31737503099999997</v>
      </c>
      <c r="L503" s="26">
        <v>39981</v>
      </c>
      <c r="M503" s="20" t="s">
        <v>2056</v>
      </c>
      <c r="N503" s="20" t="s">
        <v>11</v>
      </c>
      <c r="O503" s="20">
        <v>0</v>
      </c>
      <c r="P503" s="20">
        <v>0</v>
      </c>
      <c r="Q503" s="20">
        <v>0</v>
      </c>
      <c r="R503" s="20">
        <v>0</v>
      </c>
      <c r="S503" s="20">
        <v>1</v>
      </c>
      <c r="T503" s="20">
        <v>0</v>
      </c>
      <c r="U503" s="20">
        <v>0</v>
      </c>
      <c r="V503" s="20">
        <v>1</v>
      </c>
      <c r="W503" s="20">
        <v>0</v>
      </c>
      <c r="X503" s="20">
        <v>0</v>
      </c>
      <c r="Y503" s="20">
        <v>0</v>
      </c>
      <c r="Z503" s="20">
        <v>0</v>
      </c>
      <c r="AA503" s="20">
        <v>0</v>
      </c>
      <c r="AB503" s="20">
        <v>0</v>
      </c>
      <c r="AC503" s="20">
        <v>1</v>
      </c>
      <c r="AD503" s="20">
        <v>0</v>
      </c>
      <c r="AE503" s="20">
        <v>0</v>
      </c>
      <c r="AF503" s="20">
        <v>0</v>
      </c>
      <c r="AG503" s="20">
        <v>0</v>
      </c>
      <c r="AH503" s="21">
        <v>0</v>
      </c>
    </row>
    <row r="504" spans="1:34" x14ac:dyDescent="0.3">
      <c r="A504" s="19">
        <v>502</v>
      </c>
      <c r="B504" s="20" t="s">
        <v>1034</v>
      </c>
      <c r="C504" s="20" t="s">
        <v>1035</v>
      </c>
      <c r="D504" s="20">
        <v>2004</v>
      </c>
      <c r="E504" s="20" t="s">
        <v>44</v>
      </c>
      <c r="F504" s="20" t="s">
        <v>2102</v>
      </c>
      <c r="G504" s="25">
        <v>110</v>
      </c>
      <c r="H504" s="25">
        <v>23.323463</v>
      </c>
      <c r="I504" s="25">
        <v>189.528738</v>
      </c>
      <c r="J504" s="25">
        <v>0.12736904900000001</v>
      </c>
      <c r="K504" s="25">
        <v>0.31689778699999999</v>
      </c>
      <c r="L504" s="26">
        <v>38301</v>
      </c>
      <c r="M504" s="20" t="s">
        <v>2056</v>
      </c>
      <c r="N504" s="20" t="s">
        <v>488</v>
      </c>
      <c r="O504" s="20">
        <v>0</v>
      </c>
      <c r="P504" s="20">
        <v>1</v>
      </c>
      <c r="Q504" s="20">
        <v>1</v>
      </c>
      <c r="R504" s="20">
        <v>0</v>
      </c>
      <c r="S504" s="20">
        <v>1</v>
      </c>
      <c r="T504" s="20">
        <v>0</v>
      </c>
      <c r="U504" s="20">
        <v>0</v>
      </c>
      <c r="V504" s="20">
        <v>0</v>
      </c>
      <c r="W504" s="20">
        <v>1</v>
      </c>
      <c r="X504" s="20">
        <v>1</v>
      </c>
      <c r="Y504" s="20">
        <v>0</v>
      </c>
      <c r="Z504" s="20">
        <v>0</v>
      </c>
      <c r="AA504" s="20">
        <v>1</v>
      </c>
      <c r="AB504" s="20">
        <v>0</v>
      </c>
      <c r="AC504" s="20">
        <v>0</v>
      </c>
      <c r="AD504" s="20">
        <v>0</v>
      </c>
      <c r="AE504" s="20">
        <v>0</v>
      </c>
      <c r="AF504" s="20">
        <v>0</v>
      </c>
      <c r="AG504" s="20">
        <v>0</v>
      </c>
      <c r="AH504" s="21">
        <v>0</v>
      </c>
    </row>
    <row r="505" spans="1:34" x14ac:dyDescent="0.3">
      <c r="A505" s="19">
        <v>503</v>
      </c>
      <c r="B505" s="20" t="s">
        <v>1036</v>
      </c>
      <c r="C505" s="20" t="s">
        <v>1037</v>
      </c>
      <c r="D505" s="20">
        <v>2001</v>
      </c>
      <c r="E505" s="20" t="s">
        <v>30</v>
      </c>
      <c r="F505" s="20" t="s">
        <v>2102</v>
      </c>
      <c r="G505" s="25">
        <v>15.7</v>
      </c>
      <c r="H505" s="25">
        <v>0.36715100000000001</v>
      </c>
      <c r="I505" s="25">
        <v>170.74234100000001</v>
      </c>
      <c r="J505" s="25">
        <v>0.146048916</v>
      </c>
      <c r="K505" s="25">
        <v>0.31679125699999999</v>
      </c>
      <c r="L505" s="26">
        <v>37246</v>
      </c>
      <c r="M505" s="20" t="s">
        <v>2055</v>
      </c>
      <c r="N505" s="20" t="s">
        <v>11</v>
      </c>
      <c r="O505" s="20">
        <v>0</v>
      </c>
      <c r="P505" s="20">
        <v>0</v>
      </c>
      <c r="Q505" s="20">
        <v>0</v>
      </c>
      <c r="R505" s="20">
        <v>1</v>
      </c>
      <c r="S505" s="20">
        <v>0</v>
      </c>
      <c r="T505" s="20">
        <v>0</v>
      </c>
      <c r="U505" s="20">
        <v>0</v>
      </c>
      <c r="V505" s="20">
        <v>1</v>
      </c>
      <c r="W505" s="20">
        <v>0</v>
      </c>
      <c r="X505" s="20">
        <v>0</v>
      </c>
      <c r="Y505" s="20">
        <v>0</v>
      </c>
      <c r="Z505" s="20">
        <v>0</v>
      </c>
      <c r="AA505" s="20">
        <v>0</v>
      </c>
      <c r="AB505" s="20">
        <v>0</v>
      </c>
      <c r="AC505" s="20">
        <v>0</v>
      </c>
      <c r="AD505" s="20">
        <v>0</v>
      </c>
      <c r="AE505" s="20">
        <v>0</v>
      </c>
      <c r="AF505" s="20">
        <v>0</v>
      </c>
      <c r="AG505" s="20">
        <v>0</v>
      </c>
      <c r="AH505" s="21">
        <v>0</v>
      </c>
    </row>
    <row r="506" spans="1:34" x14ac:dyDescent="0.3">
      <c r="A506" s="19">
        <v>504</v>
      </c>
      <c r="B506" s="20" t="s">
        <v>1038</v>
      </c>
      <c r="C506" s="20" t="s">
        <v>1039</v>
      </c>
      <c r="D506" s="20">
        <v>1984</v>
      </c>
      <c r="E506" s="20" t="s">
        <v>20</v>
      </c>
      <c r="F506" s="20" t="s">
        <v>2102</v>
      </c>
      <c r="G506" s="25">
        <v>10.9</v>
      </c>
      <c r="H506" s="25">
        <v>15.214805</v>
      </c>
      <c r="I506" s="25">
        <v>234.76047800000001</v>
      </c>
      <c r="J506" s="25">
        <v>8.1600000000000006E-2</v>
      </c>
      <c r="K506" s="25">
        <v>0.316360478</v>
      </c>
      <c r="L506" s="26">
        <v>37246</v>
      </c>
      <c r="M506" s="20" t="s">
        <v>2055</v>
      </c>
      <c r="N506" s="20" t="s">
        <v>11</v>
      </c>
      <c r="O506" s="20">
        <v>0</v>
      </c>
      <c r="P506" s="20">
        <v>0</v>
      </c>
      <c r="Q506" s="20">
        <v>0</v>
      </c>
      <c r="R506" s="20">
        <v>1</v>
      </c>
      <c r="S506" s="20">
        <v>0</v>
      </c>
      <c r="T506" s="20">
        <v>0</v>
      </c>
      <c r="U506" s="20">
        <v>0</v>
      </c>
      <c r="V506" s="20">
        <v>1</v>
      </c>
      <c r="W506" s="20">
        <v>0</v>
      </c>
      <c r="X506" s="20">
        <v>0</v>
      </c>
      <c r="Y506" s="20">
        <v>0</v>
      </c>
      <c r="Z506" s="20">
        <v>0</v>
      </c>
      <c r="AA506" s="20">
        <v>0</v>
      </c>
      <c r="AB506" s="20">
        <v>0</v>
      </c>
      <c r="AC506" s="20">
        <v>0</v>
      </c>
      <c r="AD506" s="20">
        <v>0</v>
      </c>
      <c r="AE506" s="20">
        <v>0</v>
      </c>
      <c r="AF506" s="20">
        <v>0</v>
      </c>
      <c r="AG506" s="20">
        <v>0</v>
      </c>
      <c r="AH506" s="21">
        <v>0</v>
      </c>
    </row>
    <row r="507" spans="1:34" x14ac:dyDescent="0.3">
      <c r="A507" s="19">
        <v>505</v>
      </c>
      <c r="B507" s="20" t="s">
        <v>1040</v>
      </c>
      <c r="C507" s="20" t="s">
        <v>1041</v>
      </c>
      <c r="D507" s="20">
        <v>1997</v>
      </c>
      <c r="E507" s="20" t="s">
        <v>27</v>
      </c>
      <c r="F507" s="20" t="s">
        <v>2102</v>
      </c>
      <c r="G507" s="25">
        <v>170</v>
      </c>
      <c r="H507" s="25">
        <v>37.132505000000002</v>
      </c>
      <c r="I507" s="25">
        <v>172.95640900000001</v>
      </c>
      <c r="J507" s="25">
        <v>0.14219999999999999</v>
      </c>
      <c r="K507" s="25">
        <v>0.31515640900000003</v>
      </c>
      <c r="L507" s="26">
        <v>35636</v>
      </c>
      <c r="M507" s="20" t="s">
        <v>2053</v>
      </c>
      <c r="N507" s="20" t="s">
        <v>95</v>
      </c>
      <c r="O507" s="20">
        <v>1</v>
      </c>
      <c r="P507" s="20">
        <v>0</v>
      </c>
      <c r="Q507" s="20">
        <v>0</v>
      </c>
      <c r="R507" s="20">
        <v>0</v>
      </c>
      <c r="S507" s="20">
        <v>0</v>
      </c>
      <c r="T507" s="20">
        <v>0</v>
      </c>
      <c r="U507" s="20">
        <v>0</v>
      </c>
      <c r="V507" s="20">
        <v>1</v>
      </c>
      <c r="W507" s="20">
        <v>0</v>
      </c>
      <c r="X507" s="20">
        <v>0</v>
      </c>
      <c r="Y507" s="20">
        <v>0</v>
      </c>
      <c r="Z507" s="20">
        <v>0</v>
      </c>
      <c r="AA507" s="20">
        <v>0</v>
      </c>
      <c r="AB507" s="20">
        <v>0</v>
      </c>
      <c r="AC507" s="20">
        <v>0</v>
      </c>
      <c r="AD507" s="20">
        <v>0</v>
      </c>
      <c r="AE507" s="20">
        <v>0</v>
      </c>
      <c r="AF507" s="20">
        <v>1</v>
      </c>
      <c r="AG507" s="20">
        <v>0</v>
      </c>
      <c r="AH507" s="21">
        <v>0</v>
      </c>
    </row>
    <row r="508" spans="1:34" x14ac:dyDescent="0.3">
      <c r="A508" s="19">
        <v>506</v>
      </c>
      <c r="B508" s="20" t="s">
        <v>1042</v>
      </c>
      <c r="C508" s="20" t="s">
        <v>1043</v>
      </c>
      <c r="D508" s="20">
        <v>2017</v>
      </c>
      <c r="E508" s="20" t="s">
        <v>191</v>
      </c>
      <c r="F508" s="20" t="s">
        <v>2102</v>
      </c>
      <c r="G508" s="25">
        <v>200</v>
      </c>
      <c r="H508" s="25">
        <v>27.547865999999999</v>
      </c>
      <c r="I508" s="25">
        <v>132.422809</v>
      </c>
      <c r="J508" s="25">
        <v>0.18260312100000001</v>
      </c>
      <c r="K508" s="25">
        <v>0.31502593000000001</v>
      </c>
      <c r="L508" s="26">
        <v>35636</v>
      </c>
      <c r="M508" s="20" t="s">
        <v>2053</v>
      </c>
      <c r="N508" s="20" t="s">
        <v>95</v>
      </c>
      <c r="O508" s="20">
        <v>1</v>
      </c>
      <c r="P508" s="20">
        <v>0</v>
      </c>
      <c r="Q508" s="20">
        <v>0</v>
      </c>
      <c r="R508" s="20">
        <v>0</v>
      </c>
      <c r="S508" s="20">
        <v>0</v>
      </c>
      <c r="T508" s="20">
        <v>0</v>
      </c>
      <c r="U508" s="20">
        <v>0</v>
      </c>
      <c r="V508" s="20">
        <v>1</v>
      </c>
      <c r="W508" s="20">
        <v>0</v>
      </c>
      <c r="X508" s="20">
        <v>0</v>
      </c>
      <c r="Y508" s="20">
        <v>0</v>
      </c>
      <c r="Z508" s="20">
        <v>0</v>
      </c>
      <c r="AA508" s="20">
        <v>0</v>
      </c>
      <c r="AB508" s="20">
        <v>0</v>
      </c>
      <c r="AC508" s="20">
        <v>0</v>
      </c>
      <c r="AD508" s="20">
        <v>0</v>
      </c>
      <c r="AE508" s="20">
        <v>0</v>
      </c>
      <c r="AF508" s="20">
        <v>1</v>
      </c>
      <c r="AG508" s="20">
        <v>0</v>
      </c>
      <c r="AH508" s="21">
        <v>0</v>
      </c>
    </row>
    <row r="509" spans="1:34" x14ac:dyDescent="0.3">
      <c r="A509" s="19">
        <v>507</v>
      </c>
      <c r="B509" s="20" t="s">
        <v>1044</v>
      </c>
      <c r="C509" s="20" t="s">
        <v>1045</v>
      </c>
      <c r="D509" s="20">
        <v>2012</v>
      </c>
      <c r="E509" s="20" t="s">
        <v>191</v>
      </c>
      <c r="F509" s="20" t="s">
        <v>2102</v>
      </c>
      <c r="G509" s="25">
        <v>11</v>
      </c>
      <c r="H509" s="25">
        <v>28.591370000000001</v>
      </c>
      <c r="I509" s="25">
        <v>85.028192000000004</v>
      </c>
      <c r="J509" s="25">
        <v>0.229947763</v>
      </c>
      <c r="K509" s="25">
        <v>0.31497595499999997</v>
      </c>
      <c r="L509" s="26">
        <v>41136</v>
      </c>
      <c r="M509" s="20" t="s">
        <v>2056</v>
      </c>
      <c r="N509" s="20" t="s">
        <v>95</v>
      </c>
      <c r="O509" s="20">
        <v>1</v>
      </c>
      <c r="P509" s="20">
        <v>1</v>
      </c>
      <c r="Q509" s="20">
        <v>0</v>
      </c>
      <c r="R509" s="20">
        <v>0</v>
      </c>
      <c r="S509" s="20">
        <v>0</v>
      </c>
      <c r="T509" s="20">
        <v>0</v>
      </c>
      <c r="U509" s="20">
        <v>0</v>
      </c>
      <c r="V509" s="20">
        <v>0</v>
      </c>
      <c r="W509" s="20">
        <v>0</v>
      </c>
      <c r="X509" s="20">
        <v>0</v>
      </c>
      <c r="Y509" s="20">
        <v>0</v>
      </c>
      <c r="Z509" s="20">
        <v>0</v>
      </c>
      <c r="AA509" s="20">
        <v>0</v>
      </c>
      <c r="AB509" s="20">
        <v>0</v>
      </c>
      <c r="AC509" s="20">
        <v>0</v>
      </c>
      <c r="AD509" s="20">
        <v>0</v>
      </c>
      <c r="AE509" s="20">
        <v>0</v>
      </c>
      <c r="AF509" s="20">
        <v>1</v>
      </c>
      <c r="AG509" s="20">
        <v>0</v>
      </c>
      <c r="AH509" s="21">
        <v>0</v>
      </c>
    </row>
    <row r="510" spans="1:34" x14ac:dyDescent="0.3">
      <c r="A510" s="19">
        <v>508</v>
      </c>
      <c r="B510" s="20" t="s">
        <v>1046</v>
      </c>
      <c r="C510" s="20" t="s">
        <v>1047</v>
      </c>
      <c r="D510" s="20">
        <v>2005</v>
      </c>
      <c r="E510" s="20" t="s">
        <v>14</v>
      </c>
      <c r="F510" s="20" t="s">
        <v>2102</v>
      </c>
      <c r="G510" s="25">
        <v>58</v>
      </c>
      <c r="H510" s="25">
        <v>40.049778000000003</v>
      </c>
      <c r="I510" s="25">
        <v>135.38666499999999</v>
      </c>
      <c r="J510" s="25">
        <v>0.179046172</v>
      </c>
      <c r="K510" s="25">
        <v>0.31443283700000002</v>
      </c>
      <c r="L510" s="26">
        <v>38660</v>
      </c>
      <c r="M510" s="20" t="s">
        <v>2105</v>
      </c>
      <c r="N510" s="20" t="s">
        <v>98</v>
      </c>
      <c r="O510" s="20">
        <v>0</v>
      </c>
      <c r="P510" s="20">
        <v>1</v>
      </c>
      <c r="Q510" s="20">
        <v>1</v>
      </c>
      <c r="R510" s="20">
        <v>0</v>
      </c>
      <c r="S510" s="20">
        <v>1</v>
      </c>
      <c r="T510" s="20">
        <v>0</v>
      </c>
      <c r="U510" s="20">
        <v>0</v>
      </c>
      <c r="V510" s="20">
        <v>0</v>
      </c>
      <c r="W510" s="20">
        <v>1</v>
      </c>
      <c r="X510" s="20">
        <v>1</v>
      </c>
      <c r="Y510" s="20">
        <v>0</v>
      </c>
      <c r="Z510" s="20">
        <v>0</v>
      </c>
      <c r="AA510" s="20">
        <v>0</v>
      </c>
      <c r="AB510" s="20">
        <v>0</v>
      </c>
      <c r="AC510" s="20">
        <v>0</v>
      </c>
      <c r="AD510" s="20">
        <v>1</v>
      </c>
      <c r="AE510" s="20">
        <v>0</v>
      </c>
      <c r="AF510" s="20">
        <v>0</v>
      </c>
      <c r="AG510" s="20">
        <v>0</v>
      </c>
      <c r="AH510" s="21">
        <v>0</v>
      </c>
    </row>
    <row r="511" spans="1:34" x14ac:dyDescent="0.3">
      <c r="A511" s="19">
        <v>509</v>
      </c>
      <c r="B511" s="20" t="s">
        <v>1048</v>
      </c>
      <c r="C511" s="20" t="s">
        <v>1049</v>
      </c>
      <c r="D511" s="20">
        <v>1997</v>
      </c>
      <c r="E511" s="20" t="s">
        <v>27</v>
      </c>
      <c r="F511" s="20" t="s">
        <v>2102</v>
      </c>
      <c r="G511" s="25">
        <v>250</v>
      </c>
      <c r="H511" s="25">
        <v>12.606928</v>
      </c>
      <c r="I511" s="25">
        <v>148.47801100000001</v>
      </c>
      <c r="J511" s="25">
        <v>0.16569999999999999</v>
      </c>
      <c r="K511" s="25">
        <v>0.31417801099999998</v>
      </c>
      <c r="L511" s="26">
        <v>35787</v>
      </c>
      <c r="M511" s="20" t="s">
        <v>2055</v>
      </c>
      <c r="N511" s="20" t="s">
        <v>11</v>
      </c>
      <c r="O511" s="20">
        <v>0</v>
      </c>
      <c r="P511" s="20">
        <v>0</v>
      </c>
      <c r="Q511" s="20">
        <v>0</v>
      </c>
      <c r="R511" s="20">
        <v>0</v>
      </c>
      <c r="S511" s="20">
        <v>1</v>
      </c>
      <c r="T511" s="20">
        <v>0</v>
      </c>
      <c r="U511" s="20">
        <v>0</v>
      </c>
      <c r="V511" s="20">
        <v>1</v>
      </c>
      <c r="W511" s="20">
        <v>0</v>
      </c>
      <c r="X511" s="20">
        <v>0</v>
      </c>
      <c r="Y511" s="20">
        <v>0</v>
      </c>
      <c r="Z511" s="20">
        <v>0</v>
      </c>
      <c r="AA511" s="20">
        <v>0</v>
      </c>
      <c r="AB511" s="20">
        <v>0</v>
      </c>
      <c r="AC511" s="20">
        <v>1</v>
      </c>
      <c r="AD511" s="20">
        <v>0</v>
      </c>
      <c r="AE511" s="20">
        <v>0</v>
      </c>
      <c r="AF511" s="20">
        <v>0</v>
      </c>
      <c r="AG511" s="20">
        <v>0</v>
      </c>
      <c r="AH511" s="21">
        <v>0</v>
      </c>
    </row>
    <row r="512" spans="1:34" x14ac:dyDescent="0.3">
      <c r="A512" s="19">
        <v>510</v>
      </c>
      <c r="B512" s="20" t="s">
        <v>1050</v>
      </c>
      <c r="C512" s="20" t="s">
        <v>1051</v>
      </c>
      <c r="D512" s="20">
        <v>1999</v>
      </c>
      <c r="E512" s="20" t="s">
        <v>75</v>
      </c>
      <c r="F512" s="20" t="s">
        <v>2102</v>
      </c>
      <c r="G512" s="25">
        <v>2</v>
      </c>
      <c r="H512" s="25">
        <v>54.917603999999997</v>
      </c>
      <c r="I512" s="25">
        <v>206.040086</v>
      </c>
      <c r="J512" s="25">
        <v>0.10766120799999999</v>
      </c>
      <c r="K512" s="25">
        <v>0.31370129400000002</v>
      </c>
      <c r="L512" s="26">
        <v>36320</v>
      </c>
      <c r="M512" s="20" t="s">
        <v>2056</v>
      </c>
      <c r="N512" s="20" t="s">
        <v>11</v>
      </c>
      <c r="O512" s="20">
        <v>1</v>
      </c>
      <c r="P512" s="20">
        <v>1</v>
      </c>
      <c r="Q512" s="20">
        <v>0</v>
      </c>
      <c r="R512" s="20">
        <v>0</v>
      </c>
      <c r="S512" s="20">
        <v>1</v>
      </c>
      <c r="T512" s="20">
        <v>1</v>
      </c>
      <c r="U512" s="20">
        <v>0</v>
      </c>
      <c r="V512" s="20">
        <v>0</v>
      </c>
      <c r="W512" s="20">
        <v>0</v>
      </c>
      <c r="X512" s="20">
        <v>0</v>
      </c>
      <c r="Y512" s="20">
        <v>0</v>
      </c>
      <c r="Z512" s="20">
        <v>0</v>
      </c>
      <c r="AA512" s="20">
        <v>0</v>
      </c>
      <c r="AB512" s="20">
        <v>0</v>
      </c>
      <c r="AC512" s="20">
        <v>0</v>
      </c>
      <c r="AD512" s="20">
        <v>0</v>
      </c>
      <c r="AE512" s="20">
        <v>0</v>
      </c>
      <c r="AF512" s="20">
        <v>0</v>
      </c>
      <c r="AG512" s="20">
        <v>0</v>
      </c>
      <c r="AH512" s="21">
        <v>0</v>
      </c>
    </row>
    <row r="513" spans="1:34" x14ac:dyDescent="0.3">
      <c r="A513" s="19">
        <v>511</v>
      </c>
      <c r="B513" s="20" t="s">
        <v>1052</v>
      </c>
      <c r="C513" s="20" t="s">
        <v>1053</v>
      </c>
      <c r="D513" s="20">
        <v>2019</v>
      </c>
      <c r="E513" s="20" t="s">
        <v>191</v>
      </c>
      <c r="F513" s="20" t="s">
        <v>2102</v>
      </c>
      <c r="G513" s="25">
        <v>165</v>
      </c>
      <c r="H513" s="25">
        <v>26.769548</v>
      </c>
      <c r="I513" s="25">
        <v>165.36323400000001</v>
      </c>
      <c r="J513" s="25">
        <v>0.147534686</v>
      </c>
      <c r="K513" s="25">
        <v>0.31289792</v>
      </c>
      <c r="L513" s="26">
        <v>43790</v>
      </c>
      <c r="M513" s="20" t="s">
        <v>2055</v>
      </c>
      <c r="N513" s="20" t="s">
        <v>11</v>
      </c>
      <c r="O513" s="20">
        <v>0</v>
      </c>
      <c r="P513" s="20">
        <v>0</v>
      </c>
      <c r="Q513" s="20">
        <v>0</v>
      </c>
      <c r="R513" s="20">
        <v>0</v>
      </c>
      <c r="S513" s="20">
        <v>1</v>
      </c>
      <c r="T513" s="20">
        <v>1</v>
      </c>
      <c r="U513" s="20">
        <v>0</v>
      </c>
      <c r="V513" s="20">
        <v>1</v>
      </c>
      <c r="W513" s="20">
        <v>0</v>
      </c>
      <c r="X513" s="20">
        <v>0</v>
      </c>
      <c r="Y513" s="20">
        <v>0</v>
      </c>
      <c r="Z513" s="20">
        <v>0</v>
      </c>
      <c r="AA513" s="20">
        <v>0</v>
      </c>
      <c r="AB513" s="20">
        <v>1</v>
      </c>
      <c r="AC513" s="20">
        <v>0</v>
      </c>
      <c r="AD513" s="20">
        <v>0</v>
      </c>
      <c r="AE513" s="20">
        <v>0</v>
      </c>
      <c r="AF513" s="20">
        <v>1</v>
      </c>
      <c r="AG513" s="20">
        <v>0</v>
      </c>
      <c r="AH513" s="21">
        <v>0</v>
      </c>
    </row>
    <row r="514" spans="1:34" x14ac:dyDescent="0.3">
      <c r="A514" s="19">
        <v>512</v>
      </c>
      <c r="B514" s="20" t="s">
        <v>1054</v>
      </c>
      <c r="C514" s="20" t="s">
        <v>1055</v>
      </c>
      <c r="D514" s="20">
        <v>2015</v>
      </c>
      <c r="E514" s="20" t="s">
        <v>10</v>
      </c>
      <c r="F514" s="20" t="s">
        <v>2102</v>
      </c>
      <c r="G514" s="25">
        <v>30</v>
      </c>
      <c r="H514" s="25">
        <v>30.316510000000001</v>
      </c>
      <c r="I514" s="25">
        <v>81.697192000000001</v>
      </c>
      <c r="J514" s="25">
        <v>0.23059886399999999</v>
      </c>
      <c r="K514" s="25">
        <v>0.31229605599999999</v>
      </c>
      <c r="L514" s="26">
        <v>42256</v>
      </c>
      <c r="M514" s="20" t="s">
        <v>2055</v>
      </c>
      <c r="N514" s="20" t="s">
        <v>11</v>
      </c>
      <c r="O514" s="20">
        <v>1</v>
      </c>
      <c r="P514" s="20">
        <v>1</v>
      </c>
      <c r="Q514" s="20">
        <v>0</v>
      </c>
      <c r="R514" s="20">
        <v>0</v>
      </c>
      <c r="S514" s="20">
        <v>0</v>
      </c>
      <c r="T514" s="20">
        <v>0</v>
      </c>
      <c r="U514" s="20">
        <v>0</v>
      </c>
      <c r="V514" s="20">
        <v>0</v>
      </c>
      <c r="W514" s="20">
        <v>0</v>
      </c>
      <c r="X514" s="20">
        <v>0</v>
      </c>
      <c r="Y514" s="20">
        <v>0</v>
      </c>
      <c r="Z514" s="20">
        <v>0</v>
      </c>
      <c r="AA514" s="20">
        <v>0</v>
      </c>
      <c r="AB514" s="20">
        <v>0</v>
      </c>
      <c r="AC514" s="20">
        <v>0</v>
      </c>
      <c r="AD514" s="20">
        <v>1</v>
      </c>
      <c r="AE514" s="20">
        <v>0</v>
      </c>
      <c r="AF514" s="20">
        <v>1</v>
      </c>
      <c r="AG514" s="20">
        <v>0</v>
      </c>
      <c r="AH514" s="21">
        <v>0</v>
      </c>
    </row>
    <row r="515" spans="1:34" x14ac:dyDescent="0.3">
      <c r="A515" s="19">
        <v>513</v>
      </c>
      <c r="B515" s="20" t="s">
        <v>1056</v>
      </c>
      <c r="C515" s="20" t="s">
        <v>1057</v>
      </c>
      <c r="D515" s="20">
        <v>2016</v>
      </c>
      <c r="E515" s="20" t="s">
        <v>1058</v>
      </c>
      <c r="F515" s="20" t="s">
        <v>2102</v>
      </c>
      <c r="G515" s="25">
        <v>260</v>
      </c>
      <c r="H515" s="25">
        <v>13.601682</v>
      </c>
      <c r="I515" s="25">
        <v>26.830068000000001</v>
      </c>
      <c r="J515" s="25">
        <v>0.28541255799999998</v>
      </c>
      <c r="K515" s="25">
        <v>0.31224262600000002</v>
      </c>
      <c r="L515" s="26">
        <v>42727</v>
      </c>
      <c r="M515" s="20" t="s">
        <v>2056</v>
      </c>
      <c r="N515" s="20" t="s">
        <v>95</v>
      </c>
      <c r="O515" s="20">
        <v>1</v>
      </c>
      <c r="P515" s="20">
        <v>0</v>
      </c>
      <c r="Q515" s="20">
        <v>0</v>
      </c>
      <c r="R515" s="20">
        <v>0</v>
      </c>
      <c r="S515" s="20">
        <v>0</v>
      </c>
      <c r="T515" s="20">
        <v>0</v>
      </c>
      <c r="U515" s="20">
        <v>0</v>
      </c>
      <c r="V515" s="20">
        <v>0</v>
      </c>
      <c r="W515" s="20">
        <v>0</v>
      </c>
      <c r="X515" s="20">
        <v>0</v>
      </c>
      <c r="Y515" s="20">
        <v>1</v>
      </c>
      <c r="Z515" s="20">
        <v>0</v>
      </c>
      <c r="AA515" s="20">
        <v>0</v>
      </c>
      <c r="AB515" s="20">
        <v>0</v>
      </c>
      <c r="AC515" s="20">
        <v>0</v>
      </c>
      <c r="AD515" s="20">
        <v>1</v>
      </c>
      <c r="AE515" s="20">
        <v>0</v>
      </c>
      <c r="AF515" s="20">
        <v>0</v>
      </c>
      <c r="AG515" s="20">
        <v>0</v>
      </c>
      <c r="AH515" s="21">
        <v>0</v>
      </c>
    </row>
    <row r="516" spans="1:34" x14ac:dyDescent="0.3">
      <c r="A516" s="19">
        <v>514</v>
      </c>
      <c r="B516" s="20" t="s">
        <v>1059</v>
      </c>
      <c r="C516" s="20" t="s">
        <v>1060</v>
      </c>
      <c r="D516" s="20">
        <v>2017</v>
      </c>
      <c r="E516" s="20" t="s">
        <v>44</v>
      </c>
      <c r="F516" s="20" t="s">
        <v>2102</v>
      </c>
      <c r="G516" s="25">
        <v>135</v>
      </c>
      <c r="H516" s="25">
        <v>53.003467999999998</v>
      </c>
      <c r="I516" s="25">
        <v>175.93667099999999</v>
      </c>
      <c r="J516" s="25">
        <v>0.13619999999999999</v>
      </c>
      <c r="K516" s="25">
        <v>0.31213667099999998</v>
      </c>
      <c r="L516" s="26">
        <v>42768</v>
      </c>
      <c r="M516" s="20" t="s">
        <v>2056</v>
      </c>
      <c r="N516" s="20" t="s">
        <v>33</v>
      </c>
      <c r="O516" s="20">
        <v>1</v>
      </c>
      <c r="P516" s="20">
        <v>1</v>
      </c>
      <c r="Q516" s="20">
        <v>1</v>
      </c>
      <c r="R516" s="20">
        <v>0</v>
      </c>
      <c r="S516" s="20">
        <v>1</v>
      </c>
      <c r="T516" s="20">
        <v>0</v>
      </c>
      <c r="U516" s="20">
        <v>0</v>
      </c>
      <c r="V516" s="20">
        <v>0</v>
      </c>
      <c r="W516" s="20">
        <v>1</v>
      </c>
      <c r="X516" s="20">
        <v>1</v>
      </c>
      <c r="Y516" s="20">
        <v>0</v>
      </c>
      <c r="Z516" s="20">
        <v>0</v>
      </c>
      <c r="AA516" s="20">
        <v>0</v>
      </c>
      <c r="AB516" s="20">
        <v>0</v>
      </c>
      <c r="AC516" s="20">
        <v>0</v>
      </c>
      <c r="AD516" s="20">
        <v>1</v>
      </c>
      <c r="AE516" s="20">
        <v>0</v>
      </c>
      <c r="AF516" s="20">
        <v>0</v>
      </c>
      <c r="AG516" s="20">
        <v>0</v>
      </c>
      <c r="AH516" s="21">
        <v>0</v>
      </c>
    </row>
    <row r="517" spans="1:34" x14ac:dyDescent="0.3">
      <c r="A517" s="19">
        <v>515</v>
      </c>
      <c r="B517" s="20" t="s">
        <v>1061</v>
      </c>
      <c r="C517" s="20" t="s">
        <v>1062</v>
      </c>
      <c r="D517" s="20">
        <v>2007</v>
      </c>
      <c r="E517" s="20" t="s">
        <v>44</v>
      </c>
      <c r="F517" s="20" t="s">
        <v>2102</v>
      </c>
      <c r="G517" s="25">
        <v>28</v>
      </c>
      <c r="H517" s="25">
        <v>36.133403000000001</v>
      </c>
      <c r="I517" s="25">
        <v>117.154724</v>
      </c>
      <c r="J517" s="25">
        <v>0.19415789999999999</v>
      </c>
      <c r="K517" s="25">
        <v>0.31131262399999998</v>
      </c>
      <c r="L517" s="26">
        <v>42768</v>
      </c>
      <c r="M517" s="20" t="s">
        <v>2056</v>
      </c>
      <c r="N517" s="20" t="s">
        <v>33</v>
      </c>
      <c r="O517" s="20">
        <v>1</v>
      </c>
      <c r="P517" s="20">
        <v>1</v>
      </c>
      <c r="Q517" s="20">
        <v>1</v>
      </c>
      <c r="R517" s="20">
        <v>0</v>
      </c>
      <c r="S517" s="20">
        <v>1</v>
      </c>
      <c r="T517" s="20">
        <v>0</v>
      </c>
      <c r="U517" s="20">
        <v>0</v>
      </c>
      <c r="V517" s="20">
        <v>0</v>
      </c>
      <c r="W517" s="20">
        <v>1</v>
      </c>
      <c r="X517" s="20">
        <v>1</v>
      </c>
      <c r="Y517" s="20">
        <v>0</v>
      </c>
      <c r="Z517" s="20">
        <v>0</v>
      </c>
      <c r="AA517" s="20">
        <v>0</v>
      </c>
      <c r="AB517" s="20">
        <v>0</v>
      </c>
      <c r="AC517" s="20">
        <v>0</v>
      </c>
      <c r="AD517" s="20">
        <v>1</v>
      </c>
      <c r="AE517" s="20">
        <v>0</v>
      </c>
      <c r="AF517" s="20">
        <v>0</v>
      </c>
      <c r="AG517" s="20">
        <v>0</v>
      </c>
      <c r="AH517" s="21">
        <v>0</v>
      </c>
    </row>
    <row r="518" spans="1:34" x14ac:dyDescent="0.3">
      <c r="A518" s="19">
        <v>516</v>
      </c>
      <c r="B518" s="20" t="s">
        <v>1063</v>
      </c>
      <c r="C518" s="20" t="s">
        <v>1064</v>
      </c>
      <c r="D518" s="20">
        <v>2010</v>
      </c>
      <c r="E518" s="20" t="s">
        <v>30</v>
      </c>
      <c r="F518" s="20" t="s">
        <v>2102</v>
      </c>
      <c r="G518" s="25">
        <v>58</v>
      </c>
      <c r="H518" s="25">
        <v>30.833665</v>
      </c>
      <c r="I518" s="25">
        <v>148.43860000000001</v>
      </c>
      <c r="J518" s="25">
        <v>0.162211985</v>
      </c>
      <c r="K518" s="25">
        <v>0.31065058499999998</v>
      </c>
      <c r="L518" s="26">
        <v>40534</v>
      </c>
      <c r="M518" s="20" t="s">
        <v>2056</v>
      </c>
      <c r="N518" s="20" t="s">
        <v>11</v>
      </c>
      <c r="O518" s="20">
        <v>0</v>
      </c>
      <c r="P518" s="20">
        <v>0</v>
      </c>
      <c r="Q518" s="20">
        <v>0</v>
      </c>
      <c r="R518" s="20">
        <v>0</v>
      </c>
      <c r="S518" s="20">
        <v>1</v>
      </c>
      <c r="T518" s="20">
        <v>0</v>
      </c>
      <c r="U518" s="20">
        <v>0</v>
      </c>
      <c r="V518" s="20">
        <v>0</v>
      </c>
      <c r="W518" s="20">
        <v>0</v>
      </c>
      <c r="X518" s="20">
        <v>0</v>
      </c>
      <c r="Y518" s="20">
        <v>0</v>
      </c>
      <c r="Z518" s="20">
        <v>0</v>
      </c>
      <c r="AA518" s="20">
        <v>0</v>
      </c>
      <c r="AB518" s="20">
        <v>0</v>
      </c>
      <c r="AC518" s="20">
        <v>1</v>
      </c>
      <c r="AD518" s="20">
        <v>0</v>
      </c>
      <c r="AE518" s="20">
        <v>0</v>
      </c>
      <c r="AF518" s="20">
        <v>0</v>
      </c>
      <c r="AG518" s="20">
        <v>0</v>
      </c>
      <c r="AH518" s="21">
        <v>0</v>
      </c>
    </row>
    <row r="519" spans="1:34" x14ac:dyDescent="0.3">
      <c r="A519" s="19">
        <v>517</v>
      </c>
      <c r="B519" s="20" t="s">
        <v>1065</v>
      </c>
      <c r="C519" s="20" t="s">
        <v>1066</v>
      </c>
      <c r="D519" s="20">
        <v>2008</v>
      </c>
      <c r="E519" s="20" t="s">
        <v>14</v>
      </c>
      <c r="F519" s="20" t="s">
        <v>2102</v>
      </c>
      <c r="G519" s="25">
        <v>200</v>
      </c>
      <c r="H519" s="25">
        <v>26.223127999999999</v>
      </c>
      <c r="I519" s="25">
        <v>114.053579</v>
      </c>
      <c r="J519" s="25">
        <v>0.19592641499999999</v>
      </c>
      <c r="K519" s="25">
        <v>0.30997999399999998</v>
      </c>
      <c r="L519" s="26">
        <v>39773</v>
      </c>
      <c r="M519" s="20" t="s">
        <v>2056</v>
      </c>
      <c r="N519" s="20" t="s">
        <v>33</v>
      </c>
      <c r="O519" s="20">
        <v>0</v>
      </c>
      <c r="P519" s="20">
        <v>1</v>
      </c>
      <c r="Q519" s="20">
        <v>1</v>
      </c>
      <c r="R519" s="20">
        <v>0</v>
      </c>
      <c r="S519" s="20">
        <v>1</v>
      </c>
      <c r="T519" s="20">
        <v>1</v>
      </c>
      <c r="U519" s="20">
        <v>0</v>
      </c>
      <c r="V519" s="20">
        <v>1</v>
      </c>
      <c r="W519" s="20">
        <v>1</v>
      </c>
      <c r="X519" s="20">
        <v>0</v>
      </c>
      <c r="Y519" s="20">
        <v>0</v>
      </c>
      <c r="Z519" s="20">
        <v>0</v>
      </c>
      <c r="AA519" s="20">
        <v>0</v>
      </c>
      <c r="AB519" s="20">
        <v>0</v>
      </c>
      <c r="AC519" s="20">
        <v>0</v>
      </c>
      <c r="AD519" s="20">
        <v>1</v>
      </c>
      <c r="AE519" s="20">
        <v>0</v>
      </c>
      <c r="AF519" s="20">
        <v>0</v>
      </c>
      <c r="AG519" s="20">
        <v>0</v>
      </c>
      <c r="AH519" s="21">
        <v>0</v>
      </c>
    </row>
    <row r="520" spans="1:34" x14ac:dyDescent="0.3">
      <c r="A520" s="19">
        <v>518</v>
      </c>
      <c r="B520" s="20" t="s">
        <v>1067</v>
      </c>
      <c r="C520" s="20" t="s">
        <v>1068</v>
      </c>
      <c r="D520" s="20">
        <v>1996</v>
      </c>
      <c r="E520" s="20" t="s">
        <v>14</v>
      </c>
      <c r="F520" s="20" t="s">
        <v>2102</v>
      </c>
      <c r="G520" s="25">
        <v>8.8000000000000007</v>
      </c>
      <c r="H520" s="25">
        <v>34.216087999999999</v>
      </c>
      <c r="I520" s="25">
        <v>136.492681</v>
      </c>
      <c r="J520" s="25">
        <v>0.17299999999999999</v>
      </c>
      <c r="K520" s="25">
        <v>0.30949268099999999</v>
      </c>
      <c r="L520" s="26">
        <v>39773</v>
      </c>
      <c r="M520" s="20" t="s">
        <v>2056</v>
      </c>
      <c r="N520" s="20" t="s">
        <v>33</v>
      </c>
      <c r="O520" s="20">
        <v>0</v>
      </c>
      <c r="P520" s="20">
        <v>1</v>
      </c>
      <c r="Q520" s="20">
        <v>1</v>
      </c>
      <c r="R520" s="20">
        <v>0</v>
      </c>
      <c r="S520" s="20">
        <v>1</v>
      </c>
      <c r="T520" s="20">
        <v>1</v>
      </c>
      <c r="U520" s="20">
        <v>0</v>
      </c>
      <c r="V520" s="20">
        <v>1</v>
      </c>
      <c r="W520" s="20">
        <v>1</v>
      </c>
      <c r="X520" s="20">
        <v>0</v>
      </c>
      <c r="Y520" s="20">
        <v>0</v>
      </c>
      <c r="Z520" s="20">
        <v>0</v>
      </c>
      <c r="AA520" s="20">
        <v>0</v>
      </c>
      <c r="AB520" s="20">
        <v>0</v>
      </c>
      <c r="AC520" s="20">
        <v>0</v>
      </c>
      <c r="AD520" s="20">
        <v>1</v>
      </c>
      <c r="AE520" s="20">
        <v>0</v>
      </c>
      <c r="AF520" s="20">
        <v>0</v>
      </c>
      <c r="AG520" s="20">
        <v>0</v>
      </c>
      <c r="AH520" s="21">
        <v>0</v>
      </c>
    </row>
    <row r="521" spans="1:34" x14ac:dyDescent="0.3">
      <c r="A521" s="19">
        <v>519</v>
      </c>
      <c r="B521" s="20" t="s">
        <v>1069</v>
      </c>
      <c r="C521" s="20" t="s">
        <v>1070</v>
      </c>
      <c r="D521" s="20">
        <v>1999</v>
      </c>
      <c r="E521" s="20" t="s">
        <v>20</v>
      </c>
      <c r="F521" s="20" t="s">
        <v>2102</v>
      </c>
      <c r="G521" s="25">
        <v>105</v>
      </c>
      <c r="H521" s="25">
        <v>35.055556000000003</v>
      </c>
      <c r="I521" s="25">
        <v>152.257509</v>
      </c>
      <c r="J521" s="25">
        <v>0.15720278300000001</v>
      </c>
      <c r="K521" s="25">
        <v>0.30946029200000003</v>
      </c>
      <c r="L521" s="26">
        <v>36371</v>
      </c>
      <c r="M521" s="20" t="s">
        <v>2056</v>
      </c>
      <c r="N521" s="20" t="s">
        <v>33</v>
      </c>
      <c r="O521" s="20">
        <v>0</v>
      </c>
      <c r="P521" s="20">
        <v>0</v>
      </c>
      <c r="Q521" s="20">
        <v>0</v>
      </c>
      <c r="R521" s="20">
        <v>0</v>
      </c>
      <c r="S521" s="20">
        <v>1</v>
      </c>
      <c r="T521" s="20">
        <v>0</v>
      </c>
      <c r="U521" s="20">
        <v>0</v>
      </c>
      <c r="V521" s="20">
        <v>0</v>
      </c>
      <c r="W521" s="20">
        <v>0</v>
      </c>
      <c r="X521" s="20">
        <v>0</v>
      </c>
      <c r="Y521" s="20">
        <v>0</v>
      </c>
      <c r="Z521" s="20">
        <v>0</v>
      </c>
      <c r="AA521" s="20">
        <v>0</v>
      </c>
      <c r="AB521" s="20">
        <v>0</v>
      </c>
      <c r="AC521" s="20">
        <v>1</v>
      </c>
      <c r="AD521" s="20">
        <v>0</v>
      </c>
      <c r="AE521" s="20">
        <v>0</v>
      </c>
      <c r="AF521" s="20">
        <v>0</v>
      </c>
      <c r="AG521" s="20">
        <v>0</v>
      </c>
      <c r="AH521" s="21">
        <v>0</v>
      </c>
    </row>
    <row r="522" spans="1:34" x14ac:dyDescent="0.3">
      <c r="A522" s="19">
        <v>520</v>
      </c>
      <c r="B522" s="20" t="s">
        <v>1071</v>
      </c>
      <c r="C522" s="20" t="s">
        <v>1072</v>
      </c>
      <c r="D522" s="20">
        <v>2009</v>
      </c>
      <c r="E522" s="20" t="s">
        <v>44</v>
      </c>
      <c r="F522" s="20" t="s">
        <v>2102</v>
      </c>
      <c r="G522" s="25">
        <v>75</v>
      </c>
      <c r="H522" s="25">
        <v>34.119371999999998</v>
      </c>
      <c r="I522" s="25">
        <v>255.98285999999999</v>
      </c>
      <c r="J522" s="25">
        <v>5.3248834000000002E-2</v>
      </c>
      <c r="K522" s="25">
        <v>0.309231694</v>
      </c>
      <c r="L522" s="26">
        <v>40137</v>
      </c>
      <c r="M522" s="20" t="s">
        <v>2053</v>
      </c>
      <c r="N522" s="20" t="s">
        <v>11</v>
      </c>
      <c r="O522" s="20">
        <v>0</v>
      </c>
      <c r="P522" s="20">
        <v>0</v>
      </c>
      <c r="Q522" s="20">
        <v>0</v>
      </c>
      <c r="R522" s="20">
        <v>1</v>
      </c>
      <c r="S522" s="20">
        <v>0</v>
      </c>
      <c r="T522" s="20">
        <v>0</v>
      </c>
      <c r="U522" s="20">
        <v>0</v>
      </c>
      <c r="V522" s="20">
        <v>1</v>
      </c>
      <c r="W522" s="20">
        <v>0</v>
      </c>
      <c r="X522" s="20">
        <v>0</v>
      </c>
      <c r="Y522" s="20">
        <v>0</v>
      </c>
      <c r="Z522" s="20">
        <v>0</v>
      </c>
      <c r="AA522" s="20">
        <v>0</v>
      </c>
      <c r="AB522" s="20">
        <v>0</v>
      </c>
      <c r="AC522" s="20">
        <v>0</v>
      </c>
      <c r="AD522" s="20">
        <v>0</v>
      </c>
      <c r="AE522" s="20">
        <v>1</v>
      </c>
      <c r="AF522" s="20">
        <v>0</v>
      </c>
      <c r="AG522" s="20">
        <v>0</v>
      </c>
      <c r="AH522" s="21">
        <v>0</v>
      </c>
    </row>
    <row r="523" spans="1:34" x14ac:dyDescent="0.3">
      <c r="A523" s="19">
        <v>521</v>
      </c>
      <c r="B523" s="20" t="s">
        <v>1073</v>
      </c>
      <c r="C523" s="20" t="s">
        <v>1074</v>
      </c>
      <c r="D523" s="20">
        <v>2017</v>
      </c>
      <c r="E523" s="20" t="s">
        <v>1075</v>
      </c>
      <c r="F523" s="20" t="s">
        <v>2102</v>
      </c>
      <c r="G523" s="25">
        <v>14</v>
      </c>
      <c r="H523" s="25">
        <v>0.12529100000000001</v>
      </c>
      <c r="I523" s="25">
        <v>0.83895900000000001</v>
      </c>
      <c r="J523" s="25">
        <v>0.30675346799999997</v>
      </c>
      <c r="K523" s="25">
        <v>0.307592427</v>
      </c>
      <c r="L523" s="26">
        <v>40137</v>
      </c>
      <c r="M523" s="20" t="s">
        <v>2053</v>
      </c>
      <c r="N523" s="20" t="s">
        <v>11</v>
      </c>
      <c r="O523" s="20">
        <v>0</v>
      </c>
      <c r="P523" s="20">
        <v>0</v>
      </c>
      <c r="Q523" s="20">
        <v>0</v>
      </c>
      <c r="R523" s="20">
        <v>1</v>
      </c>
      <c r="S523" s="20">
        <v>0</v>
      </c>
      <c r="T523" s="20">
        <v>0</v>
      </c>
      <c r="U523" s="20">
        <v>0</v>
      </c>
      <c r="V523" s="20">
        <v>1</v>
      </c>
      <c r="W523" s="20">
        <v>0</v>
      </c>
      <c r="X523" s="20">
        <v>0</v>
      </c>
      <c r="Y523" s="20">
        <v>0</v>
      </c>
      <c r="Z523" s="20">
        <v>0</v>
      </c>
      <c r="AA523" s="20">
        <v>0</v>
      </c>
      <c r="AB523" s="20">
        <v>0</v>
      </c>
      <c r="AC523" s="20">
        <v>0</v>
      </c>
      <c r="AD523" s="20">
        <v>0</v>
      </c>
      <c r="AE523" s="20">
        <v>1</v>
      </c>
      <c r="AF523" s="20">
        <v>0</v>
      </c>
      <c r="AG523" s="20">
        <v>0</v>
      </c>
      <c r="AH523" s="21">
        <v>0</v>
      </c>
    </row>
    <row r="524" spans="1:34" x14ac:dyDescent="0.3">
      <c r="A524" s="19">
        <v>522</v>
      </c>
      <c r="B524" s="20" t="s">
        <v>1076</v>
      </c>
      <c r="C524" s="20" t="s">
        <v>1077</v>
      </c>
      <c r="D524" s="20">
        <v>2014</v>
      </c>
      <c r="E524" s="20" t="s">
        <v>10</v>
      </c>
      <c r="F524" s="20" t="s">
        <v>2102</v>
      </c>
      <c r="G524" s="25">
        <v>20</v>
      </c>
      <c r="H524" s="25">
        <v>48.002522999999997</v>
      </c>
      <c r="I524" s="25">
        <v>124.87235</v>
      </c>
      <c r="J524" s="25">
        <v>0.18229448400000001</v>
      </c>
      <c r="K524" s="25">
        <v>0.307166834</v>
      </c>
      <c r="L524" s="26">
        <v>41794</v>
      </c>
      <c r="M524" s="20" t="s">
        <v>2053</v>
      </c>
      <c r="N524" s="20" t="s">
        <v>11</v>
      </c>
      <c r="O524" s="20">
        <v>0</v>
      </c>
      <c r="P524" s="20">
        <v>0</v>
      </c>
      <c r="Q524" s="20">
        <v>0</v>
      </c>
      <c r="R524" s="20">
        <v>0</v>
      </c>
      <c r="S524" s="20">
        <v>0</v>
      </c>
      <c r="T524" s="20">
        <v>0</v>
      </c>
      <c r="U524" s="20">
        <v>0</v>
      </c>
      <c r="V524" s="20">
        <v>1</v>
      </c>
      <c r="W524" s="20">
        <v>0</v>
      </c>
      <c r="X524" s="20">
        <v>0</v>
      </c>
      <c r="Y524" s="20">
        <v>0</v>
      </c>
      <c r="Z524" s="20">
        <v>0</v>
      </c>
      <c r="AA524" s="20">
        <v>0</v>
      </c>
      <c r="AB524" s="20">
        <v>0</v>
      </c>
      <c r="AC524" s="20">
        <v>1</v>
      </c>
      <c r="AD524" s="20">
        <v>0</v>
      </c>
      <c r="AE524" s="20">
        <v>0</v>
      </c>
      <c r="AF524" s="20">
        <v>0</v>
      </c>
      <c r="AG524" s="20">
        <v>0</v>
      </c>
      <c r="AH524" s="21">
        <v>0</v>
      </c>
    </row>
    <row r="525" spans="1:34" x14ac:dyDescent="0.3">
      <c r="A525" s="19">
        <v>523</v>
      </c>
      <c r="B525" s="20" t="s">
        <v>1078</v>
      </c>
      <c r="C525" s="20" t="s">
        <v>1079</v>
      </c>
      <c r="D525" s="20">
        <v>2006</v>
      </c>
      <c r="E525" s="20" t="s">
        <v>27</v>
      </c>
      <c r="F525" s="20" t="s">
        <v>2102</v>
      </c>
      <c r="G525" s="25">
        <v>80</v>
      </c>
      <c r="H525" s="25">
        <v>26.541709000000001</v>
      </c>
      <c r="I525" s="25">
        <v>163.56645900000001</v>
      </c>
      <c r="J525" s="25">
        <v>0.14356116599999999</v>
      </c>
      <c r="K525" s="25">
        <v>0.30712762500000002</v>
      </c>
      <c r="L525" s="26">
        <v>39066</v>
      </c>
      <c r="M525" s="20" t="s">
        <v>2056</v>
      </c>
      <c r="N525" s="20" t="s">
        <v>11</v>
      </c>
      <c r="O525" s="20">
        <v>0</v>
      </c>
      <c r="P525" s="20">
        <v>0</v>
      </c>
      <c r="Q525" s="20">
        <v>0</v>
      </c>
      <c r="R525" s="20">
        <v>1</v>
      </c>
      <c r="S525" s="20">
        <v>0</v>
      </c>
      <c r="T525" s="20">
        <v>0</v>
      </c>
      <c r="U525" s="20">
        <v>0</v>
      </c>
      <c r="V525" s="20">
        <v>1</v>
      </c>
      <c r="W525" s="20">
        <v>0</v>
      </c>
      <c r="X525" s="20">
        <v>0</v>
      </c>
      <c r="Y525" s="20">
        <v>0</v>
      </c>
      <c r="Z525" s="20">
        <v>0</v>
      </c>
      <c r="AA525" s="20">
        <v>0</v>
      </c>
      <c r="AB525" s="20">
        <v>0</v>
      </c>
      <c r="AC525" s="20">
        <v>0</v>
      </c>
      <c r="AD525" s="20">
        <v>0</v>
      </c>
      <c r="AE525" s="20">
        <v>0</v>
      </c>
      <c r="AF525" s="20">
        <v>0</v>
      </c>
      <c r="AG525" s="20">
        <v>0</v>
      </c>
      <c r="AH525" s="21">
        <v>0</v>
      </c>
    </row>
    <row r="526" spans="1:34" x14ac:dyDescent="0.3">
      <c r="A526" s="19">
        <v>524</v>
      </c>
      <c r="B526" s="20" t="s">
        <v>1080</v>
      </c>
      <c r="C526" s="20" t="s">
        <v>1081</v>
      </c>
      <c r="D526" s="20">
        <v>2012</v>
      </c>
      <c r="E526" s="20" t="s">
        <v>84</v>
      </c>
      <c r="F526" s="20" t="s">
        <v>2102</v>
      </c>
      <c r="G526" s="25">
        <v>31.5</v>
      </c>
      <c r="H526" s="25">
        <v>23.773465000000002</v>
      </c>
      <c r="I526" s="25">
        <v>103.412758</v>
      </c>
      <c r="J526" s="25">
        <v>0.20352891200000001</v>
      </c>
      <c r="K526" s="25">
        <v>0.30694167</v>
      </c>
      <c r="L526" s="26">
        <v>41234</v>
      </c>
      <c r="M526" s="20" t="s">
        <v>2056</v>
      </c>
      <c r="N526" s="20" t="s">
        <v>33</v>
      </c>
      <c r="O526" s="20">
        <v>1</v>
      </c>
      <c r="P526" s="20">
        <v>1</v>
      </c>
      <c r="Q526" s="20">
        <v>1</v>
      </c>
      <c r="R526" s="20">
        <v>0</v>
      </c>
      <c r="S526" s="20">
        <v>1</v>
      </c>
      <c r="T526" s="20">
        <v>0</v>
      </c>
      <c r="U526" s="20">
        <v>0</v>
      </c>
      <c r="V526" s="20">
        <v>1</v>
      </c>
      <c r="W526" s="20">
        <v>1</v>
      </c>
      <c r="X526" s="20">
        <v>1</v>
      </c>
      <c r="Y526" s="20">
        <v>0</v>
      </c>
      <c r="Z526" s="20">
        <v>0</v>
      </c>
      <c r="AA526" s="20">
        <v>0</v>
      </c>
      <c r="AB526" s="20">
        <v>0</v>
      </c>
      <c r="AC526" s="20">
        <v>0</v>
      </c>
      <c r="AD526" s="20">
        <v>0</v>
      </c>
      <c r="AE526" s="20">
        <v>0</v>
      </c>
      <c r="AF526" s="20">
        <v>0</v>
      </c>
      <c r="AG526" s="20">
        <v>0</v>
      </c>
      <c r="AH526" s="21">
        <v>0</v>
      </c>
    </row>
    <row r="527" spans="1:34" x14ac:dyDescent="0.3">
      <c r="A527" s="19">
        <v>525</v>
      </c>
      <c r="B527" s="20" t="s">
        <v>1082</v>
      </c>
      <c r="C527" s="20" t="s">
        <v>1083</v>
      </c>
      <c r="D527" s="20">
        <v>1977</v>
      </c>
      <c r="E527" s="20" t="s">
        <v>320</v>
      </c>
      <c r="F527" s="20" t="s">
        <v>2102</v>
      </c>
      <c r="G527" s="25">
        <v>110</v>
      </c>
      <c r="H527" s="25">
        <v>20</v>
      </c>
      <c r="I527" s="25">
        <v>135.18911399999999</v>
      </c>
      <c r="J527" s="25">
        <v>0.17169999999999999</v>
      </c>
      <c r="K527" s="25">
        <v>0.30688911400000002</v>
      </c>
      <c r="L527" s="26">
        <v>41234</v>
      </c>
      <c r="M527" s="20" t="s">
        <v>2056</v>
      </c>
      <c r="N527" s="20" t="s">
        <v>33</v>
      </c>
      <c r="O527" s="20">
        <v>1</v>
      </c>
      <c r="P527" s="20">
        <v>1</v>
      </c>
      <c r="Q527" s="20">
        <v>1</v>
      </c>
      <c r="R527" s="20">
        <v>0</v>
      </c>
      <c r="S527" s="20">
        <v>1</v>
      </c>
      <c r="T527" s="20">
        <v>0</v>
      </c>
      <c r="U527" s="20">
        <v>0</v>
      </c>
      <c r="V527" s="20">
        <v>1</v>
      </c>
      <c r="W527" s="20">
        <v>1</v>
      </c>
      <c r="X527" s="20">
        <v>1</v>
      </c>
      <c r="Y527" s="20">
        <v>0</v>
      </c>
      <c r="Z527" s="20">
        <v>0</v>
      </c>
      <c r="AA527" s="20">
        <v>0</v>
      </c>
      <c r="AB527" s="20">
        <v>0</v>
      </c>
      <c r="AC527" s="20">
        <v>0</v>
      </c>
      <c r="AD527" s="20">
        <v>0</v>
      </c>
      <c r="AE527" s="20">
        <v>0</v>
      </c>
      <c r="AF527" s="20">
        <v>0</v>
      </c>
      <c r="AG527" s="20">
        <v>0</v>
      </c>
      <c r="AH527" s="21">
        <v>0</v>
      </c>
    </row>
    <row r="528" spans="1:34" x14ac:dyDescent="0.3">
      <c r="A528" s="19">
        <v>526</v>
      </c>
      <c r="B528" s="20" t="s">
        <v>1084</v>
      </c>
      <c r="C528" s="20" t="s">
        <v>1085</v>
      </c>
      <c r="D528" s="20">
        <v>2002</v>
      </c>
      <c r="E528" s="20" t="s">
        <v>967</v>
      </c>
      <c r="F528" s="20" t="s">
        <v>2102</v>
      </c>
      <c r="G528" s="25">
        <v>7.5</v>
      </c>
      <c r="H528" s="25">
        <v>2.074929</v>
      </c>
      <c r="I528" s="25">
        <v>170.68751800000001</v>
      </c>
      <c r="J528" s="25">
        <v>0.13608921399999999</v>
      </c>
      <c r="K528" s="25">
        <v>0.306776732</v>
      </c>
      <c r="L528" s="26">
        <v>37313</v>
      </c>
      <c r="M528" s="20" t="s">
        <v>2056</v>
      </c>
      <c r="N528" s="20" t="s">
        <v>11</v>
      </c>
      <c r="O528" s="20">
        <v>0</v>
      </c>
      <c r="P528" s="20">
        <v>0</v>
      </c>
      <c r="Q528" s="20">
        <v>0</v>
      </c>
      <c r="R528" s="20">
        <v>0</v>
      </c>
      <c r="S528" s="20">
        <v>1</v>
      </c>
      <c r="T528" s="20">
        <v>1</v>
      </c>
      <c r="U528" s="20">
        <v>0</v>
      </c>
      <c r="V528" s="20">
        <v>0</v>
      </c>
      <c r="W528" s="20">
        <v>0</v>
      </c>
      <c r="X528" s="20">
        <v>0</v>
      </c>
      <c r="Y528" s="20">
        <v>0</v>
      </c>
      <c r="Z528" s="20">
        <v>0</v>
      </c>
      <c r="AA528" s="20">
        <v>1</v>
      </c>
      <c r="AB528" s="20">
        <v>0</v>
      </c>
      <c r="AC528" s="20">
        <v>0</v>
      </c>
      <c r="AD528" s="20">
        <v>0</v>
      </c>
      <c r="AE528" s="20">
        <v>0</v>
      </c>
      <c r="AF528" s="20">
        <v>0</v>
      </c>
      <c r="AG528" s="20">
        <v>0</v>
      </c>
      <c r="AH528" s="21">
        <v>0</v>
      </c>
    </row>
    <row r="529" spans="1:34" x14ac:dyDescent="0.3">
      <c r="A529" s="19">
        <v>527</v>
      </c>
      <c r="B529" s="20" t="s">
        <v>1086</v>
      </c>
      <c r="C529" s="20" t="s">
        <v>1087</v>
      </c>
      <c r="D529" s="20">
        <v>2017</v>
      </c>
      <c r="E529" s="20" t="s">
        <v>44</v>
      </c>
      <c r="F529" s="20" t="s">
        <v>2102</v>
      </c>
      <c r="G529" s="25">
        <v>60</v>
      </c>
      <c r="H529" s="25">
        <v>35.006404000000003</v>
      </c>
      <c r="I529" s="25">
        <v>102.092201</v>
      </c>
      <c r="J529" s="25">
        <v>0.20442368299999999</v>
      </c>
      <c r="K529" s="25">
        <v>0.30651588400000002</v>
      </c>
      <c r="L529" s="26">
        <v>42950</v>
      </c>
      <c r="M529" s="20" t="s">
        <v>2056</v>
      </c>
      <c r="N529" s="20" t="s">
        <v>95</v>
      </c>
      <c r="O529" s="20">
        <v>0</v>
      </c>
      <c r="P529" s="20">
        <v>0</v>
      </c>
      <c r="Q529" s="20">
        <v>0</v>
      </c>
      <c r="R529" s="20">
        <v>0</v>
      </c>
      <c r="S529" s="20">
        <v>0</v>
      </c>
      <c r="T529" s="20">
        <v>0</v>
      </c>
      <c r="U529" s="20">
        <v>0</v>
      </c>
      <c r="V529" s="20">
        <v>0</v>
      </c>
      <c r="W529" s="20">
        <v>0</v>
      </c>
      <c r="X529" s="20">
        <v>0</v>
      </c>
      <c r="Y529" s="20">
        <v>1</v>
      </c>
      <c r="Z529" s="20">
        <v>0</v>
      </c>
      <c r="AA529" s="20">
        <v>0</v>
      </c>
      <c r="AB529" s="20">
        <v>1</v>
      </c>
      <c r="AC529" s="20">
        <v>0</v>
      </c>
      <c r="AD529" s="20">
        <v>0</v>
      </c>
      <c r="AE529" s="20">
        <v>0</v>
      </c>
      <c r="AF529" s="20">
        <v>1</v>
      </c>
      <c r="AG529" s="20">
        <v>0</v>
      </c>
      <c r="AH529" s="21">
        <v>0</v>
      </c>
    </row>
    <row r="530" spans="1:34" x14ac:dyDescent="0.3">
      <c r="A530" s="19">
        <v>528</v>
      </c>
      <c r="B530" s="20" t="s">
        <v>1088</v>
      </c>
      <c r="C530" s="20" t="s">
        <v>1089</v>
      </c>
      <c r="D530" s="20">
        <v>2011</v>
      </c>
      <c r="E530" s="20" t="s">
        <v>30</v>
      </c>
      <c r="F530" s="20" t="s">
        <v>2102</v>
      </c>
      <c r="G530" s="25">
        <v>15</v>
      </c>
      <c r="H530" s="25">
        <v>26.247409999999999</v>
      </c>
      <c r="I530" s="25">
        <v>169.10672500000001</v>
      </c>
      <c r="J530" s="25">
        <v>0.13733535999999999</v>
      </c>
      <c r="K530" s="25">
        <v>0.30644208499999998</v>
      </c>
      <c r="L530" s="26">
        <v>40675</v>
      </c>
      <c r="M530" s="20" t="s">
        <v>2053</v>
      </c>
      <c r="N530" s="20" t="s">
        <v>95</v>
      </c>
      <c r="O530" s="20">
        <v>0</v>
      </c>
      <c r="P530" s="20">
        <v>0</v>
      </c>
      <c r="Q530" s="20">
        <v>0</v>
      </c>
      <c r="R530" s="20">
        <v>0</v>
      </c>
      <c r="S530" s="20">
        <v>1</v>
      </c>
      <c r="T530" s="20">
        <v>0</v>
      </c>
      <c r="U530" s="20">
        <v>0</v>
      </c>
      <c r="V530" s="20">
        <v>0</v>
      </c>
      <c r="W530" s="20">
        <v>0</v>
      </c>
      <c r="X530" s="20">
        <v>0</v>
      </c>
      <c r="Y530" s="20">
        <v>0</v>
      </c>
      <c r="Z530" s="20">
        <v>0</v>
      </c>
      <c r="AA530" s="20">
        <v>0</v>
      </c>
      <c r="AB530" s="20">
        <v>0</v>
      </c>
      <c r="AC530" s="20">
        <v>0</v>
      </c>
      <c r="AD530" s="20">
        <v>0</v>
      </c>
      <c r="AE530" s="20">
        <v>0</v>
      </c>
      <c r="AF530" s="20">
        <v>0</v>
      </c>
      <c r="AG530" s="20">
        <v>0</v>
      </c>
      <c r="AH530" s="21">
        <v>0</v>
      </c>
    </row>
    <row r="531" spans="1:34" x14ac:dyDescent="0.3">
      <c r="A531" s="19">
        <v>529</v>
      </c>
      <c r="B531" s="20" t="s">
        <v>1090</v>
      </c>
      <c r="C531" s="20" t="s">
        <v>1091</v>
      </c>
      <c r="D531" s="20">
        <v>2018</v>
      </c>
      <c r="E531" s="20" t="s">
        <v>30</v>
      </c>
      <c r="F531" s="20" t="s">
        <v>2102</v>
      </c>
      <c r="G531" s="25">
        <v>15.6</v>
      </c>
      <c r="H531" s="25">
        <v>24.905014999999999</v>
      </c>
      <c r="I531" s="25">
        <v>68.420119999999997</v>
      </c>
      <c r="J531" s="25">
        <v>0.23644884099999999</v>
      </c>
      <c r="K531" s="25">
        <v>0.30486896099999999</v>
      </c>
      <c r="L531" s="26">
        <v>43292</v>
      </c>
      <c r="M531" s="20" t="s">
        <v>2056</v>
      </c>
      <c r="N531" s="20" t="s">
        <v>11</v>
      </c>
      <c r="O531" s="20">
        <v>1</v>
      </c>
      <c r="P531" s="20">
        <v>1</v>
      </c>
      <c r="Q531" s="20">
        <v>0</v>
      </c>
      <c r="R531" s="20">
        <v>0</v>
      </c>
      <c r="S531" s="20">
        <v>0</v>
      </c>
      <c r="T531" s="20">
        <v>0</v>
      </c>
      <c r="U531" s="20">
        <v>0</v>
      </c>
      <c r="V531" s="20">
        <v>0</v>
      </c>
      <c r="W531" s="20">
        <v>0</v>
      </c>
      <c r="X531" s="20">
        <v>0</v>
      </c>
      <c r="Y531" s="20">
        <v>0</v>
      </c>
      <c r="Z531" s="20">
        <v>0</v>
      </c>
      <c r="AA531" s="20">
        <v>0</v>
      </c>
      <c r="AB531" s="20">
        <v>0</v>
      </c>
      <c r="AC531" s="20">
        <v>0</v>
      </c>
      <c r="AD531" s="20">
        <v>0</v>
      </c>
      <c r="AE531" s="20">
        <v>0</v>
      </c>
      <c r="AF531" s="20">
        <v>1</v>
      </c>
      <c r="AG531" s="20">
        <v>0</v>
      </c>
      <c r="AH531" s="21">
        <v>0</v>
      </c>
    </row>
    <row r="532" spans="1:34" x14ac:dyDescent="0.3">
      <c r="A532" s="19">
        <v>530</v>
      </c>
      <c r="B532" s="20" t="s">
        <v>1092</v>
      </c>
      <c r="C532" s="20" t="s">
        <v>1093</v>
      </c>
      <c r="D532" s="20">
        <v>2013</v>
      </c>
      <c r="E532" s="20" t="s">
        <v>10</v>
      </c>
      <c r="F532" s="20" t="s">
        <v>2102</v>
      </c>
      <c r="G532" s="25">
        <v>1</v>
      </c>
      <c r="H532" s="25">
        <v>24.834845000000001</v>
      </c>
      <c r="I532" s="25">
        <v>67.349198000000001</v>
      </c>
      <c r="J532" s="25">
        <v>0.237304984</v>
      </c>
      <c r="K532" s="25">
        <v>0.304654182</v>
      </c>
      <c r="L532" s="26">
        <v>41311</v>
      </c>
      <c r="M532" s="20" t="s">
        <v>2056</v>
      </c>
      <c r="N532" s="20" t="s">
        <v>95</v>
      </c>
      <c r="O532" s="20">
        <v>1</v>
      </c>
      <c r="P532" s="20">
        <v>0</v>
      </c>
      <c r="Q532" s="20">
        <v>0</v>
      </c>
      <c r="R532" s="20">
        <v>0</v>
      </c>
      <c r="S532" s="20">
        <v>0</v>
      </c>
      <c r="T532" s="20">
        <v>0</v>
      </c>
      <c r="U532" s="20">
        <v>0</v>
      </c>
      <c r="V532" s="20">
        <v>0</v>
      </c>
      <c r="W532" s="20">
        <v>0</v>
      </c>
      <c r="X532" s="20">
        <v>0</v>
      </c>
      <c r="Y532" s="20">
        <v>0</v>
      </c>
      <c r="Z532" s="20">
        <v>0</v>
      </c>
      <c r="AA532" s="20">
        <v>0</v>
      </c>
      <c r="AB532" s="20">
        <v>0</v>
      </c>
      <c r="AC532" s="20">
        <v>0</v>
      </c>
      <c r="AD532" s="20">
        <v>0</v>
      </c>
      <c r="AE532" s="20">
        <v>0</v>
      </c>
      <c r="AF532" s="20">
        <v>1</v>
      </c>
      <c r="AG532" s="20">
        <v>0</v>
      </c>
      <c r="AH532" s="21">
        <v>0</v>
      </c>
    </row>
    <row r="533" spans="1:34" x14ac:dyDescent="0.3">
      <c r="A533" s="19">
        <v>531</v>
      </c>
      <c r="B533" s="20" t="s">
        <v>1094</v>
      </c>
      <c r="C533" s="20" t="s">
        <v>1095</v>
      </c>
      <c r="D533" s="20">
        <v>1998</v>
      </c>
      <c r="E533" s="20" t="s">
        <v>14</v>
      </c>
      <c r="F533" s="20" t="s">
        <v>2102</v>
      </c>
      <c r="G533" s="25">
        <v>15.679612000000001</v>
      </c>
      <c r="H533" s="25">
        <v>22.745142999999999</v>
      </c>
      <c r="I533" s="25">
        <v>120.620254</v>
      </c>
      <c r="J533" s="25">
        <v>0.1837</v>
      </c>
      <c r="K533" s="25">
        <v>0.30432025400000001</v>
      </c>
      <c r="L533" s="26">
        <v>41311</v>
      </c>
      <c r="M533" s="20" t="s">
        <v>2056</v>
      </c>
      <c r="N533" s="20" t="s">
        <v>95</v>
      </c>
      <c r="O533" s="20">
        <v>1</v>
      </c>
      <c r="P533" s="20">
        <v>0</v>
      </c>
      <c r="Q533" s="20">
        <v>0</v>
      </c>
      <c r="R533" s="20">
        <v>0</v>
      </c>
      <c r="S533" s="20">
        <v>0</v>
      </c>
      <c r="T533" s="20">
        <v>0</v>
      </c>
      <c r="U533" s="20">
        <v>0</v>
      </c>
      <c r="V533" s="20">
        <v>0</v>
      </c>
      <c r="W533" s="20">
        <v>0</v>
      </c>
      <c r="X533" s="20">
        <v>0</v>
      </c>
      <c r="Y533" s="20">
        <v>0</v>
      </c>
      <c r="Z533" s="20">
        <v>0</v>
      </c>
      <c r="AA533" s="20">
        <v>0</v>
      </c>
      <c r="AB533" s="20">
        <v>0</v>
      </c>
      <c r="AC533" s="20">
        <v>0</v>
      </c>
      <c r="AD533" s="20">
        <v>0</v>
      </c>
      <c r="AE533" s="20">
        <v>0</v>
      </c>
      <c r="AF533" s="20">
        <v>1</v>
      </c>
      <c r="AG533" s="20">
        <v>0</v>
      </c>
      <c r="AH533" s="21">
        <v>0</v>
      </c>
    </row>
    <row r="534" spans="1:34" x14ac:dyDescent="0.3">
      <c r="A534" s="19">
        <v>532</v>
      </c>
      <c r="B534" s="20" t="s">
        <v>1096</v>
      </c>
      <c r="C534" s="20" t="s">
        <v>1097</v>
      </c>
      <c r="D534" s="20">
        <v>2016</v>
      </c>
      <c r="E534" s="20" t="s">
        <v>1098</v>
      </c>
      <c r="F534" s="20" t="s">
        <v>2098</v>
      </c>
      <c r="G534" s="25">
        <v>20</v>
      </c>
      <c r="H534" s="25">
        <v>3.248481</v>
      </c>
      <c r="I534" s="25">
        <v>12.391761000000001</v>
      </c>
      <c r="J534" s="25">
        <v>0.29133187500000002</v>
      </c>
      <c r="K534" s="25">
        <v>0.30372363600000002</v>
      </c>
      <c r="L534" s="26">
        <v>41311</v>
      </c>
      <c r="M534" s="20" t="s">
        <v>2056</v>
      </c>
      <c r="N534" s="20" t="s">
        <v>95</v>
      </c>
      <c r="O534" s="20">
        <v>1</v>
      </c>
      <c r="P534" s="20">
        <v>0</v>
      </c>
      <c r="Q534" s="20">
        <v>0</v>
      </c>
      <c r="R534" s="20">
        <v>0</v>
      </c>
      <c r="S534" s="20">
        <v>0</v>
      </c>
      <c r="T534" s="20">
        <v>0</v>
      </c>
      <c r="U534" s="20">
        <v>0</v>
      </c>
      <c r="V534" s="20">
        <v>0</v>
      </c>
      <c r="W534" s="20">
        <v>0</v>
      </c>
      <c r="X534" s="20">
        <v>0</v>
      </c>
      <c r="Y534" s="20">
        <v>0</v>
      </c>
      <c r="Z534" s="20">
        <v>0</v>
      </c>
      <c r="AA534" s="20">
        <v>0</v>
      </c>
      <c r="AB534" s="20">
        <v>0</v>
      </c>
      <c r="AC534" s="20">
        <v>0</v>
      </c>
      <c r="AD534" s="20">
        <v>0</v>
      </c>
      <c r="AE534" s="20">
        <v>0</v>
      </c>
      <c r="AF534" s="20">
        <v>1</v>
      </c>
      <c r="AG534" s="20">
        <v>0</v>
      </c>
      <c r="AH534" s="21">
        <v>0</v>
      </c>
    </row>
    <row r="535" spans="1:34" x14ac:dyDescent="0.3">
      <c r="A535" s="19">
        <v>533</v>
      </c>
      <c r="B535" s="20" t="s">
        <v>1099</v>
      </c>
      <c r="C535" s="20" t="s">
        <v>1100</v>
      </c>
      <c r="D535" s="20">
        <v>2016</v>
      </c>
      <c r="E535" s="20" t="s">
        <v>27</v>
      </c>
      <c r="F535" s="20" t="s">
        <v>2102</v>
      </c>
      <c r="G535" s="25">
        <v>2.7</v>
      </c>
      <c r="H535" s="25">
        <v>14.869736</v>
      </c>
      <c r="I535" s="25">
        <v>100.01469899999999</v>
      </c>
      <c r="J535" s="25">
        <v>0.20312945299999999</v>
      </c>
      <c r="K535" s="25">
        <v>0.303144152</v>
      </c>
      <c r="L535" s="26">
        <v>42725</v>
      </c>
      <c r="M535" s="20" t="s">
        <v>2056</v>
      </c>
      <c r="N535" s="20" t="s">
        <v>11</v>
      </c>
      <c r="O535" s="20">
        <v>0</v>
      </c>
      <c r="P535" s="20">
        <v>0</v>
      </c>
      <c r="Q535" s="20">
        <v>0</v>
      </c>
      <c r="R535" s="20">
        <v>0</v>
      </c>
      <c r="S535" s="20">
        <v>0</v>
      </c>
      <c r="T535" s="20">
        <v>0</v>
      </c>
      <c r="U535" s="20">
        <v>0</v>
      </c>
      <c r="V535" s="20">
        <v>1</v>
      </c>
      <c r="W535" s="20">
        <v>0</v>
      </c>
      <c r="X535" s="20">
        <v>0</v>
      </c>
      <c r="Y535" s="20">
        <v>0</v>
      </c>
      <c r="Z535" s="20">
        <v>0</v>
      </c>
      <c r="AA535" s="20">
        <v>0</v>
      </c>
      <c r="AB535" s="20">
        <v>0</v>
      </c>
      <c r="AC535" s="20">
        <v>1</v>
      </c>
      <c r="AD535" s="20">
        <v>1</v>
      </c>
      <c r="AE535" s="20">
        <v>0</v>
      </c>
      <c r="AF535" s="20">
        <v>1</v>
      </c>
      <c r="AG535" s="20">
        <v>0</v>
      </c>
      <c r="AH535" s="21">
        <v>0</v>
      </c>
    </row>
    <row r="536" spans="1:34" x14ac:dyDescent="0.3">
      <c r="A536" s="19">
        <v>534</v>
      </c>
      <c r="B536" s="20" t="s">
        <v>1101</v>
      </c>
      <c r="C536" s="20" t="s">
        <v>1102</v>
      </c>
      <c r="D536" s="20">
        <v>2012</v>
      </c>
      <c r="E536" s="20" t="s">
        <v>30</v>
      </c>
      <c r="F536" s="20" t="s">
        <v>2102</v>
      </c>
      <c r="G536" s="25">
        <v>40</v>
      </c>
      <c r="H536" s="25">
        <v>25.534825000000001</v>
      </c>
      <c r="I536" s="25">
        <v>65.422624999999996</v>
      </c>
      <c r="J536" s="25">
        <v>0.23760286</v>
      </c>
      <c r="K536" s="25">
        <v>0.30302548499999998</v>
      </c>
      <c r="L536" s="26">
        <v>41010</v>
      </c>
      <c r="M536" s="20" t="s">
        <v>2055</v>
      </c>
      <c r="N536" s="20" t="s">
        <v>11</v>
      </c>
      <c r="O536" s="20">
        <v>1</v>
      </c>
      <c r="P536" s="20">
        <v>1</v>
      </c>
      <c r="Q536" s="20">
        <v>0</v>
      </c>
      <c r="R536" s="20">
        <v>0</v>
      </c>
      <c r="S536" s="20">
        <v>0</v>
      </c>
      <c r="T536" s="20">
        <v>0</v>
      </c>
      <c r="U536" s="20">
        <v>0</v>
      </c>
      <c r="V536" s="20">
        <v>0</v>
      </c>
      <c r="W536" s="20">
        <v>0</v>
      </c>
      <c r="X536" s="20">
        <v>0</v>
      </c>
      <c r="Y536" s="20">
        <v>0</v>
      </c>
      <c r="Z536" s="20">
        <v>0</v>
      </c>
      <c r="AA536" s="20">
        <v>0</v>
      </c>
      <c r="AB536" s="20">
        <v>0</v>
      </c>
      <c r="AC536" s="20">
        <v>0</v>
      </c>
      <c r="AD536" s="20">
        <v>1</v>
      </c>
      <c r="AE536" s="20">
        <v>0</v>
      </c>
      <c r="AF536" s="20">
        <v>1</v>
      </c>
      <c r="AG536" s="20">
        <v>0</v>
      </c>
      <c r="AH536" s="21">
        <v>0</v>
      </c>
    </row>
    <row r="537" spans="1:34" x14ac:dyDescent="0.3">
      <c r="A537" s="19">
        <v>535</v>
      </c>
      <c r="B537" s="20" t="s">
        <v>1103</v>
      </c>
      <c r="C537" s="20" t="s">
        <v>1104</v>
      </c>
      <c r="D537" s="20">
        <v>1997</v>
      </c>
      <c r="E537" s="20" t="s">
        <v>30</v>
      </c>
      <c r="F537" s="20" t="s">
        <v>2102</v>
      </c>
      <c r="G537" s="25">
        <v>55</v>
      </c>
      <c r="H537" s="25">
        <v>31.423024999999999</v>
      </c>
      <c r="I537" s="25">
        <v>181.41061500000001</v>
      </c>
      <c r="J537" s="25">
        <v>0.12130000000000001</v>
      </c>
      <c r="K537" s="25">
        <v>0.30271061500000002</v>
      </c>
      <c r="L537" s="26">
        <v>41010</v>
      </c>
      <c r="M537" s="20" t="s">
        <v>2055</v>
      </c>
      <c r="N537" s="20" t="s">
        <v>11</v>
      </c>
      <c r="O537" s="20">
        <v>1</v>
      </c>
      <c r="P537" s="20">
        <v>1</v>
      </c>
      <c r="Q537" s="20">
        <v>0</v>
      </c>
      <c r="R537" s="20">
        <v>0</v>
      </c>
      <c r="S537" s="20">
        <v>0</v>
      </c>
      <c r="T537" s="20">
        <v>0</v>
      </c>
      <c r="U537" s="20">
        <v>0</v>
      </c>
      <c r="V537" s="20">
        <v>0</v>
      </c>
      <c r="W537" s="20">
        <v>0</v>
      </c>
      <c r="X537" s="20">
        <v>0</v>
      </c>
      <c r="Y537" s="20">
        <v>0</v>
      </c>
      <c r="Z537" s="20">
        <v>0</v>
      </c>
      <c r="AA537" s="20">
        <v>0</v>
      </c>
      <c r="AB537" s="20">
        <v>0</v>
      </c>
      <c r="AC537" s="20">
        <v>0</v>
      </c>
      <c r="AD537" s="20">
        <v>1</v>
      </c>
      <c r="AE537" s="20">
        <v>0</v>
      </c>
      <c r="AF537" s="20">
        <v>1</v>
      </c>
      <c r="AG537" s="20">
        <v>0</v>
      </c>
      <c r="AH537" s="21">
        <v>0</v>
      </c>
    </row>
    <row r="538" spans="1:34" x14ac:dyDescent="0.3">
      <c r="A538" s="19">
        <v>536</v>
      </c>
      <c r="B538" s="20" t="s">
        <v>1105</v>
      </c>
      <c r="C538" s="20" t="s">
        <v>1106</v>
      </c>
      <c r="D538" s="20">
        <v>2009</v>
      </c>
      <c r="E538" s="20" t="s">
        <v>20</v>
      </c>
      <c r="F538" s="20" t="s">
        <v>2102</v>
      </c>
      <c r="G538" s="25">
        <v>4.5</v>
      </c>
      <c r="H538" s="25">
        <v>54.713045999999999</v>
      </c>
      <c r="I538" s="25">
        <v>150.20149799999999</v>
      </c>
      <c r="J538" s="25">
        <v>0.15226751899999999</v>
      </c>
      <c r="K538" s="25">
        <v>0.30246901700000001</v>
      </c>
      <c r="L538" s="26">
        <v>40030</v>
      </c>
      <c r="M538" s="20" t="s">
        <v>2056</v>
      </c>
      <c r="N538" s="20" t="s">
        <v>11</v>
      </c>
      <c r="O538" s="20">
        <v>1</v>
      </c>
      <c r="P538" s="20">
        <v>1</v>
      </c>
      <c r="Q538" s="20">
        <v>0</v>
      </c>
      <c r="R538" s="20">
        <v>0</v>
      </c>
      <c r="S538" s="20">
        <v>0</v>
      </c>
      <c r="T538" s="20">
        <v>0</v>
      </c>
      <c r="U538" s="20">
        <v>0</v>
      </c>
      <c r="V538" s="20">
        <v>0</v>
      </c>
      <c r="W538" s="20">
        <v>0</v>
      </c>
      <c r="X538" s="20">
        <v>0</v>
      </c>
      <c r="Y538" s="20">
        <v>0</v>
      </c>
      <c r="Z538" s="20">
        <v>0</v>
      </c>
      <c r="AA538" s="20">
        <v>0</v>
      </c>
      <c r="AB538" s="20">
        <v>0</v>
      </c>
      <c r="AC538" s="20">
        <v>0</v>
      </c>
      <c r="AD538" s="20">
        <v>1</v>
      </c>
      <c r="AE538" s="20">
        <v>0</v>
      </c>
      <c r="AF538" s="20">
        <v>1</v>
      </c>
      <c r="AG538" s="20">
        <v>0</v>
      </c>
      <c r="AH538" s="21">
        <v>0</v>
      </c>
    </row>
    <row r="539" spans="1:34" x14ac:dyDescent="0.3">
      <c r="A539" s="19">
        <v>537</v>
      </c>
      <c r="B539" s="20" t="s">
        <v>1107</v>
      </c>
      <c r="C539" s="20" t="s">
        <v>1108</v>
      </c>
      <c r="D539" s="20">
        <v>2012</v>
      </c>
      <c r="E539" s="20" t="s">
        <v>44</v>
      </c>
      <c r="F539" s="20" t="s">
        <v>2102</v>
      </c>
      <c r="G539" s="25">
        <v>170</v>
      </c>
      <c r="H539" s="25">
        <v>33.457188000000002</v>
      </c>
      <c r="I539" s="25">
        <v>83.670083000000005</v>
      </c>
      <c r="J539" s="25">
        <v>0.21829999999999999</v>
      </c>
      <c r="K539" s="25">
        <v>0.301970083</v>
      </c>
      <c r="L539" s="26">
        <v>40996</v>
      </c>
      <c r="M539" s="20" t="s">
        <v>2056</v>
      </c>
      <c r="N539" s="20" t="s">
        <v>11</v>
      </c>
      <c r="O539" s="20">
        <v>1</v>
      </c>
      <c r="P539" s="20">
        <v>1</v>
      </c>
      <c r="Q539" s="20">
        <v>0</v>
      </c>
      <c r="R539" s="20">
        <v>0</v>
      </c>
      <c r="S539" s="20">
        <v>0</v>
      </c>
      <c r="T539" s="20">
        <v>0</v>
      </c>
      <c r="U539" s="20">
        <v>0</v>
      </c>
      <c r="V539" s="20">
        <v>0</v>
      </c>
      <c r="W539" s="20">
        <v>0</v>
      </c>
      <c r="X539" s="20">
        <v>1</v>
      </c>
      <c r="Y539" s="20">
        <v>0</v>
      </c>
      <c r="Z539" s="20">
        <v>0</v>
      </c>
      <c r="AA539" s="20">
        <v>0</v>
      </c>
      <c r="AB539" s="20">
        <v>0</v>
      </c>
      <c r="AC539" s="20">
        <v>0</v>
      </c>
      <c r="AD539" s="20">
        <v>0</v>
      </c>
      <c r="AE539" s="20">
        <v>0</v>
      </c>
      <c r="AF539" s="20">
        <v>0</v>
      </c>
      <c r="AG539" s="20">
        <v>0</v>
      </c>
      <c r="AH539" s="21">
        <v>0</v>
      </c>
    </row>
    <row r="540" spans="1:34" x14ac:dyDescent="0.3">
      <c r="A540" s="19">
        <v>538</v>
      </c>
      <c r="B540" s="20" t="s">
        <v>1109</v>
      </c>
      <c r="C540" s="20" t="s">
        <v>1110</v>
      </c>
      <c r="D540" s="20">
        <v>2007</v>
      </c>
      <c r="E540" s="20" t="s">
        <v>10</v>
      </c>
      <c r="F540" s="20" t="s">
        <v>2102</v>
      </c>
      <c r="G540" s="25">
        <v>65</v>
      </c>
      <c r="H540" s="25">
        <v>58.051684000000002</v>
      </c>
      <c r="I540" s="25">
        <v>131.921738</v>
      </c>
      <c r="J540" s="25">
        <v>0.16999139299999999</v>
      </c>
      <c r="K540" s="25">
        <v>0.301913131</v>
      </c>
      <c r="L540" s="26">
        <v>39246</v>
      </c>
      <c r="M540" s="20" t="s">
        <v>2056</v>
      </c>
      <c r="N540" s="20" t="s">
        <v>33</v>
      </c>
      <c r="O540" s="20">
        <v>1</v>
      </c>
      <c r="P540" s="20">
        <v>1</v>
      </c>
      <c r="Q540" s="20">
        <v>0</v>
      </c>
      <c r="R540" s="20">
        <v>0</v>
      </c>
      <c r="S540" s="20">
        <v>0</v>
      </c>
      <c r="T540" s="20">
        <v>0</v>
      </c>
      <c r="U540" s="20">
        <v>0</v>
      </c>
      <c r="V540" s="20">
        <v>0</v>
      </c>
      <c r="W540" s="20">
        <v>0</v>
      </c>
      <c r="X540" s="20">
        <v>1</v>
      </c>
      <c r="Y540" s="20">
        <v>0</v>
      </c>
      <c r="Z540" s="20">
        <v>0</v>
      </c>
      <c r="AA540" s="20">
        <v>0</v>
      </c>
      <c r="AB540" s="20">
        <v>0</v>
      </c>
      <c r="AC540" s="20">
        <v>0</v>
      </c>
      <c r="AD540" s="20">
        <v>1</v>
      </c>
      <c r="AE540" s="20">
        <v>0</v>
      </c>
      <c r="AF540" s="20">
        <v>0</v>
      </c>
      <c r="AG540" s="20">
        <v>0</v>
      </c>
      <c r="AH540" s="21">
        <v>0</v>
      </c>
    </row>
    <row r="541" spans="1:34" x14ac:dyDescent="0.3">
      <c r="A541" s="19">
        <v>539</v>
      </c>
      <c r="B541" s="20" t="s">
        <v>1111</v>
      </c>
      <c r="C541" s="20" t="s">
        <v>1112</v>
      </c>
      <c r="D541" s="20">
        <v>1991</v>
      </c>
      <c r="E541" s="20" t="s">
        <v>493</v>
      </c>
      <c r="F541" s="20" t="s">
        <v>2102</v>
      </c>
      <c r="G541" s="25">
        <v>80</v>
      </c>
      <c r="H541" s="25">
        <v>13.522535</v>
      </c>
      <c r="I541" s="25">
        <v>119.65482299999999</v>
      </c>
      <c r="J541" s="25">
        <v>0.1812</v>
      </c>
      <c r="K541" s="25">
        <v>0.30085482299999999</v>
      </c>
      <c r="L541" s="26">
        <v>33583</v>
      </c>
      <c r="M541" s="20" t="s">
        <v>2055</v>
      </c>
      <c r="N541" s="20" t="s">
        <v>488</v>
      </c>
      <c r="O541" s="20">
        <v>0</v>
      </c>
      <c r="P541" s="20">
        <v>1</v>
      </c>
      <c r="Q541" s="20">
        <v>0</v>
      </c>
      <c r="R541" s="20">
        <v>0</v>
      </c>
      <c r="S541" s="20">
        <v>1</v>
      </c>
      <c r="T541" s="20">
        <v>0</v>
      </c>
      <c r="U541" s="20">
        <v>0</v>
      </c>
      <c r="V541" s="20">
        <v>0</v>
      </c>
      <c r="W541" s="20">
        <v>1</v>
      </c>
      <c r="X541" s="20">
        <v>1</v>
      </c>
      <c r="Y541" s="20">
        <v>0</v>
      </c>
      <c r="Z541" s="20">
        <v>0</v>
      </c>
      <c r="AA541" s="20">
        <v>0</v>
      </c>
      <c r="AB541" s="20">
        <v>0</v>
      </c>
      <c r="AC541" s="20">
        <v>0</v>
      </c>
      <c r="AD541" s="20">
        <v>0</v>
      </c>
      <c r="AE541" s="20">
        <v>0</v>
      </c>
      <c r="AF541" s="20">
        <v>0</v>
      </c>
      <c r="AG541" s="20">
        <v>0</v>
      </c>
      <c r="AH541" s="21">
        <v>0</v>
      </c>
    </row>
    <row r="542" spans="1:34" x14ac:dyDescent="0.3">
      <c r="A542" s="19">
        <v>540</v>
      </c>
      <c r="B542" s="20" t="s">
        <v>1113</v>
      </c>
      <c r="C542" s="20" t="s">
        <v>1114</v>
      </c>
      <c r="D542" s="20">
        <v>1978</v>
      </c>
      <c r="E542" s="20" t="s">
        <v>44</v>
      </c>
      <c r="F542" s="20" t="s">
        <v>2102</v>
      </c>
      <c r="G542" s="25">
        <v>240.2</v>
      </c>
      <c r="H542" s="25">
        <v>7.4653429999999998</v>
      </c>
      <c r="I542" s="25">
        <v>134.47844900000001</v>
      </c>
      <c r="J542" s="25">
        <v>0.16600000000000001</v>
      </c>
      <c r="K542" s="25">
        <v>0.30047844899999998</v>
      </c>
      <c r="L542" s="26">
        <v>28839</v>
      </c>
      <c r="M542" s="20" t="s">
        <v>2055</v>
      </c>
      <c r="N542" s="20" t="s">
        <v>33</v>
      </c>
      <c r="O542" s="20">
        <v>1</v>
      </c>
      <c r="P542" s="20">
        <v>1</v>
      </c>
      <c r="Q542" s="20">
        <v>0</v>
      </c>
      <c r="R542" s="20">
        <v>0</v>
      </c>
      <c r="S542" s="20">
        <v>0</v>
      </c>
      <c r="T542" s="20">
        <v>0</v>
      </c>
      <c r="U542" s="20">
        <v>0</v>
      </c>
      <c r="V542" s="20">
        <v>0</v>
      </c>
      <c r="W542" s="20">
        <v>0</v>
      </c>
      <c r="X542" s="20">
        <v>0</v>
      </c>
      <c r="Y542" s="20">
        <v>0</v>
      </c>
      <c r="Z542" s="20">
        <v>0</v>
      </c>
      <c r="AA542" s="20">
        <v>0</v>
      </c>
      <c r="AB542" s="20">
        <v>0</v>
      </c>
      <c r="AC542" s="20">
        <v>0</v>
      </c>
      <c r="AD542" s="20">
        <v>1</v>
      </c>
      <c r="AE542" s="20">
        <v>0</v>
      </c>
      <c r="AF542" s="20">
        <v>0</v>
      </c>
      <c r="AG542" s="20">
        <v>0</v>
      </c>
      <c r="AH542" s="21">
        <v>0</v>
      </c>
    </row>
    <row r="543" spans="1:34" x14ac:dyDescent="0.3">
      <c r="A543" s="19">
        <v>541</v>
      </c>
      <c r="B543" s="20" t="s">
        <v>1115</v>
      </c>
      <c r="C543" s="20" t="s">
        <v>1116</v>
      </c>
      <c r="D543" s="20">
        <v>1985</v>
      </c>
      <c r="E543" s="20" t="s">
        <v>1117</v>
      </c>
      <c r="F543" s="20" t="s">
        <v>2102</v>
      </c>
      <c r="G543" s="25">
        <v>13.2</v>
      </c>
      <c r="H543" s="25">
        <v>19.991537000000001</v>
      </c>
      <c r="I543" s="25">
        <v>127.873716</v>
      </c>
      <c r="J543" s="25">
        <v>0.1726</v>
      </c>
      <c r="K543" s="25">
        <v>0.300473716</v>
      </c>
      <c r="L543" s="26">
        <v>28839</v>
      </c>
      <c r="M543" s="20" t="s">
        <v>2055</v>
      </c>
      <c r="N543" s="20" t="s">
        <v>33</v>
      </c>
      <c r="O543" s="20">
        <v>1</v>
      </c>
      <c r="P543" s="20">
        <v>1</v>
      </c>
      <c r="Q543" s="20">
        <v>0</v>
      </c>
      <c r="R543" s="20">
        <v>0</v>
      </c>
      <c r="S543" s="20">
        <v>0</v>
      </c>
      <c r="T543" s="20">
        <v>0</v>
      </c>
      <c r="U543" s="20">
        <v>0</v>
      </c>
      <c r="V543" s="20">
        <v>0</v>
      </c>
      <c r="W543" s="20">
        <v>0</v>
      </c>
      <c r="X543" s="20">
        <v>0</v>
      </c>
      <c r="Y543" s="20">
        <v>0</v>
      </c>
      <c r="Z543" s="20">
        <v>0</v>
      </c>
      <c r="AA543" s="20">
        <v>0</v>
      </c>
      <c r="AB543" s="20">
        <v>0</v>
      </c>
      <c r="AC543" s="20">
        <v>0</v>
      </c>
      <c r="AD543" s="20">
        <v>1</v>
      </c>
      <c r="AE543" s="20">
        <v>0</v>
      </c>
      <c r="AF543" s="20">
        <v>0</v>
      </c>
      <c r="AG543" s="20">
        <v>0</v>
      </c>
      <c r="AH543" s="21">
        <v>0</v>
      </c>
    </row>
    <row r="544" spans="1:34" x14ac:dyDescent="0.3">
      <c r="A544" s="19">
        <v>542</v>
      </c>
      <c r="B544" s="20" t="s">
        <v>1118</v>
      </c>
      <c r="C544" s="20" t="s">
        <v>1119</v>
      </c>
      <c r="D544" s="20">
        <v>1985</v>
      </c>
      <c r="E544" s="20" t="s">
        <v>493</v>
      </c>
      <c r="F544" s="20" t="s">
        <v>2102</v>
      </c>
      <c r="G544" s="25">
        <v>100</v>
      </c>
      <c r="H544" s="25">
        <v>20.176217000000001</v>
      </c>
      <c r="I544" s="25">
        <v>150.41543200000001</v>
      </c>
      <c r="J544" s="25">
        <v>0.14998500000000001</v>
      </c>
      <c r="K544" s="25">
        <v>0.300400432</v>
      </c>
      <c r="L544" s="26">
        <v>28839</v>
      </c>
      <c r="M544" s="20" t="s">
        <v>2055</v>
      </c>
      <c r="N544" s="20" t="s">
        <v>33</v>
      </c>
      <c r="O544" s="20">
        <v>1</v>
      </c>
      <c r="P544" s="20">
        <v>1</v>
      </c>
      <c r="Q544" s="20">
        <v>0</v>
      </c>
      <c r="R544" s="20">
        <v>0</v>
      </c>
      <c r="S544" s="20">
        <v>0</v>
      </c>
      <c r="T544" s="20">
        <v>0</v>
      </c>
      <c r="U544" s="20">
        <v>0</v>
      </c>
      <c r="V544" s="20">
        <v>0</v>
      </c>
      <c r="W544" s="20">
        <v>0</v>
      </c>
      <c r="X544" s="20">
        <v>0</v>
      </c>
      <c r="Y544" s="20">
        <v>0</v>
      </c>
      <c r="Z544" s="20">
        <v>0</v>
      </c>
      <c r="AA544" s="20">
        <v>0</v>
      </c>
      <c r="AB544" s="20">
        <v>0</v>
      </c>
      <c r="AC544" s="20">
        <v>0</v>
      </c>
      <c r="AD544" s="20">
        <v>1</v>
      </c>
      <c r="AE544" s="20">
        <v>0</v>
      </c>
      <c r="AF544" s="20">
        <v>0</v>
      </c>
      <c r="AG544" s="20">
        <v>0</v>
      </c>
      <c r="AH544" s="21">
        <v>0</v>
      </c>
    </row>
    <row r="545" spans="1:34" x14ac:dyDescent="0.3">
      <c r="A545" s="19">
        <v>543</v>
      </c>
      <c r="B545" s="20" t="s">
        <v>1120</v>
      </c>
      <c r="C545" s="20" t="s">
        <v>1121</v>
      </c>
      <c r="D545" s="20">
        <v>2010</v>
      </c>
      <c r="E545" s="20" t="s">
        <v>1058</v>
      </c>
      <c r="F545" s="20" t="s">
        <v>2102</v>
      </c>
      <c r="G545" s="25">
        <v>38.5</v>
      </c>
      <c r="H545" s="25">
        <v>26.650264</v>
      </c>
      <c r="I545" s="25">
        <v>60.128565999999999</v>
      </c>
      <c r="J545" s="25">
        <v>0.24009951800000001</v>
      </c>
      <c r="K545" s="25">
        <v>0.30022808400000001</v>
      </c>
      <c r="L545" s="26">
        <v>40430</v>
      </c>
      <c r="M545" s="20" t="s">
        <v>2056</v>
      </c>
      <c r="N545" s="20" t="s">
        <v>95</v>
      </c>
      <c r="O545" s="20">
        <v>1</v>
      </c>
      <c r="P545" s="20">
        <v>0</v>
      </c>
      <c r="Q545" s="20">
        <v>0</v>
      </c>
      <c r="R545" s="20">
        <v>0</v>
      </c>
      <c r="S545" s="20">
        <v>0</v>
      </c>
      <c r="T545" s="20">
        <v>0</v>
      </c>
      <c r="U545" s="20">
        <v>0</v>
      </c>
      <c r="V545" s="20">
        <v>0</v>
      </c>
      <c r="W545" s="20">
        <v>0</v>
      </c>
      <c r="X545" s="20">
        <v>0</v>
      </c>
      <c r="Y545" s="20">
        <v>1</v>
      </c>
      <c r="Z545" s="20">
        <v>0</v>
      </c>
      <c r="AA545" s="20">
        <v>0</v>
      </c>
      <c r="AB545" s="20">
        <v>0</v>
      </c>
      <c r="AC545" s="20">
        <v>0</v>
      </c>
      <c r="AD545" s="20">
        <v>1</v>
      </c>
      <c r="AE545" s="20">
        <v>0</v>
      </c>
      <c r="AF545" s="20">
        <v>0</v>
      </c>
      <c r="AG545" s="20">
        <v>0</v>
      </c>
      <c r="AH545" s="21">
        <v>0</v>
      </c>
    </row>
    <row r="546" spans="1:34" x14ac:dyDescent="0.3">
      <c r="A546" s="19">
        <v>544</v>
      </c>
      <c r="B546" s="20" t="s">
        <v>1122</v>
      </c>
      <c r="C546" s="20" t="s">
        <v>1123</v>
      </c>
      <c r="D546" s="20">
        <v>2004</v>
      </c>
      <c r="E546" s="20" t="s">
        <v>30</v>
      </c>
      <c r="F546" s="20" t="s">
        <v>2102</v>
      </c>
      <c r="G546" s="25">
        <v>45</v>
      </c>
      <c r="H546" s="25">
        <v>51.748040000000003</v>
      </c>
      <c r="I546" s="25">
        <v>120.17708399999999</v>
      </c>
      <c r="J546" s="25">
        <v>0.17998055399999999</v>
      </c>
      <c r="K546" s="25">
        <v>0.300157638</v>
      </c>
      <c r="L546" s="26">
        <v>38112</v>
      </c>
      <c r="M546" s="20" t="s">
        <v>2055</v>
      </c>
      <c r="N546" s="20" t="s">
        <v>11</v>
      </c>
      <c r="O546" s="20">
        <v>1</v>
      </c>
      <c r="P546" s="20">
        <v>1</v>
      </c>
      <c r="Q546" s="20">
        <v>0</v>
      </c>
      <c r="R546" s="20">
        <v>0</v>
      </c>
      <c r="S546" s="20">
        <v>0</v>
      </c>
      <c r="T546" s="20">
        <v>0</v>
      </c>
      <c r="U546" s="20">
        <v>0</v>
      </c>
      <c r="V546" s="20">
        <v>0</v>
      </c>
      <c r="W546" s="20">
        <v>0</v>
      </c>
      <c r="X546" s="20">
        <v>1</v>
      </c>
      <c r="Y546" s="20">
        <v>0</v>
      </c>
      <c r="Z546" s="20">
        <v>0</v>
      </c>
      <c r="AA546" s="20">
        <v>0</v>
      </c>
      <c r="AB546" s="20">
        <v>0</v>
      </c>
      <c r="AC546" s="20">
        <v>0</v>
      </c>
      <c r="AD546" s="20">
        <v>0</v>
      </c>
      <c r="AE546" s="20">
        <v>0</v>
      </c>
      <c r="AF546" s="20">
        <v>1</v>
      </c>
      <c r="AG546" s="20">
        <v>0</v>
      </c>
      <c r="AH546" s="21">
        <v>0</v>
      </c>
    </row>
    <row r="547" spans="1:34" x14ac:dyDescent="0.3">
      <c r="A547" s="19">
        <v>545</v>
      </c>
      <c r="B547" s="20" t="s">
        <v>1124</v>
      </c>
      <c r="C547" s="20" t="s">
        <v>1125</v>
      </c>
      <c r="D547" s="20">
        <v>1999</v>
      </c>
      <c r="E547" s="20" t="s">
        <v>27</v>
      </c>
      <c r="F547" s="20" t="s">
        <v>2102</v>
      </c>
      <c r="G547" s="25">
        <v>55</v>
      </c>
      <c r="H547" s="25">
        <v>15.018223000000001</v>
      </c>
      <c r="I547" s="25">
        <v>140.03536700000001</v>
      </c>
      <c r="J547" s="25">
        <v>0.16009999999999999</v>
      </c>
      <c r="K547" s="25">
        <v>0.30013536699999999</v>
      </c>
      <c r="L547" s="26">
        <v>36511</v>
      </c>
      <c r="M547" s="20" t="s">
        <v>2105</v>
      </c>
      <c r="N547" s="20" t="s">
        <v>33</v>
      </c>
      <c r="O547" s="20">
        <v>0</v>
      </c>
      <c r="P547" s="20">
        <v>1</v>
      </c>
      <c r="Q547" s="20">
        <v>0</v>
      </c>
      <c r="R547" s="20">
        <v>0</v>
      </c>
      <c r="S547" s="20">
        <v>1</v>
      </c>
      <c r="T547" s="20">
        <v>0</v>
      </c>
      <c r="U547" s="20">
        <v>0</v>
      </c>
      <c r="V547" s="20">
        <v>0</v>
      </c>
      <c r="W547" s="20">
        <v>1</v>
      </c>
      <c r="X547" s="20">
        <v>1</v>
      </c>
      <c r="Y547" s="20">
        <v>0</v>
      </c>
      <c r="Z547" s="20">
        <v>0</v>
      </c>
      <c r="AA547" s="20">
        <v>0</v>
      </c>
      <c r="AB547" s="20">
        <v>0</v>
      </c>
      <c r="AC547" s="20">
        <v>0</v>
      </c>
      <c r="AD547" s="20">
        <v>0</v>
      </c>
      <c r="AE547" s="20">
        <v>0</v>
      </c>
      <c r="AF547" s="20">
        <v>0</v>
      </c>
      <c r="AG547" s="20">
        <v>0</v>
      </c>
      <c r="AH547" s="21">
        <v>0</v>
      </c>
    </row>
    <row r="548" spans="1:34" x14ac:dyDescent="0.3">
      <c r="A548" s="19">
        <v>546</v>
      </c>
      <c r="B548" s="20" t="s">
        <v>1126</v>
      </c>
      <c r="C548" s="20" t="s">
        <v>1127</v>
      </c>
      <c r="D548" s="20">
        <v>1987</v>
      </c>
      <c r="E548" s="20" t="s">
        <v>20</v>
      </c>
      <c r="F548" s="20" t="s">
        <v>2102</v>
      </c>
      <c r="G548" s="25">
        <v>240</v>
      </c>
      <c r="H548" s="25">
        <v>26.348555000000001</v>
      </c>
      <c r="I548" s="25">
        <v>153.66503599999999</v>
      </c>
      <c r="J548" s="25">
        <v>0.14630000000000001</v>
      </c>
      <c r="K548" s="25">
        <v>0.29996503600000002</v>
      </c>
      <c r="L548" s="26">
        <v>36511</v>
      </c>
      <c r="M548" s="20" t="s">
        <v>2105</v>
      </c>
      <c r="N548" s="20" t="s">
        <v>33</v>
      </c>
      <c r="O548" s="20">
        <v>0</v>
      </c>
      <c r="P548" s="20">
        <v>1</v>
      </c>
      <c r="Q548" s="20">
        <v>0</v>
      </c>
      <c r="R548" s="20">
        <v>0</v>
      </c>
      <c r="S548" s="20">
        <v>1</v>
      </c>
      <c r="T548" s="20">
        <v>0</v>
      </c>
      <c r="U548" s="20">
        <v>0</v>
      </c>
      <c r="V548" s="20">
        <v>0</v>
      </c>
      <c r="W548" s="20">
        <v>1</v>
      </c>
      <c r="X548" s="20">
        <v>1</v>
      </c>
      <c r="Y548" s="20">
        <v>0</v>
      </c>
      <c r="Z548" s="20">
        <v>0</v>
      </c>
      <c r="AA548" s="20">
        <v>0</v>
      </c>
      <c r="AB548" s="20">
        <v>0</v>
      </c>
      <c r="AC548" s="20">
        <v>0</v>
      </c>
      <c r="AD548" s="20">
        <v>0</v>
      </c>
      <c r="AE548" s="20">
        <v>0</v>
      </c>
      <c r="AF548" s="20">
        <v>0</v>
      </c>
      <c r="AG548" s="20">
        <v>0</v>
      </c>
      <c r="AH548" s="21">
        <v>0</v>
      </c>
    </row>
    <row r="549" spans="1:34" x14ac:dyDescent="0.3">
      <c r="A549" s="19">
        <v>547</v>
      </c>
      <c r="B549" s="20" t="s">
        <v>1128</v>
      </c>
      <c r="C549" s="20" t="s">
        <v>1129</v>
      </c>
      <c r="D549" s="20">
        <v>2016</v>
      </c>
      <c r="E549" s="20" t="s">
        <v>14</v>
      </c>
      <c r="F549" s="20" t="s">
        <v>2102</v>
      </c>
      <c r="G549" s="25">
        <v>150</v>
      </c>
      <c r="H549" s="25">
        <v>26.858726000000001</v>
      </c>
      <c r="I549" s="25">
        <v>77.041381000000001</v>
      </c>
      <c r="J549" s="25">
        <v>0.22277941700000001</v>
      </c>
      <c r="K549" s="25">
        <v>0.299820798</v>
      </c>
      <c r="L549" s="26">
        <v>42515</v>
      </c>
      <c r="M549" s="20" t="s">
        <v>2056</v>
      </c>
      <c r="N549" s="20" t="s">
        <v>33</v>
      </c>
      <c r="O549" s="20">
        <v>0</v>
      </c>
      <c r="P549" s="20">
        <v>1</v>
      </c>
      <c r="Q549" s="20">
        <v>0</v>
      </c>
      <c r="R549" s="20">
        <v>0</v>
      </c>
      <c r="S549" s="20">
        <v>0</v>
      </c>
      <c r="T549" s="20">
        <v>0</v>
      </c>
      <c r="U549" s="20">
        <v>0</v>
      </c>
      <c r="V549" s="20">
        <v>0</v>
      </c>
      <c r="W549" s="20">
        <v>1</v>
      </c>
      <c r="X549" s="20">
        <v>1</v>
      </c>
      <c r="Y549" s="20">
        <v>0</v>
      </c>
      <c r="Z549" s="20">
        <v>0</v>
      </c>
      <c r="AA549" s="20">
        <v>0</v>
      </c>
      <c r="AB549" s="20">
        <v>1</v>
      </c>
      <c r="AC549" s="20">
        <v>0</v>
      </c>
      <c r="AD549" s="20">
        <v>0</v>
      </c>
      <c r="AE549" s="20">
        <v>0</v>
      </c>
      <c r="AF549" s="20">
        <v>0</v>
      </c>
      <c r="AG549" s="20">
        <v>0</v>
      </c>
      <c r="AH549" s="21">
        <v>0</v>
      </c>
    </row>
    <row r="550" spans="1:34" x14ac:dyDescent="0.3">
      <c r="A550" s="19">
        <v>548</v>
      </c>
      <c r="B550" s="20" t="s">
        <v>1130</v>
      </c>
      <c r="C550" s="20" t="s">
        <v>1131</v>
      </c>
      <c r="D550" s="20">
        <v>1997</v>
      </c>
      <c r="E550" s="20" t="s">
        <v>27</v>
      </c>
      <c r="F550" s="20" t="s">
        <v>2102</v>
      </c>
      <c r="G550" s="25">
        <v>26</v>
      </c>
      <c r="H550" s="25">
        <v>21.678377000000001</v>
      </c>
      <c r="I550" s="25">
        <v>127.120029</v>
      </c>
      <c r="J550" s="25">
        <v>0.17216857599999999</v>
      </c>
      <c r="K550" s="25">
        <v>0.29928860499999999</v>
      </c>
      <c r="L550" s="26">
        <v>35601</v>
      </c>
      <c r="M550" s="20" t="s">
        <v>2056</v>
      </c>
      <c r="N550" s="20" t="s">
        <v>11</v>
      </c>
      <c r="O550" s="20">
        <v>0</v>
      </c>
      <c r="P550" s="20">
        <v>0</v>
      </c>
      <c r="Q550" s="20">
        <v>0</v>
      </c>
      <c r="R550" s="20">
        <v>0</v>
      </c>
      <c r="S550" s="20">
        <v>1</v>
      </c>
      <c r="T550" s="20">
        <v>0</v>
      </c>
      <c r="U550" s="20">
        <v>0</v>
      </c>
      <c r="V550" s="20">
        <v>1</v>
      </c>
      <c r="W550" s="20">
        <v>0</v>
      </c>
      <c r="X550" s="20">
        <v>0</v>
      </c>
      <c r="Y550" s="20">
        <v>0</v>
      </c>
      <c r="Z550" s="20">
        <v>0</v>
      </c>
      <c r="AA550" s="20">
        <v>0</v>
      </c>
      <c r="AB550" s="20">
        <v>0</v>
      </c>
      <c r="AC550" s="20">
        <v>1</v>
      </c>
      <c r="AD550" s="20">
        <v>0</v>
      </c>
      <c r="AE550" s="20">
        <v>0</v>
      </c>
      <c r="AF550" s="20">
        <v>0</v>
      </c>
      <c r="AG550" s="20">
        <v>0</v>
      </c>
      <c r="AH550" s="21">
        <v>0</v>
      </c>
    </row>
    <row r="551" spans="1:34" x14ac:dyDescent="0.3">
      <c r="A551" s="19">
        <v>549</v>
      </c>
      <c r="B551" s="20" t="s">
        <v>1132</v>
      </c>
      <c r="C551" s="20" t="s">
        <v>1133</v>
      </c>
      <c r="D551" s="20">
        <v>2011</v>
      </c>
      <c r="E551" s="20" t="s">
        <v>14</v>
      </c>
      <c r="F551" s="20" t="s">
        <v>2102</v>
      </c>
      <c r="G551" s="25">
        <v>250</v>
      </c>
      <c r="H551" s="25">
        <v>27.319676999999999</v>
      </c>
      <c r="I551" s="25">
        <v>85.468508</v>
      </c>
      <c r="J551" s="25">
        <v>0.21379999999999999</v>
      </c>
      <c r="K551" s="25">
        <v>0.29926850799999999</v>
      </c>
      <c r="L551" s="26">
        <v>35601</v>
      </c>
      <c r="M551" s="20" t="s">
        <v>2056</v>
      </c>
      <c r="N551" s="20" t="s">
        <v>11</v>
      </c>
      <c r="O551" s="20">
        <v>0</v>
      </c>
      <c r="P551" s="20">
        <v>0</v>
      </c>
      <c r="Q551" s="20">
        <v>0</v>
      </c>
      <c r="R551" s="20">
        <v>0</v>
      </c>
      <c r="S551" s="20">
        <v>1</v>
      </c>
      <c r="T551" s="20">
        <v>0</v>
      </c>
      <c r="U551" s="20">
        <v>0</v>
      </c>
      <c r="V551" s="20">
        <v>1</v>
      </c>
      <c r="W551" s="20">
        <v>0</v>
      </c>
      <c r="X551" s="20">
        <v>0</v>
      </c>
      <c r="Y551" s="20">
        <v>0</v>
      </c>
      <c r="Z551" s="20">
        <v>0</v>
      </c>
      <c r="AA551" s="20">
        <v>0</v>
      </c>
      <c r="AB551" s="20">
        <v>0</v>
      </c>
      <c r="AC551" s="20">
        <v>1</v>
      </c>
      <c r="AD551" s="20">
        <v>0</v>
      </c>
      <c r="AE551" s="20">
        <v>0</v>
      </c>
      <c r="AF551" s="20">
        <v>0</v>
      </c>
      <c r="AG551" s="20">
        <v>0</v>
      </c>
      <c r="AH551" s="21">
        <v>0</v>
      </c>
    </row>
    <row r="552" spans="1:34" x14ac:dyDescent="0.3">
      <c r="A552" s="19">
        <v>550</v>
      </c>
      <c r="B552" s="20" t="s">
        <v>1134</v>
      </c>
      <c r="C552" s="20" t="s">
        <v>1135</v>
      </c>
      <c r="D552" s="20">
        <v>2008</v>
      </c>
      <c r="E552" s="20" t="s">
        <v>10</v>
      </c>
      <c r="F552" s="20" t="s">
        <v>2102</v>
      </c>
      <c r="G552" s="25">
        <v>200</v>
      </c>
      <c r="H552" s="25">
        <v>45.012998000000003</v>
      </c>
      <c r="I552" s="25">
        <v>154.529439</v>
      </c>
      <c r="J552" s="25">
        <v>0.14404336000000001</v>
      </c>
      <c r="K552" s="25">
        <v>0.298572799</v>
      </c>
      <c r="L552" s="26">
        <v>39519</v>
      </c>
      <c r="M552" s="20" t="s">
        <v>2105</v>
      </c>
      <c r="N552" s="20" t="s">
        <v>488</v>
      </c>
      <c r="O552" s="20">
        <v>0</v>
      </c>
      <c r="P552" s="20">
        <v>1</v>
      </c>
      <c r="Q552" s="20">
        <v>1</v>
      </c>
      <c r="R552" s="20">
        <v>0</v>
      </c>
      <c r="S552" s="20">
        <v>1</v>
      </c>
      <c r="T552" s="20">
        <v>0</v>
      </c>
      <c r="U552" s="20">
        <v>0</v>
      </c>
      <c r="V552" s="20">
        <v>1</v>
      </c>
      <c r="W552" s="20">
        <v>1</v>
      </c>
      <c r="X552" s="20">
        <v>1</v>
      </c>
      <c r="Y552" s="20">
        <v>0</v>
      </c>
      <c r="Z552" s="20">
        <v>1</v>
      </c>
      <c r="AA552" s="20">
        <v>0</v>
      </c>
      <c r="AB552" s="20">
        <v>0</v>
      </c>
      <c r="AC552" s="20">
        <v>0</v>
      </c>
      <c r="AD552" s="20">
        <v>0</v>
      </c>
      <c r="AE552" s="20">
        <v>0</v>
      </c>
      <c r="AF552" s="20">
        <v>0</v>
      </c>
      <c r="AG552" s="20">
        <v>0</v>
      </c>
      <c r="AH552" s="21">
        <v>0</v>
      </c>
    </row>
    <row r="553" spans="1:34" x14ac:dyDescent="0.3">
      <c r="A553" s="19">
        <v>551</v>
      </c>
      <c r="B553" s="20" t="s">
        <v>1136</v>
      </c>
      <c r="C553" s="20" t="s">
        <v>1137</v>
      </c>
      <c r="D553" s="20">
        <v>2018</v>
      </c>
      <c r="E553" s="20" t="s">
        <v>44</v>
      </c>
      <c r="F553" s="20" t="s">
        <v>2102</v>
      </c>
      <c r="G553" s="25">
        <v>250</v>
      </c>
      <c r="H553" s="25">
        <v>41.607377999999997</v>
      </c>
      <c r="I553" s="25">
        <v>140.295726</v>
      </c>
      <c r="J553" s="25">
        <v>0.1575</v>
      </c>
      <c r="K553" s="25">
        <v>0.29779572599999998</v>
      </c>
      <c r="L553" s="26">
        <v>43258</v>
      </c>
      <c r="M553" s="20" t="s">
        <v>2056</v>
      </c>
      <c r="N553" s="20" t="s">
        <v>11</v>
      </c>
      <c r="O553" s="20">
        <v>1</v>
      </c>
      <c r="P553" s="20">
        <v>0</v>
      </c>
      <c r="Q553" s="20">
        <v>0</v>
      </c>
      <c r="R553" s="20">
        <v>0</v>
      </c>
      <c r="S553" s="20">
        <v>1</v>
      </c>
      <c r="T553" s="20">
        <v>1</v>
      </c>
      <c r="U553" s="20">
        <v>0</v>
      </c>
      <c r="V553" s="20">
        <v>0</v>
      </c>
      <c r="W553" s="20">
        <v>0</v>
      </c>
      <c r="X553" s="20">
        <v>0</v>
      </c>
      <c r="Y553" s="20">
        <v>0</v>
      </c>
      <c r="Z553" s="20">
        <v>0</v>
      </c>
      <c r="AA553" s="20">
        <v>0</v>
      </c>
      <c r="AB553" s="20">
        <v>0</v>
      </c>
      <c r="AC553" s="20">
        <v>0</v>
      </c>
      <c r="AD553" s="20">
        <v>0</v>
      </c>
      <c r="AE553" s="20">
        <v>0</v>
      </c>
      <c r="AF553" s="20">
        <v>0</v>
      </c>
      <c r="AG553" s="20">
        <v>0</v>
      </c>
      <c r="AH553" s="21">
        <v>0</v>
      </c>
    </row>
    <row r="554" spans="1:34" x14ac:dyDescent="0.3">
      <c r="A554" s="19">
        <v>552</v>
      </c>
      <c r="B554" s="20" t="s">
        <v>1138</v>
      </c>
      <c r="C554" s="20" t="s">
        <v>1139</v>
      </c>
      <c r="D554" s="20">
        <v>2020</v>
      </c>
      <c r="E554" s="20" t="s">
        <v>20</v>
      </c>
      <c r="F554" s="20" t="s">
        <v>2102</v>
      </c>
      <c r="G554" s="25">
        <v>200</v>
      </c>
      <c r="H554" s="25">
        <v>47.547230999999996</v>
      </c>
      <c r="I554" s="25">
        <v>160.072261</v>
      </c>
      <c r="J554" s="25">
        <v>0.13730000000000001</v>
      </c>
      <c r="K554" s="25">
        <v>0.29737226100000003</v>
      </c>
      <c r="L554" s="26">
        <v>43258</v>
      </c>
      <c r="M554" s="20" t="s">
        <v>2056</v>
      </c>
      <c r="N554" s="20" t="s">
        <v>11</v>
      </c>
      <c r="O554" s="20">
        <v>1</v>
      </c>
      <c r="P554" s="20">
        <v>0</v>
      </c>
      <c r="Q554" s="20">
        <v>0</v>
      </c>
      <c r="R554" s="20">
        <v>0</v>
      </c>
      <c r="S554" s="20">
        <v>1</v>
      </c>
      <c r="T554" s="20">
        <v>1</v>
      </c>
      <c r="U554" s="20">
        <v>0</v>
      </c>
      <c r="V554" s="20">
        <v>0</v>
      </c>
      <c r="W554" s="20">
        <v>0</v>
      </c>
      <c r="X554" s="20">
        <v>0</v>
      </c>
      <c r="Y554" s="20">
        <v>0</v>
      </c>
      <c r="Z554" s="20">
        <v>0</v>
      </c>
      <c r="AA554" s="20">
        <v>0</v>
      </c>
      <c r="AB554" s="20">
        <v>0</v>
      </c>
      <c r="AC554" s="20">
        <v>0</v>
      </c>
      <c r="AD554" s="20">
        <v>0</v>
      </c>
      <c r="AE554" s="20">
        <v>0</v>
      </c>
      <c r="AF554" s="20">
        <v>0</v>
      </c>
      <c r="AG554" s="20">
        <v>0</v>
      </c>
      <c r="AH554" s="21">
        <v>0</v>
      </c>
    </row>
    <row r="555" spans="1:34" x14ac:dyDescent="0.3">
      <c r="A555" s="19">
        <v>553</v>
      </c>
      <c r="B555" s="20" t="s">
        <v>1140</v>
      </c>
      <c r="C555" s="20" t="s">
        <v>1141</v>
      </c>
      <c r="D555" s="20">
        <v>2015</v>
      </c>
      <c r="E555" s="20" t="s">
        <v>191</v>
      </c>
      <c r="F555" s="20" t="s">
        <v>2102</v>
      </c>
      <c r="G555" s="25">
        <v>301</v>
      </c>
      <c r="H555" s="25">
        <v>52.263680000000001</v>
      </c>
      <c r="I555" s="25">
        <v>130.17907199999999</v>
      </c>
      <c r="J555" s="25">
        <v>0.16682345500000001</v>
      </c>
      <c r="K555" s="25">
        <v>0.29700252700000002</v>
      </c>
      <c r="L555" s="26">
        <v>42081</v>
      </c>
      <c r="M555" s="20" t="s">
        <v>2056</v>
      </c>
      <c r="N555" s="20" t="s">
        <v>11</v>
      </c>
      <c r="O555" s="20">
        <v>1</v>
      </c>
      <c r="P555" s="20">
        <v>1</v>
      </c>
      <c r="Q555" s="20">
        <v>0</v>
      </c>
      <c r="R555" s="20">
        <v>0</v>
      </c>
      <c r="S555" s="20">
        <v>0</v>
      </c>
      <c r="T555" s="20">
        <v>0</v>
      </c>
      <c r="U555" s="20">
        <v>0</v>
      </c>
      <c r="V555" s="20">
        <v>0</v>
      </c>
      <c r="W555" s="20">
        <v>0</v>
      </c>
      <c r="X555" s="20">
        <v>0</v>
      </c>
      <c r="Y555" s="20">
        <v>0</v>
      </c>
      <c r="Z555" s="20">
        <v>0</v>
      </c>
      <c r="AA555" s="20">
        <v>0</v>
      </c>
      <c r="AB555" s="20">
        <v>0</v>
      </c>
      <c r="AC555" s="20">
        <v>0</v>
      </c>
      <c r="AD555" s="20">
        <v>1</v>
      </c>
      <c r="AE555" s="20">
        <v>0</v>
      </c>
      <c r="AF555" s="20">
        <v>1</v>
      </c>
      <c r="AG555" s="20">
        <v>0</v>
      </c>
      <c r="AH555" s="21">
        <v>0</v>
      </c>
    </row>
    <row r="556" spans="1:34" x14ac:dyDescent="0.3">
      <c r="A556" s="19">
        <v>554</v>
      </c>
      <c r="B556" s="20" t="s">
        <v>1142</v>
      </c>
      <c r="C556" s="20" t="s">
        <v>1143</v>
      </c>
      <c r="D556" s="20">
        <v>1989</v>
      </c>
      <c r="E556" s="20" t="s">
        <v>493</v>
      </c>
      <c r="F556" s="20" t="s">
        <v>2102</v>
      </c>
      <c r="G556" s="25">
        <v>175</v>
      </c>
      <c r="H556" s="25">
        <v>12.107784000000001</v>
      </c>
      <c r="I556" s="25">
        <v>140.08881299999999</v>
      </c>
      <c r="J556" s="25">
        <v>0.15691099999999999</v>
      </c>
      <c r="K556" s="25">
        <v>0.296999813</v>
      </c>
      <c r="L556" s="26">
        <v>42081</v>
      </c>
      <c r="M556" s="20" t="s">
        <v>2056</v>
      </c>
      <c r="N556" s="20" t="s">
        <v>11</v>
      </c>
      <c r="O556" s="20">
        <v>1</v>
      </c>
      <c r="P556" s="20">
        <v>1</v>
      </c>
      <c r="Q556" s="20">
        <v>0</v>
      </c>
      <c r="R556" s="20">
        <v>0</v>
      </c>
      <c r="S556" s="20">
        <v>0</v>
      </c>
      <c r="T556" s="20">
        <v>0</v>
      </c>
      <c r="U556" s="20">
        <v>0</v>
      </c>
      <c r="V556" s="20">
        <v>0</v>
      </c>
      <c r="W556" s="20">
        <v>0</v>
      </c>
      <c r="X556" s="20">
        <v>0</v>
      </c>
      <c r="Y556" s="20">
        <v>0</v>
      </c>
      <c r="Z556" s="20">
        <v>0</v>
      </c>
      <c r="AA556" s="20">
        <v>0</v>
      </c>
      <c r="AB556" s="20">
        <v>0</v>
      </c>
      <c r="AC556" s="20">
        <v>0</v>
      </c>
      <c r="AD556" s="20">
        <v>1</v>
      </c>
      <c r="AE556" s="20">
        <v>0</v>
      </c>
      <c r="AF556" s="20">
        <v>1</v>
      </c>
      <c r="AG556" s="20">
        <v>0</v>
      </c>
      <c r="AH556" s="21">
        <v>0</v>
      </c>
    </row>
    <row r="557" spans="1:34" x14ac:dyDescent="0.3">
      <c r="A557" s="19">
        <v>555</v>
      </c>
      <c r="B557" s="20" t="s">
        <v>1144</v>
      </c>
      <c r="C557" s="20" t="s">
        <v>1145</v>
      </c>
      <c r="D557" s="20">
        <v>2002</v>
      </c>
      <c r="E557" s="20" t="s">
        <v>75</v>
      </c>
      <c r="F557" s="20" t="s">
        <v>2102</v>
      </c>
      <c r="G557" s="25">
        <v>117</v>
      </c>
      <c r="H557" s="25">
        <v>73.071188000000006</v>
      </c>
      <c r="I557" s="25">
        <v>213.30788899999999</v>
      </c>
      <c r="J557" s="25">
        <v>8.3630912000000002E-2</v>
      </c>
      <c r="K557" s="25">
        <v>0.29693880099999997</v>
      </c>
      <c r="L557" s="26">
        <v>37463</v>
      </c>
      <c r="M557" s="20" t="s">
        <v>2056</v>
      </c>
      <c r="N557" s="20" t="s">
        <v>11</v>
      </c>
      <c r="O557" s="20">
        <v>1</v>
      </c>
      <c r="P557" s="20">
        <v>1</v>
      </c>
      <c r="Q557" s="20">
        <v>0</v>
      </c>
      <c r="R557" s="20">
        <v>0</v>
      </c>
      <c r="S557" s="20">
        <v>1</v>
      </c>
      <c r="T557" s="20">
        <v>1</v>
      </c>
      <c r="U557" s="20">
        <v>0</v>
      </c>
      <c r="V557" s="20">
        <v>0</v>
      </c>
      <c r="W557" s="20">
        <v>0</v>
      </c>
      <c r="X557" s="20">
        <v>0</v>
      </c>
      <c r="Y557" s="20">
        <v>0</v>
      </c>
      <c r="Z557" s="20">
        <v>0</v>
      </c>
      <c r="AA557" s="20">
        <v>0</v>
      </c>
      <c r="AB557" s="20">
        <v>0</v>
      </c>
      <c r="AC557" s="20">
        <v>0</v>
      </c>
      <c r="AD557" s="20">
        <v>0</v>
      </c>
      <c r="AE557" s="20">
        <v>0</v>
      </c>
      <c r="AF557" s="20">
        <v>0</v>
      </c>
      <c r="AG557" s="20">
        <v>0</v>
      </c>
      <c r="AH557" s="21">
        <v>0</v>
      </c>
    </row>
    <row r="558" spans="1:34" x14ac:dyDescent="0.3">
      <c r="A558" s="19">
        <v>556</v>
      </c>
      <c r="B558" s="20" t="s">
        <v>1146</v>
      </c>
      <c r="C558" s="20" t="s">
        <v>1147</v>
      </c>
      <c r="D558" s="20">
        <v>1984</v>
      </c>
      <c r="E558" s="20" t="s">
        <v>320</v>
      </c>
      <c r="F558" s="20" t="s">
        <v>2102</v>
      </c>
      <c r="G558" s="25">
        <v>300</v>
      </c>
      <c r="H558" s="25">
        <v>13.578151</v>
      </c>
      <c r="I558" s="25">
        <v>243.57879700000001</v>
      </c>
      <c r="J558" s="25">
        <v>5.2999999999999999E-2</v>
      </c>
      <c r="K558" s="25">
        <v>0.29657879700000001</v>
      </c>
      <c r="L558" s="26">
        <v>30841</v>
      </c>
      <c r="M558" s="20" t="s">
        <v>2056</v>
      </c>
      <c r="N558" s="20" t="s">
        <v>488</v>
      </c>
      <c r="O558" s="20">
        <v>1</v>
      </c>
      <c r="P558" s="20">
        <v>0</v>
      </c>
      <c r="Q558" s="20">
        <v>0</v>
      </c>
      <c r="R558" s="20">
        <v>0</v>
      </c>
      <c r="S558" s="20">
        <v>1</v>
      </c>
      <c r="T558" s="20">
        <v>0</v>
      </c>
      <c r="U558" s="20">
        <v>0</v>
      </c>
      <c r="V558" s="20">
        <v>0</v>
      </c>
      <c r="W558" s="20">
        <v>0</v>
      </c>
      <c r="X558" s="20">
        <v>1</v>
      </c>
      <c r="Y558" s="20">
        <v>0</v>
      </c>
      <c r="Z558" s="20">
        <v>0</v>
      </c>
      <c r="AA558" s="20">
        <v>0</v>
      </c>
      <c r="AB558" s="20">
        <v>0</v>
      </c>
      <c r="AC558" s="20">
        <v>0</v>
      </c>
      <c r="AD558" s="20">
        <v>1</v>
      </c>
      <c r="AE558" s="20">
        <v>0</v>
      </c>
      <c r="AF558" s="20">
        <v>0</v>
      </c>
      <c r="AG558" s="20">
        <v>0</v>
      </c>
      <c r="AH558" s="21">
        <v>0</v>
      </c>
    </row>
    <row r="559" spans="1:34" x14ac:dyDescent="0.3">
      <c r="A559" s="19">
        <v>557</v>
      </c>
      <c r="B559" s="20" t="s">
        <v>1148</v>
      </c>
      <c r="C559" s="20" t="s">
        <v>1149</v>
      </c>
      <c r="D559" s="20">
        <v>2016</v>
      </c>
      <c r="E559" s="20" t="s">
        <v>10</v>
      </c>
      <c r="F559" s="20" t="s">
        <v>2102</v>
      </c>
      <c r="G559" s="25">
        <v>110</v>
      </c>
      <c r="H559" s="25">
        <v>28.87114</v>
      </c>
      <c r="I559" s="25">
        <v>87.242834000000002</v>
      </c>
      <c r="J559" s="25">
        <v>0.20923961199999999</v>
      </c>
      <c r="K559" s="25">
        <v>0.29648244600000001</v>
      </c>
      <c r="L559" s="26">
        <v>42641</v>
      </c>
      <c r="M559" s="20" t="s">
        <v>2053</v>
      </c>
      <c r="N559" s="20" t="s">
        <v>11</v>
      </c>
      <c r="O559" s="20">
        <v>0</v>
      </c>
      <c r="P559" s="20">
        <v>1</v>
      </c>
      <c r="Q559" s="20">
        <v>0</v>
      </c>
      <c r="R559" s="20">
        <v>0</v>
      </c>
      <c r="S559" s="20">
        <v>0</v>
      </c>
      <c r="T559" s="20">
        <v>0</v>
      </c>
      <c r="U559" s="20">
        <v>0</v>
      </c>
      <c r="V559" s="20">
        <v>1</v>
      </c>
      <c r="W559" s="20">
        <v>1</v>
      </c>
      <c r="X559" s="20">
        <v>1</v>
      </c>
      <c r="Y559" s="20">
        <v>0</v>
      </c>
      <c r="Z559" s="20">
        <v>0</v>
      </c>
      <c r="AA559" s="20">
        <v>0</v>
      </c>
      <c r="AB559" s="20">
        <v>0</v>
      </c>
      <c r="AC559" s="20">
        <v>0</v>
      </c>
      <c r="AD559" s="20">
        <v>0</v>
      </c>
      <c r="AE559" s="20">
        <v>0</v>
      </c>
      <c r="AF559" s="20">
        <v>1</v>
      </c>
      <c r="AG559" s="20">
        <v>0</v>
      </c>
      <c r="AH559" s="21">
        <v>0</v>
      </c>
    </row>
    <row r="560" spans="1:34" x14ac:dyDescent="0.3">
      <c r="A560" s="19">
        <v>558</v>
      </c>
      <c r="B560" s="20" t="s">
        <v>1150</v>
      </c>
      <c r="C560" s="20" t="s">
        <v>1151</v>
      </c>
      <c r="D560" s="20">
        <v>2000</v>
      </c>
      <c r="E560" s="20" t="s">
        <v>10</v>
      </c>
      <c r="F560" s="20" t="s">
        <v>2102</v>
      </c>
      <c r="G560" s="25">
        <v>15.7</v>
      </c>
      <c r="H560" s="25">
        <v>54.471474999999998</v>
      </c>
      <c r="I560" s="25">
        <v>157.29971800000001</v>
      </c>
      <c r="J560" s="25">
        <v>0.13903981000000001</v>
      </c>
      <c r="K560" s="25">
        <v>0.29633952800000002</v>
      </c>
      <c r="L560" s="26">
        <v>36720</v>
      </c>
      <c r="M560" s="20" t="s">
        <v>2056</v>
      </c>
      <c r="N560" s="20" t="s">
        <v>11</v>
      </c>
      <c r="O560" s="20">
        <v>1</v>
      </c>
      <c r="P560" s="20">
        <v>1</v>
      </c>
      <c r="Q560" s="20">
        <v>0</v>
      </c>
      <c r="R560" s="20">
        <v>0</v>
      </c>
      <c r="S560" s="20">
        <v>0</v>
      </c>
      <c r="T560" s="20">
        <v>0</v>
      </c>
      <c r="U560" s="20">
        <v>0</v>
      </c>
      <c r="V560" s="20">
        <v>0</v>
      </c>
      <c r="W560" s="20">
        <v>0</v>
      </c>
      <c r="X560" s="20">
        <v>0</v>
      </c>
      <c r="Y560" s="20">
        <v>0</v>
      </c>
      <c r="Z560" s="20">
        <v>0</v>
      </c>
      <c r="AA560" s="20">
        <v>0</v>
      </c>
      <c r="AB560" s="20">
        <v>0</v>
      </c>
      <c r="AC560" s="20">
        <v>0</v>
      </c>
      <c r="AD560" s="20">
        <v>1</v>
      </c>
      <c r="AE560" s="20">
        <v>0</v>
      </c>
      <c r="AF560" s="20">
        <v>0</v>
      </c>
      <c r="AG560" s="20">
        <v>0</v>
      </c>
      <c r="AH560" s="21">
        <v>0</v>
      </c>
    </row>
    <row r="561" spans="1:34" x14ac:dyDescent="0.3">
      <c r="A561" s="19">
        <v>559</v>
      </c>
      <c r="B561" s="20" t="s">
        <v>1152</v>
      </c>
      <c r="C561" s="20" t="s">
        <v>1153</v>
      </c>
      <c r="D561" s="20">
        <v>2017</v>
      </c>
      <c r="E561" s="20" t="s">
        <v>10</v>
      </c>
      <c r="F561" s="20" t="s">
        <v>2102</v>
      </c>
      <c r="G561" s="25">
        <v>10.9</v>
      </c>
      <c r="H561" s="25">
        <v>13.401586</v>
      </c>
      <c r="I561" s="25">
        <v>84.410380000000004</v>
      </c>
      <c r="J561" s="25">
        <v>0.211658819</v>
      </c>
      <c r="K561" s="25">
        <v>0.29606919900000001</v>
      </c>
      <c r="L561" s="26">
        <v>43082</v>
      </c>
      <c r="M561" s="20" t="s">
        <v>2056</v>
      </c>
      <c r="N561" s="20" t="s">
        <v>33</v>
      </c>
      <c r="O561" s="20">
        <v>0</v>
      </c>
      <c r="P561" s="20">
        <v>1</v>
      </c>
      <c r="Q561" s="20">
        <v>1</v>
      </c>
      <c r="R561" s="20">
        <v>0</v>
      </c>
      <c r="S561" s="20">
        <v>1</v>
      </c>
      <c r="T561" s="20">
        <v>0</v>
      </c>
      <c r="U561" s="20">
        <v>0</v>
      </c>
      <c r="V561" s="20">
        <v>1</v>
      </c>
      <c r="W561" s="20">
        <v>1</v>
      </c>
      <c r="X561" s="20">
        <v>0</v>
      </c>
      <c r="Y561" s="20">
        <v>0</v>
      </c>
      <c r="Z561" s="20">
        <v>0</v>
      </c>
      <c r="AA561" s="20">
        <v>0</v>
      </c>
      <c r="AB561" s="20">
        <v>0</v>
      </c>
      <c r="AC561" s="20">
        <v>0</v>
      </c>
      <c r="AD561" s="20">
        <v>0</v>
      </c>
      <c r="AE561" s="20">
        <v>0</v>
      </c>
      <c r="AF561" s="20">
        <v>0</v>
      </c>
      <c r="AG561" s="20">
        <v>0</v>
      </c>
      <c r="AH561" s="21">
        <v>0</v>
      </c>
    </row>
    <row r="562" spans="1:34" x14ac:dyDescent="0.3">
      <c r="A562" s="19">
        <v>560</v>
      </c>
      <c r="B562" s="20" t="s">
        <v>1154</v>
      </c>
      <c r="C562" s="20" t="s">
        <v>1155</v>
      </c>
      <c r="D562" s="20">
        <v>2010</v>
      </c>
      <c r="E562" s="20" t="s">
        <v>20</v>
      </c>
      <c r="F562" s="20" t="s">
        <v>2102</v>
      </c>
      <c r="G562" s="25">
        <v>170</v>
      </c>
      <c r="H562" s="25">
        <v>41.062440000000002</v>
      </c>
      <c r="I562" s="25">
        <v>128.012934</v>
      </c>
      <c r="J562" s="25">
        <v>0.16679276300000001</v>
      </c>
      <c r="K562" s="25">
        <v>0.29480569699999998</v>
      </c>
      <c r="L562" s="26">
        <v>40227</v>
      </c>
      <c r="M562" s="20" t="s">
        <v>2055</v>
      </c>
      <c r="N562" s="20" t="s">
        <v>95</v>
      </c>
      <c r="O562" s="20">
        <v>0</v>
      </c>
      <c r="P562" s="20">
        <v>0</v>
      </c>
      <c r="Q562" s="20">
        <v>0</v>
      </c>
      <c r="R562" s="20">
        <v>0</v>
      </c>
      <c r="S562" s="20">
        <v>0</v>
      </c>
      <c r="T562" s="20">
        <v>0</v>
      </c>
      <c r="U562" s="20">
        <v>0</v>
      </c>
      <c r="V562" s="20">
        <v>0</v>
      </c>
      <c r="W562" s="20">
        <v>0</v>
      </c>
      <c r="X562" s="20">
        <v>0</v>
      </c>
      <c r="Y562" s="20">
        <v>0</v>
      </c>
      <c r="Z562" s="20">
        <v>0</v>
      </c>
      <c r="AA562" s="20">
        <v>0</v>
      </c>
      <c r="AB562" s="20">
        <v>1</v>
      </c>
      <c r="AC562" s="20">
        <v>0</v>
      </c>
      <c r="AD562" s="20">
        <v>0</v>
      </c>
      <c r="AE562" s="20">
        <v>0</v>
      </c>
      <c r="AF562" s="20">
        <v>1</v>
      </c>
      <c r="AG562" s="20">
        <v>0</v>
      </c>
      <c r="AH562" s="21">
        <v>0</v>
      </c>
    </row>
    <row r="563" spans="1:34" x14ac:dyDescent="0.3">
      <c r="A563" s="19">
        <v>561</v>
      </c>
      <c r="B563" s="20" t="s">
        <v>1156</v>
      </c>
      <c r="C563" s="20" t="s">
        <v>1157</v>
      </c>
      <c r="D563" s="20">
        <v>1998</v>
      </c>
      <c r="E563" s="20" t="s">
        <v>10</v>
      </c>
      <c r="F563" s="20" t="s">
        <v>2102</v>
      </c>
      <c r="G563" s="25">
        <v>200</v>
      </c>
      <c r="H563" s="25">
        <v>29.014323999999998</v>
      </c>
      <c r="I563" s="25">
        <v>144.15660500000001</v>
      </c>
      <c r="J563" s="25">
        <v>0.15029999999999999</v>
      </c>
      <c r="K563" s="25">
        <v>0.29445660499999998</v>
      </c>
      <c r="L563" s="26">
        <v>40227</v>
      </c>
      <c r="M563" s="20" t="s">
        <v>2055</v>
      </c>
      <c r="N563" s="20" t="s">
        <v>95</v>
      </c>
      <c r="O563" s="20">
        <v>0</v>
      </c>
      <c r="P563" s="20">
        <v>0</v>
      </c>
      <c r="Q563" s="20">
        <v>0</v>
      </c>
      <c r="R563" s="20">
        <v>0</v>
      </c>
      <c r="S563" s="20">
        <v>0</v>
      </c>
      <c r="T563" s="20">
        <v>0</v>
      </c>
      <c r="U563" s="20">
        <v>0</v>
      </c>
      <c r="V563" s="20">
        <v>0</v>
      </c>
      <c r="W563" s="20">
        <v>0</v>
      </c>
      <c r="X563" s="20">
        <v>0</v>
      </c>
      <c r="Y563" s="20">
        <v>0</v>
      </c>
      <c r="Z563" s="20">
        <v>0</v>
      </c>
      <c r="AA563" s="20">
        <v>0</v>
      </c>
      <c r="AB563" s="20">
        <v>1</v>
      </c>
      <c r="AC563" s="20">
        <v>0</v>
      </c>
      <c r="AD563" s="20">
        <v>0</v>
      </c>
      <c r="AE563" s="20">
        <v>0</v>
      </c>
      <c r="AF563" s="20">
        <v>1</v>
      </c>
      <c r="AG563" s="20">
        <v>0</v>
      </c>
      <c r="AH563" s="21">
        <v>0</v>
      </c>
    </row>
    <row r="564" spans="1:34" x14ac:dyDescent="0.3">
      <c r="A564" s="19">
        <v>562</v>
      </c>
      <c r="B564" s="20" t="s">
        <v>1158</v>
      </c>
      <c r="C564" s="20" t="s">
        <v>1159</v>
      </c>
      <c r="D564" s="20">
        <v>2007</v>
      </c>
      <c r="E564" s="20" t="s">
        <v>84</v>
      </c>
      <c r="F564" s="20" t="s">
        <v>2102</v>
      </c>
      <c r="G564" s="25">
        <v>11</v>
      </c>
      <c r="H564" s="25">
        <v>38.021044000000003</v>
      </c>
      <c r="I564" s="25">
        <v>126.631277</v>
      </c>
      <c r="J564" s="25">
        <v>0.166883059</v>
      </c>
      <c r="K564" s="25">
        <v>0.29351433599999999</v>
      </c>
      <c r="L564" s="26">
        <v>39387</v>
      </c>
      <c r="M564" s="20" t="s">
        <v>2056</v>
      </c>
      <c r="N564" s="20" t="s">
        <v>33</v>
      </c>
      <c r="O564" s="20">
        <v>0</v>
      </c>
      <c r="P564" s="20">
        <v>1</v>
      </c>
      <c r="Q564" s="20">
        <v>1</v>
      </c>
      <c r="R564" s="20">
        <v>0</v>
      </c>
      <c r="S564" s="20">
        <v>1</v>
      </c>
      <c r="T564" s="20">
        <v>0</v>
      </c>
      <c r="U564" s="20">
        <v>0</v>
      </c>
      <c r="V564" s="20">
        <v>1</v>
      </c>
      <c r="W564" s="20">
        <v>1</v>
      </c>
      <c r="X564" s="20">
        <v>0</v>
      </c>
      <c r="Y564" s="20">
        <v>0</v>
      </c>
      <c r="Z564" s="20">
        <v>0</v>
      </c>
      <c r="AA564" s="20">
        <v>0</v>
      </c>
      <c r="AB564" s="20">
        <v>0</v>
      </c>
      <c r="AC564" s="20">
        <v>0</v>
      </c>
      <c r="AD564" s="20">
        <v>0</v>
      </c>
      <c r="AE564" s="20">
        <v>0</v>
      </c>
      <c r="AF564" s="20">
        <v>0</v>
      </c>
      <c r="AG564" s="20">
        <v>0</v>
      </c>
      <c r="AH564" s="21">
        <v>0</v>
      </c>
    </row>
    <row r="565" spans="1:34" x14ac:dyDescent="0.3">
      <c r="A565" s="19">
        <v>563</v>
      </c>
      <c r="B565" s="20" t="s">
        <v>1160</v>
      </c>
      <c r="C565" s="20" t="s">
        <v>1161</v>
      </c>
      <c r="D565" s="20">
        <v>2010</v>
      </c>
      <c r="E565" s="20" t="s">
        <v>27</v>
      </c>
      <c r="F565" s="20" t="s">
        <v>2102</v>
      </c>
      <c r="G565" s="25">
        <v>58</v>
      </c>
      <c r="H565" s="25">
        <v>36.011243</v>
      </c>
      <c r="I565" s="25">
        <v>118.311368</v>
      </c>
      <c r="J565" s="25">
        <v>0.17519198599999999</v>
      </c>
      <c r="K565" s="25">
        <v>0.29350335399999999</v>
      </c>
      <c r="L565" s="26">
        <v>40380</v>
      </c>
      <c r="M565" s="20" t="s">
        <v>2056</v>
      </c>
      <c r="N565" s="20" t="s">
        <v>11</v>
      </c>
      <c r="O565" s="20">
        <v>1</v>
      </c>
      <c r="P565" s="20">
        <v>0</v>
      </c>
      <c r="Q565" s="20">
        <v>0</v>
      </c>
      <c r="R565" s="20">
        <v>0</v>
      </c>
      <c r="S565" s="20">
        <v>0</v>
      </c>
      <c r="T565" s="20">
        <v>0</v>
      </c>
      <c r="U565" s="20">
        <v>0</v>
      </c>
      <c r="V565" s="20">
        <v>0</v>
      </c>
      <c r="W565" s="20">
        <v>0</v>
      </c>
      <c r="X565" s="20">
        <v>0</v>
      </c>
      <c r="Y565" s="20">
        <v>0</v>
      </c>
      <c r="Z565" s="20">
        <v>0</v>
      </c>
      <c r="AA565" s="20">
        <v>0</v>
      </c>
      <c r="AB565" s="20">
        <v>0</v>
      </c>
      <c r="AC565" s="20">
        <v>0</v>
      </c>
      <c r="AD565" s="20">
        <v>0</v>
      </c>
      <c r="AE565" s="20">
        <v>0</v>
      </c>
      <c r="AF565" s="20">
        <v>1</v>
      </c>
      <c r="AG565" s="20">
        <v>0</v>
      </c>
      <c r="AH565" s="21">
        <v>0</v>
      </c>
    </row>
    <row r="566" spans="1:34" x14ac:dyDescent="0.3">
      <c r="A566" s="19">
        <v>564</v>
      </c>
      <c r="B566" s="20" t="s">
        <v>1162</v>
      </c>
      <c r="C566" s="20" t="s">
        <v>1163</v>
      </c>
      <c r="D566" s="20">
        <v>2009</v>
      </c>
      <c r="E566" s="20" t="s">
        <v>14</v>
      </c>
      <c r="F566" s="20" t="s">
        <v>2102</v>
      </c>
      <c r="G566" s="25">
        <v>250</v>
      </c>
      <c r="H566" s="25">
        <v>31.706934</v>
      </c>
      <c r="I566" s="25">
        <v>119.43677</v>
      </c>
      <c r="J566" s="25">
        <v>0.173381128</v>
      </c>
      <c r="K566" s="25">
        <v>0.29281789800000002</v>
      </c>
      <c r="L566" s="26">
        <v>40017</v>
      </c>
      <c r="M566" s="20" t="s">
        <v>2105</v>
      </c>
      <c r="N566" s="20" t="s">
        <v>33</v>
      </c>
      <c r="O566" s="20">
        <v>1</v>
      </c>
      <c r="P566" s="20">
        <v>1</v>
      </c>
      <c r="Q566" s="20">
        <v>1</v>
      </c>
      <c r="R566" s="20">
        <v>0</v>
      </c>
      <c r="S566" s="20">
        <v>1</v>
      </c>
      <c r="T566" s="20">
        <v>0</v>
      </c>
      <c r="U566" s="20">
        <v>0</v>
      </c>
      <c r="V566" s="20">
        <v>0</v>
      </c>
      <c r="W566" s="20">
        <v>1</v>
      </c>
      <c r="X566" s="20">
        <v>1</v>
      </c>
      <c r="Y566" s="20">
        <v>0</v>
      </c>
      <c r="Z566" s="20">
        <v>0</v>
      </c>
      <c r="AA566" s="20">
        <v>0</v>
      </c>
      <c r="AB566" s="20">
        <v>0</v>
      </c>
      <c r="AC566" s="20">
        <v>0</v>
      </c>
      <c r="AD566" s="20">
        <v>1</v>
      </c>
      <c r="AE566" s="20">
        <v>0</v>
      </c>
      <c r="AF566" s="20">
        <v>0</v>
      </c>
      <c r="AG566" s="20">
        <v>0</v>
      </c>
      <c r="AH566" s="21">
        <v>0</v>
      </c>
    </row>
    <row r="567" spans="1:34" x14ac:dyDescent="0.3">
      <c r="A567" s="19">
        <v>565</v>
      </c>
      <c r="B567" s="20" t="s">
        <v>1164</v>
      </c>
      <c r="C567" s="20" t="s">
        <v>1165</v>
      </c>
      <c r="D567" s="20">
        <v>2006</v>
      </c>
      <c r="E567" s="20" t="s">
        <v>44</v>
      </c>
      <c r="F567" s="20" t="s">
        <v>2102</v>
      </c>
      <c r="G567" s="25">
        <v>2</v>
      </c>
      <c r="H567" s="25">
        <v>26.887467000000001</v>
      </c>
      <c r="I567" s="25">
        <v>132.399394</v>
      </c>
      <c r="J567" s="25">
        <v>0.159081058</v>
      </c>
      <c r="K567" s="25">
        <v>0.291480452</v>
      </c>
      <c r="L567" s="26">
        <v>38995</v>
      </c>
      <c r="M567" s="20" t="s">
        <v>2053</v>
      </c>
      <c r="N567" s="20" t="s">
        <v>95</v>
      </c>
      <c r="O567" s="20">
        <v>0</v>
      </c>
      <c r="P567" s="20">
        <v>0</v>
      </c>
      <c r="Q567" s="20">
        <v>0</v>
      </c>
      <c r="R567" s="20">
        <v>0</v>
      </c>
      <c r="S567" s="20">
        <v>0</v>
      </c>
      <c r="T567" s="20">
        <v>1</v>
      </c>
      <c r="U567" s="20">
        <v>0</v>
      </c>
      <c r="V567" s="20">
        <v>1</v>
      </c>
      <c r="W567" s="20">
        <v>0</v>
      </c>
      <c r="X567" s="20">
        <v>0</v>
      </c>
      <c r="Y567" s="20">
        <v>0</v>
      </c>
      <c r="Z567" s="20">
        <v>0</v>
      </c>
      <c r="AA567" s="20">
        <v>0</v>
      </c>
      <c r="AB567" s="20">
        <v>0</v>
      </c>
      <c r="AC567" s="20">
        <v>0</v>
      </c>
      <c r="AD567" s="20">
        <v>0</v>
      </c>
      <c r="AE567" s="20">
        <v>0</v>
      </c>
      <c r="AF567" s="20">
        <v>1</v>
      </c>
      <c r="AG567" s="20">
        <v>0</v>
      </c>
      <c r="AH567" s="21">
        <v>0</v>
      </c>
    </row>
    <row r="568" spans="1:34" x14ac:dyDescent="0.3">
      <c r="A568" s="19">
        <v>566</v>
      </c>
      <c r="B568" s="20" t="s">
        <v>1166</v>
      </c>
      <c r="C568" s="20" t="s">
        <v>1167</v>
      </c>
      <c r="D568" s="20">
        <v>2000</v>
      </c>
      <c r="E568" s="20" t="s">
        <v>156</v>
      </c>
      <c r="F568" s="20" t="s">
        <v>2102</v>
      </c>
      <c r="G568" s="25">
        <v>165</v>
      </c>
      <c r="H568" s="25">
        <v>29.702959</v>
      </c>
      <c r="I568" s="25">
        <v>155.46435099999999</v>
      </c>
      <c r="J568" s="25">
        <v>0.13595599999999999</v>
      </c>
      <c r="K568" s="25">
        <v>0.29142035100000002</v>
      </c>
      <c r="L568" s="26">
        <v>36728</v>
      </c>
      <c r="M568" s="20" t="s">
        <v>2055</v>
      </c>
      <c r="N568" s="20" t="s">
        <v>11</v>
      </c>
      <c r="O568" s="20">
        <v>0</v>
      </c>
      <c r="P568" s="20">
        <v>0</v>
      </c>
      <c r="Q568" s="20">
        <v>0</v>
      </c>
      <c r="R568" s="20">
        <v>0</v>
      </c>
      <c r="S568" s="20">
        <v>0</v>
      </c>
      <c r="T568" s="20">
        <v>0</v>
      </c>
      <c r="U568" s="20">
        <v>0</v>
      </c>
      <c r="V568" s="20">
        <v>1</v>
      </c>
      <c r="W568" s="20">
        <v>0</v>
      </c>
      <c r="X568" s="20">
        <v>0</v>
      </c>
      <c r="Y568" s="20">
        <v>1</v>
      </c>
      <c r="Z568" s="20">
        <v>0</v>
      </c>
      <c r="AA568" s="20">
        <v>0</v>
      </c>
      <c r="AB568" s="20">
        <v>1</v>
      </c>
      <c r="AC568" s="20">
        <v>0</v>
      </c>
      <c r="AD568" s="20">
        <v>0</v>
      </c>
      <c r="AE568" s="20">
        <v>0</v>
      </c>
      <c r="AF568" s="20">
        <v>1</v>
      </c>
      <c r="AG568" s="20">
        <v>0</v>
      </c>
      <c r="AH568" s="21">
        <v>0</v>
      </c>
    </row>
    <row r="569" spans="1:34" x14ac:dyDescent="0.3">
      <c r="A569" s="19">
        <v>567</v>
      </c>
      <c r="B569" s="20" t="s">
        <v>1168</v>
      </c>
      <c r="C569" s="20" t="s">
        <v>1169</v>
      </c>
      <c r="D569" s="20">
        <v>2018</v>
      </c>
      <c r="E569" s="20" t="s">
        <v>30</v>
      </c>
      <c r="F569" s="20" t="s">
        <v>2102</v>
      </c>
      <c r="G569" s="25">
        <v>30</v>
      </c>
      <c r="H569" s="25">
        <v>28.116534999999999</v>
      </c>
      <c r="I569" s="25">
        <v>59.874524999999998</v>
      </c>
      <c r="J569" s="25">
        <v>0.23105562299999999</v>
      </c>
      <c r="K569" s="25">
        <v>0.290930148</v>
      </c>
      <c r="L569" s="26">
        <v>43180</v>
      </c>
      <c r="M569" s="20" t="s">
        <v>2056</v>
      </c>
      <c r="N569" s="20" t="s">
        <v>11</v>
      </c>
      <c r="O569" s="20">
        <v>1</v>
      </c>
      <c r="P569" s="20">
        <v>1</v>
      </c>
      <c r="Q569" s="20">
        <v>0</v>
      </c>
      <c r="R569" s="20">
        <v>0</v>
      </c>
      <c r="S569" s="20">
        <v>0</v>
      </c>
      <c r="T569" s="20">
        <v>0</v>
      </c>
      <c r="U569" s="20">
        <v>0</v>
      </c>
      <c r="V569" s="20">
        <v>0</v>
      </c>
      <c r="W569" s="20">
        <v>0</v>
      </c>
      <c r="X569" s="20">
        <v>1</v>
      </c>
      <c r="Y569" s="20">
        <v>1</v>
      </c>
      <c r="Z569" s="20">
        <v>0</v>
      </c>
      <c r="AA569" s="20">
        <v>0</v>
      </c>
      <c r="AB569" s="20">
        <v>0</v>
      </c>
      <c r="AC569" s="20">
        <v>0</v>
      </c>
      <c r="AD569" s="20">
        <v>1</v>
      </c>
      <c r="AE569" s="20">
        <v>0</v>
      </c>
      <c r="AF569" s="20">
        <v>1</v>
      </c>
      <c r="AG569" s="20">
        <v>0</v>
      </c>
      <c r="AH569" s="21">
        <v>0</v>
      </c>
    </row>
    <row r="570" spans="1:34" x14ac:dyDescent="0.3">
      <c r="A570" s="19">
        <v>568</v>
      </c>
      <c r="B570" s="20" t="s">
        <v>1170</v>
      </c>
      <c r="C570" s="20" t="s">
        <v>1171</v>
      </c>
      <c r="D570" s="20">
        <v>2004</v>
      </c>
      <c r="E570" s="20" t="s">
        <v>30</v>
      </c>
      <c r="F570" s="20" t="s">
        <v>2102</v>
      </c>
      <c r="G570" s="25">
        <v>260</v>
      </c>
      <c r="H570" s="25">
        <v>52.521864999999998</v>
      </c>
      <c r="I570" s="25">
        <v>176.241941</v>
      </c>
      <c r="J570" s="25">
        <v>0.11459332799999999</v>
      </c>
      <c r="K570" s="25">
        <v>0.29083526900000001</v>
      </c>
      <c r="L570" s="26">
        <v>38191</v>
      </c>
      <c r="M570" s="20" t="s">
        <v>2056</v>
      </c>
      <c r="N570" s="20" t="s">
        <v>11</v>
      </c>
      <c r="O570" s="20">
        <v>1</v>
      </c>
      <c r="P570" s="20">
        <v>0</v>
      </c>
      <c r="Q570" s="20">
        <v>0</v>
      </c>
      <c r="R570" s="20">
        <v>0</v>
      </c>
      <c r="S570" s="20">
        <v>0</v>
      </c>
      <c r="T570" s="20">
        <v>0</v>
      </c>
      <c r="U570" s="20">
        <v>0</v>
      </c>
      <c r="V570" s="20">
        <v>0</v>
      </c>
      <c r="W570" s="20">
        <v>0</v>
      </c>
      <c r="X570" s="20">
        <v>0</v>
      </c>
      <c r="Y570" s="20">
        <v>0</v>
      </c>
      <c r="Z570" s="20">
        <v>0</v>
      </c>
      <c r="AA570" s="20">
        <v>0</v>
      </c>
      <c r="AB570" s="20">
        <v>1</v>
      </c>
      <c r="AC570" s="20">
        <v>0</v>
      </c>
      <c r="AD570" s="20">
        <v>0</v>
      </c>
      <c r="AE570" s="20">
        <v>0</v>
      </c>
      <c r="AF570" s="20">
        <v>1</v>
      </c>
      <c r="AG570" s="20">
        <v>0</v>
      </c>
      <c r="AH570" s="21">
        <v>0</v>
      </c>
    </row>
    <row r="571" spans="1:34" x14ac:dyDescent="0.3">
      <c r="A571" s="19">
        <v>569</v>
      </c>
      <c r="B571" s="20" t="s">
        <v>1172</v>
      </c>
      <c r="C571" s="20" t="s">
        <v>1173</v>
      </c>
      <c r="D571" s="20">
        <v>2010</v>
      </c>
      <c r="E571" s="20" t="s">
        <v>44</v>
      </c>
      <c r="F571" s="20" t="s">
        <v>2102</v>
      </c>
      <c r="G571" s="25">
        <v>135</v>
      </c>
      <c r="H571" s="25">
        <v>31.00187</v>
      </c>
      <c r="I571" s="25">
        <v>95.347691999999995</v>
      </c>
      <c r="J571" s="25">
        <v>0.19539736299999999</v>
      </c>
      <c r="K571" s="25">
        <v>0.29074505499999997</v>
      </c>
      <c r="L571" s="26">
        <v>40325</v>
      </c>
      <c r="M571" s="20" t="s">
        <v>2055</v>
      </c>
      <c r="N571" s="20" t="s">
        <v>95</v>
      </c>
      <c r="O571" s="20">
        <v>0</v>
      </c>
      <c r="P571" s="20">
        <v>0</v>
      </c>
      <c r="Q571" s="20">
        <v>0</v>
      </c>
      <c r="R571" s="20">
        <v>0</v>
      </c>
      <c r="S571" s="20">
        <v>1</v>
      </c>
      <c r="T571" s="20">
        <v>0</v>
      </c>
      <c r="U571" s="20">
        <v>0</v>
      </c>
      <c r="V571" s="20">
        <v>1</v>
      </c>
      <c r="W571" s="20">
        <v>0</v>
      </c>
      <c r="X571" s="20">
        <v>0</v>
      </c>
      <c r="Y571" s="20">
        <v>0</v>
      </c>
      <c r="Z571" s="20">
        <v>0</v>
      </c>
      <c r="AA571" s="20">
        <v>0</v>
      </c>
      <c r="AB571" s="20">
        <v>0</v>
      </c>
      <c r="AC571" s="20">
        <v>1</v>
      </c>
      <c r="AD571" s="20">
        <v>0</v>
      </c>
      <c r="AE571" s="20">
        <v>0</v>
      </c>
      <c r="AF571" s="20">
        <v>0</v>
      </c>
      <c r="AG571" s="20">
        <v>0</v>
      </c>
      <c r="AH571" s="21">
        <v>0</v>
      </c>
    </row>
    <row r="572" spans="1:34" x14ac:dyDescent="0.3">
      <c r="A572" s="19">
        <v>570</v>
      </c>
      <c r="B572" s="20" t="s">
        <v>1174</v>
      </c>
      <c r="C572" s="20" t="s">
        <v>1175</v>
      </c>
      <c r="D572" s="20">
        <v>1998</v>
      </c>
      <c r="E572" s="20" t="s">
        <v>967</v>
      </c>
      <c r="F572" s="20" t="s">
        <v>2102</v>
      </c>
      <c r="G572" s="25">
        <v>28</v>
      </c>
      <c r="H572" s="25">
        <v>0.22401199999999999</v>
      </c>
      <c r="I572" s="25">
        <v>100.31779400000001</v>
      </c>
      <c r="J572" s="25">
        <v>0.189</v>
      </c>
      <c r="K572" s="25">
        <v>0.28931779400000002</v>
      </c>
      <c r="L572" s="26">
        <v>36140</v>
      </c>
      <c r="M572" s="20" t="s">
        <v>2055</v>
      </c>
      <c r="N572" s="20" t="s">
        <v>95</v>
      </c>
      <c r="O572" s="20">
        <v>0</v>
      </c>
      <c r="P572" s="20">
        <v>0</v>
      </c>
      <c r="Q572" s="20">
        <v>0</v>
      </c>
      <c r="R572" s="20">
        <v>0</v>
      </c>
      <c r="S572" s="20">
        <v>1</v>
      </c>
      <c r="T572" s="20">
        <v>0</v>
      </c>
      <c r="U572" s="20">
        <v>0</v>
      </c>
      <c r="V572" s="20">
        <v>1</v>
      </c>
      <c r="W572" s="20">
        <v>0</v>
      </c>
      <c r="X572" s="20">
        <v>0</v>
      </c>
      <c r="Y572" s="20">
        <v>0</v>
      </c>
      <c r="Z572" s="20">
        <v>0</v>
      </c>
      <c r="AA572" s="20">
        <v>0</v>
      </c>
      <c r="AB572" s="20">
        <v>0</v>
      </c>
      <c r="AC572" s="20">
        <v>1</v>
      </c>
      <c r="AD572" s="20">
        <v>0</v>
      </c>
      <c r="AE572" s="20">
        <v>0</v>
      </c>
      <c r="AF572" s="20">
        <v>0</v>
      </c>
      <c r="AG572" s="20">
        <v>0</v>
      </c>
      <c r="AH572" s="21">
        <v>0</v>
      </c>
    </row>
    <row r="573" spans="1:34" x14ac:dyDescent="0.3">
      <c r="A573" s="19">
        <v>571</v>
      </c>
      <c r="B573" s="20" t="s">
        <v>1176</v>
      </c>
      <c r="C573" s="20" t="s">
        <v>1177</v>
      </c>
      <c r="D573" s="20">
        <v>2014</v>
      </c>
      <c r="E573" s="20" t="s">
        <v>191</v>
      </c>
      <c r="F573" s="20" t="s">
        <v>2102</v>
      </c>
      <c r="G573" s="25">
        <v>58</v>
      </c>
      <c r="H573" s="25">
        <v>54.607747000000003</v>
      </c>
      <c r="I573" s="25">
        <v>150.94789499999999</v>
      </c>
      <c r="J573" s="25">
        <v>0.13793792299999999</v>
      </c>
      <c r="K573" s="25">
        <v>0.28888581800000002</v>
      </c>
      <c r="L573" s="26">
        <v>41718</v>
      </c>
      <c r="M573" s="20" t="s">
        <v>2055</v>
      </c>
      <c r="N573" s="20" t="s">
        <v>11</v>
      </c>
      <c r="O573" s="20">
        <v>1</v>
      </c>
      <c r="P573" s="20">
        <v>1</v>
      </c>
      <c r="Q573" s="20">
        <v>0</v>
      </c>
      <c r="R573" s="20">
        <v>0</v>
      </c>
      <c r="S573" s="20">
        <v>0</v>
      </c>
      <c r="T573" s="20">
        <v>0</v>
      </c>
      <c r="U573" s="20">
        <v>0</v>
      </c>
      <c r="V573" s="20">
        <v>0</v>
      </c>
      <c r="W573" s="20">
        <v>0</v>
      </c>
      <c r="X573" s="20">
        <v>0</v>
      </c>
      <c r="Y573" s="20">
        <v>0</v>
      </c>
      <c r="Z573" s="20">
        <v>0</v>
      </c>
      <c r="AA573" s="20">
        <v>0</v>
      </c>
      <c r="AB573" s="20">
        <v>1</v>
      </c>
      <c r="AC573" s="20">
        <v>0</v>
      </c>
      <c r="AD573" s="20">
        <v>1</v>
      </c>
      <c r="AE573" s="20">
        <v>0</v>
      </c>
      <c r="AF573" s="20">
        <v>0</v>
      </c>
      <c r="AG573" s="20">
        <v>0</v>
      </c>
      <c r="AH573" s="21">
        <v>0</v>
      </c>
    </row>
    <row r="574" spans="1:34" x14ac:dyDescent="0.3">
      <c r="A574" s="19">
        <v>572</v>
      </c>
      <c r="B574" s="20" t="s">
        <v>1178</v>
      </c>
      <c r="C574" s="20" t="s">
        <v>1179</v>
      </c>
      <c r="D574" s="20">
        <v>1988</v>
      </c>
      <c r="E574" s="20" t="s">
        <v>20</v>
      </c>
      <c r="F574" s="20" t="s">
        <v>2102</v>
      </c>
      <c r="G574" s="25">
        <v>200</v>
      </c>
      <c r="H574" s="25">
        <v>21.404419999999998</v>
      </c>
      <c r="I574" s="25">
        <v>128.15230099999999</v>
      </c>
      <c r="J574" s="25">
        <v>0.16059999999999999</v>
      </c>
      <c r="K574" s="25">
        <v>0.28875230099999999</v>
      </c>
      <c r="L574" s="26">
        <v>41718</v>
      </c>
      <c r="M574" s="20" t="s">
        <v>2055</v>
      </c>
      <c r="N574" s="20" t="s">
        <v>11</v>
      </c>
      <c r="O574" s="20">
        <v>1</v>
      </c>
      <c r="P574" s="20">
        <v>1</v>
      </c>
      <c r="Q574" s="20">
        <v>0</v>
      </c>
      <c r="R574" s="20">
        <v>0</v>
      </c>
      <c r="S574" s="20">
        <v>0</v>
      </c>
      <c r="T574" s="20">
        <v>0</v>
      </c>
      <c r="U574" s="20">
        <v>0</v>
      </c>
      <c r="V574" s="20">
        <v>0</v>
      </c>
      <c r="W574" s="20">
        <v>0</v>
      </c>
      <c r="X574" s="20">
        <v>0</v>
      </c>
      <c r="Y574" s="20">
        <v>0</v>
      </c>
      <c r="Z574" s="20">
        <v>0</v>
      </c>
      <c r="AA574" s="20">
        <v>0</v>
      </c>
      <c r="AB574" s="20">
        <v>1</v>
      </c>
      <c r="AC574" s="20">
        <v>0</v>
      </c>
      <c r="AD574" s="20">
        <v>1</v>
      </c>
      <c r="AE574" s="20">
        <v>0</v>
      </c>
      <c r="AF574" s="20">
        <v>0</v>
      </c>
      <c r="AG574" s="20">
        <v>0</v>
      </c>
      <c r="AH574" s="21">
        <v>0</v>
      </c>
    </row>
    <row r="575" spans="1:34" x14ac:dyDescent="0.3">
      <c r="A575" s="19">
        <v>573</v>
      </c>
      <c r="B575" s="20" t="s">
        <v>1180</v>
      </c>
      <c r="C575" s="20" t="s">
        <v>1181</v>
      </c>
      <c r="D575" s="20">
        <v>2022</v>
      </c>
      <c r="E575" s="20" t="s">
        <v>44</v>
      </c>
      <c r="F575" s="20" t="s">
        <v>2102</v>
      </c>
      <c r="G575" s="25">
        <v>8.8000000000000007</v>
      </c>
      <c r="H575" s="25">
        <v>31.211579</v>
      </c>
      <c r="I575" s="25">
        <v>151.04004800000001</v>
      </c>
      <c r="J575" s="25">
        <v>0.13763023599999999</v>
      </c>
      <c r="K575" s="25">
        <v>0.288670284</v>
      </c>
      <c r="L575" s="26">
        <v>41718</v>
      </c>
      <c r="M575" s="20" t="s">
        <v>2055</v>
      </c>
      <c r="N575" s="20" t="s">
        <v>11</v>
      </c>
      <c r="O575" s="20">
        <v>1</v>
      </c>
      <c r="P575" s="20">
        <v>1</v>
      </c>
      <c r="Q575" s="20">
        <v>0</v>
      </c>
      <c r="R575" s="20">
        <v>0</v>
      </c>
      <c r="S575" s="20">
        <v>0</v>
      </c>
      <c r="T575" s="20">
        <v>0</v>
      </c>
      <c r="U575" s="20">
        <v>0</v>
      </c>
      <c r="V575" s="20">
        <v>0</v>
      </c>
      <c r="W575" s="20">
        <v>0</v>
      </c>
      <c r="X575" s="20">
        <v>0</v>
      </c>
      <c r="Y575" s="20">
        <v>0</v>
      </c>
      <c r="Z575" s="20">
        <v>0</v>
      </c>
      <c r="AA575" s="20">
        <v>0</v>
      </c>
      <c r="AB575" s="20">
        <v>1</v>
      </c>
      <c r="AC575" s="20">
        <v>0</v>
      </c>
      <c r="AD575" s="20">
        <v>1</v>
      </c>
      <c r="AE575" s="20">
        <v>0</v>
      </c>
      <c r="AF575" s="20">
        <v>0</v>
      </c>
      <c r="AG575" s="20">
        <v>0</v>
      </c>
      <c r="AH575" s="21">
        <v>0</v>
      </c>
    </row>
    <row r="576" spans="1:34" x14ac:dyDescent="0.3">
      <c r="A576" s="19">
        <v>574</v>
      </c>
      <c r="B576" s="20" t="s">
        <v>1182</v>
      </c>
      <c r="C576" s="20" t="s">
        <v>1183</v>
      </c>
      <c r="D576" s="20">
        <v>2005</v>
      </c>
      <c r="E576" s="20" t="s">
        <v>75</v>
      </c>
      <c r="F576" s="20" t="s">
        <v>2102</v>
      </c>
      <c r="G576" s="25">
        <v>105</v>
      </c>
      <c r="H576" s="25">
        <v>32.200000000000003</v>
      </c>
      <c r="I576" s="25">
        <v>209.27341100000001</v>
      </c>
      <c r="J576" s="25">
        <v>7.9211723999999997E-2</v>
      </c>
      <c r="K576" s="25">
        <v>0.288485135</v>
      </c>
      <c r="L576" s="26">
        <v>38547</v>
      </c>
      <c r="M576" s="20" t="s">
        <v>2056</v>
      </c>
      <c r="N576" s="20" t="s">
        <v>95</v>
      </c>
      <c r="O576" s="20">
        <v>0</v>
      </c>
      <c r="P576" s="20">
        <v>0</v>
      </c>
      <c r="Q576" s="20">
        <v>0</v>
      </c>
      <c r="R576" s="20">
        <v>0</v>
      </c>
      <c r="S576" s="20">
        <v>1</v>
      </c>
      <c r="T576" s="20">
        <v>0</v>
      </c>
      <c r="U576" s="20">
        <v>0</v>
      </c>
      <c r="V576" s="20">
        <v>0</v>
      </c>
      <c r="W576" s="20">
        <v>0</v>
      </c>
      <c r="X576" s="20">
        <v>0</v>
      </c>
      <c r="Y576" s="20">
        <v>0</v>
      </c>
      <c r="Z576" s="20">
        <v>0</v>
      </c>
      <c r="AA576" s="20">
        <v>0</v>
      </c>
      <c r="AB576" s="20">
        <v>0</v>
      </c>
      <c r="AC576" s="20">
        <v>1</v>
      </c>
      <c r="AD576" s="20">
        <v>0</v>
      </c>
      <c r="AE576" s="20">
        <v>0</v>
      </c>
      <c r="AF576" s="20">
        <v>0</v>
      </c>
      <c r="AG576" s="20">
        <v>0</v>
      </c>
      <c r="AH576" s="21">
        <v>0</v>
      </c>
    </row>
    <row r="577" spans="1:34" x14ac:dyDescent="0.3">
      <c r="A577" s="19">
        <v>575</v>
      </c>
      <c r="B577" s="20" t="s">
        <v>1184</v>
      </c>
      <c r="C577" s="20" t="s">
        <v>1185</v>
      </c>
      <c r="D577" s="20">
        <v>2018</v>
      </c>
      <c r="E577" s="20" t="s">
        <v>10</v>
      </c>
      <c r="F577" s="20" t="s">
        <v>2102</v>
      </c>
      <c r="G577" s="25">
        <v>75</v>
      </c>
      <c r="H577" s="25">
        <v>24.167010999999999</v>
      </c>
      <c r="I577" s="25">
        <v>58.032443000000001</v>
      </c>
      <c r="J577" s="25">
        <v>0.23014289199999999</v>
      </c>
      <c r="K577" s="25">
        <v>0.28817533499999998</v>
      </c>
      <c r="L577" s="26">
        <v>43117</v>
      </c>
      <c r="M577" s="20" t="s">
        <v>2055</v>
      </c>
      <c r="N577" s="20" t="s">
        <v>11</v>
      </c>
      <c r="O577" s="20">
        <v>1</v>
      </c>
      <c r="P577" s="20">
        <v>1</v>
      </c>
      <c r="Q577" s="20">
        <v>0</v>
      </c>
      <c r="R577" s="20">
        <v>0</v>
      </c>
      <c r="S577" s="20">
        <v>0</v>
      </c>
      <c r="T577" s="20">
        <v>0</v>
      </c>
      <c r="U577" s="20">
        <v>0</v>
      </c>
      <c r="V577" s="20">
        <v>0</v>
      </c>
      <c r="W577" s="20">
        <v>0</v>
      </c>
      <c r="X577" s="20">
        <v>0</v>
      </c>
      <c r="Y577" s="20">
        <v>0</v>
      </c>
      <c r="Z577" s="20">
        <v>0</v>
      </c>
      <c r="AA577" s="20">
        <v>0</v>
      </c>
      <c r="AB577" s="20">
        <v>0</v>
      </c>
      <c r="AC577" s="20">
        <v>0</v>
      </c>
      <c r="AD577" s="20">
        <v>1</v>
      </c>
      <c r="AE577" s="20">
        <v>0</v>
      </c>
      <c r="AF577" s="20">
        <v>1</v>
      </c>
      <c r="AG577" s="20">
        <v>0</v>
      </c>
      <c r="AH577" s="21">
        <v>0</v>
      </c>
    </row>
    <row r="578" spans="1:34" x14ac:dyDescent="0.3">
      <c r="A578" s="19">
        <v>576</v>
      </c>
      <c r="B578" s="20" t="s">
        <v>1186</v>
      </c>
      <c r="C578" s="20" t="s">
        <v>1187</v>
      </c>
      <c r="D578" s="20">
        <v>1995</v>
      </c>
      <c r="E578" s="20" t="s">
        <v>30</v>
      </c>
      <c r="F578" s="20" t="s">
        <v>2102</v>
      </c>
      <c r="G578" s="25">
        <v>14</v>
      </c>
      <c r="H578" s="25">
        <v>16.840385000000001</v>
      </c>
      <c r="I578" s="25">
        <v>100.328194</v>
      </c>
      <c r="J578" s="25">
        <v>0.18759999999999999</v>
      </c>
      <c r="K578" s="25">
        <v>0.28792819400000003</v>
      </c>
      <c r="L578" s="26">
        <v>43117</v>
      </c>
      <c r="M578" s="20" t="s">
        <v>2055</v>
      </c>
      <c r="N578" s="20" t="s">
        <v>11</v>
      </c>
      <c r="O578" s="20">
        <v>1</v>
      </c>
      <c r="P578" s="20">
        <v>1</v>
      </c>
      <c r="Q578" s="20">
        <v>0</v>
      </c>
      <c r="R578" s="20">
        <v>0</v>
      </c>
      <c r="S578" s="20">
        <v>0</v>
      </c>
      <c r="T578" s="20">
        <v>0</v>
      </c>
      <c r="U578" s="20">
        <v>0</v>
      </c>
      <c r="V578" s="20">
        <v>0</v>
      </c>
      <c r="W578" s="20">
        <v>0</v>
      </c>
      <c r="X578" s="20">
        <v>0</v>
      </c>
      <c r="Y578" s="20">
        <v>0</v>
      </c>
      <c r="Z578" s="20">
        <v>0</v>
      </c>
      <c r="AA578" s="20">
        <v>0</v>
      </c>
      <c r="AB578" s="20">
        <v>0</v>
      </c>
      <c r="AC578" s="20">
        <v>0</v>
      </c>
      <c r="AD578" s="20">
        <v>1</v>
      </c>
      <c r="AE578" s="20">
        <v>0</v>
      </c>
      <c r="AF578" s="20">
        <v>1</v>
      </c>
      <c r="AG578" s="20">
        <v>0</v>
      </c>
      <c r="AH578" s="21">
        <v>0</v>
      </c>
    </row>
    <row r="579" spans="1:34" x14ac:dyDescent="0.3">
      <c r="A579" s="19">
        <v>577</v>
      </c>
      <c r="B579" s="20" t="s">
        <v>1188</v>
      </c>
      <c r="C579" s="20" t="s">
        <v>1189</v>
      </c>
      <c r="D579" s="20">
        <v>2001</v>
      </c>
      <c r="E579" s="20" t="s">
        <v>30</v>
      </c>
      <c r="F579" s="20" t="s">
        <v>2102</v>
      </c>
      <c r="G579" s="25">
        <v>20</v>
      </c>
      <c r="H579" s="25">
        <v>45.117984999999997</v>
      </c>
      <c r="I579" s="25">
        <v>145.10359500000001</v>
      </c>
      <c r="J579" s="25">
        <v>0.14244999999999999</v>
      </c>
      <c r="K579" s="25">
        <v>0.287553595</v>
      </c>
      <c r="L579" s="26">
        <v>37113</v>
      </c>
      <c r="M579" s="20" t="s">
        <v>2056</v>
      </c>
      <c r="N579" s="20" t="s">
        <v>95</v>
      </c>
      <c r="O579" s="20">
        <v>0</v>
      </c>
      <c r="P579" s="20">
        <v>0</v>
      </c>
      <c r="Q579" s="20">
        <v>0</v>
      </c>
      <c r="R579" s="20">
        <v>0</v>
      </c>
      <c r="S579" s="20">
        <v>1</v>
      </c>
      <c r="T579" s="20">
        <v>0</v>
      </c>
      <c r="U579" s="20">
        <v>0</v>
      </c>
      <c r="V579" s="20">
        <v>0</v>
      </c>
      <c r="W579" s="20">
        <v>0</v>
      </c>
      <c r="X579" s="20">
        <v>0</v>
      </c>
      <c r="Y579" s="20">
        <v>0</v>
      </c>
      <c r="Z579" s="20">
        <v>0</v>
      </c>
      <c r="AA579" s="20">
        <v>0</v>
      </c>
      <c r="AB579" s="20">
        <v>0</v>
      </c>
      <c r="AC579" s="20">
        <v>0</v>
      </c>
      <c r="AD579" s="20">
        <v>0</v>
      </c>
      <c r="AE579" s="20">
        <v>0</v>
      </c>
      <c r="AF579" s="20">
        <v>0</v>
      </c>
      <c r="AG579" s="20">
        <v>0</v>
      </c>
      <c r="AH579" s="21">
        <v>0</v>
      </c>
    </row>
    <row r="580" spans="1:34" x14ac:dyDescent="0.3">
      <c r="A580" s="19">
        <v>578</v>
      </c>
      <c r="B580" s="20" t="s">
        <v>1190</v>
      </c>
      <c r="C580" s="20" t="s">
        <v>1191</v>
      </c>
      <c r="D580" s="20">
        <v>2015</v>
      </c>
      <c r="E580" s="20" t="s">
        <v>30</v>
      </c>
      <c r="F580" s="20" t="s">
        <v>2102</v>
      </c>
      <c r="G580" s="25">
        <v>80</v>
      </c>
      <c r="H580" s="25">
        <v>69.216890000000006</v>
      </c>
      <c r="I580" s="25">
        <v>184.29623000000001</v>
      </c>
      <c r="J580" s="25">
        <v>0.10284784900000001</v>
      </c>
      <c r="K580" s="25">
        <v>0.287144079</v>
      </c>
      <c r="L580" s="26">
        <v>42131</v>
      </c>
      <c r="M580" s="20" t="s">
        <v>2056</v>
      </c>
      <c r="N580" s="20" t="s">
        <v>11</v>
      </c>
      <c r="O580" s="20">
        <v>0</v>
      </c>
      <c r="P580" s="20">
        <v>0</v>
      </c>
      <c r="Q580" s="20">
        <v>0</v>
      </c>
      <c r="R580" s="20">
        <v>0</v>
      </c>
      <c r="S580" s="20">
        <v>1</v>
      </c>
      <c r="T580" s="20">
        <v>0</v>
      </c>
      <c r="U580" s="20">
        <v>0</v>
      </c>
      <c r="V580" s="20">
        <v>0</v>
      </c>
      <c r="W580" s="20">
        <v>0</v>
      </c>
      <c r="X580" s="20">
        <v>0</v>
      </c>
      <c r="Y580" s="20">
        <v>0</v>
      </c>
      <c r="Z580" s="20">
        <v>1</v>
      </c>
      <c r="AA580" s="20">
        <v>0</v>
      </c>
      <c r="AB580" s="20">
        <v>0</v>
      </c>
      <c r="AC580" s="20">
        <v>0</v>
      </c>
      <c r="AD580" s="20">
        <v>0</v>
      </c>
      <c r="AE580" s="20">
        <v>0</v>
      </c>
      <c r="AF580" s="20">
        <v>0</v>
      </c>
      <c r="AG580" s="20">
        <v>0</v>
      </c>
      <c r="AH580" s="21">
        <v>0</v>
      </c>
    </row>
    <row r="581" spans="1:34" x14ac:dyDescent="0.3">
      <c r="A581" s="19">
        <v>579</v>
      </c>
      <c r="B581" s="20" t="s">
        <v>1192</v>
      </c>
      <c r="C581" s="20" t="s">
        <v>1193</v>
      </c>
      <c r="D581" s="20">
        <v>1999</v>
      </c>
      <c r="E581" s="20" t="s">
        <v>44</v>
      </c>
      <c r="F581" s="20" t="s">
        <v>2102</v>
      </c>
      <c r="G581" s="25">
        <v>31.5</v>
      </c>
      <c r="H581" s="25">
        <v>18.017151999999999</v>
      </c>
      <c r="I581" s="25">
        <v>136.80137400000001</v>
      </c>
      <c r="J581" s="25">
        <v>0.15</v>
      </c>
      <c r="K581" s="25">
        <v>0.286801374</v>
      </c>
      <c r="L581" s="26">
        <v>36504</v>
      </c>
      <c r="M581" s="20" t="s">
        <v>2054</v>
      </c>
      <c r="N581" s="20" t="s">
        <v>95</v>
      </c>
      <c r="O581" s="20">
        <v>0</v>
      </c>
      <c r="P581" s="20">
        <v>0</v>
      </c>
      <c r="Q581" s="20">
        <v>0</v>
      </c>
      <c r="R581" s="20">
        <v>0</v>
      </c>
      <c r="S581" s="20">
        <v>0</v>
      </c>
      <c r="T581" s="20">
        <v>1</v>
      </c>
      <c r="U581" s="20">
        <v>0</v>
      </c>
      <c r="V581" s="20">
        <v>1</v>
      </c>
      <c r="W581" s="20">
        <v>0</v>
      </c>
      <c r="X581" s="20">
        <v>1</v>
      </c>
      <c r="Y581" s="20">
        <v>0</v>
      </c>
      <c r="Z581" s="20">
        <v>0</v>
      </c>
      <c r="AA581" s="20">
        <v>0</v>
      </c>
      <c r="AB581" s="20">
        <v>1</v>
      </c>
      <c r="AC581" s="20">
        <v>0</v>
      </c>
      <c r="AD581" s="20">
        <v>0</v>
      </c>
      <c r="AE581" s="20">
        <v>0</v>
      </c>
      <c r="AF581" s="20">
        <v>0</v>
      </c>
      <c r="AG581" s="20">
        <v>0</v>
      </c>
      <c r="AH581" s="21">
        <v>0</v>
      </c>
    </row>
    <row r="582" spans="1:34" x14ac:dyDescent="0.3">
      <c r="A582" s="19">
        <v>580</v>
      </c>
      <c r="B582" s="20" t="s">
        <v>1194</v>
      </c>
      <c r="C582" s="20" t="s">
        <v>1195</v>
      </c>
      <c r="D582" s="20">
        <v>2013</v>
      </c>
      <c r="E582" s="20" t="s">
        <v>30</v>
      </c>
      <c r="F582" s="20" t="s">
        <v>2102</v>
      </c>
      <c r="G582" s="25">
        <v>110</v>
      </c>
      <c r="H582" s="25">
        <v>37.054485</v>
      </c>
      <c r="I582" s="25">
        <v>89.107235000000003</v>
      </c>
      <c r="J582" s="25">
        <v>0.197061337</v>
      </c>
      <c r="K582" s="25">
        <v>0.28616857200000001</v>
      </c>
      <c r="L582" s="26">
        <v>41374</v>
      </c>
      <c r="M582" s="20" t="s">
        <v>2053</v>
      </c>
      <c r="N582" s="20" t="s">
        <v>11</v>
      </c>
      <c r="O582" s="20">
        <v>1</v>
      </c>
      <c r="P582" s="20">
        <v>1</v>
      </c>
      <c r="Q582" s="20">
        <v>0</v>
      </c>
      <c r="R582" s="20">
        <v>0</v>
      </c>
      <c r="S582" s="20">
        <v>0</v>
      </c>
      <c r="T582" s="20">
        <v>0</v>
      </c>
      <c r="U582" s="20">
        <v>0</v>
      </c>
      <c r="V582" s="20">
        <v>0</v>
      </c>
      <c r="W582" s="20">
        <v>0</v>
      </c>
      <c r="X582" s="20">
        <v>0</v>
      </c>
      <c r="Y582" s="20">
        <v>0</v>
      </c>
      <c r="Z582" s="20">
        <v>0</v>
      </c>
      <c r="AA582" s="20">
        <v>0</v>
      </c>
      <c r="AB582" s="20">
        <v>0</v>
      </c>
      <c r="AC582" s="20">
        <v>0</v>
      </c>
      <c r="AD582" s="20">
        <v>1</v>
      </c>
      <c r="AE582" s="20">
        <v>0</v>
      </c>
      <c r="AF582" s="20">
        <v>0</v>
      </c>
      <c r="AG582" s="20">
        <v>0</v>
      </c>
      <c r="AH582" s="21">
        <v>0</v>
      </c>
    </row>
    <row r="583" spans="1:34" x14ac:dyDescent="0.3">
      <c r="A583" s="19">
        <v>581</v>
      </c>
      <c r="B583" s="20" t="s">
        <v>1196</v>
      </c>
      <c r="C583" s="20" t="s">
        <v>1197</v>
      </c>
      <c r="D583" s="20">
        <v>2013</v>
      </c>
      <c r="E583" s="20" t="s">
        <v>493</v>
      </c>
      <c r="F583" s="20" t="s">
        <v>2102</v>
      </c>
      <c r="G583" s="25">
        <v>7.5</v>
      </c>
      <c r="H583" s="25">
        <v>29.807393000000001</v>
      </c>
      <c r="I583" s="25">
        <v>93.050117</v>
      </c>
      <c r="J583" s="25">
        <v>0.19309058300000001</v>
      </c>
      <c r="K583" s="25">
        <v>0.28614070000000003</v>
      </c>
      <c r="L583" s="26">
        <v>41494</v>
      </c>
      <c r="M583" s="20" t="s">
        <v>2056</v>
      </c>
      <c r="N583" s="20" t="s">
        <v>95</v>
      </c>
      <c r="O583" s="20">
        <v>1</v>
      </c>
      <c r="P583" s="20">
        <v>0</v>
      </c>
      <c r="Q583" s="20">
        <v>0</v>
      </c>
      <c r="R583" s="20">
        <v>0</v>
      </c>
      <c r="S583" s="20">
        <v>0</v>
      </c>
      <c r="T583" s="20">
        <v>0</v>
      </c>
      <c r="U583" s="20">
        <v>0</v>
      </c>
      <c r="V583" s="20">
        <v>1</v>
      </c>
      <c r="W583" s="20">
        <v>0</v>
      </c>
      <c r="X583" s="20">
        <v>0</v>
      </c>
      <c r="Y583" s="20">
        <v>0</v>
      </c>
      <c r="Z583" s="20">
        <v>0</v>
      </c>
      <c r="AA583" s="20">
        <v>0</v>
      </c>
      <c r="AB583" s="20">
        <v>0</v>
      </c>
      <c r="AC583" s="20">
        <v>0</v>
      </c>
      <c r="AD583" s="20">
        <v>1</v>
      </c>
      <c r="AE583" s="20">
        <v>0</v>
      </c>
      <c r="AF583" s="20">
        <v>1</v>
      </c>
      <c r="AG583" s="20">
        <v>0</v>
      </c>
      <c r="AH583" s="21">
        <v>0</v>
      </c>
    </row>
    <row r="584" spans="1:34" x14ac:dyDescent="0.3">
      <c r="A584" s="19">
        <v>582</v>
      </c>
      <c r="B584" s="20" t="s">
        <v>1198</v>
      </c>
      <c r="C584" s="20" t="s">
        <v>1199</v>
      </c>
      <c r="D584" s="20">
        <v>1998</v>
      </c>
      <c r="E584" s="20" t="s">
        <v>44</v>
      </c>
      <c r="F584" s="20" t="s">
        <v>2102</v>
      </c>
      <c r="G584" s="25">
        <v>60</v>
      </c>
      <c r="H584" s="25">
        <v>34.048124000000001</v>
      </c>
      <c r="I584" s="25">
        <v>130.444603</v>
      </c>
      <c r="J584" s="25">
        <v>0.155</v>
      </c>
      <c r="K584" s="25">
        <v>0.28544460300000002</v>
      </c>
      <c r="L584" s="26">
        <v>35986</v>
      </c>
      <c r="M584" s="20" t="s">
        <v>2053</v>
      </c>
      <c r="N584" s="20" t="s">
        <v>95</v>
      </c>
      <c r="O584" s="20">
        <v>1</v>
      </c>
      <c r="P584" s="20">
        <v>0</v>
      </c>
      <c r="Q584" s="20">
        <v>0</v>
      </c>
      <c r="R584" s="20">
        <v>0</v>
      </c>
      <c r="S584" s="20">
        <v>0</v>
      </c>
      <c r="T584" s="20">
        <v>1</v>
      </c>
      <c r="U584" s="20">
        <v>0</v>
      </c>
      <c r="V584" s="20">
        <v>0</v>
      </c>
      <c r="W584" s="20">
        <v>0</v>
      </c>
      <c r="X584" s="20">
        <v>0</v>
      </c>
      <c r="Y584" s="20">
        <v>0</v>
      </c>
      <c r="Z584" s="20">
        <v>0</v>
      </c>
      <c r="AA584" s="20">
        <v>0</v>
      </c>
      <c r="AB584" s="20">
        <v>0</v>
      </c>
      <c r="AC584" s="20">
        <v>0</v>
      </c>
      <c r="AD584" s="20">
        <v>0</v>
      </c>
      <c r="AE584" s="20">
        <v>0</v>
      </c>
      <c r="AF584" s="20">
        <v>1</v>
      </c>
      <c r="AG584" s="20">
        <v>0</v>
      </c>
      <c r="AH584" s="21">
        <v>0</v>
      </c>
    </row>
    <row r="585" spans="1:34" x14ac:dyDescent="0.3">
      <c r="A585" s="19">
        <v>583</v>
      </c>
      <c r="B585" s="20" t="s">
        <v>1200</v>
      </c>
      <c r="C585" s="20" t="s">
        <v>1201</v>
      </c>
      <c r="D585" s="20">
        <v>2012</v>
      </c>
      <c r="E585" s="20" t="s">
        <v>14</v>
      </c>
      <c r="F585" s="20" t="s">
        <v>2102</v>
      </c>
      <c r="G585" s="25">
        <v>15</v>
      </c>
      <c r="H585" s="25">
        <v>30.180188000000001</v>
      </c>
      <c r="I585" s="25">
        <v>73.078100000000006</v>
      </c>
      <c r="J585" s="25">
        <v>0.211061</v>
      </c>
      <c r="K585" s="25">
        <v>0.28413909999999998</v>
      </c>
      <c r="L585" s="26">
        <v>40975</v>
      </c>
      <c r="M585" s="20" t="s">
        <v>2055</v>
      </c>
      <c r="N585" s="20" t="s">
        <v>11</v>
      </c>
      <c r="O585" s="20">
        <v>1</v>
      </c>
      <c r="P585" s="20">
        <v>1</v>
      </c>
      <c r="Q585" s="20">
        <v>0</v>
      </c>
      <c r="R585" s="20">
        <v>0</v>
      </c>
      <c r="S585" s="20">
        <v>0</v>
      </c>
      <c r="T585" s="20">
        <v>0</v>
      </c>
      <c r="U585" s="20">
        <v>0</v>
      </c>
      <c r="V585" s="20">
        <v>0</v>
      </c>
      <c r="W585" s="20">
        <v>0</v>
      </c>
      <c r="X585" s="20">
        <v>0</v>
      </c>
      <c r="Y585" s="20">
        <v>0</v>
      </c>
      <c r="Z585" s="20">
        <v>0</v>
      </c>
      <c r="AA585" s="20">
        <v>0</v>
      </c>
      <c r="AB585" s="20">
        <v>0</v>
      </c>
      <c r="AC585" s="20">
        <v>0</v>
      </c>
      <c r="AD585" s="20">
        <v>1</v>
      </c>
      <c r="AE585" s="20">
        <v>0</v>
      </c>
      <c r="AF585" s="20">
        <v>0</v>
      </c>
      <c r="AG585" s="20">
        <v>0</v>
      </c>
      <c r="AH585" s="21">
        <v>0</v>
      </c>
    </row>
    <row r="586" spans="1:34" x14ac:dyDescent="0.3">
      <c r="A586" s="19">
        <v>584</v>
      </c>
      <c r="B586" s="20" t="s">
        <v>1202</v>
      </c>
      <c r="C586" s="20" t="s">
        <v>1203</v>
      </c>
      <c r="D586" s="20">
        <v>2013</v>
      </c>
      <c r="E586" s="20" t="s">
        <v>10</v>
      </c>
      <c r="F586" s="20" t="s">
        <v>2102</v>
      </c>
      <c r="G586" s="25">
        <v>15.6</v>
      </c>
      <c r="H586" s="25">
        <v>21.312625000000001</v>
      </c>
      <c r="I586" s="25">
        <v>83.028127999999995</v>
      </c>
      <c r="J586" s="25">
        <v>0.19954255400000001</v>
      </c>
      <c r="K586" s="25">
        <v>0.28257068200000002</v>
      </c>
      <c r="L586" s="26">
        <v>41465</v>
      </c>
      <c r="M586" s="20" t="s">
        <v>2056</v>
      </c>
      <c r="N586" s="20" t="s">
        <v>33</v>
      </c>
      <c r="O586" s="20">
        <v>0</v>
      </c>
      <c r="P586" s="20">
        <v>1</v>
      </c>
      <c r="Q586" s="20">
        <v>1</v>
      </c>
      <c r="R586" s="20">
        <v>0</v>
      </c>
      <c r="S586" s="20">
        <v>1</v>
      </c>
      <c r="T586" s="20">
        <v>0</v>
      </c>
      <c r="U586" s="20">
        <v>0</v>
      </c>
      <c r="V586" s="20">
        <v>0</v>
      </c>
      <c r="W586" s="20">
        <v>1</v>
      </c>
      <c r="X586" s="20">
        <v>0</v>
      </c>
      <c r="Y586" s="20">
        <v>0</v>
      </c>
      <c r="Z586" s="20">
        <v>0</v>
      </c>
      <c r="AA586" s="20">
        <v>0</v>
      </c>
      <c r="AB586" s="20">
        <v>0</v>
      </c>
      <c r="AC586" s="20">
        <v>0</v>
      </c>
      <c r="AD586" s="20">
        <v>0</v>
      </c>
      <c r="AE586" s="20">
        <v>1</v>
      </c>
      <c r="AF586" s="20">
        <v>0</v>
      </c>
      <c r="AG586" s="20">
        <v>0</v>
      </c>
      <c r="AH586" s="21">
        <v>0</v>
      </c>
    </row>
    <row r="587" spans="1:34" x14ac:dyDescent="0.3">
      <c r="A587" s="19">
        <v>585</v>
      </c>
      <c r="B587" s="20" t="s">
        <v>1204</v>
      </c>
      <c r="C587" s="20" t="s">
        <v>1205</v>
      </c>
      <c r="D587" s="20">
        <v>2014</v>
      </c>
      <c r="E587" s="20" t="s">
        <v>1206</v>
      </c>
      <c r="F587" s="20" t="s">
        <v>2102</v>
      </c>
      <c r="G587" s="25">
        <v>1</v>
      </c>
      <c r="H587" s="25">
        <v>18.966676</v>
      </c>
      <c r="I587" s="25">
        <v>76.271832000000003</v>
      </c>
      <c r="J587" s="25">
        <v>0.20616700199999999</v>
      </c>
      <c r="K587" s="25">
        <v>0.28243883400000003</v>
      </c>
      <c r="L587" s="26">
        <v>41970</v>
      </c>
      <c r="M587" s="20" t="s">
        <v>2056</v>
      </c>
      <c r="N587" s="20" t="s">
        <v>33</v>
      </c>
      <c r="O587" s="20">
        <v>0</v>
      </c>
      <c r="P587" s="20">
        <v>1</v>
      </c>
      <c r="Q587" s="20">
        <v>0</v>
      </c>
      <c r="R587" s="20">
        <v>0</v>
      </c>
      <c r="S587" s="20">
        <v>1</v>
      </c>
      <c r="T587" s="20">
        <v>0</v>
      </c>
      <c r="U587" s="20">
        <v>0</v>
      </c>
      <c r="V587" s="20">
        <v>0</v>
      </c>
      <c r="W587" s="20">
        <v>1</v>
      </c>
      <c r="X587" s="20">
        <v>1</v>
      </c>
      <c r="Y587" s="20">
        <v>0</v>
      </c>
      <c r="Z587" s="20">
        <v>0</v>
      </c>
      <c r="AA587" s="20">
        <v>0</v>
      </c>
      <c r="AB587" s="20">
        <v>0</v>
      </c>
      <c r="AC587" s="20">
        <v>0</v>
      </c>
      <c r="AD587" s="20">
        <v>0</v>
      </c>
      <c r="AE587" s="20">
        <v>0</v>
      </c>
      <c r="AF587" s="20">
        <v>0</v>
      </c>
      <c r="AG587" s="20">
        <v>0</v>
      </c>
      <c r="AH587" s="21">
        <v>0</v>
      </c>
    </row>
    <row r="588" spans="1:34" x14ac:dyDescent="0.3">
      <c r="A588" s="19">
        <v>586</v>
      </c>
      <c r="B588" s="20" t="s">
        <v>1207</v>
      </c>
      <c r="C588" s="20" t="s">
        <v>1208</v>
      </c>
      <c r="D588" s="20">
        <v>2010</v>
      </c>
      <c r="E588" s="20" t="s">
        <v>27</v>
      </c>
      <c r="F588" s="20" t="s">
        <v>2102</v>
      </c>
      <c r="G588" s="25">
        <v>15.679612000000001</v>
      </c>
      <c r="H588" s="25">
        <v>16.472458</v>
      </c>
      <c r="I588" s="25">
        <v>67.631157000000002</v>
      </c>
      <c r="J588" s="25">
        <v>0.21114928399999999</v>
      </c>
      <c r="K588" s="25">
        <v>0.27878044099999999</v>
      </c>
      <c r="L588" s="26">
        <v>40521</v>
      </c>
      <c r="M588" s="20" t="s">
        <v>2056</v>
      </c>
      <c r="N588" s="20" t="s">
        <v>11</v>
      </c>
      <c r="O588" s="20">
        <v>1</v>
      </c>
      <c r="P588" s="20">
        <v>0</v>
      </c>
      <c r="Q588" s="20">
        <v>0</v>
      </c>
      <c r="R588" s="20">
        <v>0</v>
      </c>
      <c r="S588" s="20">
        <v>0</v>
      </c>
      <c r="T588" s="20">
        <v>0</v>
      </c>
      <c r="U588" s="20">
        <v>0</v>
      </c>
      <c r="V588" s="20">
        <v>0</v>
      </c>
      <c r="W588" s="20">
        <v>0</v>
      </c>
      <c r="X588" s="20">
        <v>0</v>
      </c>
      <c r="Y588" s="20">
        <v>0</v>
      </c>
      <c r="Z588" s="20">
        <v>0</v>
      </c>
      <c r="AA588" s="20">
        <v>0</v>
      </c>
      <c r="AB588" s="20">
        <v>0</v>
      </c>
      <c r="AC588" s="20">
        <v>0</v>
      </c>
      <c r="AD588" s="20">
        <v>0</v>
      </c>
      <c r="AE588" s="20">
        <v>0</v>
      </c>
      <c r="AF588" s="20">
        <v>1</v>
      </c>
      <c r="AG588" s="20">
        <v>0</v>
      </c>
      <c r="AH588" s="21">
        <v>0</v>
      </c>
    </row>
    <row r="589" spans="1:34" x14ac:dyDescent="0.3">
      <c r="A589" s="19">
        <v>587</v>
      </c>
      <c r="B589" s="20" t="s">
        <v>1209</v>
      </c>
      <c r="C589" s="20" t="s">
        <v>1210</v>
      </c>
      <c r="D589" s="20">
        <v>2016</v>
      </c>
      <c r="E589" s="20" t="s">
        <v>30</v>
      </c>
      <c r="F589" s="20" t="s">
        <v>2102</v>
      </c>
      <c r="G589" s="25">
        <v>20</v>
      </c>
      <c r="H589" s="25">
        <v>40.010975000000002</v>
      </c>
      <c r="I589" s="25">
        <v>138.29136500000001</v>
      </c>
      <c r="J589" s="25">
        <v>0.14016305200000001</v>
      </c>
      <c r="K589" s="25">
        <v>0.27845441700000001</v>
      </c>
      <c r="L589" s="26">
        <v>42753</v>
      </c>
      <c r="M589" s="20" t="s">
        <v>2056</v>
      </c>
      <c r="N589" s="20" t="s">
        <v>11</v>
      </c>
      <c r="O589" s="20">
        <v>0</v>
      </c>
      <c r="P589" s="20">
        <v>0</v>
      </c>
      <c r="Q589" s="20">
        <v>0</v>
      </c>
      <c r="R589" s="20">
        <v>0</v>
      </c>
      <c r="S589" s="20">
        <v>0</v>
      </c>
      <c r="T589" s="20">
        <v>0</v>
      </c>
      <c r="U589" s="20">
        <v>0</v>
      </c>
      <c r="V589" s="20">
        <v>0</v>
      </c>
      <c r="W589" s="20">
        <v>0</v>
      </c>
      <c r="X589" s="20">
        <v>0</v>
      </c>
      <c r="Y589" s="20">
        <v>1</v>
      </c>
      <c r="Z589" s="20">
        <v>0</v>
      </c>
      <c r="AA589" s="20">
        <v>0</v>
      </c>
      <c r="AB589" s="20">
        <v>0</v>
      </c>
      <c r="AC589" s="20">
        <v>0</v>
      </c>
      <c r="AD589" s="20">
        <v>0</v>
      </c>
      <c r="AE589" s="20">
        <v>0</v>
      </c>
      <c r="AF589" s="20">
        <v>1</v>
      </c>
      <c r="AG589" s="20">
        <v>0</v>
      </c>
      <c r="AH589" s="21">
        <v>0</v>
      </c>
    </row>
    <row r="590" spans="1:34" x14ac:dyDescent="0.3">
      <c r="A590" s="19">
        <v>588</v>
      </c>
      <c r="B590" s="20" t="s">
        <v>1211</v>
      </c>
      <c r="C590" s="20" t="s">
        <v>1212</v>
      </c>
      <c r="D590" s="20">
        <v>2000</v>
      </c>
      <c r="E590" s="20" t="s">
        <v>967</v>
      </c>
      <c r="F590" s="20" t="s">
        <v>2102</v>
      </c>
      <c r="G590" s="25">
        <v>2.7</v>
      </c>
      <c r="H590" s="25">
        <v>42.346668999999999</v>
      </c>
      <c r="I590" s="25">
        <v>157.01977099999999</v>
      </c>
      <c r="J590" s="25">
        <v>0.121</v>
      </c>
      <c r="K590" s="25">
        <v>0.27801977100000003</v>
      </c>
      <c r="L590" s="26">
        <v>36714</v>
      </c>
      <c r="M590" s="20" t="s">
        <v>2105</v>
      </c>
      <c r="N590" s="20" t="s">
        <v>95</v>
      </c>
      <c r="O590" s="20">
        <v>0</v>
      </c>
      <c r="P590" s="20">
        <v>0</v>
      </c>
      <c r="Q590" s="20">
        <v>0</v>
      </c>
      <c r="R590" s="20">
        <v>0</v>
      </c>
      <c r="S590" s="20">
        <v>1</v>
      </c>
      <c r="T590" s="20">
        <v>0</v>
      </c>
      <c r="U590" s="20">
        <v>0</v>
      </c>
      <c r="V590" s="20">
        <v>0</v>
      </c>
      <c r="W590" s="20">
        <v>0</v>
      </c>
      <c r="X590" s="20">
        <v>0</v>
      </c>
      <c r="Y590" s="20">
        <v>0</v>
      </c>
      <c r="Z590" s="20">
        <v>0</v>
      </c>
      <c r="AA590" s="20">
        <v>0</v>
      </c>
      <c r="AB590" s="20">
        <v>0</v>
      </c>
      <c r="AC590" s="20">
        <v>0</v>
      </c>
      <c r="AD590" s="20">
        <v>0</v>
      </c>
      <c r="AE590" s="20">
        <v>0</v>
      </c>
      <c r="AF590" s="20">
        <v>0</v>
      </c>
      <c r="AG590" s="20">
        <v>0</v>
      </c>
      <c r="AH590" s="21">
        <v>0</v>
      </c>
    </row>
    <row r="591" spans="1:34" x14ac:dyDescent="0.3">
      <c r="A591" s="19">
        <v>589</v>
      </c>
      <c r="B591" s="20" t="s">
        <v>1213</v>
      </c>
      <c r="C591" s="20" t="s">
        <v>1214</v>
      </c>
      <c r="D591" s="20">
        <v>2002</v>
      </c>
      <c r="E591" s="20" t="s">
        <v>1215</v>
      </c>
      <c r="F591" s="20" t="s">
        <v>2102</v>
      </c>
      <c r="G591" s="25">
        <v>40</v>
      </c>
      <c r="H591" s="25">
        <v>44.506103000000003</v>
      </c>
      <c r="I591" s="25">
        <v>142.10938200000001</v>
      </c>
      <c r="J591" s="25">
        <v>0.13533899999999999</v>
      </c>
      <c r="K591" s="25">
        <v>0.27744838199999999</v>
      </c>
      <c r="L591" s="26">
        <v>37477</v>
      </c>
      <c r="M591" s="20" t="s">
        <v>2053</v>
      </c>
      <c r="N591" s="20" t="s">
        <v>11</v>
      </c>
      <c r="O591" s="20">
        <v>1</v>
      </c>
      <c r="P591" s="20">
        <v>1</v>
      </c>
      <c r="Q591" s="20">
        <v>0</v>
      </c>
      <c r="R591" s="20">
        <v>0</v>
      </c>
      <c r="S591" s="20">
        <v>0</v>
      </c>
      <c r="T591" s="20">
        <v>0</v>
      </c>
      <c r="U591" s="20">
        <v>0</v>
      </c>
      <c r="V591" s="20">
        <v>0</v>
      </c>
      <c r="W591" s="20">
        <v>0</v>
      </c>
      <c r="X591" s="20">
        <v>0</v>
      </c>
      <c r="Y591" s="20">
        <v>0</v>
      </c>
      <c r="Z591" s="20">
        <v>0</v>
      </c>
      <c r="AA591" s="20">
        <v>0</v>
      </c>
      <c r="AB591" s="20">
        <v>0</v>
      </c>
      <c r="AC591" s="20">
        <v>0</v>
      </c>
      <c r="AD591" s="20">
        <v>0</v>
      </c>
      <c r="AE591" s="20">
        <v>0</v>
      </c>
      <c r="AF591" s="20">
        <v>1</v>
      </c>
      <c r="AG591" s="20">
        <v>0</v>
      </c>
      <c r="AH591" s="21">
        <v>0</v>
      </c>
    </row>
    <row r="592" spans="1:34" x14ac:dyDescent="0.3">
      <c r="A592" s="19">
        <v>590</v>
      </c>
      <c r="B592" s="20" t="s">
        <v>1216</v>
      </c>
      <c r="C592" s="20" t="s">
        <v>1217</v>
      </c>
      <c r="D592" s="20">
        <v>2012</v>
      </c>
      <c r="E592" s="20" t="s">
        <v>30</v>
      </c>
      <c r="F592" s="20" t="s">
        <v>2102</v>
      </c>
      <c r="G592" s="25">
        <v>55</v>
      </c>
      <c r="H592" s="25">
        <v>38.142825000000002</v>
      </c>
      <c r="I592" s="25">
        <v>113.20386999999999</v>
      </c>
      <c r="J592" s="25">
        <v>0.16294088000000001</v>
      </c>
      <c r="K592" s="25">
        <v>0.27614474999999999</v>
      </c>
      <c r="L592" s="26">
        <v>41129</v>
      </c>
      <c r="M592" s="20" t="s">
        <v>2055</v>
      </c>
      <c r="N592" s="20" t="s">
        <v>11</v>
      </c>
      <c r="O592" s="20">
        <v>1</v>
      </c>
      <c r="P592" s="20">
        <v>1</v>
      </c>
      <c r="Q592" s="20">
        <v>0</v>
      </c>
      <c r="R592" s="20">
        <v>0</v>
      </c>
      <c r="S592" s="20">
        <v>0</v>
      </c>
      <c r="T592" s="20">
        <v>0</v>
      </c>
      <c r="U592" s="20">
        <v>0</v>
      </c>
      <c r="V592" s="20">
        <v>0</v>
      </c>
      <c r="W592" s="20">
        <v>0</v>
      </c>
      <c r="X592" s="20">
        <v>0</v>
      </c>
      <c r="Y592" s="20">
        <v>0</v>
      </c>
      <c r="Z592" s="20">
        <v>0</v>
      </c>
      <c r="AA592" s="20">
        <v>0</v>
      </c>
      <c r="AB592" s="20">
        <v>0</v>
      </c>
      <c r="AC592" s="20">
        <v>0</v>
      </c>
      <c r="AD592" s="20">
        <v>0</v>
      </c>
      <c r="AE592" s="20">
        <v>0</v>
      </c>
      <c r="AF592" s="20">
        <v>1</v>
      </c>
      <c r="AG592" s="20">
        <v>0</v>
      </c>
      <c r="AH592" s="21">
        <v>0</v>
      </c>
    </row>
    <row r="593" spans="1:34" x14ac:dyDescent="0.3">
      <c r="A593" s="19">
        <v>591</v>
      </c>
      <c r="B593" s="20" t="s">
        <v>1218</v>
      </c>
      <c r="C593" s="20" t="s">
        <v>1219</v>
      </c>
      <c r="D593" s="20">
        <v>2014</v>
      </c>
      <c r="E593" s="20" t="s">
        <v>10</v>
      </c>
      <c r="F593" s="20" t="s">
        <v>2102</v>
      </c>
      <c r="G593" s="25">
        <v>4.5</v>
      </c>
      <c r="H593" s="25">
        <v>32.207056999999999</v>
      </c>
      <c r="I593" s="25">
        <v>111.50642999999999</v>
      </c>
      <c r="J593" s="25">
        <v>0.16419160899999999</v>
      </c>
      <c r="K593" s="25">
        <v>0.27569803900000001</v>
      </c>
      <c r="L593" s="26">
        <v>41677</v>
      </c>
      <c r="M593" s="20" t="s">
        <v>2056</v>
      </c>
      <c r="N593" s="20" t="s">
        <v>33</v>
      </c>
      <c r="O593" s="20">
        <v>0</v>
      </c>
      <c r="P593" s="20">
        <v>1</v>
      </c>
      <c r="Q593" s="20">
        <v>1</v>
      </c>
      <c r="R593" s="20">
        <v>0</v>
      </c>
      <c r="S593" s="20">
        <v>1</v>
      </c>
      <c r="T593" s="20">
        <v>0</v>
      </c>
      <c r="U593" s="20">
        <v>0</v>
      </c>
      <c r="V593" s="20">
        <v>1</v>
      </c>
      <c r="W593" s="20">
        <v>1</v>
      </c>
      <c r="X593" s="20">
        <v>1</v>
      </c>
      <c r="Y593" s="20">
        <v>0</v>
      </c>
      <c r="Z593" s="20">
        <v>0</v>
      </c>
      <c r="AA593" s="20">
        <v>0</v>
      </c>
      <c r="AB593" s="20">
        <v>0</v>
      </c>
      <c r="AC593" s="20">
        <v>0</v>
      </c>
      <c r="AD593" s="20">
        <v>1</v>
      </c>
      <c r="AE593" s="20">
        <v>0</v>
      </c>
      <c r="AF593" s="20">
        <v>0</v>
      </c>
      <c r="AG593" s="20">
        <v>0</v>
      </c>
      <c r="AH593" s="21">
        <v>0</v>
      </c>
    </row>
    <row r="594" spans="1:34" x14ac:dyDescent="0.3">
      <c r="A594" s="19">
        <v>592</v>
      </c>
      <c r="B594" s="20" t="s">
        <v>1220</v>
      </c>
      <c r="C594" s="20" t="s">
        <v>1221</v>
      </c>
      <c r="D594" s="20">
        <v>2002</v>
      </c>
      <c r="E594" s="20" t="s">
        <v>44</v>
      </c>
      <c r="F594" s="20" t="s">
        <v>2102</v>
      </c>
      <c r="G594" s="25">
        <v>170</v>
      </c>
      <c r="H594" s="25">
        <v>54.155312000000002</v>
      </c>
      <c r="I594" s="25">
        <v>153.32207399999999</v>
      </c>
      <c r="J594" s="25">
        <v>0.122356539</v>
      </c>
      <c r="K594" s="25">
        <v>0.27567861300000002</v>
      </c>
      <c r="L594" s="26">
        <v>37421</v>
      </c>
      <c r="M594" s="20" t="s">
        <v>2105</v>
      </c>
      <c r="N594" s="20" t="s">
        <v>33</v>
      </c>
      <c r="O594" s="20">
        <v>0</v>
      </c>
      <c r="P594" s="20">
        <v>1</v>
      </c>
      <c r="Q594" s="20">
        <v>0</v>
      </c>
      <c r="R594" s="20">
        <v>0</v>
      </c>
      <c r="S594" s="20">
        <v>1</v>
      </c>
      <c r="T594" s="20">
        <v>0</v>
      </c>
      <c r="U594" s="20">
        <v>0</v>
      </c>
      <c r="V594" s="20">
        <v>0</v>
      </c>
      <c r="W594" s="20">
        <v>1</v>
      </c>
      <c r="X594" s="20">
        <v>1</v>
      </c>
      <c r="Y594" s="20">
        <v>0</v>
      </c>
      <c r="Z594" s="20">
        <v>0</v>
      </c>
      <c r="AA594" s="20">
        <v>0</v>
      </c>
      <c r="AB594" s="20">
        <v>1</v>
      </c>
      <c r="AC594" s="20">
        <v>0</v>
      </c>
      <c r="AD594" s="20">
        <v>0</v>
      </c>
      <c r="AE594" s="20">
        <v>0</v>
      </c>
      <c r="AF594" s="20">
        <v>0</v>
      </c>
      <c r="AG594" s="20">
        <v>0</v>
      </c>
      <c r="AH594" s="21">
        <v>0</v>
      </c>
    </row>
    <row r="595" spans="1:34" x14ac:dyDescent="0.3">
      <c r="A595" s="19">
        <v>593</v>
      </c>
      <c r="B595" s="20" t="s">
        <v>1222</v>
      </c>
      <c r="C595" s="20" t="s">
        <v>1223</v>
      </c>
      <c r="D595" s="20">
        <v>2012</v>
      </c>
      <c r="E595" s="20" t="s">
        <v>14</v>
      </c>
      <c r="F595" s="20" t="s">
        <v>2102</v>
      </c>
      <c r="G595" s="25">
        <v>65</v>
      </c>
      <c r="H595" s="25">
        <v>0.94430800000000004</v>
      </c>
      <c r="I595" s="25">
        <v>182.20797300000001</v>
      </c>
      <c r="J595" s="25">
        <v>9.3085477E-2</v>
      </c>
      <c r="K595" s="25">
        <v>0.27529345</v>
      </c>
      <c r="L595" s="26">
        <v>41222</v>
      </c>
      <c r="M595" s="20" t="s">
        <v>2055</v>
      </c>
      <c r="N595" s="20" t="s">
        <v>11</v>
      </c>
      <c r="O595" s="20">
        <v>0</v>
      </c>
      <c r="P595" s="20">
        <v>0</v>
      </c>
      <c r="Q595" s="20">
        <v>0</v>
      </c>
      <c r="R595" s="20">
        <v>1</v>
      </c>
      <c r="S595" s="20">
        <v>0</v>
      </c>
      <c r="T595" s="20">
        <v>0</v>
      </c>
      <c r="U595" s="20">
        <v>0</v>
      </c>
      <c r="V595" s="20">
        <v>1</v>
      </c>
      <c r="W595" s="20">
        <v>0</v>
      </c>
      <c r="X595" s="20">
        <v>0</v>
      </c>
      <c r="Y595" s="20">
        <v>0</v>
      </c>
      <c r="Z595" s="20">
        <v>0</v>
      </c>
      <c r="AA595" s="20">
        <v>0</v>
      </c>
      <c r="AB595" s="20">
        <v>0</v>
      </c>
      <c r="AC595" s="20">
        <v>0</v>
      </c>
      <c r="AD595" s="20">
        <v>0</v>
      </c>
      <c r="AE595" s="20">
        <v>0</v>
      </c>
      <c r="AF595" s="20">
        <v>0</v>
      </c>
      <c r="AG595" s="20">
        <v>1</v>
      </c>
      <c r="AH595" s="21">
        <v>0</v>
      </c>
    </row>
    <row r="596" spans="1:34" x14ac:dyDescent="0.3">
      <c r="A596" s="19">
        <v>594</v>
      </c>
      <c r="B596" s="20" t="s">
        <v>1224</v>
      </c>
      <c r="C596" s="20" t="s">
        <v>1225</v>
      </c>
      <c r="D596" s="20">
        <v>2023</v>
      </c>
      <c r="E596" s="20" t="s">
        <v>1226</v>
      </c>
      <c r="F596" s="20" t="s">
        <v>2102</v>
      </c>
      <c r="G596" s="25">
        <v>80</v>
      </c>
      <c r="H596" s="25">
        <v>58.370007000000001</v>
      </c>
      <c r="I596" s="25">
        <v>156.248615</v>
      </c>
      <c r="J596" s="25">
        <v>0.11899999999999999</v>
      </c>
      <c r="K596" s="25">
        <v>0.27524861499999997</v>
      </c>
      <c r="L596" s="26">
        <v>41222</v>
      </c>
      <c r="M596" s="20" t="s">
        <v>2055</v>
      </c>
      <c r="N596" s="20" t="s">
        <v>11</v>
      </c>
      <c r="O596" s="20">
        <v>0</v>
      </c>
      <c r="P596" s="20">
        <v>0</v>
      </c>
      <c r="Q596" s="20">
        <v>0</v>
      </c>
      <c r="R596" s="20">
        <v>1</v>
      </c>
      <c r="S596" s="20">
        <v>0</v>
      </c>
      <c r="T596" s="20">
        <v>0</v>
      </c>
      <c r="U596" s="20">
        <v>0</v>
      </c>
      <c r="V596" s="20">
        <v>1</v>
      </c>
      <c r="W596" s="20">
        <v>0</v>
      </c>
      <c r="X596" s="20">
        <v>0</v>
      </c>
      <c r="Y596" s="20">
        <v>0</v>
      </c>
      <c r="Z596" s="20">
        <v>0</v>
      </c>
      <c r="AA596" s="20">
        <v>0</v>
      </c>
      <c r="AB596" s="20">
        <v>0</v>
      </c>
      <c r="AC596" s="20">
        <v>0</v>
      </c>
      <c r="AD596" s="20">
        <v>0</v>
      </c>
      <c r="AE596" s="20">
        <v>0</v>
      </c>
      <c r="AF596" s="20">
        <v>0</v>
      </c>
      <c r="AG596" s="20">
        <v>1</v>
      </c>
      <c r="AH596" s="21">
        <v>0</v>
      </c>
    </row>
    <row r="597" spans="1:34" x14ac:dyDescent="0.3">
      <c r="A597" s="19">
        <v>595</v>
      </c>
      <c r="B597" s="20" t="s">
        <v>1227</v>
      </c>
      <c r="C597" s="20" t="s">
        <v>1228</v>
      </c>
      <c r="D597" s="20">
        <v>2001</v>
      </c>
      <c r="E597" s="20" t="s">
        <v>20</v>
      </c>
      <c r="F597" s="20" t="s">
        <v>2102</v>
      </c>
      <c r="G597" s="25">
        <v>240.2</v>
      </c>
      <c r="H597" s="25">
        <v>47.735742999999999</v>
      </c>
      <c r="I597" s="25">
        <v>131.16807</v>
      </c>
      <c r="J597" s="25">
        <v>0.14353526999999999</v>
      </c>
      <c r="K597" s="25">
        <v>0.27470334000000002</v>
      </c>
      <c r="L597" s="26">
        <v>37057</v>
      </c>
      <c r="M597" s="20" t="s">
        <v>2056</v>
      </c>
      <c r="N597" s="20" t="s">
        <v>11</v>
      </c>
      <c r="O597" s="20">
        <v>1</v>
      </c>
      <c r="P597" s="20">
        <v>1</v>
      </c>
      <c r="Q597" s="20">
        <v>0</v>
      </c>
      <c r="R597" s="20">
        <v>0</v>
      </c>
      <c r="S597" s="20">
        <v>0</v>
      </c>
      <c r="T597" s="20">
        <v>0</v>
      </c>
      <c r="U597" s="20">
        <v>0</v>
      </c>
      <c r="V597" s="20">
        <v>0</v>
      </c>
      <c r="W597" s="20">
        <v>0</v>
      </c>
      <c r="X597" s="20">
        <v>1</v>
      </c>
      <c r="Y597" s="20">
        <v>0</v>
      </c>
      <c r="Z597" s="20">
        <v>0</v>
      </c>
      <c r="AA597" s="20">
        <v>0</v>
      </c>
      <c r="AB597" s="20">
        <v>0</v>
      </c>
      <c r="AC597" s="20">
        <v>0</v>
      </c>
      <c r="AD597" s="20">
        <v>0</v>
      </c>
      <c r="AE597" s="20">
        <v>0</v>
      </c>
      <c r="AF597" s="20">
        <v>1</v>
      </c>
      <c r="AG597" s="20">
        <v>0</v>
      </c>
      <c r="AH597" s="21">
        <v>0</v>
      </c>
    </row>
    <row r="598" spans="1:34" x14ac:dyDescent="0.3">
      <c r="A598" s="19">
        <v>596</v>
      </c>
      <c r="B598" s="20" t="s">
        <v>1229</v>
      </c>
      <c r="C598" s="20" t="s">
        <v>1230</v>
      </c>
      <c r="D598" s="20">
        <v>2018</v>
      </c>
      <c r="E598" s="20" t="s">
        <v>44</v>
      </c>
      <c r="F598" s="20" t="s">
        <v>2102</v>
      </c>
      <c r="G598" s="25">
        <v>13.2</v>
      </c>
      <c r="H598" s="25">
        <v>23.633317000000002</v>
      </c>
      <c r="I598" s="25">
        <v>58.250802999999998</v>
      </c>
      <c r="J598" s="25">
        <v>0.21640000000000001</v>
      </c>
      <c r="K598" s="25">
        <v>0.274650803</v>
      </c>
      <c r="L598" s="26">
        <v>43166</v>
      </c>
      <c r="M598" s="20" t="s">
        <v>2056</v>
      </c>
      <c r="N598" s="20" t="s">
        <v>11</v>
      </c>
      <c r="O598" s="20">
        <v>1</v>
      </c>
      <c r="P598" s="20">
        <v>1</v>
      </c>
      <c r="Q598" s="20">
        <v>0</v>
      </c>
      <c r="R598" s="20">
        <v>0</v>
      </c>
      <c r="S598" s="20">
        <v>0</v>
      </c>
      <c r="T598" s="20">
        <v>0</v>
      </c>
      <c r="U598" s="20">
        <v>0</v>
      </c>
      <c r="V598" s="20">
        <v>0</v>
      </c>
      <c r="W598" s="20">
        <v>0</v>
      </c>
      <c r="X598" s="20">
        <v>1</v>
      </c>
      <c r="Y598" s="20">
        <v>0</v>
      </c>
      <c r="Z598" s="20">
        <v>0</v>
      </c>
      <c r="AA598" s="20">
        <v>0</v>
      </c>
      <c r="AB598" s="20">
        <v>0</v>
      </c>
      <c r="AC598" s="20">
        <v>0</v>
      </c>
      <c r="AD598" s="20">
        <v>0</v>
      </c>
      <c r="AE598" s="20">
        <v>0</v>
      </c>
      <c r="AF598" s="20">
        <v>1</v>
      </c>
      <c r="AG598" s="20">
        <v>0</v>
      </c>
      <c r="AH598" s="21">
        <v>0</v>
      </c>
    </row>
    <row r="599" spans="1:34" x14ac:dyDescent="0.3">
      <c r="A599" s="19">
        <v>597</v>
      </c>
      <c r="B599" s="20" t="s">
        <v>1231</v>
      </c>
      <c r="C599" s="20" t="s">
        <v>1232</v>
      </c>
      <c r="D599" s="20">
        <v>2010</v>
      </c>
      <c r="E599" s="20" t="s">
        <v>191</v>
      </c>
      <c r="F599" s="20" t="s">
        <v>2102</v>
      </c>
      <c r="G599" s="25">
        <v>100</v>
      </c>
      <c r="H599" s="25">
        <v>34.825135000000003</v>
      </c>
      <c r="I599" s="25">
        <v>103.068524</v>
      </c>
      <c r="J599" s="25">
        <v>0.17140187000000001</v>
      </c>
      <c r="K599" s="25">
        <v>0.27447039400000001</v>
      </c>
      <c r="L599" s="26">
        <v>40402</v>
      </c>
      <c r="M599" s="20" t="s">
        <v>2056</v>
      </c>
      <c r="N599" s="20" t="s">
        <v>95</v>
      </c>
      <c r="O599" s="20">
        <v>1</v>
      </c>
      <c r="P599" s="20">
        <v>1</v>
      </c>
      <c r="Q599" s="20">
        <v>0</v>
      </c>
      <c r="R599" s="20">
        <v>0</v>
      </c>
      <c r="S599" s="20">
        <v>0</v>
      </c>
      <c r="T599" s="20">
        <v>0</v>
      </c>
      <c r="U599" s="20">
        <v>0</v>
      </c>
      <c r="V599" s="20">
        <v>0</v>
      </c>
      <c r="W599" s="20">
        <v>0</v>
      </c>
      <c r="X599" s="20">
        <v>0</v>
      </c>
      <c r="Y599" s="20">
        <v>0</v>
      </c>
      <c r="Z599" s="20">
        <v>0</v>
      </c>
      <c r="AA599" s="20">
        <v>0</v>
      </c>
      <c r="AB599" s="20">
        <v>0</v>
      </c>
      <c r="AC599" s="20">
        <v>0</v>
      </c>
      <c r="AD599" s="20">
        <v>0</v>
      </c>
      <c r="AE599" s="20">
        <v>0</v>
      </c>
      <c r="AF599" s="20">
        <v>1</v>
      </c>
      <c r="AG599" s="20">
        <v>0</v>
      </c>
      <c r="AH599" s="21">
        <v>0</v>
      </c>
    </row>
    <row r="600" spans="1:34" x14ac:dyDescent="0.3">
      <c r="A600" s="19">
        <v>598</v>
      </c>
      <c r="B600" s="20" t="s">
        <v>1233</v>
      </c>
      <c r="C600" s="20" t="s">
        <v>1234</v>
      </c>
      <c r="D600" s="20">
        <v>2013</v>
      </c>
      <c r="E600" s="20" t="s">
        <v>27</v>
      </c>
      <c r="F600" s="20" t="s">
        <v>2102</v>
      </c>
      <c r="G600" s="25">
        <v>38.5</v>
      </c>
      <c r="H600" s="25">
        <v>34.01793</v>
      </c>
      <c r="I600" s="25">
        <v>119.793567</v>
      </c>
      <c r="J600" s="25">
        <v>0.154532382</v>
      </c>
      <c r="K600" s="25">
        <v>0.27432594900000001</v>
      </c>
      <c r="L600" s="26">
        <v>41543</v>
      </c>
      <c r="M600" s="20" t="s">
        <v>2056</v>
      </c>
      <c r="N600" s="20" t="s">
        <v>33</v>
      </c>
      <c r="O600" s="20">
        <v>0</v>
      </c>
      <c r="P600" s="20">
        <v>1</v>
      </c>
      <c r="Q600" s="20">
        <v>1</v>
      </c>
      <c r="R600" s="20">
        <v>0</v>
      </c>
      <c r="S600" s="20">
        <v>1</v>
      </c>
      <c r="T600" s="20">
        <v>0</v>
      </c>
      <c r="U600" s="20">
        <v>0</v>
      </c>
      <c r="V600" s="20">
        <v>0</v>
      </c>
      <c r="W600" s="20">
        <v>1</v>
      </c>
      <c r="X600" s="20">
        <v>1</v>
      </c>
      <c r="Y600" s="20">
        <v>0</v>
      </c>
      <c r="Z600" s="20">
        <v>0</v>
      </c>
      <c r="AA600" s="20">
        <v>0</v>
      </c>
      <c r="AB600" s="20">
        <v>0</v>
      </c>
      <c r="AC600" s="20">
        <v>0</v>
      </c>
      <c r="AD600" s="20">
        <v>1</v>
      </c>
      <c r="AE600" s="20">
        <v>0</v>
      </c>
      <c r="AF600" s="20">
        <v>0</v>
      </c>
      <c r="AG600" s="20">
        <v>0</v>
      </c>
      <c r="AH600" s="21">
        <v>0</v>
      </c>
    </row>
    <row r="601" spans="1:34" x14ac:dyDescent="0.3">
      <c r="A601" s="19">
        <v>599</v>
      </c>
      <c r="B601" s="20" t="s">
        <v>1235</v>
      </c>
      <c r="C601" s="20" t="s">
        <v>1236</v>
      </c>
      <c r="D601" s="20">
        <v>1996</v>
      </c>
      <c r="E601" s="20" t="s">
        <v>30</v>
      </c>
      <c r="F601" s="20" t="s">
        <v>2102</v>
      </c>
      <c r="G601" s="25">
        <v>45</v>
      </c>
      <c r="H601" s="25">
        <v>25.411725000000001</v>
      </c>
      <c r="I601" s="25">
        <v>128.814019</v>
      </c>
      <c r="J601" s="25">
        <v>0.145147</v>
      </c>
      <c r="K601" s="25">
        <v>0.27396101899999997</v>
      </c>
      <c r="L601" s="26">
        <v>35244</v>
      </c>
      <c r="M601" s="20" t="s">
        <v>2056</v>
      </c>
      <c r="N601" s="20" t="s">
        <v>11</v>
      </c>
      <c r="O601" s="20">
        <v>0</v>
      </c>
      <c r="P601" s="20">
        <v>0</v>
      </c>
      <c r="Q601" s="20">
        <v>0</v>
      </c>
      <c r="R601" s="20">
        <v>0</v>
      </c>
      <c r="S601" s="20">
        <v>1</v>
      </c>
      <c r="T601" s="20">
        <v>0</v>
      </c>
      <c r="U601" s="20">
        <v>0</v>
      </c>
      <c r="V601" s="20">
        <v>0</v>
      </c>
      <c r="W601" s="20">
        <v>0</v>
      </c>
      <c r="X601" s="20">
        <v>0</v>
      </c>
      <c r="Y601" s="20">
        <v>0</v>
      </c>
      <c r="Z601" s="20">
        <v>0</v>
      </c>
      <c r="AA601" s="20">
        <v>0</v>
      </c>
      <c r="AB601" s="20">
        <v>0</v>
      </c>
      <c r="AC601" s="20">
        <v>1</v>
      </c>
      <c r="AD601" s="20">
        <v>1</v>
      </c>
      <c r="AE601" s="20">
        <v>0</v>
      </c>
      <c r="AF601" s="20">
        <v>0</v>
      </c>
      <c r="AG601" s="20">
        <v>0</v>
      </c>
      <c r="AH601" s="21">
        <v>0</v>
      </c>
    </row>
    <row r="602" spans="1:34" x14ac:dyDescent="0.3">
      <c r="A602" s="19">
        <v>600</v>
      </c>
      <c r="B602" s="20" t="s">
        <v>1237</v>
      </c>
      <c r="C602" s="20" t="s">
        <v>1238</v>
      </c>
      <c r="D602" s="20">
        <v>1996</v>
      </c>
      <c r="E602" s="20" t="s">
        <v>27</v>
      </c>
      <c r="F602" s="20" t="s">
        <v>2102</v>
      </c>
      <c r="G602" s="25">
        <v>55</v>
      </c>
      <c r="H602" s="25">
        <v>17.084295999999998</v>
      </c>
      <c r="I602" s="25">
        <v>153.95259200000001</v>
      </c>
      <c r="J602" s="25">
        <v>0.1196</v>
      </c>
      <c r="K602" s="25">
        <v>0.27355259199999998</v>
      </c>
      <c r="L602" s="26">
        <v>35412</v>
      </c>
      <c r="M602" s="20" t="s">
        <v>2055</v>
      </c>
      <c r="N602" s="20" t="s">
        <v>95</v>
      </c>
      <c r="O602" s="20">
        <v>0</v>
      </c>
      <c r="P602" s="20">
        <v>0</v>
      </c>
      <c r="Q602" s="20">
        <v>0</v>
      </c>
      <c r="R602" s="20">
        <v>0</v>
      </c>
      <c r="S602" s="20">
        <v>1</v>
      </c>
      <c r="T602" s="20">
        <v>0</v>
      </c>
      <c r="U602" s="20">
        <v>0</v>
      </c>
      <c r="V602" s="20">
        <v>1</v>
      </c>
      <c r="W602" s="20">
        <v>0</v>
      </c>
      <c r="X602" s="20">
        <v>0</v>
      </c>
      <c r="Y602" s="20">
        <v>0</v>
      </c>
      <c r="Z602" s="20">
        <v>0</v>
      </c>
      <c r="AA602" s="20">
        <v>0</v>
      </c>
      <c r="AB602" s="20">
        <v>0</v>
      </c>
      <c r="AC602" s="20">
        <v>1</v>
      </c>
      <c r="AD602" s="20">
        <v>0</v>
      </c>
      <c r="AE602" s="20">
        <v>1</v>
      </c>
      <c r="AF602" s="20">
        <v>0</v>
      </c>
      <c r="AG602" s="20">
        <v>0</v>
      </c>
      <c r="AH602" s="21">
        <v>0</v>
      </c>
    </row>
    <row r="603" spans="1:34" x14ac:dyDescent="0.3">
      <c r="A603" s="19">
        <v>601</v>
      </c>
      <c r="B603" s="20" t="s">
        <v>1239</v>
      </c>
      <c r="C603" s="20" t="s">
        <v>1240</v>
      </c>
      <c r="D603" s="20">
        <v>2003</v>
      </c>
      <c r="E603" s="20" t="s">
        <v>27</v>
      </c>
      <c r="F603" s="20" t="s">
        <v>2102</v>
      </c>
      <c r="G603" s="25">
        <v>240</v>
      </c>
      <c r="H603" s="25">
        <v>46.522559999999999</v>
      </c>
      <c r="I603" s="25">
        <v>138.60844399999999</v>
      </c>
      <c r="J603" s="25">
        <v>0.13473111199999999</v>
      </c>
      <c r="K603" s="25">
        <v>0.27333955599999998</v>
      </c>
      <c r="L603" s="26">
        <v>37820</v>
      </c>
      <c r="M603" s="20" t="s">
        <v>2055</v>
      </c>
      <c r="N603" s="20" t="s">
        <v>95</v>
      </c>
      <c r="O603" s="20">
        <v>1</v>
      </c>
      <c r="P603" s="20">
        <v>0</v>
      </c>
      <c r="Q603" s="20">
        <v>0</v>
      </c>
      <c r="R603" s="20">
        <v>0</v>
      </c>
      <c r="S603" s="20">
        <v>1</v>
      </c>
      <c r="T603" s="20">
        <v>1</v>
      </c>
      <c r="U603" s="20">
        <v>0</v>
      </c>
      <c r="V603" s="20">
        <v>0</v>
      </c>
      <c r="W603" s="20">
        <v>0</v>
      </c>
      <c r="X603" s="20">
        <v>0</v>
      </c>
      <c r="Y603" s="20">
        <v>0</v>
      </c>
      <c r="Z603" s="20">
        <v>0</v>
      </c>
      <c r="AA603" s="20">
        <v>0</v>
      </c>
      <c r="AB603" s="20">
        <v>0</v>
      </c>
      <c r="AC603" s="20">
        <v>0</v>
      </c>
      <c r="AD603" s="20">
        <v>0</v>
      </c>
      <c r="AE603" s="20">
        <v>0</v>
      </c>
      <c r="AF603" s="20">
        <v>1</v>
      </c>
      <c r="AG603" s="20">
        <v>0</v>
      </c>
      <c r="AH603" s="21">
        <v>0</v>
      </c>
    </row>
    <row r="604" spans="1:34" x14ac:dyDescent="0.3">
      <c r="A604" s="19">
        <v>602</v>
      </c>
      <c r="B604" s="20" t="s">
        <v>1241</v>
      </c>
      <c r="C604" s="20" t="s">
        <v>1242</v>
      </c>
      <c r="D604" s="20">
        <v>2002</v>
      </c>
      <c r="E604" s="20" t="s">
        <v>14</v>
      </c>
      <c r="F604" s="20" t="s">
        <v>2102</v>
      </c>
      <c r="G604" s="25">
        <v>150</v>
      </c>
      <c r="H604" s="25">
        <v>35.260212000000003</v>
      </c>
      <c r="I604" s="25">
        <v>145.79433800000001</v>
      </c>
      <c r="J604" s="25">
        <v>0.12734981300000001</v>
      </c>
      <c r="K604" s="25">
        <v>0.273144151</v>
      </c>
      <c r="L604" s="26">
        <v>37428</v>
      </c>
      <c r="M604" s="20" t="s">
        <v>2105</v>
      </c>
      <c r="N604" s="20" t="s">
        <v>33</v>
      </c>
      <c r="O604" s="20">
        <v>0</v>
      </c>
      <c r="P604" s="20">
        <v>1</v>
      </c>
      <c r="Q604" s="20">
        <v>1</v>
      </c>
      <c r="R604" s="20">
        <v>0</v>
      </c>
      <c r="S604" s="20">
        <v>1</v>
      </c>
      <c r="T604" s="20">
        <v>0</v>
      </c>
      <c r="U604" s="20">
        <v>0</v>
      </c>
      <c r="V604" s="20">
        <v>1</v>
      </c>
      <c r="W604" s="20">
        <v>1</v>
      </c>
      <c r="X604" s="20">
        <v>1</v>
      </c>
      <c r="Y604" s="20">
        <v>0</v>
      </c>
      <c r="Z604" s="20">
        <v>0</v>
      </c>
      <c r="AA604" s="20">
        <v>0</v>
      </c>
      <c r="AB604" s="20">
        <v>0</v>
      </c>
      <c r="AC604" s="20">
        <v>0</v>
      </c>
      <c r="AD604" s="20">
        <v>1</v>
      </c>
      <c r="AE604" s="20">
        <v>0</v>
      </c>
      <c r="AF604" s="20">
        <v>0</v>
      </c>
      <c r="AG604" s="20">
        <v>0</v>
      </c>
      <c r="AH604" s="21">
        <v>0</v>
      </c>
    </row>
    <row r="605" spans="1:34" x14ac:dyDescent="0.3">
      <c r="A605" s="19">
        <v>603</v>
      </c>
      <c r="B605" s="20" t="s">
        <v>1243</v>
      </c>
      <c r="C605" s="20" t="s">
        <v>1244</v>
      </c>
      <c r="D605" s="20">
        <v>1991</v>
      </c>
      <c r="E605" s="20" t="s">
        <v>662</v>
      </c>
      <c r="F605" s="20" t="s">
        <v>2102</v>
      </c>
      <c r="G605" s="25">
        <v>26</v>
      </c>
      <c r="H605" s="25">
        <v>13.766814</v>
      </c>
      <c r="I605" s="25">
        <v>130.74292199999999</v>
      </c>
      <c r="J605" s="25">
        <v>0.14199999999999999</v>
      </c>
      <c r="K605" s="25">
        <v>0.272742922</v>
      </c>
      <c r="L605" s="26">
        <v>33283</v>
      </c>
      <c r="M605" s="20" t="s">
        <v>2056</v>
      </c>
      <c r="N605" s="20" t="s">
        <v>488</v>
      </c>
      <c r="O605" s="20">
        <v>0</v>
      </c>
      <c r="P605" s="20">
        <v>0</v>
      </c>
      <c r="Q605" s="20">
        <v>0</v>
      </c>
      <c r="R605" s="20">
        <v>0</v>
      </c>
      <c r="S605" s="20">
        <v>0</v>
      </c>
      <c r="T605" s="20">
        <v>1</v>
      </c>
      <c r="U605" s="20">
        <v>0</v>
      </c>
      <c r="V605" s="20">
        <v>1</v>
      </c>
      <c r="W605" s="20">
        <v>0</v>
      </c>
      <c r="X605" s="20">
        <v>0</v>
      </c>
      <c r="Y605" s="20">
        <v>0</v>
      </c>
      <c r="Z605" s="20">
        <v>0</v>
      </c>
      <c r="AA605" s="20">
        <v>0</v>
      </c>
      <c r="AB605" s="20">
        <v>0</v>
      </c>
      <c r="AC605" s="20">
        <v>0</v>
      </c>
      <c r="AD605" s="20">
        <v>0</v>
      </c>
      <c r="AE605" s="20">
        <v>0</v>
      </c>
      <c r="AF605" s="20">
        <v>1</v>
      </c>
      <c r="AG605" s="20">
        <v>0</v>
      </c>
      <c r="AH605" s="21">
        <v>0</v>
      </c>
    </row>
    <row r="606" spans="1:34" x14ac:dyDescent="0.3">
      <c r="A606" s="19">
        <v>604</v>
      </c>
      <c r="B606" s="20" t="s">
        <v>1245</v>
      </c>
      <c r="C606" s="20" t="s">
        <v>1246</v>
      </c>
      <c r="D606" s="20">
        <v>2010</v>
      </c>
      <c r="E606" s="20" t="s">
        <v>27</v>
      </c>
      <c r="F606" s="20" t="s">
        <v>2102</v>
      </c>
      <c r="G606" s="25">
        <v>250</v>
      </c>
      <c r="H606" s="25">
        <v>40.506562000000002</v>
      </c>
      <c r="I606" s="25">
        <v>162.00118599999999</v>
      </c>
      <c r="J606" s="25">
        <v>0.10945611500000001</v>
      </c>
      <c r="K606" s="25">
        <v>0.27145730099999998</v>
      </c>
      <c r="L606" s="26">
        <v>40353</v>
      </c>
      <c r="M606" s="20" t="s">
        <v>2056</v>
      </c>
      <c r="N606" s="20" t="s">
        <v>11</v>
      </c>
      <c r="O606" s="20">
        <v>0</v>
      </c>
      <c r="P606" s="20">
        <v>0</v>
      </c>
      <c r="Q606" s="20">
        <v>0</v>
      </c>
      <c r="R606" s="20">
        <v>0</v>
      </c>
      <c r="S606" s="20">
        <v>1</v>
      </c>
      <c r="T606" s="20">
        <v>0</v>
      </c>
      <c r="U606" s="20">
        <v>0</v>
      </c>
      <c r="V606" s="20">
        <v>0</v>
      </c>
      <c r="W606" s="20">
        <v>0</v>
      </c>
      <c r="X606" s="20">
        <v>0</v>
      </c>
      <c r="Y606" s="20">
        <v>0</v>
      </c>
      <c r="Z606" s="20">
        <v>0</v>
      </c>
      <c r="AA606" s="20">
        <v>0</v>
      </c>
      <c r="AB606" s="20">
        <v>0</v>
      </c>
      <c r="AC606" s="20">
        <v>0</v>
      </c>
      <c r="AD606" s="20">
        <v>0</v>
      </c>
      <c r="AE606" s="20">
        <v>0</v>
      </c>
      <c r="AF606" s="20">
        <v>0</v>
      </c>
      <c r="AG606" s="20">
        <v>0</v>
      </c>
      <c r="AH606" s="21">
        <v>0</v>
      </c>
    </row>
    <row r="607" spans="1:34" x14ac:dyDescent="0.3">
      <c r="A607" s="19">
        <v>605</v>
      </c>
      <c r="B607" s="20" t="s">
        <v>1247</v>
      </c>
      <c r="C607" s="20" t="s">
        <v>1248</v>
      </c>
      <c r="D607" s="20">
        <v>2014</v>
      </c>
      <c r="E607" s="20" t="s">
        <v>30</v>
      </c>
      <c r="F607" s="20" t="s">
        <v>2102</v>
      </c>
      <c r="G607" s="25">
        <v>200</v>
      </c>
      <c r="H607" s="25">
        <v>49.033915</v>
      </c>
      <c r="I607" s="25">
        <v>150.1574</v>
      </c>
      <c r="J607" s="25">
        <v>0.12050773400000001</v>
      </c>
      <c r="K607" s="25">
        <v>0.27066513399999997</v>
      </c>
      <c r="L607" s="26">
        <v>41767</v>
      </c>
      <c r="M607" s="20" t="s">
        <v>2056</v>
      </c>
      <c r="N607" s="20" t="s">
        <v>95</v>
      </c>
      <c r="O607" s="20">
        <v>0</v>
      </c>
      <c r="P607" s="20">
        <v>0</v>
      </c>
      <c r="Q607" s="20">
        <v>0</v>
      </c>
      <c r="R607" s="20">
        <v>0</v>
      </c>
      <c r="S607" s="20">
        <v>1</v>
      </c>
      <c r="T607" s="20">
        <v>0</v>
      </c>
      <c r="U607" s="20">
        <v>0</v>
      </c>
      <c r="V607" s="20">
        <v>0</v>
      </c>
      <c r="W607" s="20">
        <v>0</v>
      </c>
      <c r="X607" s="20">
        <v>0</v>
      </c>
      <c r="Y607" s="20">
        <v>0</v>
      </c>
      <c r="Z607" s="20">
        <v>0</v>
      </c>
      <c r="AA607" s="20">
        <v>0</v>
      </c>
      <c r="AB607" s="20">
        <v>0</v>
      </c>
      <c r="AC607" s="20">
        <v>0</v>
      </c>
      <c r="AD607" s="20">
        <v>0</v>
      </c>
      <c r="AE607" s="20">
        <v>0</v>
      </c>
      <c r="AF607" s="20">
        <v>0</v>
      </c>
      <c r="AG607" s="20">
        <v>0</v>
      </c>
      <c r="AH607" s="21">
        <v>0</v>
      </c>
    </row>
    <row r="608" spans="1:34" x14ac:dyDescent="0.3">
      <c r="A608" s="19">
        <v>606</v>
      </c>
      <c r="B608" s="20" t="s">
        <v>1249</v>
      </c>
      <c r="C608" s="20" t="s">
        <v>1250</v>
      </c>
      <c r="D608" s="20">
        <v>1993</v>
      </c>
      <c r="E608" s="20" t="s">
        <v>20</v>
      </c>
      <c r="F608" s="20" t="s">
        <v>2102</v>
      </c>
      <c r="G608" s="25">
        <v>250</v>
      </c>
      <c r="H608" s="25">
        <v>25.4</v>
      </c>
      <c r="I608" s="25">
        <v>158.348367</v>
      </c>
      <c r="J608" s="25">
        <v>0.1119</v>
      </c>
      <c r="K608" s="25">
        <v>0.27024836699999999</v>
      </c>
      <c r="L608" s="26">
        <v>41767</v>
      </c>
      <c r="M608" s="20" t="s">
        <v>2056</v>
      </c>
      <c r="N608" s="20" t="s">
        <v>95</v>
      </c>
      <c r="O608" s="20">
        <v>0</v>
      </c>
      <c r="P608" s="20">
        <v>0</v>
      </c>
      <c r="Q608" s="20">
        <v>0</v>
      </c>
      <c r="R608" s="20">
        <v>0</v>
      </c>
      <c r="S608" s="20">
        <v>1</v>
      </c>
      <c r="T608" s="20">
        <v>0</v>
      </c>
      <c r="U608" s="20">
        <v>0</v>
      </c>
      <c r="V608" s="20">
        <v>0</v>
      </c>
      <c r="W608" s="20">
        <v>0</v>
      </c>
      <c r="X608" s="20">
        <v>0</v>
      </c>
      <c r="Y608" s="20">
        <v>0</v>
      </c>
      <c r="Z608" s="20">
        <v>0</v>
      </c>
      <c r="AA608" s="20">
        <v>0</v>
      </c>
      <c r="AB608" s="20">
        <v>0</v>
      </c>
      <c r="AC608" s="20">
        <v>0</v>
      </c>
      <c r="AD608" s="20">
        <v>0</v>
      </c>
      <c r="AE608" s="20">
        <v>0</v>
      </c>
      <c r="AF608" s="20">
        <v>0</v>
      </c>
      <c r="AG608" s="20">
        <v>0</v>
      </c>
      <c r="AH608" s="21">
        <v>0</v>
      </c>
    </row>
    <row r="609" spans="1:34" x14ac:dyDescent="0.3">
      <c r="A609" s="19">
        <v>607</v>
      </c>
      <c r="B609" s="20" t="s">
        <v>1251</v>
      </c>
      <c r="C609" s="20" t="s">
        <v>1252</v>
      </c>
      <c r="D609" s="20">
        <v>2013</v>
      </c>
      <c r="E609" s="20" t="s">
        <v>44</v>
      </c>
      <c r="F609" s="20" t="s">
        <v>2102</v>
      </c>
      <c r="G609" s="25">
        <v>200</v>
      </c>
      <c r="H609" s="25">
        <v>26.419395999999999</v>
      </c>
      <c r="I609" s="25">
        <v>150.39411899999999</v>
      </c>
      <c r="J609" s="25">
        <v>0.1196</v>
      </c>
      <c r="K609" s="25">
        <v>0.26999411899999998</v>
      </c>
      <c r="L609" s="26">
        <v>41150</v>
      </c>
      <c r="M609" s="20" t="s">
        <v>2056</v>
      </c>
      <c r="N609" s="20" t="s">
        <v>95</v>
      </c>
      <c r="O609" s="20">
        <v>0</v>
      </c>
      <c r="P609" s="20">
        <v>0</v>
      </c>
      <c r="Q609" s="20">
        <v>0</v>
      </c>
      <c r="R609" s="20">
        <v>0</v>
      </c>
      <c r="S609" s="20">
        <v>1</v>
      </c>
      <c r="T609" s="20">
        <v>1</v>
      </c>
      <c r="U609" s="20">
        <v>0</v>
      </c>
      <c r="V609" s="20">
        <v>0</v>
      </c>
      <c r="W609" s="20">
        <v>0</v>
      </c>
      <c r="X609" s="20">
        <v>0</v>
      </c>
      <c r="Y609" s="20">
        <v>0</v>
      </c>
      <c r="Z609" s="20">
        <v>0</v>
      </c>
      <c r="AA609" s="20">
        <v>0</v>
      </c>
      <c r="AB609" s="20">
        <v>0</v>
      </c>
      <c r="AC609" s="20">
        <v>0</v>
      </c>
      <c r="AD609" s="20">
        <v>0</v>
      </c>
      <c r="AE609" s="20">
        <v>0</v>
      </c>
      <c r="AF609" s="20">
        <v>0</v>
      </c>
      <c r="AG609" s="20">
        <v>0</v>
      </c>
      <c r="AH609" s="21">
        <v>0</v>
      </c>
    </row>
    <row r="610" spans="1:34" x14ac:dyDescent="0.3">
      <c r="A610" s="19">
        <v>608</v>
      </c>
      <c r="B610" s="20" t="s">
        <v>1253</v>
      </c>
      <c r="C610" s="20" t="s">
        <v>1254</v>
      </c>
      <c r="D610" s="20">
        <v>2008</v>
      </c>
      <c r="E610" s="20" t="s">
        <v>44</v>
      </c>
      <c r="F610" s="20" t="s">
        <v>2102</v>
      </c>
      <c r="G610" s="25">
        <v>301</v>
      </c>
      <c r="H610" s="25">
        <v>0.27172000000000002</v>
      </c>
      <c r="I610" s="25">
        <v>148.095302</v>
      </c>
      <c r="J610" s="25">
        <v>0.121862926</v>
      </c>
      <c r="K610" s="25">
        <v>0.26995822800000002</v>
      </c>
      <c r="L610" s="26">
        <v>39794</v>
      </c>
      <c r="M610" s="20" t="s">
        <v>2056</v>
      </c>
      <c r="N610" s="20" t="s">
        <v>95</v>
      </c>
      <c r="O610" s="20">
        <v>0</v>
      </c>
      <c r="P610" s="20">
        <v>0</v>
      </c>
      <c r="Q610" s="20">
        <v>0</v>
      </c>
      <c r="R610" s="20">
        <v>0</v>
      </c>
      <c r="S610" s="20">
        <v>0</v>
      </c>
      <c r="T610" s="20">
        <v>0</v>
      </c>
      <c r="U610" s="20">
        <v>0</v>
      </c>
      <c r="V610" s="20">
        <v>1</v>
      </c>
      <c r="W610" s="20">
        <v>0</v>
      </c>
      <c r="X610" s="20">
        <v>0</v>
      </c>
      <c r="Y610" s="20">
        <v>0</v>
      </c>
      <c r="Z610" s="20">
        <v>0</v>
      </c>
      <c r="AA610" s="20">
        <v>0</v>
      </c>
      <c r="AB610" s="20">
        <v>0</v>
      </c>
      <c r="AC610" s="20">
        <v>0</v>
      </c>
      <c r="AD610" s="20">
        <v>0</v>
      </c>
      <c r="AE610" s="20">
        <v>0</v>
      </c>
      <c r="AF610" s="20">
        <v>0</v>
      </c>
      <c r="AG610" s="20">
        <v>0</v>
      </c>
      <c r="AH610" s="21">
        <v>0</v>
      </c>
    </row>
    <row r="611" spans="1:34" x14ac:dyDescent="0.3">
      <c r="A611" s="19">
        <v>609</v>
      </c>
      <c r="B611" s="20" t="s">
        <v>1255</v>
      </c>
      <c r="C611" s="20" t="s">
        <v>1256</v>
      </c>
      <c r="D611" s="20">
        <v>2008</v>
      </c>
      <c r="E611" s="20" t="s">
        <v>44</v>
      </c>
      <c r="F611" s="20" t="s">
        <v>2102</v>
      </c>
      <c r="G611" s="25">
        <v>175</v>
      </c>
      <c r="H611" s="25">
        <v>35.867488000000002</v>
      </c>
      <c r="I611" s="25">
        <v>94.784200999999996</v>
      </c>
      <c r="J611" s="25">
        <v>0.17499999999999999</v>
      </c>
      <c r="K611" s="25">
        <v>0.269784201</v>
      </c>
      <c r="L611" s="26">
        <v>39512</v>
      </c>
      <c r="M611" s="20" t="s">
        <v>2056</v>
      </c>
      <c r="N611" s="20" t="s">
        <v>11</v>
      </c>
      <c r="O611" s="20">
        <v>1</v>
      </c>
      <c r="P611" s="20">
        <v>1</v>
      </c>
      <c r="Q611" s="20">
        <v>0</v>
      </c>
      <c r="R611" s="20">
        <v>0</v>
      </c>
      <c r="S611" s="20">
        <v>0</v>
      </c>
      <c r="T611" s="20">
        <v>0</v>
      </c>
      <c r="U611" s="20">
        <v>0</v>
      </c>
      <c r="V611" s="20">
        <v>1</v>
      </c>
      <c r="W611" s="20">
        <v>0</v>
      </c>
      <c r="X611" s="20">
        <v>1</v>
      </c>
      <c r="Y611" s="20">
        <v>0</v>
      </c>
      <c r="Z611" s="20">
        <v>0</v>
      </c>
      <c r="AA611" s="20">
        <v>0</v>
      </c>
      <c r="AB611" s="20">
        <v>0</v>
      </c>
      <c r="AC611" s="20">
        <v>0</v>
      </c>
      <c r="AD611" s="20">
        <v>0</v>
      </c>
      <c r="AE611" s="20">
        <v>0</v>
      </c>
      <c r="AF611" s="20">
        <v>0</v>
      </c>
      <c r="AG611" s="20">
        <v>0</v>
      </c>
      <c r="AH611" s="21">
        <v>0</v>
      </c>
    </row>
    <row r="612" spans="1:34" x14ac:dyDescent="0.3">
      <c r="A612" s="19">
        <v>610</v>
      </c>
      <c r="B612" s="20" t="s">
        <v>1257</v>
      </c>
      <c r="C612" s="20" t="s">
        <v>1258</v>
      </c>
      <c r="D612" s="20">
        <v>2007</v>
      </c>
      <c r="E612" s="20" t="s">
        <v>30</v>
      </c>
      <c r="F612" s="20" t="s">
        <v>2102</v>
      </c>
      <c r="G612" s="25">
        <v>117</v>
      </c>
      <c r="H612" s="25">
        <v>43.565134999999998</v>
      </c>
      <c r="I612" s="25">
        <v>130.16464500000001</v>
      </c>
      <c r="J612" s="25">
        <v>0.139590785</v>
      </c>
      <c r="K612" s="25">
        <v>0.26975543000000002</v>
      </c>
      <c r="L612" s="26">
        <v>39388</v>
      </c>
      <c r="M612" s="20" t="s">
        <v>2053</v>
      </c>
      <c r="N612" s="20" t="s">
        <v>95</v>
      </c>
      <c r="O612" s="20">
        <v>0</v>
      </c>
      <c r="P612" s="20">
        <v>0</v>
      </c>
      <c r="Q612" s="20">
        <v>0</v>
      </c>
      <c r="R612" s="20">
        <v>1</v>
      </c>
      <c r="S612" s="20">
        <v>0</v>
      </c>
      <c r="T612" s="20">
        <v>1</v>
      </c>
      <c r="U612" s="20">
        <v>0</v>
      </c>
      <c r="V612" s="20">
        <v>1</v>
      </c>
      <c r="W612" s="20">
        <v>0</v>
      </c>
      <c r="X612" s="20">
        <v>0</v>
      </c>
      <c r="Y612" s="20">
        <v>0</v>
      </c>
      <c r="Z612" s="20">
        <v>0</v>
      </c>
      <c r="AA612" s="20">
        <v>0</v>
      </c>
      <c r="AB612" s="20">
        <v>0</v>
      </c>
      <c r="AC612" s="20">
        <v>0</v>
      </c>
      <c r="AD612" s="20">
        <v>0</v>
      </c>
      <c r="AE612" s="20">
        <v>0</v>
      </c>
      <c r="AF612" s="20">
        <v>0</v>
      </c>
      <c r="AG612" s="20">
        <v>0</v>
      </c>
      <c r="AH612" s="21">
        <v>0</v>
      </c>
    </row>
    <row r="613" spans="1:34" x14ac:dyDescent="0.3">
      <c r="A613" s="19">
        <v>611</v>
      </c>
      <c r="B613" s="20" t="s">
        <v>1259</v>
      </c>
      <c r="C613" s="20" t="s">
        <v>1260</v>
      </c>
      <c r="D613" s="20">
        <v>2023</v>
      </c>
      <c r="E613" s="20" t="s">
        <v>44</v>
      </c>
      <c r="F613" s="20" t="s">
        <v>2102</v>
      </c>
      <c r="G613" s="25">
        <v>300</v>
      </c>
      <c r="H613" s="25">
        <v>55.043678999999997</v>
      </c>
      <c r="I613" s="25">
        <v>108.133313</v>
      </c>
      <c r="J613" s="25">
        <v>0.16039999999999999</v>
      </c>
      <c r="K613" s="25">
        <v>0.268533313</v>
      </c>
      <c r="L613" s="26">
        <v>39388</v>
      </c>
      <c r="M613" s="20" t="s">
        <v>2053</v>
      </c>
      <c r="N613" s="20" t="s">
        <v>95</v>
      </c>
      <c r="O613" s="20">
        <v>0</v>
      </c>
      <c r="P613" s="20">
        <v>0</v>
      </c>
      <c r="Q613" s="20">
        <v>0</v>
      </c>
      <c r="R613" s="20">
        <v>1</v>
      </c>
      <c r="S613" s="20">
        <v>0</v>
      </c>
      <c r="T613" s="20">
        <v>1</v>
      </c>
      <c r="U613" s="20">
        <v>0</v>
      </c>
      <c r="V613" s="20">
        <v>1</v>
      </c>
      <c r="W613" s="20">
        <v>0</v>
      </c>
      <c r="X613" s="20">
        <v>0</v>
      </c>
      <c r="Y613" s="20">
        <v>0</v>
      </c>
      <c r="Z613" s="20">
        <v>0</v>
      </c>
      <c r="AA613" s="20">
        <v>0</v>
      </c>
      <c r="AB613" s="20">
        <v>0</v>
      </c>
      <c r="AC613" s="20">
        <v>0</v>
      </c>
      <c r="AD613" s="20">
        <v>0</v>
      </c>
      <c r="AE613" s="20">
        <v>0</v>
      </c>
      <c r="AF613" s="20">
        <v>0</v>
      </c>
      <c r="AG613" s="20">
        <v>0</v>
      </c>
      <c r="AH613" s="21">
        <v>0</v>
      </c>
    </row>
    <row r="614" spans="1:34" x14ac:dyDescent="0.3">
      <c r="A614" s="19">
        <v>612</v>
      </c>
      <c r="B614" s="20" t="s">
        <v>1261</v>
      </c>
      <c r="C614" s="20" t="s">
        <v>1262</v>
      </c>
      <c r="D614" s="20">
        <v>2013</v>
      </c>
      <c r="E614" s="20" t="s">
        <v>10</v>
      </c>
      <c r="F614" s="20" t="s">
        <v>2102</v>
      </c>
      <c r="G614" s="25">
        <v>110</v>
      </c>
      <c r="H614" s="25">
        <v>33.531067999999998</v>
      </c>
      <c r="I614" s="25">
        <v>107.518682</v>
      </c>
      <c r="J614" s="25">
        <v>0.16090795199999999</v>
      </c>
      <c r="K614" s="25">
        <v>0.268426634</v>
      </c>
      <c r="L614" s="26">
        <v>41410</v>
      </c>
      <c r="M614" s="20" t="s">
        <v>2056</v>
      </c>
      <c r="N614" s="20" t="s">
        <v>33</v>
      </c>
      <c r="O614" s="20">
        <v>1</v>
      </c>
      <c r="P614" s="20">
        <v>1</v>
      </c>
      <c r="Q614" s="20">
        <v>1</v>
      </c>
      <c r="R614" s="20">
        <v>0</v>
      </c>
      <c r="S614" s="20">
        <v>0</v>
      </c>
      <c r="T614" s="20">
        <v>0</v>
      </c>
      <c r="U614" s="20">
        <v>0</v>
      </c>
      <c r="V614" s="20">
        <v>0</v>
      </c>
      <c r="W614" s="20">
        <v>1</v>
      </c>
      <c r="X614" s="20">
        <v>1</v>
      </c>
      <c r="Y614" s="20">
        <v>0</v>
      </c>
      <c r="Z614" s="20">
        <v>0</v>
      </c>
      <c r="AA614" s="20">
        <v>0</v>
      </c>
      <c r="AB614" s="20">
        <v>1</v>
      </c>
      <c r="AC614" s="20">
        <v>0</v>
      </c>
      <c r="AD614" s="20">
        <v>0</v>
      </c>
      <c r="AE614" s="20">
        <v>0</v>
      </c>
      <c r="AF614" s="20">
        <v>0</v>
      </c>
      <c r="AG614" s="20">
        <v>0</v>
      </c>
      <c r="AH614" s="21">
        <v>0</v>
      </c>
    </row>
    <row r="615" spans="1:34" x14ac:dyDescent="0.3">
      <c r="A615" s="19">
        <v>613</v>
      </c>
      <c r="B615" s="20" t="s">
        <v>1263</v>
      </c>
      <c r="C615" s="20" t="s">
        <v>1264</v>
      </c>
      <c r="D615" s="20">
        <v>2014</v>
      </c>
      <c r="E615" s="20" t="s">
        <v>10</v>
      </c>
      <c r="F615" s="20" t="s">
        <v>2102</v>
      </c>
      <c r="G615" s="25">
        <v>15.7</v>
      </c>
      <c r="H615" s="25">
        <v>24.115933999999999</v>
      </c>
      <c r="I615" s="25">
        <v>65.014512999999994</v>
      </c>
      <c r="J615" s="25">
        <v>0.203161118</v>
      </c>
      <c r="K615" s="25">
        <v>0.26817563100000003</v>
      </c>
      <c r="L615" s="26">
        <v>41977</v>
      </c>
      <c r="M615" s="20" t="s">
        <v>2055</v>
      </c>
      <c r="N615" s="20" t="s">
        <v>11</v>
      </c>
      <c r="O615" s="20">
        <v>1</v>
      </c>
      <c r="P615" s="20">
        <v>1</v>
      </c>
      <c r="Q615" s="20">
        <v>0</v>
      </c>
      <c r="R615" s="20">
        <v>0</v>
      </c>
      <c r="S615" s="20">
        <v>0</v>
      </c>
      <c r="T615" s="20">
        <v>0</v>
      </c>
      <c r="U615" s="20">
        <v>0</v>
      </c>
      <c r="V615" s="20">
        <v>1</v>
      </c>
      <c r="W615" s="20">
        <v>0</v>
      </c>
      <c r="X615" s="20">
        <v>1</v>
      </c>
      <c r="Y615" s="20">
        <v>0</v>
      </c>
      <c r="Z615" s="20">
        <v>0</v>
      </c>
      <c r="AA615" s="20">
        <v>0</v>
      </c>
      <c r="AB615" s="20">
        <v>0</v>
      </c>
      <c r="AC615" s="20">
        <v>0</v>
      </c>
      <c r="AD615" s="20">
        <v>0</v>
      </c>
      <c r="AE615" s="20">
        <v>0</v>
      </c>
      <c r="AF615" s="20">
        <v>0</v>
      </c>
      <c r="AG615" s="20">
        <v>0</v>
      </c>
      <c r="AH615" s="21">
        <v>0</v>
      </c>
    </row>
    <row r="616" spans="1:34" x14ac:dyDescent="0.3">
      <c r="A616" s="19">
        <v>614</v>
      </c>
      <c r="B616" s="20" t="s">
        <v>1265</v>
      </c>
      <c r="C616" s="20" t="s">
        <v>1266</v>
      </c>
      <c r="D616" s="20">
        <v>2017</v>
      </c>
      <c r="E616" s="20" t="s">
        <v>44</v>
      </c>
      <c r="F616" s="20" t="s">
        <v>2102</v>
      </c>
      <c r="G616" s="25">
        <v>10.9</v>
      </c>
      <c r="H616" s="25">
        <v>32.753121999999998</v>
      </c>
      <c r="I616" s="25">
        <v>92.071674999999999</v>
      </c>
      <c r="J616" s="25">
        <v>0.175699033</v>
      </c>
      <c r="K616" s="25">
        <v>0.26777070800000002</v>
      </c>
      <c r="L616" s="26">
        <v>43012</v>
      </c>
      <c r="M616" s="20" t="s">
        <v>2053</v>
      </c>
      <c r="N616" s="20" t="s">
        <v>95</v>
      </c>
      <c r="O616" s="20">
        <v>1</v>
      </c>
      <c r="P616" s="20">
        <v>0</v>
      </c>
      <c r="Q616" s="20">
        <v>0</v>
      </c>
      <c r="R616" s="20">
        <v>0</v>
      </c>
      <c r="S616" s="20">
        <v>0</v>
      </c>
      <c r="T616" s="20">
        <v>0</v>
      </c>
      <c r="U616" s="20">
        <v>0</v>
      </c>
      <c r="V616" s="20">
        <v>1</v>
      </c>
      <c r="W616" s="20">
        <v>0</v>
      </c>
      <c r="X616" s="20">
        <v>0</v>
      </c>
      <c r="Y616" s="20">
        <v>0</v>
      </c>
      <c r="Z616" s="20">
        <v>0</v>
      </c>
      <c r="AA616" s="20">
        <v>0</v>
      </c>
      <c r="AB616" s="20">
        <v>1</v>
      </c>
      <c r="AC616" s="20">
        <v>0</v>
      </c>
      <c r="AD616" s="20">
        <v>1</v>
      </c>
      <c r="AE616" s="20">
        <v>0</v>
      </c>
      <c r="AF616" s="20">
        <v>1</v>
      </c>
      <c r="AG616" s="20">
        <v>0</v>
      </c>
      <c r="AH616" s="21">
        <v>0</v>
      </c>
    </row>
    <row r="617" spans="1:34" x14ac:dyDescent="0.3">
      <c r="A617" s="19">
        <v>615</v>
      </c>
      <c r="B617" s="20" t="s">
        <v>1267</v>
      </c>
      <c r="C617" s="20" t="s">
        <v>1268</v>
      </c>
      <c r="D617" s="20">
        <v>1942</v>
      </c>
      <c r="E617" s="20" t="s">
        <v>1269</v>
      </c>
      <c r="F617" s="20" t="s">
        <v>2102</v>
      </c>
      <c r="G617" s="25">
        <v>170</v>
      </c>
      <c r="H617" s="25">
        <v>6.5</v>
      </c>
      <c r="I617" s="25">
        <v>102.24715</v>
      </c>
      <c r="J617" s="25">
        <v>0.16520000000000001</v>
      </c>
      <c r="K617" s="25">
        <v>0.26744715000000002</v>
      </c>
      <c r="L617" s="26">
        <v>43012</v>
      </c>
      <c r="M617" s="20" t="s">
        <v>2053</v>
      </c>
      <c r="N617" s="20" t="s">
        <v>95</v>
      </c>
      <c r="O617" s="20">
        <v>1</v>
      </c>
      <c r="P617" s="20">
        <v>0</v>
      </c>
      <c r="Q617" s="20">
        <v>0</v>
      </c>
      <c r="R617" s="20">
        <v>0</v>
      </c>
      <c r="S617" s="20">
        <v>0</v>
      </c>
      <c r="T617" s="20">
        <v>0</v>
      </c>
      <c r="U617" s="20">
        <v>0</v>
      </c>
      <c r="V617" s="20">
        <v>1</v>
      </c>
      <c r="W617" s="20">
        <v>0</v>
      </c>
      <c r="X617" s="20">
        <v>0</v>
      </c>
      <c r="Y617" s="20">
        <v>0</v>
      </c>
      <c r="Z617" s="20">
        <v>0</v>
      </c>
      <c r="AA617" s="20">
        <v>0</v>
      </c>
      <c r="AB617" s="20">
        <v>1</v>
      </c>
      <c r="AC617" s="20">
        <v>0</v>
      </c>
      <c r="AD617" s="20">
        <v>1</v>
      </c>
      <c r="AE617" s="20">
        <v>0</v>
      </c>
      <c r="AF617" s="20">
        <v>1</v>
      </c>
      <c r="AG617" s="20">
        <v>0</v>
      </c>
      <c r="AH617" s="21">
        <v>0</v>
      </c>
    </row>
    <row r="618" spans="1:34" x14ac:dyDescent="0.3">
      <c r="A618" s="19">
        <v>616</v>
      </c>
      <c r="B618" s="20" t="s">
        <v>1270</v>
      </c>
      <c r="C618" s="20" t="s">
        <v>1271</v>
      </c>
      <c r="D618" s="20">
        <v>2009</v>
      </c>
      <c r="E618" s="20" t="s">
        <v>14</v>
      </c>
      <c r="F618" s="20" t="s">
        <v>2102</v>
      </c>
      <c r="G618" s="25">
        <v>200</v>
      </c>
      <c r="H618" s="25">
        <v>0.78619000000000006</v>
      </c>
      <c r="I618" s="25">
        <v>104.400899</v>
      </c>
      <c r="J618" s="25">
        <v>0.162644866</v>
      </c>
      <c r="K618" s="25">
        <v>0.26704576499999999</v>
      </c>
      <c r="L618" s="26">
        <v>40142</v>
      </c>
      <c r="M618" s="20" t="s">
        <v>2056</v>
      </c>
      <c r="N618" s="20" t="s">
        <v>488</v>
      </c>
      <c r="O618" s="20">
        <v>0</v>
      </c>
      <c r="P618" s="20">
        <v>1</v>
      </c>
      <c r="Q618" s="20">
        <v>1</v>
      </c>
      <c r="R618" s="20">
        <v>0</v>
      </c>
      <c r="S618" s="20">
        <v>1</v>
      </c>
      <c r="T618" s="20">
        <v>0</v>
      </c>
      <c r="U618" s="20">
        <v>0</v>
      </c>
      <c r="V618" s="20">
        <v>0</v>
      </c>
      <c r="W618" s="20">
        <v>1</v>
      </c>
      <c r="X618" s="20">
        <v>1</v>
      </c>
      <c r="Y618" s="20">
        <v>0</v>
      </c>
      <c r="Z618" s="20">
        <v>0</v>
      </c>
      <c r="AA618" s="20">
        <v>1</v>
      </c>
      <c r="AB618" s="20">
        <v>0</v>
      </c>
      <c r="AC618" s="20">
        <v>1</v>
      </c>
      <c r="AD618" s="20">
        <v>0</v>
      </c>
      <c r="AE618" s="20">
        <v>0</v>
      </c>
      <c r="AF618" s="20">
        <v>0</v>
      </c>
      <c r="AG618" s="20">
        <v>0</v>
      </c>
      <c r="AH618" s="21">
        <v>0</v>
      </c>
    </row>
    <row r="619" spans="1:34" x14ac:dyDescent="0.3">
      <c r="A619" s="19">
        <v>617</v>
      </c>
      <c r="B619" s="20" t="s">
        <v>1272</v>
      </c>
      <c r="C619" s="20" t="s">
        <v>1273</v>
      </c>
      <c r="D619" s="20">
        <v>1992</v>
      </c>
      <c r="E619" s="20" t="s">
        <v>44</v>
      </c>
      <c r="F619" s="20" t="s">
        <v>2102</v>
      </c>
      <c r="G619" s="25">
        <v>11</v>
      </c>
      <c r="H619" s="25">
        <v>45.687711</v>
      </c>
      <c r="I619" s="25">
        <v>162.92463100000001</v>
      </c>
      <c r="J619" s="25">
        <v>0.103990656</v>
      </c>
      <c r="K619" s="25">
        <v>0.266915287</v>
      </c>
      <c r="L619" s="26">
        <v>33774</v>
      </c>
      <c r="M619" s="20" t="s">
        <v>2053</v>
      </c>
      <c r="N619" s="20" t="s">
        <v>11</v>
      </c>
      <c r="O619" s="20">
        <v>1</v>
      </c>
      <c r="P619" s="20">
        <v>0</v>
      </c>
      <c r="Q619" s="20">
        <v>0</v>
      </c>
      <c r="R619" s="20">
        <v>0</v>
      </c>
      <c r="S619" s="20">
        <v>0</v>
      </c>
      <c r="T619" s="20">
        <v>1</v>
      </c>
      <c r="U619" s="20">
        <v>0</v>
      </c>
      <c r="V619" s="20">
        <v>0</v>
      </c>
      <c r="W619" s="20">
        <v>0</v>
      </c>
      <c r="X619" s="20">
        <v>1</v>
      </c>
      <c r="Y619" s="20">
        <v>0</v>
      </c>
      <c r="Z619" s="20">
        <v>0</v>
      </c>
      <c r="AA619" s="20">
        <v>0</v>
      </c>
      <c r="AB619" s="20">
        <v>0</v>
      </c>
      <c r="AC619" s="20">
        <v>0</v>
      </c>
      <c r="AD619" s="20">
        <v>0</v>
      </c>
      <c r="AE619" s="20">
        <v>0</v>
      </c>
      <c r="AF619" s="20">
        <v>0</v>
      </c>
      <c r="AG619" s="20">
        <v>0</v>
      </c>
      <c r="AH619" s="21">
        <v>0</v>
      </c>
    </row>
    <row r="620" spans="1:34" x14ac:dyDescent="0.3">
      <c r="A620" s="19">
        <v>618</v>
      </c>
      <c r="B620" s="20" t="s">
        <v>1274</v>
      </c>
      <c r="C620" s="20" t="s">
        <v>1275</v>
      </c>
      <c r="D620" s="20">
        <v>1993</v>
      </c>
      <c r="E620" s="20" t="s">
        <v>20</v>
      </c>
      <c r="F620" s="20" t="s">
        <v>2102</v>
      </c>
      <c r="G620" s="25">
        <v>58</v>
      </c>
      <c r="H620" s="25">
        <v>18.387632</v>
      </c>
      <c r="I620" s="25">
        <v>106.614059</v>
      </c>
      <c r="J620" s="25">
        <v>0.16</v>
      </c>
      <c r="K620" s="25">
        <v>0.26661405900000001</v>
      </c>
      <c r="L620" s="26">
        <v>33774</v>
      </c>
      <c r="M620" s="20" t="s">
        <v>2053</v>
      </c>
      <c r="N620" s="20" t="s">
        <v>11</v>
      </c>
      <c r="O620" s="20">
        <v>1</v>
      </c>
      <c r="P620" s="20">
        <v>0</v>
      </c>
      <c r="Q620" s="20">
        <v>0</v>
      </c>
      <c r="R620" s="20">
        <v>0</v>
      </c>
      <c r="S620" s="20">
        <v>0</v>
      </c>
      <c r="T620" s="20">
        <v>1</v>
      </c>
      <c r="U620" s="20">
        <v>0</v>
      </c>
      <c r="V620" s="20">
        <v>0</v>
      </c>
      <c r="W620" s="20">
        <v>0</v>
      </c>
      <c r="X620" s="20">
        <v>1</v>
      </c>
      <c r="Y620" s="20">
        <v>0</v>
      </c>
      <c r="Z620" s="20">
        <v>0</v>
      </c>
      <c r="AA620" s="20">
        <v>0</v>
      </c>
      <c r="AB620" s="20">
        <v>0</v>
      </c>
      <c r="AC620" s="20">
        <v>0</v>
      </c>
      <c r="AD620" s="20">
        <v>0</v>
      </c>
      <c r="AE620" s="20">
        <v>0</v>
      </c>
      <c r="AF620" s="20">
        <v>0</v>
      </c>
      <c r="AG620" s="20">
        <v>0</v>
      </c>
      <c r="AH620" s="21">
        <v>0</v>
      </c>
    </row>
    <row r="621" spans="1:34" x14ac:dyDescent="0.3">
      <c r="A621" s="19">
        <v>619</v>
      </c>
      <c r="B621" s="20" t="s">
        <v>1276</v>
      </c>
      <c r="C621" s="20" t="s">
        <v>1277</v>
      </c>
      <c r="D621" s="20">
        <v>2003</v>
      </c>
      <c r="E621" s="20" t="s">
        <v>27</v>
      </c>
      <c r="F621" s="20" t="s">
        <v>2102</v>
      </c>
      <c r="G621" s="25">
        <v>250</v>
      </c>
      <c r="H621" s="25">
        <v>16.064723000000001</v>
      </c>
      <c r="I621" s="25">
        <v>124.72873800000001</v>
      </c>
      <c r="J621" s="25">
        <v>0.1406</v>
      </c>
      <c r="K621" s="25">
        <v>0.26532873800000001</v>
      </c>
      <c r="L621" s="26">
        <v>37967</v>
      </c>
      <c r="M621" s="20" t="s">
        <v>2053</v>
      </c>
      <c r="N621" s="20" t="s">
        <v>11</v>
      </c>
      <c r="O621" s="20">
        <v>0</v>
      </c>
      <c r="P621" s="20">
        <v>0</v>
      </c>
      <c r="Q621" s="20">
        <v>0</v>
      </c>
      <c r="R621" s="20">
        <v>0</v>
      </c>
      <c r="S621" s="20">
        <v>1</v>
      </c>
      <c r="T621" s="20">
        <v>0</v>
      </c>
      <c r="U621" s="20">
        <v>0</v>
      </c>
      <c r="V621" s="20">
        <v>1</v>
      </c>
      <c r="W621" s="20">
        <v>0</v>
      </c>
      <c r="X621" s="20">
        <v>0</v>
      </c>
      <c r="Y621" s="20">
        <v>0</v>
      </c>
      <c r="Z621" s="20">
        <v>0</v>
      </c>
      <c r="AA621" s="20">
        <v>0</v>
      </c>
      <c r="AB621" s="20">
        <v>0</v>
      </c>
      <c r="AC621" s="20">
        <v>1</v>
      </c>
      <c r="AD621" s="20">
        <v>0</v>
      </c>
      <c r="AE621" s="20">
        <v>0</v>
      </c>
      <c r="AF621" s="20">
        <v>0</v>
      </c>
      <c r="AG621" s="20">
        <v>0</v>
      </c>
      <c r="AH621" s="21">
        <v>0</v>
      </c>
    </row>
    <row r="622" spans="1:34" x14ac:dyDescent="0.3">
      <c r="A622" s="19">
        <v>620</v>
      </c>
      <c r="B622" s="20" t="s">
        <v>1278</v>
      </c>
      <c r="C622" s="20" t="s">
        <v>1279</v>
      </c>
      <c r="D622" s="20">
        <v>2004</v>
      </c>
      <c r="E622" s="20" t="s">
        <v>30</v>
      </c>
      <c r="F622" s="20" t="s">
        <v>2102</v>
      </c>
      <c r="G622" s="25">
        <v>2</v>
      </c>
      <c r="H622" s="25">
        <v>8.6840550000000007</v>
      </c>
      <c r="I622" s="25">
        <v>40.226215000000003</v>
      </c>
      <c r="J622" s="25">
        <v>0.22490070300000001</v>
      </c>
      <c r="K622" s="25">
        <v>0.26512691799999999</v>
      </c>
      <c r="L622" s="26">
        <v>38302</v>
      </c>
      <c r="M622" s="20" t="s">
        <v>2056</v>
      </c>
      <c r="N622" s="20" t="s">
        <v>95</v>
      </c>
      <c r="O622" s="20">
        <v>0</v>
      </c>
      <c r="P622" s="20">
        <v>0</v>
      </c>
      <c r="Q622" s="20">
        <v>0</v>
      </c>
      <c r="R622" s="20">
        <v>0</v>
      </c>
      <c r="S622" s="20">
        <v>1</v>
      </c>
      <c r="T622" s="20">
        <v>0</v>
      </c>
      <c r="U622" s="20">
        <v>0</v>
      </c>
      <c r="V622" s="20">
        <v>1</v>
      </c>
      <c r="W622" s="20">
        <v>0</v>
      </c>
      <c r="X622" s="20">
        <v>0</v>
      </c>
      <c r="Y622" s="20">
        <v>0</v>
      </c>
      <c r="Z622" s="20">
        <v>0</v>
      </c>
      <c r="AA622" s="20">
        <v>0</v>
      </c>
      <c r="AB622" s="20">
        <v>0</v>
      </c>
      <c r="AC622" s="20">
        <v>1</v>
      </c>
      <c r="AD622" s="20">
        <v>0</v>
      </c>
      <c r="AE622" s="20">
        <v>0</v>
      </c>
      <c r="AF622" s="20">
        <v>0</v>
      </c>
      <c r="AG622" s="20">
        <v>0</v>
      </c>
      <c r="AH622" s="21">
        <v>0</v>
      </c>
    </row>
    <row r="623" spans="1:34" x14ac:dyDescent="0.3">
      <c r="A623" s="19">
        <v>621</v>
      </c>
      <c r="B623" s="20" t="s">
        <v>1280</v>
      </c>
      <c r="C623" s="20" t="s">
        <v>1281</v>
      </c>
      <c r="D623" s="20">
        <v>2008</v>
      </c>
      <c r="E623" s="20" t="s">
        <v>30</v>
      </c>
      <c r="F623" s="20" t="s">
        <v>2102</v>
      </c>
      <c r="G623" s="25">
        <v>165</v>
      </c>
      <c r="H623" s="25">
        <v>55.414050000000003</v>
      </c>
      <c r="I623" s="25">
        <v>134.80691300000001</v>
      </c>
      <c r="J623" s="25">
        <v>0.12996408300000001</v>
      </c>
      <c r="K623" s="25">
        <v>0.26477099599999998</v>
      </c>
      <c r="L623" s="26">
        <v>39610</v>
      </c>
      <c r="M623" s="20" t="s">
        <v>2056</v>
      </c>
      <c r="N623" s="20" t="s">
        <v>11</v>
      </c>
      <c r="O623" s="20">
        <v>1</v>
      </c>
      <c r="P623" s="20">
        <v>1</v>
      </c>
      <c r="Q623" s="20">
        <v>0</v>
      </c>
      <c r="R623" s="20">
        <v>0</v>
      </c>
      <c r="S623" s="20">
        <v>0</v>
      </c>
      <c r="T623" s="20">
        <v>0</v>
      </c>
      <c r="U623" s="20">
        <v>0</v>
      </c>
      <c r="V623" s="20">
        <v>0</v>
      </c>
      <c r="W623" s="20">
        <v>0</v>
      </c>
      <c r="X623" s="20">
        <v>0</v>
      </c>
      <c r="Y623" s="20">
        <v>0</v>
      </c>
      <c r="Z623" s="20">
        <v>0</v>
      </c>
      <c r="AA623" s="20">
        <v>0</v>
      </c>
      <c r="AB623" s="20">
        <v>0</v>
      </c>
      <c r="AC623" s="20">
        <v>0</v>
      </c>
      <c r="AD623" s="20">
        <v>1</v>
      </c>
      <c r="AE623" s="20">
        <v>0</v>
      </c>
      <c r="AF623" s="20">
        <v>0</v>
      </c>
      <c r="AG623" s="20">
        <v>0</v>
      </c>
      <c r="AH623" s="21">
        <v>0</v>
      </c>
    </row>
    <row r="624" spans="1:34" x14ac:dyDescent="0.3">
      <c r="A624" s="19">
        <v>622</v>
      </c>
      <c r="B624" s="20" t="s">
        <v>1282</v>
      </c>
      <c r="C624" s="20" t="s">
        <v>1283</v>
      </c>
      <c r="D624" s="20">
        <v>1995</v>
      </c>
      <c r="E624" s="20" t="s">
        <v>30</v>
      </c>
      <c r="F624" s="20" t="s">
        <v>2102</v>
      </c>
      <c r="G624" s="25">
        <v>30</v>
      </c>
      <c r="H624" s="25">
        <v>21.171779999999998</v>
      </c>
      <c r="I624" s="25">
        <v>88.246219999999994</v>
      </c>
      <c r="J624" s="25">
        <v>0.17597199999999999</v>
      </c>
      <c r="K624" s="25">
        <v>0.26421822</v>
      </c>
      <c r="L624" s="26">
        <v>34908</v>
      </c>
      <c r="M624" s="20" t="s">
        <v>2055</v>
      </c>
      <c r="N624" s="20" t="s">
        <v>11</v>
      </c>
      <c r="O624" s="20">
        <v>1</v>
      </c>
      <c r="P624" s="20">
        <v>1</v>
      </c>
      <c r="Q624" s="20">
        <v>0</v>
      </c>
      <c r="R624" s="20">
        <v>0</v>
      </c>
      <c r="S624" s="20">
        <v>0</v>
      </c>
      <c r="T624" s="20">
        <v>0</v>
      </c>
      <c r="U624" s="20">
        <v>0</v>
      </c>
      <c r="V624" s="20">
        <v>0</v>
      </c>
      <c r="W624" s="20">
        <v>0</v>
      </c>
      <c r="X624" s="20">
        <v>0</v>
      </c>
      <c r="Y624" s="20">
        <v>0</v>
      </c>
      <c r="Z624" s="20">
        <v>0</v>
      </c>
      <c r="AA624" s="20">
        <v>0</v>
      </c>
      <c r="AB624" s="20">
        <v>0</v>
      </c>
      <c r="AC624" s="20">
        <v>0</v>
      </c>
      <c r="AD624" s="20">
        <v>1</v>
      </c>
      <c r="AE624" s="20">
        <v>0</v>
      </c>
      <c r="AF624" s="20">
        <v>0</v>
      </c>
      <c r="AG624" s="20">
        <v>0</v>
      </c>
      <c r="AH624" s="21">
        <v>0</v>
      </c>
    </row>
    <row r="625" spans="1:34" x14ac:dyDescent="0.3">
      <c r="A625" s="19">
        <v>623</v>
      </c>
      <c r="B625" s="20" t="s">
        <v>1284</v>
      </c>
      <c r="C625" s="20" t="s">
        <v>1285</v>
      </c>
      <c r="D625" s="20">
        <v>1998</v>
      </c>
      <c r="E625" s="20" t="s">
        <v>20</v>
      </c>
      <c r="F625" s="20" t="s">
        <v>2102</v>
      </c>
      <c r="G625" s="25">
        <v>260</v>
      </c>
      <c r="H625" s="25">
        <v>31.542121000000002</v>
      </c>
      <c r="I625" s="25">
        <v>125.618201</v>
      </c>
      <c r="J625" s="25">
        <v>0.13850051099999999</v>
      </c>
      <c r="K625" s="25">
        <v>0.26411871199999998</v>
      </c>
      <c r="L625" s="26">
        <v>34908</v>
      </c>
      <c r="M625" s="20" t="s">
        <v>2055</v>
      </c>
      <c r="N625" s="20" t="s">
        <v>11</v>
      </c>
      <c r="O625" s="20">
        <v>1</v>
      </c>
      <c r="P625" s="20">
        <v>1</v>
      </c>
      <c r="Q625" s="20">
        <v>0</v>
      </c>
      <c r="R625" s="20">
        <v>0</v>
      </c>
      <c r="S625" s="20">
        <v>0</v>
      </c>
      <c r="T625" s="20">
        <v>0</v>
      </c>
      <c r="U625" s="20">
        <v>0</v>
      </c>
      <c r="V625" s="20">
        <v>0</v>
      </c>
      <c r="W625" s="20">
        <v>0</v>
      </c>
      <c r="X625" s="20">
        <v>0</v>
      </c>
      <c r="Y625" s="20">
        <v>0</v>
      </c>
      <c r="Z625" s="20">
        <v>0</v>
      </c>
      <c r="AA625" s="20">
        <v>0</v>
      </c>
      <c r="AB625" s="20">
        <v>0</v>
      </c>
      <c r="AC625" s="20">
        <v>0</v>
      </c>
      <c r="AD625" s="20">
        <v>1</v>
      </c>
      <c r="AE625" s="20">
        <v>0</v>
      </c>
      <c r="AF625" s="20">
        <v>0</v>
      </c>
      <c r="AG625" s="20">
        <v>0</v>
      </c>
      <c r="AH625" s="21">
        <v>0</v>
      </c>
    </row>
    <row r="626" spans="1:34" x14ac:dyDescent="0.3">
      <c r="A626" s="19">
        <v>624</v>
      </c>
      <c r="B626" s="20" t="s">
        <v>1286</v>
      </c>
      <c r="C626" s="20" t="s">
        <v>1287</v>
      </c>
      <c r="D626" s="20">
        <v>2000</v>
      </c>
      <c r="E626" s="20" t="s">
        <v>27</v>
      </c>
      <c r="F626" s="20" t="s">
        <v>2102</v>
      </c>
      <c r="G626" s="25">
        <v>135</v>
      </c>
      <c r="H626" s="25">
        <v>40.128549999999997</v>
      </c>
      <c r="I626" s="25">
        <v>125.305545</v>
      </c>
      <c r="J626" s="25">
        <v>0.13880000000000001</v>
      </c>
      <c r="K626" s="25">
        <v>0.264105545</v>
      </c>
      <c r="L626" s="26">
        <v>36833</v>
      </c>
      <c r="M626" s="20" t="s">
        <v>2056</v>
      </c>
      <c r="N626" s="20" t="s">
        <v>11</v>
      </c>
      <c r="O626" s="20">
        <v>1</v>
      </c>
      <c r="P626" s="20">
        <v>1</v>
      </c>
      <c r="Q626" s="20">
        <v>0</v>
      </c>
      <c r="R626" s="20">
        <v>0</v>
      </c>
      <c r="S626" s="20">
        <v>1</v>
      </c>
      <c r="T626" s="20">
        <v>1</v>
      </c>
      <c r="U626" s="20">
        <v>0</v>
      </c>
      <c r="V626" s="20">
        <v>0</v>
      </c>
      <c r="W626" s="20">
        <v>0</v>
      </c>
      <c r="X626" s="20">
        <v>0</v>
      </c>
      <c r="Y626" s="20">
        <v>0</v>
      </c>
      <c r="Z626" s="20">
        <v>0</v>
      </c>
      <c r="AA626" s="20">
        <v>0</v>
      </c>
      <c r="AB626" s="20">
        <v>0</v>
      </c>
      <c r="AC626" s="20">
        <v>0</v>
      </c>
      <c r="AD626" s="20">
        <v>0</v>
      </c>
      <c r="AE626" s="20">
        <v>0</v>
      </c>
      <c r="AF626" s="20">
        <v>1</v>
      </c>
      <c r="AG626" s="20">
        <v>0</v>
      </c>
      <c r="AH626" s="21">
        <v>0</v>
      </c>
    </row>
    <row r="627" spans="1:34" x14ac:dyDescent="0.3">
      <c r="A627" s="19">
        <v>625</v>
      </c>
      <c r="B627" s="20" t="s">
        <v>1288</v>
      </c>
      <c r="C627" s="20" t="s">
        <v>1289</v>
      </c>
      <c r="D627" s="20">
        <v>1997</v>
      </c>
      <c r="E627" s="20" t="s">
        <v>27</v>
      </c>
      <c r="F627" s="20" t="s">
        <v>2102</v>
      </c>
      <c r="G627" s="25">
        <v>28</v>
      </c>
      <c r="H627" s="25">
        <v>17.031345000000002</v>
      </c>
      <c r="I627" s="25">
        <v>63.820180000000001</v>
      </c>
      <c r="J627" s="25">
        <v>0.2001</v>
      </c>
      <c r="K627" s="25">
        <v>0.26392018</v>
      </c>
      <c r="L627" s="26">
        <v>36833</v>
      </c>
      <c r="M627" s="20" t="s">
        <v>2056</v>
      </c>
      <c r="N627" s="20" t="s">
        <v>11</v>
      </c>
      <c r="O627" s="20">
        <v>1</v>
      </c>
      <c r="P627" s="20">
        <v>1</v>
      </c>
      <c r="Q627" s="20">
        <v>0</v>
      </c>
      <c r="R627" s="20">
        <v>0</v>
      </c>
      <c r="S627" s="20">
        <v>1</v>
      </c>
      <c r="T627" s="20">
        <v>1</v>
      </c>
      <c r="U627" s="20">
        <v>0</v>
      </c>
      <c r="V627" s="20">
        <v>0</v>
      </c>
      <c r="W627" s="20">
        <v>0</v>
      </c>
      <c r="X627" s="20">
        <v>0</v>
      </c>
      <c r="Y627" s="20">
        <v>0</v>
      </c>
      <c r="Z627" s="20">
        <v>0</v>
      </c>
      <c r="AA627" s="20">
        <v>0</v>
      </c>
      <c r="AB627" s="20">
        <v>0</v>
      </c>
      <c r="AC627" s="20">
        <v>0</v>
      </c>
      <c r="AD627" s="20">
        <v>0</v>
      </c>
      <c r="AE627" s="20">
        <v>0</v>
      </c>
      <c r="AF627" s="20">
        <v>1</v>
      </c>
      <c r="AG627" s="20">
        <v>0</v>
      </c>
      <c r="AH627" s="21">
        <v>0</v>
      </c>
    </row>
    <row r="628" spans="1:34" x14ac:dyDescent="0.3">
      <c r="A628" s="19">
        <v>626</v>
      </c>
      <c r="B628" s="20" t="s">
        <v>1290</v>
      </c>
      <c r="C628" s="20" t="s">
        <v>1291</v>
      </c>
      <c r="D628" s="20">
        <v>1995</v>
      </c>
      <c r="E628" s="20" t="s">
        <v>27</v>
      </c>
      <c r="F628" s="20" t="s">
        <v>2102</v>
      </c>
      <c r="G628" s="25">
        <v>58</v>
      </c>
      <c r="H628" s="25">
        <v>11.08437</v>
      </c>
      <c r="I628" s="25">
        <v>100.49994</v>
      </c>
      <c r="J628" s="25">
        <v>0.16232199999999999</v>
      </c>
      <c r="K628" s="25">
        <v>0.26282193999999998</v>
      </c>
      <c r="L628" s="26">
        <v>35048</v>
      </c>
      <c r="M628" s="20" t="s">
        <v>2056</v>
      </c>
      <c r="N628" s="20" t="s">
        <v>33</v>
      </c>
      <c r="O628" s="20">
        <v>0</v>
      </c>
      <c r="P628" s="20">
        <v>1</v>
      </c>
      <c r="Q628" s="20">
        <v>0</v>
      </c>
      <c r="R628" s="20">
        <v>0</v>
      </c>
      <c r="S628" s="20">
        <v>1</v>
      </c>
      <c r="T628" s="20">
        <v>0</v>
      </c>
      <c r="U628" s="20">
        <v>0</v>
      </c>
      <c r="V628" s="20">
        <v>0</v>
      </c>
      <c r="W628" s="20">
        <v>1</v>
      </c>
      <c r="X628" s="20">
        <v>1</v>
      </c>
      <c r="Y628" s="20">
        <v>0</v>
      </c>
      <c r="Z628" s="20">
        <v>0</v>
      </c>
      <c r="AA628" s="20">
        <v>0</v>
      </c>
      <c r="AB628" s="20">
        <v>0</v>
      </c>
      <c r="AC628" s="20">
        <v>0</v>
      </c>
      <c r="AD628" s="20">
        <v>0</v>
      </c>
      <c r="AE628" s="20">
        <v>0</v>
      </c>
      <c r="AF628" s="20">
        <v>0</v>
      </c>
      <c r="AG628" s="20">
        <v>0</v>
      </c>
      <c r="AH628" s="21">
        <v>0</v>
      </c>
    </row>
    <row r="629" spans="1:34" x14ac:dyDescent="0.3">
      <c r="A629" s="19">
        <v>627</v>
      </c>
      <c r="B629" s="20" t="s">
        <v>1292</v>
      </c>
      <c r="C629" s="20" t="s">
        <v>1293</v>
      </c>
      <c r="D629" s="20">
        <v>2019</v>
      </c>
      <c r="E629" s="20" t="s">
        <v>1294</v>
      </c>
      <c r="F629" s="20" t="s">
        <v>2102</v>
      </c>
      <c r="G629" s="25">
        <v>200</v>
      </c>
      <c r="H629" s="25">
        <v>0.39321600000000001</v>
      </c>
      <c r="I629" s="25">
        <v>53.369748999999999</v>
      </c>
      <c r="J629" s="25">
        <v>0.20931153299999999</v>
      </c>
      <c r="K629" s="25">
        <v>0.26268128200000002</v>
      </c>
      <c r="L629" s="26">
        <v>43615</v>
      </c>
      <c r="M629" s="20" t="s">
        <v>2055</v>
      </c>
      <c r="N629" s="20" t="s">
        <v>95</v>
      </c>
      <c r="O629" s="20">
        <v>0</v>
      </c>
      <c r="P629" s="20">
        <v>0</v>
      </c>
      <c r="Q629" s="20">
        <v>0</v>
      </c>
      <c r="R629" s="20">
        <v>0</v>
      </c>
      <c r="S629" s="20">
        <v>0</v>
      </c>
      <c r="T629" s="20">
        <v>0</v>
      </c>
      <c r="U629" s="20">
        <v>0</v>
      </c>
      <c r="V629" s="20">
        <v>1</v>
      </c>
      <c r="W629" s="20">
        <v>0</v>
      </c>
      <c r="X629" s="20">
        <v>0</v>
      </c>
      <c r="Y629" s="20">
        <v>0</v>
      </c>
      <c r="Z629" s="20">
        <v>0</v>
      </c>
      <c r="AA629" s="20">
        <v>0</v>
      </c>
      <c r="AB629" s="20">
        <v>0</v>
      </c>
      <c r="AC629" s="20">
        <v>0</v>
      </c>
      <c r="AD629" s="20">
        <v>0</v>
      </c>
      <c r="AE629" s="20">
        <v>0</v>
      </c>
      <c r="AF629" s="20">
        <v>1</v>
      </c>
      <c r="AG629" s="20">
        <v>0</v>
      </c>
      <c r="AH629" s="21">
        <v>0</v>
      </c>
    </row>
    <row r="630" spans="1:34" x14ac:dyDescent="0.3">
      <c r="A630" s="19">
        <v>628</v>
      </c>
      <c r="B630" s="20" t="s">
        <v>1295</v>
      </c>
      <c r="C630" s="20" t="s">
        <v>1296</v>
      </c>
      <c r="D630" s="20">
        <v>2006</v>
      </c>
      <c r="E630" s="20" t="s">
        <v>10</v>
      </c>
      <c r="F630" s="20" t="s">
        <v>2102</v>
      </c>
      <c r="G630" s="25">
        <v>8.8000000000000007</v>
      </c>
      <c r="H630" s="25">
        <v>26.455463000000002</v>
      </c>
      <c r="I630" s="25">
        <v>128.50595799999999</v>
      </c>
      <c r="J630" s="25">
        <v>0.13404693500000001</v>
      </c>
      <c r="K630" s="25">
        <v>0.26255289300000001</v>
      </c>
      <c r="L630" s="26">
        <v>38771</v>
      </c>
      <c r="M630" s="20" t="s">
        <v>2105</v>
      </c>
      <c r="N630" s="20" t="s">
        <v>95</v>
      </c>
      <c r="O630" s="20">
        <v>0</v>
      </c>
      <c r="P630" s="20">
        <v>0</v>
      </c>
      <c r="Q630" s="20">
        <v>0</v>
      </c>
      <c r="R630" s="20">
        <v>0</v>
      </c>
      <c r="S630" s="20">
        <v>1</v>
      </c>
      <c r="T630" s="20">
        <v>0</v>
      </c>
      <c r="U630" s="20">
        <v>0</v>
      </c>
      <c r="V630" s="20">
        <v>0</v>
      </c>
      <c r="W630" s="20">
        <v>0</v>
      </c>
      <c r="X630" s="20">
        <v>0</v>
      </c>
      <c r="Y630" s="20">
        <v>0</v>
      </c>
      <c r="Z630" s="20">
        <v>0</v>
      </c>
      <c r="AA630" s="20">
        <v>0</v>
      </c>
      <c r="AB630" s="20">
        <v>0</v>
      </c>
      <c r="AC630" s="20">
        <v>0</v>
      </c>
      <c r="AD630" s="20">
        <v>0</v>
      </c>
      <c r="AE630" s="20">
        <v>0</v>
      </c>
      <c r="AF630" s="20">
        <v>0</v>
      </c>
      <c r="AG630" s="20">
        <v>0</v>
      </c>
      <c r="AH630" s="21">
        <v>0</v>
      </c>
    </row>
    <row r="631" spans="1:34" x14ac:dyDescent="0.3">
      <c r="A631" s="19">
        <v>629</v>
      </c>
      <c r="B631" s="20" t="s">
        <v>1297</v>
      </c>
      <c r="C631" s="20" t="s">
        <v>1298</v>
      </c>
      <c r="D631" s="20">
        <v>2005</v>
      </c>
      <c r="E631" s="20" t="s">
        <v>10</v>
      </c>
      <c r="F631" s="20" t="s">
        <v>2102</v>
      </c>
      <c r="G631" s="25">
        <v>105</v>
      </c>
      <c r="H631" s="25">
        <v>36.045301000000002</v>
      </c>
      <c r="I631" s="25">
        <v>128.20001199999999</v>
      </c>
      <c r="J631" s="25">
        <v>0.13431147800000001</v>
      </c>
      <c r="K631" s="25">
        <v>0.26251149000000001</v>
      </c>
      <c r="L631" s="26">
        <v>38421</v>
      </c>
      <c r="M631" s="20" t="s">
        <v>2056</v>
      </c>
      <c r="N631" s="20" t="s">
        <v>33</v>
      </c>
      <c r="O631" s="20">
        <v>0</v>
      </c>
      <c r="P631" s="20">
        <v>1</v>
      </c>
      <c r="Q631" s="20">
        <v>1</v>
      </c>
      <c r="R631" s="20">
        <v>0</v>
      </c>
      <c r="S631" s="20">
        <v>1</v>
      </c>
      <c r="T631" s="20">
        <v>0</v>
      </c>
      <c r="U631" s="20">
        <v>0</v>
      </c>
      <c r="V631" s="20">
        <v>0</v>
      </c>
      <c r="W631" s="20">
        <v>1</v>
      </c>
      <c r="X631" s="20">
        <v>0</v>
      </c>
      <c r="Y631" s="20">
        <v>0</v>
      </c>
      <c r="Z631" s="20">
        <v>0</v>
      </c>
      <c r="AA631" s="20">
        <v>0</v>
      </c>
      <c r="AB631" s="20">
        <v>0</v>
      </c>
      <c r="AC631" s="20">
        <v>1</v>
      </c>
      <c r="AD631" s="20">
        <v>1</v>
      </c>
      <c r="AE631" s="20">
        <v>0</v>
      </c>
      <c r="AF631" s="20">
        <v>0</v>
      </c>
      <c r="AG631" s="20">
        <v>0</v>
      </c>
      <c r="AH631" s="21">
        <v>0</v>
      </c>
    </row>
    <row r="632" spans="1:34" x14ac:dyDescent="0.3">
      <c r="A632" s="19">
        <v>630</v>
      </c>
      <c r="B632" s="20" t="s">
        <v>1299</v>
      </c>
      <c r="C632" s="20" t="s">
        <v>1300</v>
      </c>
      <c r="D632" s="20">
        <v>2010</v>
      </c>
      <c r="E632" s="27" t="s">
        <v>2087</v>
      </c>
      <c r="F632" s="27" t="s">
        <v>2097</v>
      </c>
      <c r="G632" s="25">
        <v>75</v>
      </c>
      <c r="H632" s="25">
        <v>1.2</v>
      </c>
      <c r="I632" s="25">
        <v>76.423034999999999</v>
      </c>
      <c r="J632" s="25">
        <v>0.18556673400000001</v>
      </c>
      <c r="K632" s="25">
        <v>0.26198976899999998</v>
      </c>
      <c r="L632" s="26">
        <v>38421</v>
      </c>
      <c r="M632" s="20" t="s">
        <v>2056</v>
      </c>
      <c r="N632" s="20" t="s">
        <v>33</v>
      </c>
      <c r="O632" s="20">
        <v>0</v>
      </c>
      <c r="P632" s="20">
        <v>1</v>
      </c>
      <c r="Q632" s="20">
        <v>1</v>
      </c>
      <c r="R632" s="20">
        <v>0</v>
      </c>
      <c r="S632" s="20">
        <v>1</v>
      </c>
      <c r="T632" s="20">
        <v>0</v>
      </c>
      <c r="U632" s="20">
        <v>0</v>
      </c>
      <c r="V632" s="20">
        <v>0</v>
      </c>
      <c r="W632" s="20">
        <v>1</v>
      </c>
      <c r="X632" s="20">
        <v>0</v>
      </c>
      <c r="Y632" s="20">
        <v>0</v>
      </c>
      <c r="Z632" s="20">
        <v>0</v>
      </c>
      <c r="AA632" s="20">
        <v>0</v>
      </c>
      <c r="AB632" s="20">
        <v>0</v>
      </c>
      <c r="AC632" s="20">
        <v>1</v>
      </c>
      <c r="AD632" s="20">
        <v>1</v>
      </c>
      <c r="AE632" s="20">
        <v>0</v>
      </c>
      <c r="AF632" s="20">
        <v>0</v>
      </c>
      <c r="AG632" s="20">
        <v>0</v>
      </c>
      <c r="AH632" s="21">
        <v>0</v>
      </c>
    </row>
    <row r="633" spans="1:34" x14ac:dyDescent="0.3">
      <c r="A633" s="19">
        <v>631</v>
      </c>
      <c r="B633" s="20" t="s">
        <v>1301</v>
      </c>
      <c r="C633" s="20" t="s">
        <v>1302</v>
      </c>
      <c r="D633" s="20">
        <v>1990</v>
      </c>
      <c r="E633" s="20" t="s">
        <v>27</v>
      </c>
      <c r="F633" s="20" t="s">
        <v>2102</v>
      </c>
      <c r="G633" s="25">
        <v>14</v>
      </c>
      <c r="H633" s="25">
        <v>25.5337</v>
      </c>
      <c r="I633" s="25">
        <v>119.412921</v>
      </c>
      <c r="J633" s="25">
        <v>0.141905</v>
      </c>
      <c r="K633" s="25">
        <v>0.26131792100000001</v>
      </c>
      <c r="L633" s="26">
        <v>33025</v>
      </c>
      <c r="M633" s="20" t="s">
        <v>2056</v>
      </c>
      <c r="N633" s="20" t="s">
        <v>488</v>
      </c>
      <c r="O633" s="20">
        <v>1</v>
      </c>
      <c r="P633" s="20">
        <v>1</v>
      </c>
      <c r="Q633" s="20">
        <v>0</v>
      </c>
      <c r="R633" s="20">
        <v>0</v>
      </c>
      <c r="S633" s="20">
        <v>0</v>
      </c>
      <c r="T633" s="20">
        <v>0</v>
      </c>
      <c r="U633" s="20">
        <v>0</v>
      </c>
      <c r="V633" s="20">
        <v>0</v>
      </c>
      <c r="W633" s="20">
        <v>0</v>
      </c>
      <c r="X633" s="20">
        <v>0</v>
      </c>
      <c r="Y633" s="20">
        <v>0</v>
      </c>
      <c r="Z633" s="20">
        <v>0</v>
      </c>
      <c r="AA633" s="20">
        <v>0</v>
      </c>
      <c r="AB633" s="20">
        <v>0</v>
      </c>
      <c r="AC633" s="20">
        <v>0</v>
      </c>
      <c r="AD633" s="20">
        <v>1</v>
      </c>
      <c r="AE633" s="20">
        <v>0</v>
      </c>
      <c r="AF633" s="20">
        <v>0</v>
      </c>
      <c r="AG633" s="20">
        <v>0</v>
      </c>
      <c r="AH633" s="21">
        <v>0</v>
      </c>
    </row>
    <row r="634" spans="1:34" x14ac:dyDescent="0.3">
      <c r="A634" s="19">
        <v>632</v>
      </c>
      <c r="B634" s="20" t="s">
        <v>1303</v>
      </c>
      <c r="C634" s="20" t="s">
        <v>1304</v>
      </c>
      <c r="D634" s="20">
        <v>2009</v>
      </c>
      <c r="E634" s="20" t="s">
        <v>27</v>
      </c>
      <c r="F634" s="20" t="s">
        <v>2102</v>
      </c>
      <c r="G634" s="25">
        <v>20</v>
      </c>
      <c r="H634" s="25">
        <v>23.234394000000002</v>
      </c>
      <c r="I634" s="25">
        <v>72.091015999999996</v>
      </c>
      <c r="J634" s="25">
        <v>0.18909257199999999</v>
      </c>
      <c r="K634" s="25">
        <v>0.26118358800000002</v>
      </c>
      <c r="L634" s="26">
        <v>33025</v>
      </c>
      <c r="M634" s="20" t="s">
        <v>2056</v>
      </c>
      <c r="N634" s="20" t="s">
        <v>488</v>
      </c>
      <c r="O634" s="20">
        <v>1</v>
      </c>
      <c r="P634" s="20">
        <v>1</v>
      </c>
      <c r="Q634" s="20">
        <v>0</v>
      </c>
      <c r="R634" s="20">
        <v>0</v>
      </c>
      <c r="S634" s="20">
        <v>0</v>
      </c>
      <c r="T634" s="20">
        <v>0</v>
      </c>
      <c r="U634" s="20">
        <v>0</v>
      </c>
      <c r="V634" s="20">
        <v>0</v>
      </c>
      <c r="W634" s="20">
        <v>0</v>
      </c>
      <c r="X634" s="20">
        <v>0</v>
      </c>
      <c r="Y634" s="20">
        <v>0</v>
      </c>
      <c r="Z634" s="20">
        <v>0</v>
      </c>
      <c r="AA634" s="20">
        <v>0</v>
      </c>
      <c r="AB634" s="20">
        <v>0</v>
      </c>
      <c r="AC634" s="20">
        <v>0</v>
      </c>
      <c r="AD634" s="20">
        <v>1</v>
      </c>
      <c r="AE634" s="20">
        <v>0</v>
      </c>
      <c r="AF634" s="20">
        <v>0</v>
      </c>
      <c r="AG634" s="20">
        <v>0</v>
      </c>
      <c r="AH634" s="21">
        <v>0</v>
      </c>
    </row>
    <row r="635" spans="1:34" x14ac:dyDescent="0.3">
      <c r="A635" s="19">
        <v>633</v>
      </c>
      <c r="B635" s="20" t="s">
        <v>1305</v>
      </c>
      <c r="C635" s="20" t="s">
        <v>1306</v>
      </c>
      <c r="D635" s="20">
        <v>2019</v>
      </c>
      <c r="E635" s="20" t="s">
        <v>20</v>
      </c>
      <c r="F635" s="20" t="s">
        <v>2102</v>
      </c>
      <c r="G635" s="25">
        <v>80</v>
      </c>
      <c r="H635" s="25">
        <v>29.033832</v>
      </c>
      <c r="I635" s="25">
        <v>62.253076999999998</v>
      </c>
      <c r="J635" s="25">
        <v>0.19886621500000001</v>
      </c>
      <c r="K635" s="25">
        <v>0.261119292</v>
      </c>
      <c r="L635" s="26">
        <v>43761</v>
      </c>
      <c r="M635" s="20" t="s">
        <v>2053</v>
      </c>
      <c r="N635" s="20" t="s">
        <v>95</v>
      </c>
      <c r="O635" s="20">
        <v>1</v>
      </c>
      <c r="P635" s="20">
        <v>1</v>
      </c>
      <c r="Q635" s="20">
        <v>0</v>
      </c>
      <c r="R635" s="20">
        <v>0</v>
      </c>
      <c r="S635" s="20">
        <v>0</v>
      </c>
      <c r="T635" s="20">
        <v>0</v>
      </c>
      <c r="U635" s="20">
        <v>0</v>
      </c>
      <c r="V635" s="20">
        <v>0</v>
      </c>
      <c r="W635" s="20">
        <v>0</v>
      </c>
      <c r="X635" s="20">
        <v>0</v>
      </c>
      <c r="Y635" s="20">
        <v>0</v>
      </c>
      <c r="Z635" s="20">
        <v>0</v>
      </c>
      <c r="AA635" s="20">
        <v>0</v>
      </c>
      <c r="AB635" s="20">
        <v>0</v>
      </c>
      <c r="AC635" s="20">
        <v>0</v>
      </c>
      <c r="AD635" s="20">
        <v>1</v>
      </c>
      <c r="AE635" s="20">
        <v>0</v>
      </c>
      <c r="AF635" s="20">
        <v>0</v>
      </c>
      <c r="AG635" s="20">
        <v>0</v>
      </c>
      <c r="AH635" s="21">
        <v>0</v>
      </c>
    </row>
    <row r="636" spans="1:34" x14ac:dyDescent="0.3">
      <c r="A636" s="19">
        <v>634</v>
      </c>
      <c r="B636" s="20" t="s">
        <v>1307</v>
      </c>
      <c r="C636" s="20" t="s">
        <v>1308</v>
      </c>
      <c r="D636" s="20">
        <v>2013</v>
      </c>
      <c r="E636" s="20" t="s">
        <v>14</v>
      </c>
      <c r="F636" s="20" t="s">
        <v>2102</v>
      </c>
      <c r="G636" s="25">
        <v>31.5</v>
      </c>
      <c r="H636" s="25">
        <v>29.210849</v>
      </c>
      <c r="I636" s="25">
        <v>89.302115000000001</v>
      </c>
      <c r="J636" s="25">
        <v>0.17119999999999999</v>
      </c>
      <c r="K636" s="25">
        <v>0.26050211499999998</v>
      </c>
      <c r="L636" s="26">
        <v>41458</v>
      </c>
      <c r="M636" s="20" t="s">
        <v>2055</v>
      </c>
      <c r="N636" s="20" t="s">
        <v>11</v>
      </c>
      <c r="O636" s="20">
        <v>1</v>
      </c>
      <c r="P636" s="20">
        <v>1</v>
      </c>
      <c r="Q636" s="20">
        <v>0</v>
      </c>
      <c r="R636" s="20">
        <v>0</v>
      </c>
      <c r="S636" s="20">
        <v>0</v>
      </c>
      <c r="T636" s="20">
        <v>0</v>
      </c>
      <c r="U636" s="20">
        <v>0</v>
      </c>
      <c r="V636" s="20">
        <v>0</v>
      </c>
      <c r="W636" s="20">
        <v>0</v>
      </c>
      <c r="X636" s="20">
        <v>0</v>
      </c>
      <c r="Y636" s="20">
        <v>0</v>
      </c>
      <c r="Z636" s="20">
        <v>0</v>
      </c>
      <c r="AA636" s="20">
        <v>0</v>
      </c>
      <c r="AB636" s="20">
        <v>0</v>
      </c>
      <c r="AC636" s="20">
        <v>0</v>
      </c>
      <c r="AD636" s="20">
        <v>0</v>
      </c>
      <c r="AE636" s="20">
        <v>0</v>
      </c>
      <c r="AF636" s="20">
        <v>0</v>
      </c>
      <c r="AG636" s="20">
        <v>0</v>
      </c>
      <c r="AH636" s="21">
        <v>1</v>
      </c>
    </row>
    <row r="637" spans="1:34" x14ac:dyDescent="0.3">
      <c r="A637" s="19">
        <v>635</v>
      </c>
      <c r="B637" s="20" t="s">
        <v>1309</v>
      </c>
      <c r="C637" s="20" t="s">
        <v>1310</v>
      </c>
      <c r="D637" s="20">
        <v>2011</v>
      </c>
      <c r="E637" s="20" t="s">
        <v>20</v>
      </c>
      <c r="F637" s="20" t="s">
        <v>2102</v>
      </c>
      <c r="G637" s="25">
        <v>110</v>
      </c>
      <c r="H637" s="25">
        <v>35.451168000000003</v>
      </c>
      <c r="I637" s="25">
        <v>127.00417899999999</v>
      </c>
      <c r="J637" s="25">
        <v>0.13309180700000001</v>
      </c>
      <c r="K637" s="25">
        <v>0.260095986</v>
      </c>
      <c r="L637" s="26">
        <v>40703</v>
      </c>
      <c r="M637" s="20" t="s">
        <v>2056</v>
      </c>
      <c r="N637" s="20" t="s">
        <v>11</v>
      </c>
      <c r="O637" s="20">
        <v>1</v>
      </c>
      <c r="P637" s="20">
        <v>0</v>
      </c>
      <c r="Q637" s="20">
        <v>0</v>
      </c>
      <c r="R637" s="20">
        <v>0</v>
      </c>
      <c r="S637" s="20">
        <v>0</v>
      </c>
      <c r="T637" s="20">
        <v>0</v>
      </c>
      <c r="U637" s="20">
        <v>0</v>
      </c>
      <c r="V637" s="20">
        <v>0</v>
      </c>
      <c r="W637" s="20">
        <v>0</v>
      </c>
      <c r="X637" s="20">
        <v>0</v>
      </c>
      <c r="Y637" s="20">
        <v>0</v>
      </c>
      <c r="Z637" s="20">
        <v>0</v>
      </c>
      <c r="AA637" s="20">
        <v>0</v>
      </c>
      <c r="AB637" s="20">
        <v>1</v>
      </c>
      <c r="AC637" s="20">
        <v>0</v>
      </c>
      <c r="AD637" s="20">
        <v>1</v>
      </c>
      <c r="AE637" s="20">
        <v>0</v>
      </c>
      <c r="AF637" s="20">
        <v>1</v>
      </c>
      <c r="AG637" s="20">
        <v>0</v>
      </c>
      <c r="AH637" s="21">
        <v>0</v>
      </c>
    </row>
    <row r="638" spans="1:34" x14ac:dyDescent="0.3">
      <c r="A638" s="19">
        <v>636</v>
      </c>
      <c r="B638" s="20" t="s">
        <v>1311</v>
      </c>
      <c r="C638" s="20" t="s">
        <v>1312</v>
      </c>
      <c r="D638" s="20">
        <v>2018</v>
      </c>
      <c r="E638" s="20" t="s">
        <v>30</v>
      </c>
      <c r="F638" s="20" t="s">
        <v>2102</v>
      </c>
      <c r="G638" s="25">
        <v>7.5</v>
      </c>
      <c r="H638" s="25">
        <v>76.221545000000006</v>
      </c>
      <c r="I638" s="25">
        <v>159.342015</v>
      </c>
      <c r="J638" s="25">
        <v>0.10059782</v>
      </c>
      <c r="K638" s="25">
        <v>0.25993983500000001</v>
      </c>
      <c r="L638" s="26">
        <v>43390</v>
      </c>
      <c r="M638" s="20" t="s">
        <v>2056</v>
      </c>
      <c r="N638" s="20" t="s">
        <v>95</v>
      </c>
      <c r="O638" s="20">
        <v>0</v>
      </c>
      <c r="P638" s="20">
        <v>0</v>
      </c>
      <c r="Q638" s="20">
        <v>0</v>
      </c>
      <c r="R638" s="20">
        <v>0</v>
      </c>
      <c r="S638" s="20">
        <v>0</v>
      </c>
      <c r="T638" s="20">
        <v>1</v>
      </c>
      <c r="U638" s="20">
        <v>0</v>
      </c>
      <c r="V638" s="20">
        <v>0</v>
      </c>
      <c r="W638" s="20">
        <v>0</v>
      </c>
      <c r="X638" s="20">
        <v>0</v>
      </c>
      <c r="Y638" s="20">
        <v>1</v>
      </c>
      <c r="Z638" s="20">
        <v>0</v>
      </c>
      <c r="AA638" s="20">
        <v>0</v>
      </c>
      <c r="AB638" s="20">
        <v>0</v>
      </c>
      <c r="AC638" s="20">
        <v>0</v>
      </c>
      <c r="AD638" s="20">
        <v>0</v>
      </c>
      <c r="AE638" s="20">
        <v>0</v>
      </c>
      <c r="AF638" s="20">
        <v>1</v>
      </c>
      <c r="AG638" s="20">
        <v>0</v>
      </c>
      <c r="AH638" s="21">
        <v>0</v>
      </c>
    </row>
    <row r="639" spans="1:34" x14ac:dyDescent="0.3">
      <c r="A639" s="19">
        <v>637</v>
      </c>
      <c r="B639" s="20" t="s">
        <v>1313</v>
      </c>
      <c r="C639" s="20" t="s">
        <v>1314</v>
      </c>
      <c r="D639" s="20">
        <v>2015</v>
      </c>
      <c r="E639" s="20" t="s">
        <v>286</v>
      </c>
      <c r="F639" s="20" t="s">
        <v>2102</v>
      </c>
      <c r="G639" s="25">
        <v>60</v>
      </c>
      <c r="H639" s="25">
        <v>0.279974</v>
      </c>
      <c r="I639" s="25">
        <v>1.2438100000000001</v>
      </c>
      <c r="J639" s="25">
        <v>0.25812463800000002</v>
      </c>
      <c r="K639" s="25">
        <v>0.25936844799999997</v>
      </c>
      <c r="L639" s="26">
        <v>42355</v>
      </c>
      <c r="M639" s="20" t="s">
        <v>2053</v>
      </c>
      <c r="N639" s="20" t="s">
        <v>488</v>
      </c>
      <c r="O639" s="20">
        <v>1</v>
      </c>
      <c r="P639" s="20">
        <v>1</v>
      </c>
      <c r="Q639" s="20">
        <v>0</v>
      </c>
      <c r="R639" s="20">
        <v>0</v>
      </c>
      <c r="S639" s="20">
        <v>0</v>
      </c>
      <c r="T639" s="20">
        <v>0</v>
      </c>
      <c r="U639" s="20">
        <v>0</v>
      </c>
      <c r="V639" s="20">
        <v>1</v>
      </c>
      <c r="W639" s="20">
        <v>0</v>
      </c>
      <c r="X639" s="20">
        <v>1</v>
      </c>
      <c r="Y639" s="20">
        <v>1</v>
      </c>
      <c r="Z639" s="20">
        <v>0</v>
      </c>
      <c r="AA639" s="20">
        <v>0</v>
      </c>
      <c r="AB639" s="20">
        <v>1</v>
      </c>
      <c r="AC639" s="20">
        <v>0</v>
      </c>
      <c r="AD639" s="20">
        <v>0</v>
      </c>
      <c r="AE639" s="20">
        <v>0</v>
      </c>
      <c r="AF639" s="20">
        <v>1</v>
      </c>
      <c r="AG639" s="20">
        <v>0</v>
      </c>
      <c r="AH639" s="21">
        <v>0</v>
      </c>
    </row>
    <row r="640" spans="1:34" x14ac:dyDescent="0.3">
      <c r="A640" s="19">
        <v>638</v>
      </c>
      <c r="B640" s="20" t="s">
        <v>1315</v>
      </c>
      <c r="C640" s="20" t="s">
        <v>1316</v>
      </c>
      <c r="D640" s="20">
        <v>2003</v>
      </c>
      <c r="E640" s="20" t="s">
        <v>27</v>
      </c>
      <c r="F640" s="20" t="s">
        <v>2102</v>
      </c>
      <c r="G640" s="25">
        <v>15</v>
      </c>
      <c r="H640" s="25">
        <v>37.634220999999997</v>
      </c>
      <c r="I640" s="25">
        <v>100.830111</v>
      </c>
      <c r="J640" s="25">
        <v>0.15834567699999999</v>
      </c>
      <c r="K640" s="25">
        <v>0.25917578800000002</v>
      </c>
      <c r="L640" s="26">
        <v>37798</v>
      </c>
      <c r="M640" s="20" t="s">
        <v>2056</v>
      </c>
      <c r="N640" s="20" t="s">
        <v>11</v>
      </c>
      <c r="O640" s="20">
        <v>1</v>
      </c>
      <c r="P640" s="20">
        <v>1</v>
      </c>
      <c r="Q640" s="20">
        <v>0</v>
      </c>
      <c r="R640" s="20">
        <v>0</v>
      </c>
      <c r="S640" s="20">
        <v>1</v>
      </c>
      <c r="T640" s="20">
        <v>1</v>
      </c>
      <c r="U640" s="20">
        <v>0</v>
      </c>
      <c r="V640" s="20">
        <v>0</v>
      </c>
      <c r="W640" s="20">
        <v>0</v>
      </c>
      <c r="X640" s="20">
        <v>0</v>
      </c>
      <c r="Y640" s="20">
        <v>0</v>
      </c>
      <c r="Z640" s="20">
        <v>0</v>
      </c>
      <c r="AA640" s="20">
        <v>0</v>
      </c>
      <c r="AB640" s="20">
        <v>0</v>
      </c>
      <c r="AC640" s="20">
        <v>0</v>
      </c>
      <c r="AD640" s="20">
        <v>0</v>
      </c>
      <c r="AE640" s="20">
        <v>0</v>
      </c>
      <c r="AF640" s="20">
        <v>0</v>
      </c>
      <c r="AG640" s="20">
        <v>0</v>
      </c>
      <c r="AH640" s="21">
        <v>0</v>
      </c>
    </row>
    <row r="641" spans="1:34" x14ac:dyDescent="0.3">
      <c r="A641" s="19">
        <v>639</v>
      </c>
      <c r="B641" s="20" t="s">
        <v>1317</v>
      </c>
      <c r="C641" s="20" t="s">
        <v>1318</v>
      </c>
      <c r="D641" s="20">
        <v>2007</v>
      </c>
      <c r="E641" s="20" t="s">
        <v>75</v>
      </c>
      <c r="F641" s="20" t="s">
        <v>2102</v>
      </c>
      <c r="G641" s="25">
        <v>15.6</v>
      </c>
      <c r="H641" s="25">
        <v>50.237000000000002</v>
      </c>
      <c r="I641" s="25">
        <v>140.125968</v>
      </c>
      <c r="J641" s="25">
        <v>0.11797115399999999</v>
      </c>
      <c r="K641" s="25">
        <v>0.25809712200000001</v>
      </c>
      <c r="L641" s="26">
        <v>39302</v>
      </c>
      <c r="M641" s="20" t="s">
        <v>2056</v>
      </c>
      <c r="N641" s="20" t="s">
        <v>11</v>
      </c>
      <c r="O641" s="20">
        <v>1</v>
      </c>
      <c r="P641" s="20">
        <v>0</v>
      </c>
      <c r="Q641" s="20">
        <v>0</v>
      </c>
      <c r="R641" s="20">
        <v>0</v>
      </c>
      <c r="S641" s="20">
        <v>1</v>
      </c>
      <c r="T641" s="20">
        <v>1</v>
      </c>
      <c r="U641" s="20">
        <v>0</v>
      </c>
      <c r="V641" s="20">
        <v>0</v>
      </c>
      <c r="W641" s="20">
        <v>0</v>
      </c>
      <c r="X641" s="20">
        <v>0</v>
      </c>
      <c r="Y641" s="20">
        <v>0</v>
      </c>
      <c r="Z641" s="20">
        <v>0</v>
      </c>
      <c r="AA641" s="20">
        <v>0</v>
      </c>
      <c r="AB641" s="20">
        <v>0</v>
      </c>
      <c r="AC641" s="20">
        <v>0</v>
      </c>
      <c r="AD641" s="20">
        <v>0</v>
      </c>
      <c r="AE641" s="20">
        <v>0</v>
      </c>
      <c r="AF641" s="20">
        <v>1</v>
      </c>
      <c r="AG641" s="20">
        <v>0</v>
      </c>
      <c r="AH641" s="21">
        <v>0</v>
      </c>
    </row>
    <row r="642" spans="1:34" x14ac:dyDescent="0.3">
      <c r="A642" s="19">
        <v>640</v>
      </c>
      <c r="B642" s="20" t="s">
        <v>1319</v>
      </c>
      <c r="C642" s="20" t="s">
        <v>1320</v>
      </c>
      <c r="D642" s="20">
        <v>1997</v>
      </c>
      <c r="E642" s="20" t="s">
        <v>787</v>
      </c>
      <c r="F642" s="20" t="s">
        <v>2102</v>
      </c>
      <c r="G642" s="25">
        <v>1</v>
      </c>
      <c r="H642" s="25">
        <v>0.17658499999999999</v>
      </c>
      <c r="I642" s="25">
        <v>45.950122</v>
      </c>
      <c r="J642" s="25">
        <v>0.21198852700000001</v>
      </c>
      <c r="K642" s="25">
        <v>0.25793864900000002</v>
      </c>
      <c r="L642" s="26">
        <v>35657</v>
      </c>
      <c r="M642" s="20" t="s">
        <v>2056</v>
      </c>
      <c r="N642" s="20" t="s">
        <v>95</v>
      </c>
      <c r="O642" s="20">
        <v>0</v>
      </c>
      <c r="P642" s="20">
        <v>0</v>
      </c>
      <c r="Q642" s="20">
        <v>0</v>
      </c>
      <c r="R642" s="20">
        <v>0</v>
      </c>
      <c r="S642" s="20">
        <v>1</v>
      </c>
      <c r="T642" s="20">
        <v>0</v>
      </c>
      <c r="U642" s="20">
        <v>0</v>
      </c>
      <c r="V642" s="20">
        <v>1</v>
      </c>
      <c r="W642" s="20">
        <v>0</v>
      </c>
      <c r="X642" s="20">
        <v>0</v>
      </c>
      <c r="Y642" s="20">
        <v>0</v>
      </c>
      <c r="Z642" s="20">
        <v>0</v>
      </c>
      <c r="AA642" s="20">
        <v>0</v>
      </c>
      <c r="AB642" s="20">
        <v>0</v>
      </c>
      <c r="AC642" s="20">
        <v>0</v>
      </c>
      <c r="AD642" s="20">
        <v>0</v>
      </c>
      <c r="AE642" s="20">
        <v>0</v>
      </c>
      <c r="AF642" s="20">
        <v>0</v>
      </c>
      <c r="AG642" s="20">
        <v>0</v>
      </c>
      <c r="AH642" s="21">
        <v>0</v>
      </c>
    </row>
    <row r="643" spans="1:34" x14ac:dyDescent="0.3">
      <c r="A643" s="19">
        <v>641</v>
      </c>
      <c r="B643" s="20" t="s">
        <v>1321</v>
      </c>
      <c r="C643" s="20" t="s">
        <v>1322</v>
      </c>
      <c r="D643" s="20">
        <v>2017</v>
      </c>
      <c r="E643" s="20" t="s">
        <v>286</v>
      </c>
      <c r="F643" s="20" t="s">
        <v>2102</v>
      </c>
      <c r="G643" s="25">
        <v>15.679612000000001</v>
      </c>
      <c r="H643" s="25">
        <v>0.111979</v>
      </c>
      <c r="I643" s="25">
        <v>0.36265700000000001</v>
      </c>
      <c r="J643" s="25">
        <v>0.25739123200000003</v>
      </c>
      <c r="K643" s="25">
        <v>0.25775388900000001</v>
      </c>
      <c r="L643" s="26">
        <v>42761</v>
      </c>
      <c r="M643" s="20" t="s">
        <v>2056</v>
      </c>
      <c r="N643" s="20" t="s">
        <v>488</v>
      </c>
      <c r="O643" s="20">
        <v>1</v>
      </c>
      <c r="P643" s="20">
        <v>1</v>
      </c>
      <c r="Q643" s="20">
        <v>0</v>
      </c>
      <c r="R643" s="20">
        <v>0</v>
      </c>
      <c r="S643" s="20">
        <v>1</v>
      </c>
      <c r="T643" s="20">
        <v>0</v>
      </c>
      <c r="U643" s="20">
        <v>0</v>
      </c>
      <c r="V643" s="20">
        <v>0</v>
      </c>
      <c r="W643" s="20">
        <v>1</v>
      </c>
      <c r="X643" s="20">
        <v>1</v>
      </c>
      <c r="Y643" s="20">
        <v>0</v>
      </c>
      <c r="Z643" s="20">
        <v>0</v>
      </c>
      <c r="AA643" s="20">
        <v>0</v>
      </c>
      <c r="AB643" s="20">
        <v>1</v>
      </c>
      <c r="AC643" s="20">
        <v>0</v>
      </c>
      <c r="AD643" s="20">
        <v>0</v>
      </c>
      <c r="AE643" s="20">
        <v>0</v>
      </c>
      <c r="AF643" s="20">
        <v>0</v>
      </c>
      <c r="AG643" s="20">
        <v>0</v>
      </c>
      <c r="AH643" s="21">
        <v>0</v>
      </c>
    </row>
    <row r="644" spans="1:34" x14ac:dyDescent="0.3">
      <c r="A644" s="19">
        <v>642</v>
      </c>
      <c r="B644" s="20" t="s">
        <v>1323</v>
      </c>
      <c r="C644" s="20" t="s">
        <v>1324</v>
      </c>
      <c r="D644" s="20">
        <v>2014</v>
      </c>
      <c r="E644" s="20" t="s">
        <v>44</v>
      </c>
      <c r="F644" s="20" t="s">
        <v>2102</v>
      </c>
      <c r="G644" s="25">
        <v>20</v>
      </c>
      <c r="H644" s="25">
        <v>37.134255000000003</v>
      </c>
      <c r="I644" s="25">
        <v>84.284251999999995</v>
      </c>
      <c r="J644" s="25">
        <v>0.17330546899999999</v>
      </c>
      <c r="K644" s="25">
        <v>0.25758972099999999</v>
      </c>
      <c r="L644" s="26">
        <v>41905</v>
      </c>
      <c r="M644" s="20" t="s">
        <v>2056</v>
      </c>
      <c r="N644" s="20" t="s">
        <v>95</v>
      </c>
      <c r="O644" s="20">
        <v>0</v>
      </c>
      <c r="P644" s="20">
        <v>0</v>
      </c>
      <c r="Q644" s="20">
        <v>0</v>
      </c>
      <c r="R644" s="20">
        <v>0</v>
      </c>
      <c r="S644" s="20">
        <v>0</v>
      </c>
      <c r="T644" s="20">
        <v>0</v>
      </c>
      <c r="U644" s="20">
        <v>0</v>
      </c>
      <c r="V644" s="20">
        <v>0</v>
      </c>
      <c r="W644" s="20">
        <v>0</v>
      </c>
      <c r="X644" s="20">
        <v>0</v>
      </c>
      <c r="Y644" s="20">
        <v>1</v>
      </c>
      <c r="Z644" s="20">
        <v>0</v>
      </c>
      <c r="AA644" s="20">
        <v>0</v>
      </c>
      <c r="AB644" s="20">
        <v>1</v>
      </c>
      <c r="AC644" s="20">
        <v>0</v>
      </c>
      <c r="AD644" s="20">
        <v>0</v>
      </c>
      <c r="AE644" s="20">
        <v>0</v>
      </c>
      <c r="AF644" s="20">
        <v>1</v>
      </c>
      <c r="AG644" s="20">
        <v>0</v>
      </c>
      <c r="AH644" s="21">
        <v>0</v>
      </c>
    </row>
    <row r="645" spans="1:34" x14ac:dyDescent="0.3">
      <c r="A645" s="19">
        <v>643</v>
      </c>
      <c r="B645" s="20" t="s">
        <v>1325</v>
      </c>
      <c r="C645" s="20" t="s">
        <v>1326</v>
      </c>
      <c r="D645" s="20">
        <v>2021</v>
      </c>
      <c r="E645" s="20" t="s">
        <v>14</v>
      </c>
      <c r="F645" s="20" t="s">
        <v>2102</v>
      </c>
      <c r="G645" s="25">
        <v>2.7</v>
      </c>
      <c r="H645" s="25">
        <v>27.206493999999999</v>
      </c>
      <c r="I645" s="25">
        <v>96.093621999999996</v>
      </c>
      <c r="J645" s="25">
        <v>0.16069311999999999</v>
      </c>
      <c r="K645" s="25">
        <v>0.25678674200000001</v>
      </c>
      <c r="L645" s="26">
        <v>41905</v>
      </c>
      <c r="M645" s="20" t="s">
        <v>2056</v>
      </c>
      <c r="N645" s="20" t="s">
        <v>95</v>
      </c>
      <c r="O645" s="20">
        <v>0</v>
      </c>
      <c r="P645" s="20">
        <v>0</v>
      </c>
      <c r="Q645" s="20">
        <v>0</v>
      </c>
      <c r="R645" s="20">
        <v>0</v>
      </c>
      <c r="S645" s="20">
        <v>0</v>
      </c>
      <c r="T645" s="20">
        <v>0</v>
      </c>
      <c r="U645" s="20">
        <v>0</v>
      </c>
      <c r="V645" s="20">
        <v>0</v>
      </c>
      <c r="W645" s="20">
        <v>0</v>
      </c>
      <c r="X645" s="20">
        <v>0</v>
      </c>
      <c r="Y645" s="20">
        <v>1</v>
      </c>
      <c r="Z645" s="20">
        <v>0</v>
      </c>
      <c r="AA645" s="20">
        <v>0</v>
      </c>
      <c r="AB645" s="20">
        <v>1</v>
      </c>
      <c r="AC645" s="20">
        <v>0</v>
      </c>
      <c r="AD645" s="20">
        <v>0</v>
      </c>
      <c r="AE645" s="20">
        <v>0</v>
      </c>
      <c r="AF645" s="20">
        <v>1</v>
      </c>
      <c r="AG645" s="20">
        <v>0</v>
      </c>
      <c r="AH645" s="21">
        <v>0</v>
      </c>
    </row>
    <row r="646" spans="1:34" x14ac:dyDescent="0.3">
      <c r="A646" s="19">
        <v>644</v>
      </c>
      <c r="B646" s="20" t="s">
        <v>1327</v>
      </c>
      <c r="C646" s="20" t="s">
        <v>1328</v>
      </c>
      <c r="D646" s="20">
        <v>2004</v>
      </c>
      <c r="E646" s="20" t="s">
        <v>14</v>
      </c>
      <c r="F646" s="20" t="s">
        <v>2102</v>
      </c>
      <c r="G646" s="25">
        <v>40</v>
      </c>
      <c r="H646" s="25">
        <v>50.746141999999999</v>
      </c>
      <c r="I646" s="25">
        <v>114.19752</v>
      </c>
      <c r="J646" s="25">
        <v>0.14249999999999999</v>
      </c>
      <c r="K646" s="25">
        <v>0.25669752000000001</v>
      </c>
      <c r="L646" s="26">
        <v>37846</v>
      </c>
      <c r="M646" s="20" t="s">
        <v>2056</v>
      </c>
      <c r="N646" s="20" t="s">
        <v>11</v>
      </c>
      <c r="O646" s="20">
        <v>0</v>
      </c>
      <c r="P646" s="20">
        <v>0</v>
      </c>
      <c r="Q646" s="20">
        <v>0</v>
      </c>
      <c r="R646" s="20">
        <v>0</v>
      </c>
      <c r="S646" s="20">
        <v>0</v>
      </c>
      <c r="T646" s="20">
        <v>0</v>
      </c>
      <c r="U646" s="20">
        <v>0</v>
      </c>
      <c r="V646" s="20">
        <v>1</v>
      </c>
      <c r="W646" s="20">
        <v>0</v>
      </c>
      <c r="X646" s="20">
        <v>0</v>
      </c>
      <c r="Y646" s="20">
        <v>0</v>
      </c>
      <c r="Z646" s="20">
        <v>0</v>
      </c>
      <c r="AA646" s="20">
        <v>0</v>
      </c>
      <c r="AB646" s="20">
        <v>1</v>
      </c>
      <c r="AC646" s="20">
        <v>0</v>
      </c>
      <c r="AD646" s="20">
        <v>0</v>
      </c>
      <c r="AE646" s="20">
        <v>0</v>
      </c>
      <c r="AF646" s="20">
        <v>1</v>
      </c>
      <c r="AG646" s="20">
        <v>0</v>
      </c>
      <c r="AH646" s="21">
        <v>0</v>
      </c>
    </row>
    <row r="647" spans="1:34" x14ac:dyDescent="0.3">
      <c r="A647" s="19">
        <v>645</v>
      </c>
      <c r="B647" s="20" t="s">
        <v>1329</v>
      </c>
      <c r="C647" s="20" t="s">
        <v>1330</v>
      </c>
      <c r="D647" s="20">
        <v>2015</v>
      </c>
      <c r="E647" s="20" t="s">
        <v>286</v>
      </c>
      <c r="F647" s="20" t="s">
        <v>2102</v>
      </c>
      <c r="G647" s="25">
        <v>55</v>
      </c>
      <c r="H647" s="25">
        <v>0.53773599999999999</v>
      </c>
      <c r="I647" s="25">
        <v>1.302281</v>
      </c>
      <c r="J647" s="25">
        <v>0.25498163099999999</v>
      </c>
      <c r="K647" s="25">
        <v>0.256283912</v>
      </c>
      <c r="L647" s="26">
        <v>37846</v>
      </c>
      <c r="M647" s="20" t="s">
        <v>2056</v>
      </c>
      <c r="N647" s="20" t="s">
        <v>11</v>
      </c>
      <c r="O647" s="20">
        <v>0</v>
      </c>
      <c r="P647" s="20">
        <v>0</v>
      </c>
      <c r="Q647" s="20">
        <v>0</v>
      </c>
      <c r="R647" s="20">
        <v>0</v>
      </c>
      <c r="S647" s="20">
        <v>0</v>
      </c>
      <c r="T647" s="20">
        <v>0</v>
      </c>
      <c r="U647" s="20">
        <v>0</v>
      </c>
      <c r="V647" s="20">
        <v>1</v>
      </c>
      <c r="W647" s="20">
        <v>0</v>
      </c>
      <c r="X647" s="20">
        <v>0</v>
      </c>
      <c r="Y647" s="20">
        <v>0</v>
      </c>
      <c r="Z647" s="20">
        <v>0</v>
      </c>
      <c r="AA647" s="20">
        <v>0</v>
      </c>
      <c r="AB647" s="20">
        <v>1</v>
      </c>
      <c r="AC647" s="20">
        <v>0</v>
      </c>
      <c r="AD647" s="20">
        <v>0</v>
      </c>
      <c r="AE647" s="20">
        <v>0</v>
      </c>
      <c r="AF647" s="20">
        <v>1</v>
      </c>
      <c r="AG647" s="20">
        <v>0</v>
      </c>
      <c r="AH647" s="21">
        <v>0</v>
      </c>
    </row>
    <row r="648" spans="1:34" x14ac:dyDescent="0.3">
      <c r="A648" s="19">
        <v>646</v>
      </c>
      <c r="B648" s="20" t="s">
        <v>1331</v>
      </c>
      <c r="C648" s="20" t="s">
        <v>1332</v>
      </c>
      <c r="D648" s="20">
        <v>2000</v>
      </c>
      <c r="E648" s="20" t="s">
        <v>30</v>
      </c>
      <c r="F648" s="20" t="s">
        <v>2102</v>
      </c>
      <c r="G648" s="25">
        <v>4.5</v>
      </c>
      <c r="H648" s="25">
        <v>28.138465</v>
      </c>
      <c r="I648" s="25">
        <v>125.59520500000001</v>
      </c>
      <c r="J648" s="25">
        <v>0.130676081</v>
      </c>
      <c r="K648" s="25">
        <v>0.25627128599999999</v>
      </c>
      <c r="L648" s="26">
        <v>36602</v>
      </c>
      <c r="M648" s="20" t="s">
        <v>2055</v>
      </c>
      <c r="N648" s="20" t="s">
        <v>95</v>
      </c>
      <c r="O648" s="20">
        <v>0</v>
      </c>
      <c r="P648" s="20">
        <v>0</v>
      </c>
      <c r="Q648" s="20">
        <v>0</v>
      </c>
      <c r="R648" s="20">
        <v>1</v>
      </c>
      <c r="S648" s="20">
        <v>0</v>
      </c>
      <c r="T648" s="20">
        <v>0</v>
      </c>
      <c r="U648" s="20">
        <v>0</v>
      </c>
      <c r="V648" s="20">
        <v>1</v>
      </c>
      <c r="W648" s="20">
        <v>0</v>
      </c>
      <c r="X648" s="20">
        <v>0</v>
      </c>
      <c r="Y648" s="20">
        <v>0</v>
      </c>
      <c r="Z648" s="20">
        <v>0</v>
      </c>
      <c r="AA648" s="20">
        <v>0</v>
      </c>
      <c r="AB648" s="20">
        <v>0</v>
      </c>
      <c r="AC648" s="20">
        <v>0</v>
      </c>
      <c r="AD648" s="20">
        <v>0</v>
      </c>
      <c r="AE648" s="20">
        <v>0</v>
      </c>
      <c r="AF648" s="20">
        <v>0</v>
      </c>
      <c r="AG648" s="20">
        <v>0</v>
      </c>
      <c r="AH648" s="21">
        <v>0</v>
      </c>
    </row>
    <row r="649" spans="1:34" x14ac:dyDescent="0.3">
      <c r="A649" s="19">
        <v>647</v>
      </c>
      <c r="B649" s="20" t="s">
        <v>1333</v>
      </c>
      <c r="C649" s="20" t="s">
        <v>1334</v>
      </c>
      <c r="D649" s="20">
        <v>2019</v>
      </c>
      <c r="E649" s="20" t="s">
        <v>30</v>
      </c>
      <c r="F649" s="20" t="s">
        <v>2102</v>
      </c>
      <c r="G649" s="25">
        <v>170</v>
      </c>
      <c r="H649" s="25">
        <v>71.117625000000004</v>
      </c>
      <c r="I649" s="25">
        <v>175.08457999999999</v>
      </c>
      <c r="J649" s="25">
        <v>8.0982569000000004E-2</v>
      </c>
      <c r="K649" s="25">
        <v>0.25606714899999999</v>
      </c>
      <c r="L649" s="26">
        <v>43544</v>
      </c>
      <c r="M649" s="20" t="s">
        <v>2056</v>
      </c>
      <c r="N649" s="20" t="s">
        <v>95</v>
      </c>
      <c r="O649" s="20">
        <v>0</v>
      </c>
      <c r="P649" s="20">
        <v>0</v>
      </c>
      <c r="Q649" s="20">
        <v>0</v>
      </c>
      <c r="R649" s="20">
        <v>0</v>
      </c>
      <c r="S649" s="20">
        <v>0</v>
      </c>
      <c r="T649" s="20">
        <v>0</v>
      </c>
      <c r="U649" s="20">
        <v>0</v>
      </c>
      <c r="V649" s="20">
        <v>0</v>
      </c>
      <c r="W649" s="20">
        <v>0</v>
      </c>
      <c r="X649" s="20">
        <v>0</v>
      </c>
      <c r="Y649" s="20">
        <v>1</v>
      </c>
      <c r="Z649" s="20">
        <v>0</v>
      </c>
      <c r="AA649" s="20">
        <v>0</v>
      </c>
      <c r="AB649" s="20">
        <v>1</v>
      </c>
      <c r="AC649" s="20">
        <v>0</v>
      </c>
      <c r="AD649" s="20">
        <v>0</v>
      </c>
      <c r="AE649" s="20">
        <v>0</v>
      </c>
      <c r="AF649" s="20">
        <v>1</v>
      </c>
      <c r="AG649" s="20">
        <v>0</v>
      </c>
      <c r="AH649" s="21">
        <v>0</v>
      </c>
    </row>
    <row r="650" spans="1:34" ht="15" x14ac:dyDescent="0.35">
      <c r="A650" s="19">
        <v>648</v>
      </c>
      <c r="B650" s="20" t="s">
        <v>1335</v>
      </c>
      <c r="C650" s="20" t="s">
        <v>1336</v>
      </c>
      <c r="D650" s="20">
        <v>2019</v>
      </c>
      <c r="E650" s="28" t="s">
        <v>2087</v>
      </c>
      <c r="F650" s="27" t="s">
        <v>2097</v>
      </c>
      <c r="G650" s="25">
        <v>65</v>
      </c>
      <c r="H650" s="25">
        <v>9.8000000000000007</v>
      </c>
      <c r="I650" s="25">
        <v>255.863112</v>
      </c>
      <c r="J650" s="25">
        <v>0.255863112</v>
      </c>
      <c r="K650" s="25">
        <v>0.25606714899999999</v>
      </c>
      <c r="L650" s="26">
        <v>43544</v>
      </c>
      <c r="M650" s="20" t="s">
        <v>2056</v>
      </c>
      <c r="N650" s="20" t="s">
        <v>95</v>
      </c>
      <c r="O650" s="20">
        <v>0</v>
      </c>
      <c r="P650" s="20">
        <v>0</v>
      </c>
      <c r="Q650" s="20">
        <v>0</v>
      </c>
      <c r="R650" s="20">
        <v>0</v>
      </c>
      <c r="S650" s="20">
        <v>0</v>
      </c>
      <c r="T650" s="20">
        <v>0</v>
      </c>
      <c r="U650" s="20">
        <v>0</v>
      </c>
      <c r="V650" s="20">
        <v>0</v>
      </c>
      <c r="W650" s="20">
        <v>0</v>
      </c>
      <c r="X650" s="20">
        <v>0</v>
      </c>
      <c r="Y650" s="20">
        <v>1</v>
      </c>
      <c r="Z650" s="20">
        <v>0</v>
      </c>
      <c r="AA650" s="20">
        <v>0</v>
      </c>
      <c r="AB650" s="20">
        <v>1</v>
      </c>
      <c r="AC650" s="20">
        <v>0</v>
      </c>
      <c r="AD650" s="20">
        <v>0</v>
      </c>
      <c r="AE650" s="20">
        <v>0</v>
      </c>
      <c r="AF650" s="20">
        <v>1</v>
      </c>
      <c r="AG650" s="20">
        <v>0</v>
      </c>
      <c r="AH650" s="21">
        <v>0</v>
      </c>
    </row>
    <row r="651" spans="1:34" x14ac:dyDescent="0.3">
      <c r="A651" s="19">
        <v>649</v>
      </c>
      <c r="B651" s="20" t="s">
        <v>1337</v>
      </c>
      <c r="C651" s="20" t="s">
        <v>1338</v>
      </c>
      <c r="D651" s="20">
        <v>2017</v>
      </c>
      <c r="E651" s="27" t="s">
        <v>30</v>
      </c>
      <c r="F651" s="20" t="s">
        <v>2102</v>
      </c>
      <c r="G651" s="25">
        <v>80</v>
      </c>
      <c r="H651" s="25">
        <v>8.3000000000000007</v>
      </c>
      <c r="I651" s="25">
        <v>176.196665</v>
      </c>
      <c r="J651" s="25">
        <v>7.9548491999999998E-2</v>
      </c>
      <c r="K651" s="25">
        <v>0.255745157</v>
      </c>
      <c r="L651" s="26">
        <v>43544</v>
      </c>
      <c r="M651" s="20" t="s">
        <v>2056</v>
      </c>
      <c r="N651" s="20" t="s">
        <v>95</v>
      </c>
      <c r="O651" s="20">
        <v>0</v>
      </c>
      <c r="P651" s="20">
        <v>0</v>
      </c>
      <c r="Q651" s="20">
        <v>0</v>
      </c>
      <c r="R651" s="20">
        <v>0</v>
      </c>
      <c r="S651" s="20">
        <v>0</v>
      </c>
      <c r="T651" s="20">
        <v>0</v>
      </c>
      <c r="U651" s="20">
        <v>0</v>
      </c>
      <c r="V651" s="20">
        <v>0</v>
      </c>
      <c r="W651" s="20">
        <v>0</v>
      </c>
      <c r="X651" s="20">
        <v>0</v>
      </c>
      <c r="Y651" s="20">
        <v>1</v>
      </c>
      <c r="Z651" s="20">
        <v>0</v>
      </c>
      <c r="AA651" s="20">
        <v>0</v>
      </c>
      <c r="AB651" s="20">
        <v>1</v>
      </c>
      <c r="AC651" s="20">
        <v>0</v>
      </c>
      <c r="AD651" s="20">
        <v>0</v>
      </c>
      <c r="AE651" s="20">
        <v>0</v>
      </c>
      <c r="AF651" s="20">
        <v>1</v>
      </c>
      <c r="AG651" s="20">
        <v>0</v>
      </c>
      <c r="AH651" s="21">
        <v>0</v>
      </c>
    </row>
    <row r="652" spans="1:34" x14ac:dyDescent="0.3">
      <c r="A652" s="19">
        <v>650</v>
      </c>
      <c r="B652" s="20" t="s">
        <v>1339</v>
      </c>
      <c r="C652" s="20" t="s">
        <v>1340</v>
      </c>
      <c r="D652" s="20">
        <v>2008</v>
      </c>
      <c r="E652" s="20" t="s">
        <v>10</v>
      </c>
      <c r="F652" s="20" t="s">
        <v>2102</v>
      </c>
      <c r="G652" s="25">
        <v>240.2</v>
      </c>
      <c r="H652" s="25">
        <v>36.357585999999998</v>
      </c>
      <c r="I652" s="25">
        <v>143.153751</v>
      </c>
      <c r="J652" s="25">
        <v>0.112589342</v>
      </c>
      <c r="K652" s="25">
        <v>0.25574309299999998</v>
      </c>
      <c r="L652" s="26">
        <v>43544</v>
      </c>
      <c r="M652" s="20" t="s">
        <v>2056</v>
      </c>
      <c r="N652" s="20" t="s">
        <v>95</v>
      </c>
      <c r="O652" s="20">
        <v>0</v>
      </c>
      <c r="P652" s="20">
        <v>0</v>
      </c>
      <c r="Q652" s="20">
        <v>0</v>
      </c>
      <c r="R652" s="20">
        <v>0</v>
      </c>
      <c r="S652" s="20">
        <v>0</v>
      </c>
      <c r="T652" s="20">
        <v>0</v>
      </c>
      <c r="U652" s="20">
        <v>0</v>
      </c>
      <c r="V652" s="20">
        <v>0</v>
      </c>
      <c r="W652" s="20">
        <v>0</v>
      </c>
      <c r="X652" s="20">
        <v>0</v>
      </c>
      <c r="Y652" s="20">
        <v>1</v>
      </c>
      <c r="Z652" s="20">
        <v>0</v>
      </c>
      <c r="AA652" s="20">
        <v>0</v>
      </c>
      <c r="AB652" s="20">
        <v>1</v>
      </c>
      <c r="AC652" s="20">
        <v>0</v>
      </c>
      <c r="AD652" s="20">
        <v>0</v>
      </c>
      <c r="AE652" s="20">
        <v>0</v>
      </c>
      <c r="AF652" s="20">
        <v>1</v>
      </c>
      <c r="AG652" s="20">
        <v>0</v>
      </c>
      <c r="AH652" s="21">
        <v>0</v>
      </c>
    </row>
    <row r="653" spans="1:34" x14ac:dyDescent="0.3">
      <c r="A653" s="19">
        <v>651</v>
      </c>
      <c r="B653" s="20" t="s">
        <v>1341</v>
      </c>
      <c r="C653" s="20" t="s">
        <v>1342</v>
      </c>
      <c r="D653" s="20">
        <v>1993</v>
      </c>
      <c r="E653" s="20" t="s">
        <v>493</v>
      </c>
      <c r="F653" s="20" t="s">
        <v>2102</v>
      </c>
      <c r="G653" s="25">
        <v>13.2</v>
      </c>
      <c r="H653" s="25">
        <v>16.176967000000001</v>
      </c>
      <c r="I653" s="25">
        <v>84.049211</v>
      </c>
      <c r="J653" s="25">
        <v>0.17095099999999999</v>
      </c>
      <c r="K653" s="25">
        <v>0.25500021099999998</v>
      </c>
      <c r="L653" s="26">
        <v>34117</v>
      </c>
      <c r="M653" s="20" t="s">
        <v>2056</v>
      </c>
      <c r="N653" s="20" t="s">
        <v>95</v>
      </c>
      <c r="O653" s="20">
        <v>1</v>
      </c>
      <c r="P653" s="20">
        <v>1</v>
      </c>
      <c r="Q653" s="20">
        <v>0</v>
      </c>
      <c r="R653" s="20">
        <v>0</v>
      </c>
      <c r="S653" s="20">
        <v>0</v>
      </c>
      <c r="T653" s="20">
        <v>0</v>
      </c>
      <c r="U653" s="20">
        <v>0</v>
      </c>
      <c r="V653" s="20">
        <v>0</v>
      </c>
      <c r="W653" s="20">
        <v>0</v>
      </c>
      <c r="X653" s="20">
        <v>0</v>
      </c>
      <c r="Y653" s="20">
        <v>0</v>
      </c>
      <c r="Z653" s="20">
        <v>0</v>
      </c>
      <c r="AA653" s="20">
        <v>0</v>
      </c>
      <c r="AB653" s="20">
        <v>0</v>
      </c>
      <c r="AC653" s="20">
        <v>0</v>
      </c>
      <c r="AD653" s="20">
        <v>0</v>
      </c>
      <c r="AE653" s="20">
        <v>0</v>
      </c>
      <c r="AF653" s="20">
        <v>1</v>
      </c>
      <c r="AG653" s="20">
        <v>0</v>
      </c>
      <c r="AH653" s="21">
        <v>0</v>
      </c>
    </row>
    <row r="654" spans="1:34" x14ac:dyDescent="0.3">
      <c r="A654" s="19">
        <v>652</v>
      </c>
      <c r="B654" s="20" t="s">
        <v>1343</v>
      </c>
      <c r="C654" s="20" t="s">
        <v>1344</v>
      </c>
      <c r="D654" s="20">
        <v>2017</v>
      </c>
      <c r="E654" s="20" t="s">
        <v>1345</v>
      </c>
      <c r="F654" s="20" t="s">
        <v>2098</v>
      </c>
      <c r="G654" s="25">
        <v>100</v>
      </c>
      <c r="H654" s="25">
        <v>10.430497000000001</v>
      </c>
      <c r="I654" s="25">
        <v>20.186658999999999</v>
      </c>
      <c r="J654" s="25">
        <v>0.23397173099999999</v>
      </c>
      <c r="K654" s="25">
        <v>0.25415839000000001</v>
      </c>
      <c r="L654" s="26">
        <v>34117</v>
      </c>
      <c r="M654" s="20" t="s">
        <v>2056</v>
      </c>
      <c r="N654" s="20" t="s">
        <v>95</v>
      </c>
      <c r="O654" s="20">
        <v>1</v>
      </c>
      <c r="P654" s="20">
        <v>1</v>
      </c>
      <c r="Q654" s="20">
        <v>0</v>
      </c>
      <c r="R654" s="20">
        <v>0</v>
      </c>
      <c r="S654" s="20">
        <v>0</v>
      </c>
      <c r="T654" s="20">
        <v>0</v>
      </c>
      <c r="U654" s="20">
        <v>0</v>
      </c>
      <c r="V654" s="20">
        <v>0</v>
      </c>
      <c r="W654" s="20">
        <v>0</v>
      </c>
      <c r="X654" s="20">
        <v>0</v>
      </c>
      <c r="Y654" s="20">
        <v>0</v>
      </c>
      <c r="Z654" s="20">
        <v>0</v>
      </c>
      <c r="AA654" s="20">
        <v>0</v>
      </c>
      <c r="AB654" s="20">
        <v>0</v>
      </c>
      <c r="AC654" s="20">
        <v>0</v>
      </c>
      <c r="AD654" s="20">
        <v>0</v>
      </c>
      <c r="AE654" s="20">
        <v>0</v>
      </c>
      <c r="AF654" s="20">
        <v>1</v>
      </c>
      <c r="AG654" s="20">
        <v>0</v>
      </c>
      <c r="AH654" s="21">
        <v>0</v>
      </c>
    </row>
    <row r="655" spans="1:34" x14ac:dyDescent="0.3">
      <c r="A655" s="19">
        <v>653</v>
      </c>
      <c r="B655" s="20" t="s">
        <v>1346</v>
      </c>
      <c r="C655" s="20" t="s">
        <v>1347</v>
      </c>
      <c r="D655" s="20">
        <v>1995</v>
      </c>
      <c r="E655" s="20" t="s">
        <v>30</v>
      </c>
      <c r="F655" s="20" t="s">
        <v>2102</v>
      </c>
      <c r="G655" s="25">
        <v>38.5</v>
      </c>
      <c r="H655" s="25">
        <v>8.7425449999999998</v>
      </c>
      <c r="I655" s="25">
        <v>63.658909999999999</v>
      </c>
      <c r="J655" s="25">
        <v>0.19047600000000001</v>
      </c>
      <c r="K655" s="25">
        <v>0.25413490999999999</v>
      </c>
      <c r="L655" s="26">
        <v>34117</v>
      </c>
      <c r="M655" s="20" t="s">
        <v>2056</v>
      </c>
      <c r="N655" s="20" t="s">
        <v>95</v>
      </c>
      <c r="O655" s="20">
        <v>1</v>
      </c>
      <c r="P655" s="20">
        <v>1</v>
      </c>
      <c r="Q655" s="20">
        <v>0</v>
      </c>
      <c r="R655" s="20">
        <v>0</v>
      </c>
      <c r="S655" s="20">
        <v>0</v>
      </c>
      <c r="T655" s="20">
        <v>0</v>
      </c>
      <c r="U655" s="20">
        <v>0</v>
      </c>
      <c r="V655" s="20">
        <v>0</v>
      </c>
      <c r="W655" s="20">
        <v>0</v>
      </c>
      <c r="X655" s="20">
        <v>0</v>
      </c>
      <c r="Y655" s="20">
        <v>0</v>
      </c>
      <c r="Z655" s="20">
        <v>0</v>
      </c>
      <c r="AA655" s="20">
        <v>0</v>
      </c>
      <c r="AB655" s="20">
        <v>0</v>
      </c>
      <c r="AC655" s="20">
        <v>0</v>
      </c>
      <c r="AD655" s="20">
        <v>0</v>
      </c>
      <c r="AE655" s="20">
        <v>0</v>
      </c>
      <c r="AF655" s="20">
        <v>1</v>
      </c>
      <c r="AG655" s="20">
        <v>0</v>
      </c>
      <c r="AH655" s="21">
        <v>0</v>
      </c>
    </row>
    <row r="656" spans="1:34" x14ac:dyDescent="0.3">
      <c r="A656" s="19">
        <v>654</v>
      </c>
      <c r="B656" s="20" t="s">
        <v>1348</v>
      </c>
      <c r="C656" s="20" t="s">
        <v>1349</v>
      </c>
      <c r="D656" s="20">
        <v>2019</v>
      </c>
      <c r="E656" s="20" t="s">
        <v>27</v>
      </c>
      <c r="F656" s="20" t="s">
        <v>2102</v>
      </c>
      <c r="G656" s="25">
        <v>45</v>
      </c>
      <c r="H656" s="25">
        <v>30.035837999999998</v>
      </c>
      <c r="I656" s="25">
        <v>80.001806999999999</v>
      </c>
      <c r="J656" s="25">
        <v>0.17388889399999999</v>
      </c>
      <c r="K656" s="25">
        <v>0.253890701</v>
      </c>
      <c r="L656" s="26">
        <v>43628</v>
      </c>
      <c r="M656" s="20" t="s">
        <v>2056</v>
      </c>
      <c r="N656" s="20" t="s">
        <v>11</v>
      </c>
      <c r="O656" s="20">
        <v>1</v>
      </c>
      <c r="P656" s="20">
        <v>1</v>
      </c>
      <c r="Q656" s="20">
        <v>0</v>
      </c>
      <c r="R656" s="20">
        <v>0</v>
      </c>
      <c r="S656" s="20">
        <v>1</v>
      </c>
      <c r="T656" s="20">
        <v>0</v>
      </c>
      <c r="U656" s="20">
        <v>0</v>
      </c>
      <c r="V656" s="20">
        <v>0</v>
      </c>
      <c r="W656" s="20">
        <v>0</v>
      </c>
      <c r="X656" s="20">
        <v>0</v>
      </c>
      <c r="Y656" s="20">
        <v>0</v>
      </c>
      <c r="Z656" s="20">
        <v>0</v>
      </c>
      <c r="AA656" s="20">
        <v>0</v>
      </c>
      <c r="AB656" s="20">
        <v>0</v>
      </c>
      <c r="AC656" s="20">
        <v>0</v>
      </c>
      <c r="AD656" s="20">
        <v>1</v>
      </c>
      <c r="AE656" s="20">
        <v>0</v>
      </c>
      <c r="AF656" s="20">
        <v>0</v>
      </c>
      <c r="AG656" s="20">
        <v>0</v>
      </c>
      <c r="AH656" s="21">
        <v>0</v>
      </c>
    </row>
    <row r="657" spans="1:34" x14ac:dyDescent="0.3">
      <c r="A657" s="19">
        <v>655</v>
      </c>
      <c r="B657" s="20" t="s">
        <v>1350</v>
      </c>
      <c r="C657" s="20" t="s">
        <v>1351</v>
      </c>
      <c r="D657" s="20">
        <v>2007</v>
      </c>
      <c r="E657" s="20" t="s">
        <v>14</v>
      </c>
      <c r="F657" s="20" t="s">
        <v>2102</v>
      </c>
      <c r="G657" s="25">
        <v>55</v>
      </c>
      <c r="H657" s="25">
        <v>39.699022999999997</v>
      </c>
      <c r="I657" s="25">
        <v>168.27355</v>
      </c>
      <c r="J657" s="25">
        <v>8.5351877000000007E-2</v>
      </c>
      <c r="K657" s="25">
        <v>0.25362542700000001</v>
      </c>
      <c r="L657" s="26">
        <v>43628</v>
      </c>
      <c r="M657" s="20" t="s">
        <v>2056</v>
      </c>
      <c r="N657" s="20" t="s">
        <v>11</v>
      </c>
      <c r="O657" s="20">
        <v>1</v>
      </c>
      <c r="P657" s="20">
        <v>1</v>
      </c>
      <c r="Q657" s="20">
        <v>0</v>
      </c>
      <c r="R657" s="20">
        <v>0</v>
      </c>
      <c r="S657" s="20">
        <v>1</v>
      </c>
      <c r="T657" s="20">
        <v>0</v>
      </c>
      <c r="U657" s="20">
        <v>0</v>
      </c>
      <c r="V657" s="20">
        <v>0</v>
      </c>
      <c r="W657" s="20">
        <v>0</v>
      </c>
      <c r="X657" s="20">
        <v>0</v>
      </c>
      <c r="Y657" s="20">
        <v>0</v>
      </c>
      <c r="Z657" s="20">
        <v>0</v>
      </c>
      <c r="AA657" s="20">
        <v>0</v>
      </c>
      <c r="AB657" s="20">
        <v>0</v>
      </c>
      <c r="AC657" s="20">
        <v>0</v>
      </c>
      <c r="AD657" s="20">
        <v>1</v>
      </c>
      <c r="AE657" s="20">
        <v>0</v>
      </c>
      <c r="AF657" s="20">
        <v>0</v>
      </c>
      <c r="AG657" s="20">
        <v>0</v>
      </c>
      <c r="AH657" s="21">
        <v>0</v>
      </c>
    </row>
    <row r="658" spans="1:34" x14ac:dyDescent="0.3">
      <c r="A658" s="19">
        <v>656</v>
      </c>
      <c r="B658" s="20" t="s">
        <v>1352</v>
      </c>
      <c r="C658" s="20" t="s">
        <v>1353</v>
      </c>
      <c r="D658" s="20">
        <v>2008</v>
      </c>
      <c r="E658" s="20" t="s">
        <v>14</v>
      </c>
      <c r="F658" s="20" t="s">
        <v>2102</v>
      </c>
      <c r="G658" s="25">
        <v>240</v>
      </c>
      <c r="H658" s="25">
        <v>42.030183999999998</v>
      </c>
      <c r="I658" s="25">
        <v>90.559415999999999</v>
      </c>
      <c r="J658" s="25">
        <v>0.16234976100000001</v>
      </c>
      <c r="K658" s="25">
        <v>0.25290917699999999</v>
      </c>
      <c r="L658" s="26">
        <v>39743</v>
      </c>
      <c r="M658" s="20" t="s">
        <v>2056</v>
      </c>
      <c r="N658" s="20" t="s">
        <v>98</v>
      </c>
      <c r="O658" s="20">
        <v>0</v>
      </c>
      <c r="P658" s="20">
        <v>0</v>
      </c>
      <c r="Q658" s="20">
        <v>0</v>
      </c>
      <c r="R658" s="20">
        <v>0</v>
      </c>
      <c r="S658" s="20">
        <v>1</v>
      </c>
      <c r="T658" s="20">
        <v>0</v>
      </c>
      <c r="U658" s="20">
        <v>0</v>
      </c>
      <c r="V658" s="20">
        <v>1</v>
      </c>
      <c r="W658" s="20">
        <v>1</v>
      </c>
      <c r="X658" s="20">
        <v>0</v>
      </c>
      <c r="Y658" s="20">
        <v>0</v>
      </c>
      <c r="Z658" s="20">
        <v>1</v>
      </c>
      <c r="AA658" s="20">
        <v>1</v>
      </c>
      <c r="AB658" s="20">
        <v>0</v>
      </c>
      <c r="AC658" s="20">
        <v>1</v>
      </c>
      <c r="AD658" s="20">
        <v>0</v>
      </c>
      <c r="AE658" s="20">
        <v>0</v>
      </c>
      <c r="AF658" s="20">
        <v>0</v>
      </c>
      <c r="AG658" s="20">
        <v>0</v>
      </c>
      <c r="AH658" s="21">
        <v>0</v>
      </c>
    </row>
    <row r="659" spans="1:34" x14ac:dyDescent="0.3">
      <c r="A659" s="19">
        <v>657</v>
      </c>
      <c r="B659" s="20" t="s">
        <v>1354</v>
      </c>
      <c r="C659" s="20" t="s">
        <v>1355</v>
      </c>
      <c r="D659" s="20">
        <v>1997</v>
      </c>
      <c r="E659" s="20" t="s">
        <v>14</v>
      </c>
      <c r="F659" s="20" t="s">
        <v>2102</v>
      </c>
      <c r="G659" s="25">
        <v>150</v>
      </c>
      <c r="H659" s="25">
        <v>0.24956700000000001</v>
      </c>
      <c r="I659" s="25">
        <v>99.112100999999996</v>
      </c>
      <c r="J659" s="25">
        <v>0.15359999999999999</v>
      </c>
      <c r="K659" s="25">
        <v>0.25271210100000002</v>
      </c>
      <c r="L659" s="26">
        <v>35596</v>
      </c>
      <c r="M659" s="20" t="s">
        <v>2056</v>
      </c>
      <c r="N659" s="20" t="s">
        <v>488</v>
      </c>
      <c r="O659" s="20">
        <v>0</v>
      </c>
      <c r="P659" s="20">
        <v>1</v>
      </c>
      <c r="Q659" s="20">
        <v>1</v>
      </c>
      <c r="R659" s="20">
        <v>0</v>
      </c>
      <c r="S659" s="20">
        <v>1</v>
      </c>
      <c r="T659" s="20">
        <v>0</v>
      </c>
      <c r="U659" s="20">
        <v>0</v>
      </c>
      <c r="V659" s="20">
        <v>0</v>
      </c>
      <c r="W659" s="20">
        <v>1</v>
      </c>
      <c r="X659" s="20">
        <v>1</v>
      </c>
      <c r="Y659" s="20">
        <v>0</v>
      </c>
      <c r="Z659" s="20">
        <v>0</v>
      </c>
      <c r="AA659" s="20">
        <v>1</v>
      </c>
      <c r="AB659" s="20">
        <v>0</v>
      </c>
      <c r="AC659" s="20">
        <v>1</v>
      </c>
      <c r="AD659" s="20">
        <v>0</v>
      </c>
      <c r="AE659" s="20">
        <v>0</v>
      </c>
      <c r="AF659" s="20">
        <v>0</v>
      </c>
      <c r="AG659" s="20">
        <v>0</v>
      </c>
      <c r="AH659" s="21">
        <v>0</v>
      </c>
    </row>
    <row r="660" spans="1:34" x14ac:dyDescent="0.3">
      <c r="A660" s="19">
        <v>658</v>
      </c>
      <c r="B660" s="20" t="s">
        <v>1356</v>
      </c>
      <c r="C660" s="20" t="s">
        <v>1357</v>
      </c>
      <c r="D660" s="20">
        <v>2019</v>
      </c>
      <c r="E660" s="20" t="s">
        <v>10</v>
      </c>
      <c r="F660" s="20" t="s">
        <v>2102</v>
      </c>
      <c r="G660" s="25">
        <v>26</v>
      </c>
      <c r="H660" s="25">
        <v>32.828347999999998</v>
      </c>
      <c r="I660" s="25">
        <v>65.845973999999998</v>
      </c>
      <c r="J660" s="25">
        <v>0.18659700000000001</v>
      </c>
      <c r="K660" s="25">
        <v>0.25244297399999999</v>
      </c>
      <c r="L660" s="26">
        <v>43621</v>
      </c>
      <c r="M660" s="20" t="s">
        <v>2056</v>
      </c>
      <c r="N660" s="20" t="s">
        <v>11</v>
      </c>
      <c r="O660" s="20">
        <v>1</v>
      </c>
      <c r="P660" s="20">
        <v>1</v>
      </c>
      <c r="Q660" s="20">
        <v>0</v>
      </c>
      <c r="R660" s="20">
        <v>0</v>
      </c>
      <c r="S660" s="20">
        <v>0</v>
      </c>
      <c r="T660" s="20">
        <v>0</v>
      </c>
      <c r="U660" s="20">
        <v>0</v>
      </c>
      <c r="V660" s="20">
        <v>0</v>
      </c>
      <c r="W660" s="20">
        <v>0</v>
      </c>
      <c r="X660" s="20">
        <v>0</v>
      </c>
      <c r="Y660" s="20">
        <v>0</v>
      </c>
      <c r="Z660" s="20">
        <v>0</v>
      </c>
      <c r="AA660" s="20">
        <v>0</v>
      </c>
      <c r="AB660" s="20">
        <v>0</v>
      </c>
      <c r="AC660" s="20">
        <v>0</v>
      </c>
      <c r="AD660" s="20">
        <v>1</v>
      </c>
      <c r="AE660" s="20">
        <v>0</v>
      </c>
      <c r="AF660" s="20">
        <v>0</v>
      </c>
      <c r="AG660" s="20">
        <v>0</v>
      </c>
      <c r="AH660" s="21">
        <v>0</v>
      </c>
    </row>
    <row r="661" spans="1:34" x14ac:dyDescent="0.3">
      <c r="A661" s="19">
        <v>659</v>
      </c>
      <c r="B661" s="20" t="s">
        <v>1358</v>
      </c>
      <c r="C661" s="20" t="s">
        <v>1359</v>
      </c>
      <c r="D661" s="20">
        <v>2010</v>
      </c>
      <c r="E661" s="20" t="s">
        <v>20</v>
      </c>
      <c r="F661" s="20" t="s">
        <v>2102</v>
      </c>
      <c r="G661" s="25">
        <v>250</v>
      </c>
      <c r="H661" s="25">
        <v>24.830442999999999</v>
      </c>
      <c r="I661" s="25">
        <v>171.24300500000001</v>
      </c>
      <c r="J661" s="25">
        <v>8.1033921999999994E-2</v>
      </c>
      <c r="K661" s="25">
        <v>0.25227692699999998</v>
      </c>
      <c r="L661" s="26">
        <v>40534</v>
      </c>
      <c r="M661" s="20" t="s">
        <v>2056</v>
      </c>
      <c r="N661" s="20" t="s">
        <v>11</v>
      </c>
      <c r="O661" s="20">
        <v>0</v>
      </c>
      <c r="P661" s="20">
        <v>0</v>
      </c>
      <c r="Q661" s="20">
        <v>0</v>
      </c>
      <c r="R661" s="20">
        <v>0</v>
      </c>
      <c r="S661" s="20">
        <v>0</v>
      </c>
      <c r="T661" s="20">
        <v>0</v>
      </c>
      <c r="U661" s="20">
        <v>0</v>
      </c>
      <c r="V661" s="20">
        <v>1</v>
      </c>
      <c r="W661" s="20">
        <v>0</v>
      </c>
      <c r="X661" s="20">
        <v>0</v>
      </c>
      <c r="Y661" s="20">
        <v>0</v>
      </c>
      <c r="Z661" s="20">
        <v>0</v>
      </c>
      <c r="AA661" s="20">
        <v>0</v>
      </c>
      <c r="AB661" s="20">
        <v>0</v>
      </c>
      <c r="AC661" s="20">
        <v>0</v>
      </c>
      <c r="AD661" s="20">
        <v>0</v>
      </c>
      <c r="AE661" s="20">
        <v>0</v>
      </c>
      <c r="AF661" s="20">
        <v>0</v>
      </c>
      <c r="AG661" s="20">
        <v>0</v>
      </c>
      <c r="AH661" s="21">
        <v>1</v>
      </c>
    </row>
    <row r="662" spans="1:34" x14ac:dyDescent="0.3">
      <c r="A662" s="19">
        <v>660</v>
      </c>
      <c r="B662" s="20" t="s">
        <v>1360</v>
      </c>
      <c r="C662" s="20" t="s">
        <v>1361</v>
      </c>
      <c r="D662" s="20">
        <v>2020</v>
      </c>
      <c r="E662" s="20" t="s">
        <v>30</v>
      </c>
      <c r="F662" s="20" t="s">
        <v>2102</v>
      </c>
      <c r="G662" s="25">
        <v>200</v>
      </c>
      <c r="H662" s="25">
        <v>21.844045000000001</v>
      </c>
      <c r="I662" s="25">
        <v>77.047065000000003</v>
      </c>
      <c r="J662" s="25">
        <v>0.174363566</v>
      </c>
      <c r="K662" s="25">
        <v>0.251410631</v>
      </c>
      <c r="L662" s="26">
        <v>43838</v>
      </c>
      <c r="M662" s="20" t="s">
        <v>2056</v>
      </c>
      <c r="N662" s="20" t="s">
        <v>33</v>
      </c>
      <c r="O662" s="20">
        <v>0</v>
      </c>
      <c r="P662" s="20">
        <v>1</v>
      </c>
      <c r="Q662" s="20">
        <v>0</v>
      </c>
      <c r="R662" s="20">
        <v>0</v>
      </c>
      <c r="S662" s="20">
        <v>1</v>
      </c>
      <c r="T662" s="20">
        <v>0</v>
      </c>
      <c r="U662" s="20">
        <v>0</v>
      </c>
      <c r="V662" s="20">
        <v>0</v>
      </c>
      <c r="W662" s="20">
        <v>1</v>
      </c>
      <c r="X662" s="20">
        <v>1</v>
      </c>
      <c r="Y662" s="20">
        <v>0</v>
      </c>
      <c r="Z662" s="20">
        <v>0</v>
      </c>
      <c r="AA662" s="20">
        <v>0</v>
      </c>
      <c r="AB662" s="20">
        <v>0</v>
      </c>
      <c r="AC662" s="20">
        <v>0</v>
      </c>
      <c r="AD662" s="20">
        <v>0</v>
      </c>
      <c r="AE662" s="20">
        <v>0</v>
      </c>
      <c r="AF662" s="20">
        <v>0</v>
      </c>
      <c r="AG662" s="20">
        <v>0</v>
      </c>
      <c r="AH662" s="21">
        <v>0</v>
      </c>
    </row>
    <row r="663" spans="1:34" x14ac:dyDescent="0.3">
      <c r="A663" s="19">
        <v>661</v>
      </c>
      <c r="B663" s="20" t="s">
        <v>1362</v>
      </c>
      <c r="C663" s="20" t="s">
        <v>1363</v>
      </c>
      <c r="D663" s="20">
        <v>1997</v>
      </c>
      <c r="E663" s="20" t="s">
        <v>1364</v>
      </c>
      <c r="F663" s="20" t="s">
        <v>2102</v>
      </c>
      <c r="G663" s="25">
        <v>250</v>
      </c>
      <c r="H663" s="25">
        <v>2.255233</v>
      </c>
      <c r="I663" s="25">
        <v>45.319423</v>
      </c>
      <c r="J663" s="25">
        <v>0.205893247</v>
      </c>
      <c r="K663" s="25">
        <v>0.25121267000000003</v>
      </c>
      <c r="L663" s="26">
        <v>35720</v>
      </c>
      <c r="M663" s="20" t="s">
        <v>2105</v>
      </c>
      <c r="N663" s="20" t="s">
        <v>11</v>
      </c>
      <c r="O663" s="20">
        <v>0</v>
      </c>
      <c r="P663" s="20">
        <v>1</v>
      </c>
      <c r="Q663" s="20">
        <v>0</v>
      </c>
      <c r="R663" s="20">
        <v>0</v>
      </c>
      <c r="S663" s="20">
        <v>1</v>
      </c>
      <c r="T663" s="20">
        <v>0</v>
      </c>
      <c r="U663" s="20">
        <v>0</v>
      </c>
      <c r="V663" s="20">
        <v>0</v>
      </c>
      <c r="W663" s="20">
        <v>1</v>
      </c>
      <c r="X663" s="20">
        <v>0</v>
      </c>
      <c r="Y663" s="20">
        <v>0</v>
      </c>
      <c r="Z663" s="20">
        <v>0</v>
      </c>
      <c r="AA663" s="20">
        <v>0</v>
      </c>
      <c r="AB663" s="20">
        <v>0</v>
      </c>
      <c r="AC663" s="20">
        <v>0</v>
      </c>
      <c r="AD663" s="20">
        <v>0</v>
      </c>
      <c r="AE663" s="20">
        <v>0</v>
      </c>
      <c r="AF663" s="20">
        <v>0</v>
      </c>
      <c r="AG663" s="20">
        <v>0</v>
      </c>
      <c r="AH663" s="21">
        <v>0</v>
      </c>
    </row>
    <row r="664" spans="1:34" x14ac:dyDescent="0.3">
      <c r="A664" s="19">
        <v>662</v>
      </c>
      <c r="B664" s="20" t="s">
        <v>1365</v>
      </c>
      <c r="C664" s="20" t="s">
        <v>1366</v>
      </c>
      <c r="D664" s="20">
        <v>2013</v>
      </c>
      <c r="E664" s="20" t="s">
        <v>27</v>
      </c>
      <c r="F664" s="20" t="s">
        <v>2102</v>
      </c>
      <c r="G664" s="25">
        <v>200</v>
      </c>
      <c r="H664" s="25">
        <v>0.74045499999999997</v>
      </c>
      <c r="I664" s="25">
        <v>150.117807</v>
      </c>
      <c r="J664" s="25">
        <v>0.101054</v>
      </c>
      <c r="K664" s="25">
        <v>0.25117180700000002</v>
      </c>
      <c r="L664" s="26">
        <v>41620</v>
      </c>
      <c r="M664" s="20" t="s">
        <v>2055</v>
      </c>
      <c r="N664" s="20" t="s">
        <v>95</v>
      </c>
      <c r="O664" s="20">
        <v>0</v>
      </c>
      <c r="P664" s="20">
        <v>0</v>
      </c>
      <c r="Q664" s="20">
        <v>0</v>
      </c>
      <c r="R664" s="20">
        <v>0</v>
      </c>
      <c r="S664" s="20">
        <v>0</v>
      </c>
      <c r="T664" s="20">
        <v>1</v>
      </c>
      <c r="U664" s="20">
        <v>0</v>
      </c>
      <c r="V664" s="20">
        <v>1</v>
      </c>
      <c r="W664" s="20">
        <v>0</v>
      </c>
      <c r="X664" s="20">
        <v>0</v>
      </c>
      <c r="Y664" s="20">
        <v>0</v>
      </c>
      <c r="Z664" s="20">
        <v>0</v>
      </c>
      <c r="AA664" s="20">
        <v>0</v>
      </c>
      <c r="AB664" s="20">
        <v>0</v>
      </c>
      <c r="AC664" s="20">
        <v>0</v>
      </c>
      <c r="AD664" s="20">
        <v>0</v>
      </c>
      <c r="AE664" s="20">
        <v>0</v>
      </c>
      <c r="AF664" s="20">
        <v>0</v>
      </c>
      <c r="AG664" s="20">
        <v>0</v>
      </c>
      <c r="AH664" s="21">
        <v>0</v>
      </c>
    </row>
    <row r="665" spans="1:34" x14ac:dyDescent="0.3">
      <c r="A665" s="19">
        <v>663</v>
      </c>
      <c r="B665" s="20" t="s">
        <v>1367</v>
      </c>
      <c r="C665" s="20" t="s">
        <v>1368</v>
      </c>
      <c r="D665" s="20">
        <v>1998</v>
      </c>
      <c r="E665" s="20" t="s">
        <v>14</v>
      </c>
      <c r="F665" s="20" t="s">
        <v>2102</v>
      </c>
      <c r="G665" s="25">
        <v>301</v>
      </c>
      <c r="H665" s="25">
        <v>20.038573</v>
      </c>
      <c r="I665" s="25">
        <v>111.549836</v>
      </c>
      <c r="J665" s="25">
        <v>0.139299953</v>
      </c>
      <c r="K665" s="25">
        <v>0.25084978899999999</v>
      </c>
      <c r="L665" s="26">
        <v>36119</v>
      </c>
      <c r="M665" s="20" t="s">
        <v>2055</v>
      </c>
      <c r="N665" s="20" t="s">
        <v>95</v>
      </c>
      <c r="O665" s="20">
        <v>1</v>
      </c>
      <c r="P665" s="20">
        <v>0</v>
      </c>
      <c r="Q665" s="20">
        <v>0</v>
      </c>
      <c r="R665" s="20">
        <v>0</v>
      </c>
      <c r="S665" s="20">
        <v>0</v>
      </c>
      <c r="T665" s="20">
        <v>0</v>
      </c>
      <c r="U665" s="20">
        <v>0</v>
      </c>
      <c r="V665" s="20">
        <v>0</v>
      </c>
      <c r="W665" s="20">
        <v>0</v>
      </c>
      <c r="X665" s="20">
        <v>0</v>
      </c>
      <c r="Y665" s="20">
        <v>0</v>
      </c>
      <c r="Z665" s="20">
        <v>0</v>
      </c>
      <c r="AA665" s="20">
        <v>0</v>
      </c>
      <c r="AB665" s="20">
        <v>0</v>
      </c>
      <c r="AC665" s="20">
        <v>0</v>
      </c>
      <c r="AD665" s="20">
        <v>0</v>
      </c>
      <c r="AE665" s="20">
        <v>0</v>
      </c>
      <c r="AF665" s="20">
        <v>1</v>
      </c>
      <c r="AG665" s="20">
        <v>0</v>
      </c>
      <c r="AH665" s="21">
        <v>0</v>
      </c>
    </row>
    <row r="666" spans="1:34" x14ac:dyDescent="0.3">
      <c r="A666" s="19">
        <v>664</v>
      </c>
      <c r="B666" s="20" t="s">
        <v>1369</v>
      </c>
      <c r="C666" s="20" t="s">
        <v>1370</v>
      </c>
      <c r="D666" s="20">
        <v>1998</v>
      </c>
      <c r="E666" s="20" t="s">
        <v>44</v>
      </c>
      <c r="F666" s="20" t="s">
        <v>2102</v>
      </c>
      <c r="G666" s="25">
        <v>175</v>
      </c>
      <c r="H666" s="25">
        <v>18.426749000000001</v>
      </c>
      <c r="I666" s="25">
        <v>115.821495</v>
      </c>
      <c r="J666" s="25">
        <v>0.13500000000000001</v>
      </c>
      <c r="K666" s="25">
        <v>0.25082149500000001</v>
      </c>
      <c r="L666" s="26">
        <v>36147</v>
      </c>
      <c r="M666" s="20" t="s">
        <v>2056</v>
      </c>
      <c r="N666" s="20" t="s">
        <v>33</v>
      </c>
      <c r="O666" s="20">
        <v>0</v>
      </c>
      <c r="P666" s="20">
        <v>0</v>
      </c>
      <c r="Q666" s="20">
        <v>0</v>
      </c>
      <c r="R666" s="20">
        <v>0</v>
      </c>
      <c r="S666" s="20">
        <v>1</v>
      </c>
      <c r="T666" s="20">
        <v>0</v>
      </c>
      <c r="U666" s="20">
        <v>0</v>
      </c>
      <c r="V666" s="20">
        <v>1</v>
      </c>
      <c r="W666" s="20">
        <v>0</v>
      </c>
      <c r="X666" s="20">
        <v>0</v>
      </c>
      <c r="Y666" s="20">
        <v>0</v>
      </c>
      <c r="Z666" s="20">
        <v>0</v>
      </c>
      <c r="AA666" s="20">
        <v>0</v>
      </c>
      <c r="AB666" s="20">
        <v>0</v>
      </c>
      <c r="AC666" s="20">
        <v>1</v>
      </c>
      <c r="AD666" s="20">
        <v>0</v>
      </c>
      <c r="AE666" s="20">
        <v>0</v>
      </c>
      <c r="AF666" s="20">
        <v>0</v>
      </c>
      <c r="AG666" s="20">
        <v>0</v>
      </c>
      <c r="AH666" s="21">
        <v>0</v>
      </c>
    </row>
    <row r="667" spans="1:34" x14ac:dyDescent="0.3">
      <c r="A667" s="19">
        <v>665</v>
      </c>
      <c r="B667" s="20" t="s">
        <v>1371</v>
      </c>
      <c r="C667" s="20" t="s">
        <v>1372</v>
      </c>
      <c r="D667" s="20">
        <v>2006</v>
      </c>
      <c r="E667" s="20" t="s">
        <v>10</v>
      </c>
      <c r="F667" s="20" t="s">
        <v>2102</v>
      </c>
      <c r="G667" s="25">
        <v>117</v>
      </c>
      <c r="H667" s="25">
        <v>23.239906999999999</v>
      </c>
      <c r="I667" s="25">
        <v>75.030163000000002</v>
      </c>
      <c r="J667" s="25">
        <v>0.17539534900000001</v>
      </c>
      <c r="K667" s="25">
        <v>0.25042551200000002</v>
      </c>
      <c r="L667" s="26">
        <v>39064</v>
      </c>
      <c r="M667" s="20" t="s">
        <v>2056</v>
      </c>
      <c r="N667" s="20" t="s">
        <v>33</v>
      </c>
      <c r="O667" s="20">
        <v>1</v>
      </c>
      <c r="P667" s="20">
        <v>1</v>
      </c>
      <c r="Q667" s="20">
        <v>0</v>
      </c>
      <c r="R667" s="20">
        <v>0</v>
      </c>
      <c r="S667" s="20">
        <v>0</v>
      </c>
      <c r="T667" s="20">
        <v>0</v>
      </c>
      <c r="U667" s="20">
        <v>0</v>
      </c>
      <c r="V667" s="20">
        <v>0</v>
      </c>
      <c r="W667" s="20">
        <v>1</v>
      </c>
      <c r="X667" s="20">
        <v>1</v>
      </c>
      <c r="Y667" s="20">
        <v>0</v>
      </c>
      <c r="Z667" s="20">
        <v>0</v>
      </c>
      <c r="AA667" s="20">
        <v>0</v>
      </c>
      <c r="AB667" s="20">
        <v>0</v>
      </c>
      <c r="AC667" s="20">
        <v>0</v>
      </c>
      <c r="AD667" s="20">
        <v>0</v>
      </c>
      <c r="AE667" s="20">
        <v>0</v>
      </c>
      <c r="AF667" s="20">
        <v>0</v>
      </c>
      <c r="AG667" s="20">
        <v>0</v>
      </c>
      <c r="AH667" s="21">
        <v>0</v>
      </c>
    </row>
    <row r="668" spans="1:34" x14ac:dyDescent="0.3">
      <c r="A668" s="19">
        <v>666</v>
      </c>
      <c r="B668" s="20" t="s">
        <v>1373</v>
      </c>
      <c r="C668" s="20" t="s">
        <v>1374</v>
      </c>
      <c r="D668" s="20">
        <v>2003</v>
      </c>
      <c r="E668" s="20" t="s">
        <v>14</v>
      </c>
      <c r="F668" s="20" t="s">
        <v>2102</v>
      </c>
      <c r="G668" s="25">
        <v>300</v>
      </c>
      <c r="H668" s="25">
        <v>0.29193999999999998</v>
      </c>
      <c r="I668" s="25">
        <v>85.336276999999995</v>
      </c>
      <c r="J668" s="25">
        <v>0.16506152099999999</v>
      </c>
      <c r="K668" s="25">
        <v>0.250397798</v>
      </c>
      <c r="L668" s="26">
        <v>39064</v>
      </c>
      <c r="M668" s="20" t="s">
        <v>2056</v>
      </c>
      <c r="N668" s="20" t="s">
        <v>33</v>
      </c>
      <c r="O668" s="20">
        <v>1</v>
      </c>
      <c r="P668" s="20">
        <v>1</v>
      </c>
      <c r="Q668" s="20">
        <v>0</v>
      </c>
      <c r="R668" s="20">
        <v>0</v>
      </c>
      <c r="S668" s="20">
        <v>0</v>
      </c>
      <c r="T668" s="20">
        <v>0</v>
      </c>
      <c r="U668" s="20">
        <v>0</v>
      </c>
      <c r="V668" s="20">
        <v>0</v>
      </c>
      <c r="W668" s="20">
        <v>1</v>
      </c>
      <c r="X668" s="20">
        <v>1</v>
      </c>
      <c r="Y668" s="20">
        <v>0</v>
      </c>
      <c r="Z668" s="20">
        <v>0</v>
      </c>
      <c r="AA668" s="20">
        <v>0</v>
      </c>
      <c r="AB668" s="20">
        <v>0</v>
      </c>
      <c r="AC668" s="20">
        <v>0</v>
      </c>
      <c r="AD668" s="20">
        <v>0</v>
      </c>
      <c r="AE668" s="20">
        <v>0</v>
      </c>
      <c r="AF668" s="20">
        <v>0</v>
      </c>
      <c r="AG668" s="20">
        <v>0</v>
      </c>
      <c r="AH668" s="21">
        <v>0</v>
      </c>
    </row>
    <row r="669" spans="1:34" x14ac:dyDescent="0.3">
      <c r="A669" s="19">
        <v>667</v>
      </c>
      <c r="B669" s="20" t="s">
        <v>1375</v>
      </c>
      <c r="C669" s="20" t="s">
        <v>1376</v>
      </c>
      <c r="D669" s="20">
        <v>1972</v>
      </c>
      <c r="E669" s="20" t="s">
        <v>20</v>
      </c>
      <c r="F669" s="20" t="s">
        <v>2102</v>
      </c>
      <c r="G669" s="25">
        <v>110</v>
      </c>
      <c r="H669" s="25">
        <v>0.30239300000000002</v>
      </c>
      <c r="I669" s="25">
        <v>136.38107299999999</v>
      </c>
      <c r="J669" s="25">
        <v>0.113960743</v>
      </c>
      <c r="K669" s="25">
        <v>0.25034181599999999</v>
      </c>
      <c r="L669" s="26">
        <v>26373</v>
      </c>
      <c r="M669" s="20" t="s">
        <v>2053</v>
      </c>
      <c r="N669" s="20" t="s">
        <v>488</v>
      </c>
      <c r="O669" s="20">
        <v>0</v>
      </c>
      <c r="P669" s="20">
        <v>0</v>
      </c>
      <c r="Q669" s="20">
        <v>0</v>
      </c>
      <c r="R669" s="20">
        <v>0</v>
      </c>
      <c r="S669" s="20">
        <v>0</v>
      </c>
      <c r="T669" s="20">
        <v>1</v>
      </c>
      <c r="U669" s="20">
        <v>0</v>
      </c>
      <c r="V669" s="20">
        <v>1</v>
      </c>
      <c r="W669" s="20">
        <v>0</v>
      </c>
      <c r="X669" s="20">
        <v>0</v>
      </c>
      <c r="Y669" s="20">
        <v>0</v>
      </c>
      <c r="Z669" s="20">
        <v>0</v>
      </c>
      <c r="AA669" s="20">
        <v>0</v>
      </c>
      <c r="AB669" s="20">
        <v>0</v>
      </c>
      <c r="AC669" s="20">
        <v>0</v>
      </c>
      <c r="AD669" s="20">
        <v>0</v>
      </c>
      <c r="AE669" s="20">
        <v>0</v>
      </c>
      <c r="AF669" s="20">
        <v>0</v>
      </c>
      <c r="AG669" s="20">
        <v>0</v>
      </c>
      <c r="AH669" s="21">
        <v>0</v>
      </c>
    </row>
    <row r="670" spans="1:34" x14ac:dyDescent="0.3">
      <c r="A670" s="19">
        <v>668</v>
      </c>
      <c r="B670" s="20" t="s">
        <v>1377</v>
      </c>
      <c r="C670" s="20" t="s">
        <v>1378</v>
      </c>
      <c r="D670" s="20">
        <v>1998</v>
      </c>
      <c r="E670" s="20" t="s">
        <v>27</v>
      </c>
      <c r="F670" s="20" t="s">
        <v>2102</v>
      </c>
      <c r="G670" s="25">
        <v>15.7</v>
      </c>
      <c r="H670" s="25">
        <v>22.525855</v>
      </c>
      <c r="I670" s="25">
        <v>94.095523</v>
      </c>
      <c r="J670" s="25">
        <v>0.156193</v>
      </c>
      <c r="K670" s="25">
        <v>0.25028852299999998</v>
      </c>
      <c r="L670" s="26">
        <v>35993</v>
      </c>
      <c r="M670" s="20" t="s">
        <v>2055</v>
      </c>
      <c r="N670" s="20" t="s">
        <v>11</v>
      </c>
      <c r="O670" s="20">
        <v>1</v>
      </c>
      <c r="P670" s="20">
        <v>1</v>
      </c>
      <c r="Q670" s="20">
        <v>0</v>
      </c>
      <c r="R670" s="20">
        <v>0</v>
      </c>
      <c r="S670" s="20">
        <v>1</v>
      </c>
      <c r="T670" s="20">
        <v>0</v>
      </c>
      <c r="U670" s="20">
        <v>0</v>
      </c>
      <c r="V670" s="20">
        <v>0</v>
      </c>
      <c r="W670" s="20">
        <v>0</v>
      </c>
      <c r="X670" s="20">
        <v>0</v>
      </c>
      <c r="Y670" s="20">
        <v>0</v>
      </c>
      <c r="Z670" s="20">
        <v>0</v>
      </c>
      <c r="AA670" s="20">
        <v>0</v>
      </c>
      <c r="AB670" s="20">
        <v>0</v>
      </c>
      <c r="AC670" s="20">
        <v>1</v>
      </c>
      <c r="AD670" s="20">
        <v>0</v>
      </c>
      <c r="AE670" s="20">
        <v>0</v>
      </c>
      <c r="AF670" s="20">
        <v>1</v>
      </c>
      <c r="AG670" s="20">
        <v>0</v>
      </c>
      <c r="AH670" s="21">
        <v>1</v>
      </c>
    </row>
    <row r="671" spans="1:34" x14ac:dyDescent="0.3">
      <c r="A671" s="19">
        <v>669</v>
      </c>
      <c r="B671" s="20" t="s">
        <v>1379</v>
      </c>
      <c r="C671" s="20" t="s">
        <v>1380</v>
      </c>
      <c r="D671" s="20">
        <v>2022</v>
      </c>
      <c r="E671" s="20" t="s">
        <v>30</v>
      </c>
      <c r="F671" s="20" t="s">
        <v>2102</v>
      </c>
      <c r="G671" s="25">
        <v>10.9</v>
      </c>
      <c r="H671" s="25">
        <v>23.950244999999999</v>
      </c>
      <c r="I671" s="25">
        <v>97.233630000000005</v>
      </c>
      <c r="J671" s="25">
        <v>0.152928648</v>
      </c>
      <c r="K671" s="25">
        <v>0.25016227800000002</v>
      </c>
      <c r="L671" s="26">
        <v>35993</v>
      </c>
      <c r="M671" s="20" t="s">
        <v>2055</v>
      </c>
      <c r="N671" s="20" t="s">
        <v>11</v>
      </c>
      <c r="O671" s="20">
        <v>1</v>
      </c>
      <c r="P671" s="20">
        <v>1</v>
      </c>
      <c r="Q671" s="20">
        <v>0</v>
      </c>
      <c r="R671" s="20">
        <v>0</v>
      </c>
      <c r="S671" s="20">
        <v>1</v>
      </c>
      <c r="T671" s="20">
        <v>0</v>
      </c>
      <c r="U671" s="20">
        <v>0</v>
      </c>
      <c r="V671" s="20">
        <v>0</v>
      </c>
      <c r="W671" s="20">
        <v>0</v>
      </c>
      <c r="X671" s="20">
        <v>0</v>
      </c>
      <c r="Y671" s="20">
        <v>0</v>
      </c>
      <c r="Z671" s="20">
        <v>0</v>
      </c>
      <c r="AA671" s="20">
        <v>0</v>
      </c>
      <c r="AB671" s="20">
        <v>0</v>
      </c>
      <c r="AC671" s="20">
        <v>1</v>
      </c>
      <c r="AD671" s="20">
        <v>0</v>
      </c>
      <c r="AE671" s="20">
        <v>0</v>
      </c>
      <c r="AF671" s="20">
        <v>1</v>
      </c>
      <c r="AG671" s="20">
        <v>0</v>
      </c>
      <c r="AH671" s="21">
        <v>1</v>
      </c>
    </row>
    <row r="672" spans="1:34" x14ac:dyDescent="0.3">
      <c r="A672" s="19">
        <v>670</v>
      </c>
      <c r="B672" s="20" t="s">
        <v>1381</v>
      </c>
      <c r="C672" s="20" t="s">
        <v>1382</v>
      </c>
      <c r="D672" s="20">
        <v>2002</v>
      </c>
      <c r="E672" s="20" t="s">
        <v>156</v>
      </c>
      <c r="F672" s="20" t="s">
        <v>2102</v>
      </c>
      <c r="G672" s="25">
        <v>170</v>
      </c>
      <c r="H672" s="25">
        <v>15.015393</v>
      </c>
      <c r="I672" s="25">
        <v>129.12813299999999</v>
      </c>
      <c r="J672" s="25">
        <v>0.1202208</v>
      </c>
      <c r="K672" s="25">
        <v>0.24934893299999999</v>
      </c>
      <c r="L672" s="26">
        <v>37547</v>
      </c>
      <c r="M672" s="20" t="s">
        <v>2056</v>
      </c>
      <c r="N672" s="20" t="s">
        <v>11</v>
      </c>
      <c r="O672" s="20">
        <v>0</v>
      </c>
      <c r="P672" s="20">
        <v>0</v>
      </c>
      <c r="Q672" s="20">
        <v>0</v>
      </c>
      <c r="R672" s="20">
        <v>0</v>
      </c>
      <c r="S672" s="20">
        <v>0</v>
      </c>
      <c r="T672" s="20">
        <v>0</v>
      </c>
      <c r="U672" s="20">
        <v>0</v>
      </c>
      <c r="V672" s="20">
        <v>0</v>
      </c>
      <c r="W672" s="20">
        <v>0</v>
      </c>
      <c r="X672" s="20">
        <v>0</v>
      </c>
      <c r="Y672" s="20">
        <v>1</v>
      </c>
      <c r="Z672" s="20">
        <v>0</v>
      </c>
      <c r="AA672" s="20">
        <v>0</v>
      </c>
      <c r="AB672" s="20">
        <v>1</v>
      </c>
      <c r="AC672" s="20">
        <v>0</v>
      </c>
      <c r="AD672" s="20">
        <v>0</v>
      </c>
      <c r="AE672" s="20">
        <v>0</v>
      </c>
      <c r="AF672" s="20">
        <v>0</v>
      </c>
      <c r="AG672" s="20">
        <v>0</v>
      </c>
      <c r="AH672" s="21">
        <v>0</v>
      </c>
    </row>
    <row r="673" spans="1:34" x14ac:dyDescent="0.3">
      <c r="A673" s="19">
        <v>671</v>
      </c>
      <c r="B673" s="20" t="s">
        <v>1383</v>
      </c>
      <c r="C673" s="20" t="s">
        <v>1384</v>
      </c>
      <c r="D673" s="20">
        <v>1999</v>
      </c>
      <c r="E673" s="20" t="s">
        <v>1385</v>
      </c>
      <c r="F673" s="20" t="s">
        <v>2102</v>
      </c>
      <c r="G673" s="25">
        <v>200</v>
      </c>
      <c r="H673" s="25">
        <v>1.512054</v>
      </c>
      <c r="I673" s="25">
        <v>140.53909899999999</v>
      </c>
      <c r="J673" s="25">
        <v>0.1081</v>
      </c>
      <c r="K673" s="25">
        <v>0.248639099</v>
      </c>
      <c r="L673" s="26">
        <v>36357</v>
      </c>
      <c r="M673" s="20" t="s">
        <v>2105</v>
      </c>
      <c r="N673" s="20" t="s">
        <v>95</v>
      </c>
      <c r="O673" s="20">
        <v>0</v>
      </c>
      <c r="P673" s="20">
        <v>0</v>
      </c>
      <c r="Q673" s="20">
        <v>0</v>
      </c>
      <c r="R673" s="20">
        <v>0</v>
      </c>
      <c r="S673" s="20">
        <v>0</v>
      </c>
      <c r="T673" s="20">
        <v>0</v>
      </c>
      <c r="U673" s="20">
        <v>0</v>
      </c>
      <c r="V673" s="20">
        <v>0</v>
      </c>
      <c r="W673" s="20">
        <v>0</v>
      </c>
      <c r="X673" s="20">
        <v>0</v>
      </c>
      <c r="Y673" s="20">
        <v>1</v>
      </c>
      <c r="Z673" s="20">
        <v>0</v>
      </c>
      <c r="AA673" s="20">
        <v>0</v>
      </c>
      <c r="AB673" s="20">
        <v>1</v>
      </c>
      <c r="AC673" s="20">
        <v>0</v>
      </c>
      <c r="AD673" s="20">
        <v>0</v>
      </c>
      <c r="AE673" s="20">
        <v>0</v>
      </c>
      <c r="AF673" s="20">
        <v>0</v>
      </c>
      <c r="AG673" s="20">
        <v>0</v>
      </c>
      <c r="AH673" s="21">
        <v>0</v>
      </c>
    </row>
    <row r="674" spans="1:34" x14ac:dyDescent="0.3">
      <c r="A674" s="19">
        <v>672</v>
      </c>
      <c r="B674" s="20" t="s">
        <v>1386</v>
      </c>
      <c r="C674" s="20" t="s">
        <v>1387</v>
      </c>
      <c r="D674" s="20">
        <v>2000</v>
      </c>
      <c r="E674" s="20" t="s">
        <v>14</v>
      </c>
      <c r="F674" s="20" t="s">
        <v>2102</v>
      </c>
      <c r="G674" s="25">
        <v>11</v>
      </c>
      <c r="H674" s="25">
        <v>30.330770999999999</v>
      </c>
      <c r="I674" s="25">
        <v>95.011339000000007</v>
      </c>
      <c r="J674" s="25">
        <v>0.153106782</v>
      </c>
      <c r="K674" s="25">
        <v>0.248118121</v>
      </c>
      <c r="L674" s="26">
        <v>36852</v>
      </c>
      <c r="M674" s="20" t="s">
        <v>2056</v>
      </c>
      <c r="N674" s="20" t="s">
        <v>11</v>
      </c>
      <c r="O674" s="20">
        <v>0</v>
      </c>
      <c r="P674" s="20">
        <v>0</v>
      </c>
      <c r="Q674" s="20">
        <v>0</v>
      </c>
      <c r="R674" s="20">
        <v>0</v>
      </c>
      <c r="S674" s="20">
        <v>0</v>
      </c>
      <c r="T674" s="20">
        <v>0</v>
      </c>
      <c r="U674" s="20">
        <v>0</v>
      </c>
      <c r="V674" s="20">
        <v>1</v>
      </c>
      <c r="W674" s="20">
        <v>0</v>
      </c>
      <c r="X674" s="20">
        <v>0</v>
      </c>
      <c r="Y674" s="20">
        <v>0</v>
      </c>
      <c r="Z674" s="20">
        <v>0</v>
      </c>
      <c r="AA674" s="20">
        <v>0</v>
      </c>
      <c r="AB674" s="20">
        <v>1</v>
      </c>
      <c r="AC674" s="20">
        <v>0</v>
      </c>
      <c r="AD674" s="20">
        <v>1</v>
      </c>
      <c r="AE674" s="20">
        <v>0</v>
      </c>
      <c r="AF674" s="20">
        <v>1</v>
      </c>
      <c r="AG674" s="20">
        <v>0</v>
      </c>
      <c r="AH674" s="21">
        <v>0</v>
      </c>
    </row>
    <row r="675" spans="1:34" x14ac:dyDescent="0.3">
      <c r="A675" s="19">
        <v>673</v>
      </c>
      <c r="B675" s="20" t="s">
        <v>1388</v>
      </c>
      <c r="C675" s="20" t="s">
        <v>1389</v>
      </c>
      <c r="D675" s="20">
        <v>2003</v>
      </c>
      <c r="E675" s="20" t="s">
        <v>30</v>
      </c>
      <c r="F675" s="20" t="s">
        <v>2102</v>
      </c>
      <c r="G675" s="25">
        <v>58</v>
      </c>
      <c r="H675" s="25">
        <v>6.8860799999999998</v>
      </c>
      <c r="I675" s="25">
        <v>59.696143999999997</v>
      </c>
      <c r="J675" s="25">
        <v>0.18823710399999999</v>
      </c>
      <c r="K675" s="25">
        <v>0.24793324799999999</v>
      </c>
      <c r="L675" s="26">
        <v>37932</v>
      </c>
      <c r="M675" s="20" t="s">
        <v>2055</v>
      </c>
      <c r="N675" s="20" t="s">
        <v>95</v>
      </c>
      <c r="O675" s="20">
        <v>0</v>
      </c>
      <c r="P675" s="20">
        <v>0</v>
      </c>
      <c r="Q675" s="20">
        <v>0</v>
      </c>
      <c r="R675" s="20">
        <v>0</v>
      </c>
      <c r="S675" s="20">
        <v>1</v>
      </c>
      <c r="T675" s="20">
        <v>0</v>
      </c>
      <c r="U675" s="20">
        <v>0</v>
      </c>
      <c r="V675" s="20">
        <v>1</v>
      </c>
      <c r="W675" s="20">
        <v>0</v>
      </c>
      <c r="X675" s="20">
        <v>0</v>
      </c>
      <c r="Y675" s="20">
        <v>0</v>
      </c>
      <c r="Z675" s="20">
        <v>0</v>
      </c>
      <c r="AA675" s="20">
        <v>0</v>
      </c>
      <c r="AB675" s="20">
        <v>0</v>
      </c>
      <c r="AC675" s="20">
        <v>1</v>
      </c>
      <c r="AD675" s="20">
        <v>0</v>
      </c>
      <c r="AE675" s="20">
        <v>0</v>
      </c>
      <c r="AF675" s="20">
        <v>0</v>
      </c>
      <c r="AG675" s="20">
        <v>0</v>
      </c>
      <c r="AH675" s="21">
        <v>0</v>
      </c>
    </row>
    <row r="676" spans="1:34" x14ac:dyDescent="0.3">
      <c r="A676" s="19">
        <v>674</v>
      </c>
      <c r="B676" s="20" t="s">
        <v>1390</v>
      </c>
      <c r="C676" s="20" t="s">
        <v>1391</v>
      </c>
      <c r="D676" s="20">
        <v>2017</v>
      </c>
      <c r="E676" s="20" t="s">
        <v>27</v>
      </c>
      <c r="F676" s="20" t="s">
        <v>2102</v>
      </c>
      <c r="G676" s="25">
        <v>250</v>
      </c>
      <c r="H676" s="25">
        <v>0.46388299999999999</v>
      </c>
      <c r="I676" s="25">
        <v>0.88034599999999996</v>
      </c>
      <c r="J676" s="25">
        <v>0.24670489800000001</v>
      </c>
      <c r="K676" s="25">
        <v>0.24758524400000001</v>
      </c>
      <c r="L676" s="26">
        <v>37932</v>
      </c>
      <c r="M676" s="20" t="s">
        <v>2055</v>
      </c>
      <c r="N676" s="20" t="s">
        <v>95</v>
      </c>
      <c r="O676" s="20">
        <v>0</v>
      </c>
      <c r="P676" s="20">
        <v>0</v>
      </c>
      <c r="Q676" s="20">
        <v>0</v>
      </c>
      <c r="R676" s="20">
        <v>0</v>
      </c>
      <c r="S676" s="20">
        <v>1</v>
      </c>
      <c r="T676" s="20">
        <v>0</v>
      </c>
      <c r="U676" s="20">
        <v>0</v>
      </c>
      <c r="V676" s="20">
        <v>1</v>
      </c>
      <c r="W676" s="20">
        <v>0</v>
      </c>
      <c r="X676" s="20">
        <v>0</v>
      </c>
      <c r="Y676" s="20">
        <v>0</v>
      </c>
      <c r="Z676" s="20">
        <v>0</v>
      </c>
      <c r="AA676" s="20">
        <v>0</v>
      </c>
      <c r="AB676" s="20">
        <v>0</v>
      </c>
      <c r="AC676" s="20">
        <v>1</v>
      </c>
      <c r="AD676" s="20">
        <v>0</v>
      </c>
      <c r="AE676" s="20">
        <v>0</v>
      </c>
      <c r="AF676" s="20">
        <v>0</v>
      </c>
      <c r="AG676" s="20">
        <v>0</v>
      </c>
      <c r="AH676" s="21">
        <v>0</v>
      </c>
    </row>
    <row r="677" spans="1:34" x14ac:dyDescent="0.3">
      <c r="A677" s="19">
        <v>675</v>
      </c>
      <c r="B677" s="20" t="s">
        <v>1392</v>
      </c>
      <c r="C677" s="20" t="s">
        <v>1393</v>
      </c>
      <c r="D677" s="20">
        <v>1994</v>
      </c>
      <c r="E677" s="20" t="s">
        <v>75</v>
      </c>
      <c r="F677" s="20" t="s">
        <v>2102</v>
      </c>
      <c r="G677" s="25">
        <v>2</v>
      </c>
      <c r="H677" s="25">
        <v>16.363441999999999</v>
      </c>
      <c r="I677" s="25">
        <v>127.190327</v>
      </c>
      <c r="J677" s="25">
        <v>0.1201</v>
      </c>
      <c r="K677" s="25">
        <v>0.247290327</v>
      </c>
      <c r="L677" s="26">
        <v>34684</v>
      </c>
      <c r="M677" s="20" t="s">
        <v>2056</v>
      </c>
      <c r="N677" s="20" t="s">
        <v>488</v>
      </c>
      <c r="O677" s="20">
        <v>0</v>
      </c>
      <c r="P677" s="20">
        <v>0</v>
      </c>
      <c r="Q677" s="20">
        <v>0</v>
      </c>
      <c r="R677" s="20">
        <v>0</v>
      </c>
      <c r="S677" s="20">
        <v>1</v>
      </c>
      <c r="T677" s="20">
        <v>0</v>
      </c>
      <c r="U677" s="20">
        <v>0</v>
      </c>
      <c r="V677" s="20">
        <v>0</v>
      </c>
      <c r="W677" s="20">
        <v>0</v>
      </c>
      <c r="X677" s="20">
        <v>0</v>
      </c>
      <c r="Y677" s="20">
        <v>0</v>
      </c>
      <c r="Z677" s="20">
        <v>0</v>
      </c>
      <c r="AA677" s="20">
        <v>0</v>
      </c>
      <c r="AB677" s="20">
        <v>0</v>
      </c>
      <c r="AC677" s="20">
        <v>0</v>
      </c>
      <c r="AD677" s="20">
        <v>0</v>
      </c>
      <c r="AE677" s="20">
        <v>0</v>
      </c>
      <c r="AF677" s="20">
        <v>0</v>
      </c>
      <c r="AG677" s="20">
        <v>0</v>
      </c>
      <c r="AH677" s="21">
        <v>0</v>
      </c>
    </row>
    <row r="678" spans="1:34" x14ac:dyDescent="0.3">
      <c r="A678" s="19">
        <v>676</v>
      </c>
      <c r="B678" s="20" t="s">
        <v>1394</v>
      </c>
      <c r="C678" s="20" t="s">
        <v>1395</v>
      </c>
      <c r="D678" s="20">
        <v>2019</v>
      </c>
      <c r="E678" s="20" t="s">
        <v>30</v>
      </c>
      <c r="F678" s="20" t="s">
        <v>2102</v>
      </c>
      <c r="G678" s="25">
        <v>165</v>
      </c>
      <c r="H678" s="25">
        <v>40.328919999999997</v>
      </c>
      <c r="I678" s="25">
        <v>111.048468</v>
      </c>
      <c r="J678" s="25">
        <v>0.13595057099999999</v>
      </c>
      <c r="K678" s="25">
        <v>0.246999039</v>
      </c>
      <c r="L678" s="26">
        <v>43481</v>
      </c>
      <c r="M678" s="20" t="s">
        <v>2053</v>
      </c>
      <c r="N678" s="20" t="s">
        <v>11</v>
      </c>
      <c r="O678" s="20">
        <v>0</v>
      </c>
      <c r="P678" s="20">
        <v>0</v>
      </c>
      <c r="Q678" s="20">
        <v>0</v>
      </c>
      <c r="R678" s="20">
        <v>0</v>
      </c>
      <c r="S678" s="20">
        <v>0</v>
      </c>
      <c r="T678" s="20">
        <v>0</v>
      </c>
      <c r="U678" s="20">
        <v>0</v>
      </c>
      <c r="V678" s="20">
        <v>1</v>
      </c>
      <c r="W678" s="20">
        <v>0</v>
      </c>
      <c r="X678" s="20">
        <v>0</v>
      </c>
      <c r="Y678" s="20">
        <v>1</v>
      </c>
      <c r="Z678" s="20">
        <v>0</v>
      </c>
      <c r="AA678" s="20">
        <v>0</v>
      </c>
      <c r="AB678" s="20">
        <v>0</v>
      </c>
      <c r="AC678" s="20">
        <v>0</v>
      </c>
      <c r="AD678" s="20">
        <v>1</v>
      </c>
      <c r="AE678" s="20">
        <v>0</v>
      </c>
      <c r="AF678" s="20">
        <v>1</v>
      </c>
      <c r="AG678" s="20">
        <v>0</v>
      </c>
      <c r="AH678" s="21">
        <v>0</v>
      </c>
    </row>
    <row r="679" spans="1:34" x14ac:dyDescent="0.3">
      <c r="A679" s="19">
        <v>677</v>
      </c>
      <c r="B679" s="20" t="s">
        <v>1396</v>
      </c>
      <c r="C679" s="20" t="s">
        <v>1397</v>
      </c>
      <c r="D679" s="20">
        <v>2013</v>
      </c>
      <c r="E679" s="20" t="s">
        <v>27</v>
      </c>
      <c r="F679" s="20" t="s">
        <v>2102</v>
      </c>
      <c r="G679" s="25">
        <v>30</v>
      </c>
      <c r="H679" s="25">
        <v>41.508572000000001</v>
      </c>
      <c r="I679" s="25">
        <v>133.66852499999999</v>
      </c>
      <c r="J679" s="25">
        <v>0.11331575300000001</v>
      </c>
      <c r="K679" s="25">
        <v>0.246984278</v>
      </c>
      <c r="L679" s="26">
        <v>41466</v>
      </c>
      <c r="M679" s="20" t="s">
        <v>2056</v>
      </c>
      <c r="N679" s="20" t="s">
        <v>11</v>
      </c>
      <c r="O679" s="20">
        <v>0</v>
      </c>
      <c r="P679" s="20">
        <v>0</v>
      </c>
      <c r="Q679" s="20">
        <v>0</v>
      </c>
      <c r="R679" s="20">
        <v>0</v>
      </c>
      <c r="S679" s="20">
        <v>1</v>
      </c>
      <c r="T679" s="20">
        <v>0</v>
      </c>
      <c r="U679" s="20">
        <v>0</v>
      </c>
      <c r="V679" s="20">
        <v>0</v>
      </c>
      <c r="W679" s="20">
        <v>0</v>
      </c>
      <c r="X679" s="20">
        <v>0</v>
      </c>
      <c r="Y679" s="20">
        <v>0</v>
      </c>
      <c r="Z679" s="20">
        <v>0</v>
      </c>
      <c r="AA679" s="20">
        <v>0</v>
      </c>
      <c r="AB679" s="20">
        <v>0</v>
      </c>
      <c r="AC679" s="20">
        <v>0</v>
      </c>
      <c r="AD679" s="20">
        <v>0</v>
      </c>
      <c r="AE679" s="20">
        <v>0</v>
      </c>
      <c r="AF679" s="20">
        <v>0</v>
      </c>
      <c r="AG679" s="20">
        <v>0</v>
      </c>
      <c r="AH679" s="21">
        <v>0</v>
      </c>
    </row>
    <row r="680" spans="1:34" x14ac:dyDescent="0.3">
      <c r="A680" s="19">
        <v>678</v>
      </c>
      <c r="B680" s="20" t="s">
        <v>1398</v>
      </c>
      <c r="C680" s="20" t="s">
        <v>1399</v>
      </c>
      <c r="D680" s="20">
        <v>2015</v>
      </c>
      <c r="E680" s="20" t="s">
        <v>10</v>
      </c>
      <c r="F680" s="20" t="s">
        <v>2102</v>
      </c>
      <c r="G680" s="25">
        <v>260</v>
      </c>
      <c r="H680" s="25">
        <v>44.213073000000001</v>
      </c>
      <c r="I680" s="25">
        <v>130.17841100000001</v>
      </c>
      <c r="J680" s="25">
        <v>0.116054702</v>
      </c>
      <c r="K680" s="25">
        <v>0.246233113</v>
      </c>
      <c r="L680" s="26">
        <v>42306</v>
      </c>
      <c r="M680" s="20" t="s">
        <v>2105</v>
      </c>
      <c r="N680" s="20" t="s">
        <v>98</v>
      </c>
      <c r="O680" s="20">
        <v>0</v>
      </c>
      <c r="P680" s="20">
        <v>1</v>
      </c>
      <c r="Q680" s="20">
        <v>1</v>
      </c>
      <c r="R680" s="20">
        <v>0</v>
      </c>
      <c r="S680" s="20">
        <v>1</v>
      </c>
      <c r="T680" s="20">
        <v>0</v>
      </c>
      <c r="U680" s="20">
        <v>0</v>
      </c>
      <c r="V680" s="20">
        <v>1</v>
      </c>
      <c r="W680" s="20">
        <v>1</v>
      </c>
      <c r="X680" s="20">
        <v>0</v>
      </c>
      <c r="Y680" s="20">
        <v>0</v>
      </c>
      <c r="Z680" s="20">
        <v>0</v>
      </c>
      <c r="AA680" s="20">
        <v>0</v>
      </c>
      <c r="AB680" s="20">
        <v>0</v>
      </c>
      <c r="AC680" s="20">
        <v>0</v>
      </c>
      <c r="AD680" s="20">
        <v>0</v>
      </c>
      <c r="AE680" s="20">
        <v>0</v>
      </c>
      <c r="AF680" s="20">
        <v>0</v>
      </c>
      <c r="AG680" s="20">
        <v>0</v>
      </c>
      <c r="AH680" s="21">
        <v>0</v>
      </c>
    </row>
    <row r="681" spans="1:34" x14ac:dyDescent="0.3">
      <c r="A681" s="19">
        <v>679</v>
      </c>
      <c r="B681" s="20" t="s">
        <v>1400</v>
      </c>
      <c r="C681" s="20" t="s">
        <v>1401</v>
      </c>
      <c r="D681" s="20">
        <v>2011</v>
      </c>
      <c r="E681" s="20" t="s">
        <v>20</v>
      </c>
      <c r="F681" s="20" t="s">
        <v>2102</v>
      </c>
      <c r="G681" s="25">
        <v>135</v>
      </c>
      <c r="H681" s="25">
        <v>38.079323000000002</v>
      </c>
      <c r="I681" s="25">
        <v>123.47760700000001</v>
      </c>
      <c r="J681" s="25">
        <v>0.122246996</v>
      </c>
      <c r="K681" s="25">
        <v>0.24572460300000001</v>
      </c>
      <c r="L681" s="26">
        <v>40604</v>
      </c>
      <c r="M681" s="20" t="s">
        <v>2056</v>
      </c>
      <c r="N681" s="20" t="s">
        <v>33</v>
      </c>
      <c r="O681" s="20">
        <v>1</v>
      </c>
      <c r="P681" s="20">
        <v>1</v>
      </c>
      <c r="Q681" s="20">
        <v>1</v>
      </c>
      <c r="R681" s="20">
        <v>0</v>
      </c>
      <c r="S681" s="20">
        <v>1</v>
      </c>
      <c r="T681" s="20">
        <v>0</v>
      </c>
      <c r="U681" s="20">
        <v>0</v>
      </c>
      <c r="V681" s="20">
        <v>0</v>
      </c>
      <c r="W681" s="20">
        <v>1</v>
      </c>
      <c r="X681" s="20">
        <v>0</v>
      </c>
      <c r="Y681" s="20">
        <v>0</v>
      </c>
      <c r="Z681" s="20">
        <v>0</v>
      </c>
      <c r="AA681" s="20">
        <v>0</v>
      </c>
      <c r="AB681" s="20">
        <v>0</v>
      </c>
      <c r="AC681" s="20">
        <v>0</v>
      </c>
      <c r="AD681" s="20">
        <v>0</v>
      </c>
      <c r="AE681" s="20">
        <v>0</v>
      </c>
      <c r="AF681" s="20">
        <v>0</v>
      </c>
      <c r="AG681" s="20">
        <v>0</v>
      </c>
      <c r="AH681" s="21">
        <v>1</v>
      </c>
    </row>
    <row r="682" spans="1:34" x14ac:dyDescent="0.3">
      <c r="A682" s="19">
        <v>680</v>
      </c>
      <c r="B682" s="20" t="s">
        <v>1402</v>
      </c>
      <c r="C682" s="20" t="s">
        <v>1403</v>
      </c>
      <c r="D682" s="20">
        <v>1994</v>
      </c>
      <c r="E682" s="20" t="s">
        <v>1364</v>
      </c>
      <c r="F682" s="20" t="s">
        <v>2102</v>
      </c>
      <c r="G682" s="25">
        <v>28</v>
      </c>
      <c r="H682" s="25">
        <v>0.138486</v>
      </c>
      <c r="I682" s="25">
        <v>52.700831999999998</v>
      </c>
      <c r="J682" s="25">
        <v>0.193</v>
      </c>
      <c r="K682" s="25">
        <v>0.24570083200000001</v>
      </c>
      <c r="L682" s="26">
        <v>34404</v>
      </c>
      <c r="M682" s="20" t="s">
        <v>2056</v>
      </c>
      <c r="N682" s="20" t="s">
        <v>95</v>
      </c>
      <c r="O682" s="20">
        <v>0</v>
      </c>
      <c r="P682" s="20">
        <v>0</v>
      </c>
      <c r="Q682" s="20">
        <v>0</v>
      </c>
      <c r="R682" s="20">
        <v>0</v>
      </c>
      <c r="S682" s="20">
        <v>1</v>
      </c>
      <c r="T682" s="20">
        <v>0</v>
      </c>
      <c r="U682" s="20">
        <v>0</v>
      </c>
      <c r="V682" s="20">
        <v>1</v>
      </c>
      <c r="W682" s="20">
        <v>0</v>
      </c>
      <c r="X682" s="20">
        <v>0</v>
      </c>
      <c r="Y682" s="20">
        <v>0</v>
      </c>
      <c r="Z682" s="20">
        <v>0</v>
      </c>
      <c r="AA682" s="20">
        <v>0</v>
      </c>
      <c r="AB682" s="20">
        <v>0</v>
      </c>
      <c r="AC682" s="20">
        <v>1</v>
      </c>
      <c r="AD682" s="20">
        <v>0</v>
      </c>
      <c r="AE682" s="20">
        <v>0</v>
      </c>
      <c r="AF682" s="20">
        <v>0</v>
      </c>
      <c r="AG682" s="20">
        <v>0</v>
      </c>
      <c r="AH682" s="21">
        <v>0</v>
      </c>
    </row>
    <row r="683" spans="1:34" x14ac:dyDescent="0.3">
      <c r="A683" s="19">
        <v>681</v>
      </c>
      <c r="B683" s="20" t="s">
        <v>1404</v>
      </c>
      <c r="C683" s="20" t="s">
        <v>1405</v>
      </c>
      <c r="D683" s="20">
        <v>1997</v>
      </c>
      <c r="E683" s="20" t="s">
        <v>20</v>
      </c>
      <c r="F683" s="20" t="s">
        <v>2102</v>
      </c>
      <c r="G683" s="25">
        <v>58</v>
      </c>
      <c r="H683" s="25">
        <v>23.387530000000002</v>
      </c>
      <c r="I683" s="25">
        <v>112.276146</v>
      </c>
      <c r="J683" s="25">
        <v>0.13339999999999999</v>
      </c>
      <c r="K683" s="25">
        <v>0.24567614600000001</v>
      </c>
      <c r="L683" s="26">
        <v>35608</v>
      </c>
      <c r="M683" s="20" t="s">
        <v>2055</v>
      </c>
      <c r="N683" s="20" t="s">
        <v>95</v>
      </c>
      <c r="O683" s="20">
        <v>1</v>
      </c>
      <c r="P683" s="20">
        <v>0</v>
      </c>
      <c r="Q683" s="20">
        <v>0</v>
      </c>
      <c r="R683" s="20">
        <v>0</v>
      </c>
      <c r="S683" s="20">
        <v>0</v>
      </c>
      <c r="T683" s="20">
        <v>1</v>
      </c>
      <c r="U683" s="20">
        <v>0</v>
      </c>
      <c r="V683" s="20">
        <v>0</v>
      </c>
      <c r="W683" s="20">
        <v>0</v>
      </c>
      <c r="X683" s="20">
        <v>0</v>
      </c>
      <c r="Y683" s="20">
        <v>0</v>
      </c>
      <c r="Z683" s="20">
        <v>0</v>
      </c>
      <c r="AA683" s="20">
        <v>0</v>
      </c>
      <c r="AB683" s="20">
        <v>0</v>
      </c>
      <c r="AC683" s="20">
        <v>0</v>
      </c>
      <c r="AD683" s="20">
        <v>1</v>
      </c>
      <c r="AE683" s="20">
        <v>0</v>
      </c>
      <c r="AF683" s="20">
        <v>1</v>
      </c>
      <c r="AG683" s="20">
        <v>0</v>
      </c>
      <c r="AH683" s="21">
        <v>0</v>
      </c>
    </row>
    <row r="684" spans="1:34" x14ac:dyDescent="0.3">
      <c r="A684" s="19">
        <v>682</v>
      </c>
      <c r="B684" s="20" t="s">
        <v>1406</v>
      </c>
      <c r="C684" s="20" t="s">
        <v>1407</v>
      </c>
      <c r="D684" s="20">
        <v>2016</v>
      </c>
      <c r="E684" s="20" t="s">
        <v>20</v>
      </c>
      <c r="F684" s="20" t="s">
        <v>2102</v>
      </c>
      <c r="G684" s="25">
        <v>200</v>
      </c>
      <c r="H684" s="25">
        <v>35.316381999999997</v>
      </c>
      <c r="I684" s="25">
        <v>82.051601000000005</v>
      </c>
      <c r="J684" s="25">
        <v>0.163572247</v>
      </c>
      <c r="K684" s="25">
        <v>0.24562384800000001</v>
      </c>
      <c r="L684" s="26">
        <v>42523</v>
      </c>
      <c r="M684" s="20" t="s">
        <v>2056</v>
      </c>
      <c r="N684" s="20" t="s">
        <v>11</v>
      </c>
      <c r="O684" s="20">
        <v>1</v>
      </c>
      <c r="P684" s="20">
        <v>1</v>
      </c>
      <c r="Q684" s="20">
        <v>0</v>
      </c>
      <c r="R684" s="20">
        <v>0</v>
      </c>
      <c r="S684" s="20">
        <v>1</v>
      </c>
      <c r="T684" s="20">
        <v>0</v>
      </c>
      <c r="U684" s="20">
        <v>0</v>
      </c>
      <c r="V684" s="20">
        <v>0</v>
      </c>
      <c r="W684" s="20">
        <v>0</v>
      </c>
      <c r="X684" s="20">
        <v>0</v>
      </c>
      <c r="Y684" s="20">
        <v>0</v>
      </c>
      <c r="Z684" s="20">
        <v>0</v>
      </c>
      <c r="AA684" s="20">
        <v>0</v>
      </c>
      <c r="AB684" s="20">
        <v>0</v>
      </c>
      <c r="AC684" s="20">
        <v>0</v>
      </c>
      <c r="AD684" s="20">
        <v>1</v>
      </c>
      <c r="AE684" s="20">
        <v>0</v>
      </c>
      <c r="AF684" s="20">
        <v>0</v>
      </c>
      <c r="AG684" s="20">
        <v>0</v>
      </c>
      <c r="AH684" s="21">
        <v>0</v>
      </c>
    </row>
    <row r="685" spans="1:34" x14ac:dyDescent="0.3">
      <c r="A685" s="19">
        <v>683</v>
      </c>
      <c r="B685" s="20" t="s">
        <v>1408</v>
      </c>
      <c r="C685" s="20" t="s">
        <v>1409</v>
      </c>
      <c r="D685" s="20">
        <v>2012</v>
      </c>
      <c r="E685" s="20" t="s">
        <v>44</v>
      </c>
      <c r="F685" s="20" t="s">
        <v>2102</v>
      </c>
      <c r="G685" s="25">
        <v>8.8000000000000007</v>
      </c>
      <c r="H685" s="25">
        <v>29.685274</v>
      </c>
      <c r="I685" s="25">
        <v>79.727148999999997</v>
      </c>
      <c r="J685" s="25">
        <v>0.1658</v>
      </c>
      <c r="K685" s="25">
        <v>0.245527149</v>
      </c>
      <c r="L685" s="26">
        <v>41038</v>
      </c>
      <c r="M685" s="20" t="s">
        <v>2056</v>
      </c>
      <c r="N685" s="20" t="s">
        <v>11</v>
      </c>
      <c r="O685" s="20">
        <v>0</v>
      </c>
      <c r="P685" s="20">
        <v>0</v>
      </c>
      <c r="Q685" s="20">
        <v>0</v>
      </c>
      <c r="R685" s="20">
        <v>0</v>
      </c>
      <c r="S685" s="20">
        <v>1</v>
      </c>
      <c r="T685" s="20">
        <v>0</v>
      </c>
      <c r="U685" s="20">
        <v>0</v>
      </c>
      <c r="V685" s="20">
        <v>0</v>
      </c>
      <c r="W685" s="20">
        <v>1</v>
      </c>
      <c r="X685" s="20">
        <v>1</v>
      </c>
      <c r="Y685" s="20">
        <v>1</v>
      </c>
      <c r="Z685" s="20">
        <v>0</v>
      </c>
      <c r="AA685" s="20">
        <v>0</v>
      </c>
      <c r="AB685" s="20">
        <v>0</v>
      </c>
      <c r="AC685" s="20">
        <v>0</v>
      </c>
      <c r="AD685" s="20">
        <v>0</v>
      </c>
      <c r="AE685" s="20">
        <v>0</v>
      </c>
      <c r="AF685" s="20">
        <v>0</v>
      </c>
      <c r="AG685" s="20">
        <v>0</v>
      </c>
      <c r="AH685" s="21">
        <v>0</v>
      </c>
    </row>
    <row r="686" spans="1:34" x14ac:dyDescent="0.3">
      <c r="A686" s="19">
        <v>684</v>
      </c>
      <c r="B686" s="20" t="s">
        <v>1410</v>
      </c>
      <c r="C686" s="20" t="s">
        <v>1411</v>
      </c>
      <c r="D686" s="20">
        <v>2003</v>
      </c>
      <c r="E686" s="20" t="s">
        <v>30</v>
      </c>
      <c r="F686" s="20" t="s">
        <v>2102</v>
      </c>
      <c r="G686" s="25">
        <v>105</v>
      </c>
      <c r="H686" s="25">
        <v>62.128419999999998</v>
      </c>
      <c r="I686" s="25">
        <v>132.177234</v>
      </c>
      <c r="J686" s="25">
        <v>0.11310793099999999</v>
      </c>
      <c r="K686" s="25">
        <v>0.245285165</v>
      </c>
      <c r="L686" s="26">
        <v>37791</v>
      </c>
      <c r="M686" s="20" t="s">
        <v>2055</v>
      </c>
      <c r="N686" s="20" t="s">
        <v>11</v>
      </c>
      <c r="O686" s="20">
        <v>1</v>
      </c>
      <c r="P686" s="20">
        <v>0</v>
      </c>
      <c r="Q686" s="20">
        <v>0</v>
      </c>
      <c r="R686" s="20">
        <v>0</v>
      </c>
      <c r="S686" s="20">
        <v>0</v>
      </c>
      <c r="T686" s="20">
        <v>0</v>
      </c>
      <c r="U686" s="20">
        <v>0</v>
      </c>
      <c r="V686" s="20">
        <v>0</v>
      </c>
      <c r="W686" s="20">
        <v>0</v>
      </c>
      <c r="X686" s="20">
        <v>0</v>
      </c>
      <c r="Y686" s="20">
        <v>0</v>
      </c>
      <c r="Z686" s="20">
        <v>0</v>
      </c>
      <c r="AA686" s="20">
        <v>0</v>
      </c>
      <c r="AB686" s="20">
        <v>0</v>
      </c>
      <c r="AC686" s="20">
        <v>0</v>
      </c>
      <c r="AD686" s="20">
        <v>1</v>
      </c>
      <c r="AE686" s="20">
        <v>0</v>
      </c>
      <c r="AF686" s="20">
        <v>0</v>
      </c>
      <c r="AG686" s="20">
        <v>0</v>
      </c>
      <c r="AH686" s="21">
        <v>0</v>
      </c>
    </row>
    <row r="687" spans="1:34" x14ac:dyDescent="0.3">
      <c r="A687" s="19">
        <v>685</v>
      </c>
      <c r="B687" s="20" t="s">
        <v>1412</v>
      </c>
      <c r="C687" s="20" t="s">
        <v>1413</v>
      </c>
      <c r="D687" s="20">
        <v>2019</v>
      </c>
      <c r="E687" s="20" t="s">
        <v>27</v>
      </c>
      <c r="F687" s="20" t="s">
        <v>2102</v>
      </c>
      <c r="G687" s="25">
        <v>75</v>
      </c>
      <c r="H687" s="25">
        <v>0.110375</v>
      </c>
      <c r="I687" s="25">
        <v>0.290217</v>
      </c>
      <c r="J687" s="25">
        <v>0.24488934500000001</v>
      </c>
      <c r="K687" s="25">
        <v>0.24517956199999999</v>
      </c>
      <c r="L687" s="26">
        <v>37791</v>
      </c>
      <c r="M687" s="20" t="s">
        <v>2055</v>
      </c>
      <c r="N687" s="20" t="s">
        <v>11</v>
      </c>
      <c r="O687" s="20">
        <v>1</v>
      </c>
      <c r="P687" s="20">
        <v>0</v>
      </c>
      <c r="Q687" s="20">
        <v>0</v>
      </c>
      <c r="R687" s="20">
        <v>0</v>
      </c>
      <c r="S687" s="20">
        <v>0</v>
      </c>
      <c r="T687" s="20">
        <v>0</v>
      </c>
      <c r="U687" s="20">
        <v>0</v>
      </c>
      <c r="V687" s="20">
        <v>0</v>
      </c>
      <c r="W687" s="20">
        <v>0</v>
      </c>
      <c r="X687" s="20">
        <v>0</v>
      </c>
      <c r="Y687" s="20">
        <v>0</v>
      </c>
      <c r="Z687" s="20">
        <v>0</v>
      </c>
      <c r="AA687" s="20">
        <v>0</v>
      </c>
      <c r="AB687" s="20">
        <v>0</v>
      </c>
      <c r="AC687" s="20">
        <v>0</v>
      </c>
      <c r="AD687" s="20">
        <v>1</v>
      </c>
      <c r="AE687" s="20">
        <v>0</v>
      </c>
      <c r="AF687" s="20">
        <v>0</v>
      </c>
      <c r="AG687" s="20">
        <v>0</v>
      </c>
      <c r="AH687" s="21">
        <v>0</v>
      </c>
    </row>
    <row r="688" spans="1:34" x14ac:dyDescent="0.3">
      <c r="A688" s="19">
        <v>686</v>
      </c>
      <c r="B688" s="20" t="s">
        <v>1414</v>
      </c>
      <c r="C688" s="20" t="s">
        <v>1415</v>
      </c>
      <c r="D688" s="20">
        <v>2008</v>
      </c>
      <c r="E688" s="27" t="s">
        <v>2083</v>
      </c>
      <c r="F688" s="27" t="s">
        <v>2099</v>
      </c>
      <c r="G688" s="25">
        <v>14</v>
      </c>
      <c r="H688" s="25">
        <v>9.6999999999999993</v>
      </c>
      <c r="I688" s="25">
        <v>245.144417</v>
      </c>
      <c r="J688" s="25">
        <v>0.245144417</v>
      </c>
      <c r="K688" s="25">
        <v>0.24517956199999999</v>
      </c>
      <c r="L688" s="26">
        <v>37791</v>
      </c>
      <c r="M688" s="20" t="s">
        <v>2055</v>
      </c>
      <c r="N688" s="20" t="s">
        <v>11</v>
      </c>
      <c r="O688" s="20">
        <v>1</v>
      </c>
      <c r="P688" s="20">
        <v>0</v>
      </c>
      <c r="Q688" s="20">
        <v>0</v>
      </c>
      <c r="R688" s="20">
        <v>0</v>
      </c>
      <c r="S688" s="20">
        <v>0</v>
      </c>
      <c r="T688" s="20">
        <v>0</v>
      </c>
      <c r="U688" s="20">
        <v>0</v>
      </c>
      <c r="V688" s="20">
        <v>0</v>
      </c>
      <c r="W688" s="20">
        <v>0</v>
      </c>
      <c r="X688" s="20">
        <v>0</v>
      </c>
      <c r="Y688" s="20">
        <v>0</v>
      </c>
      <c r="Z688" s="20">
        <v>0</v>
      </c>
      <c r="AA688" s="20">
        <v>0</v>
      </c>
      <c r="AB688" s="20">
        <v>0</v>
      </c>
      <c r="AC688" s="20">
        <v>0</v>
      </c>
      <c r="AD688" s="20">
        <v>1</v>
      </c>
      <c r="AE688" s="20">
        <v>0</v>
      </c>
      <c r="AF688" s="20">
        <v>0</v>
      </c>
      <c r="AG688" s="20">
        <v>0</v>
      </c>
      <c r="AH688" s="21">
        <v>0</v>
      </c>
    </row>
    <row r="689" spans="1:34" x14ac:dyDescent="0.3">
      <c r="A689" s="19">
        <v>687</v>
      </c>
      <c r="B689" s="20" t="s">
        <v>1416</v>
      </c>
      <c r="C689" s="20" t="s">
        <v>1417</v>
      </c>
      <c r="D689" s="20">
        <v>1990</v>
      </c>
      <c r="E689" s="20" t="s">
        <v>30</v>
      </c>
      <c r="F689" s="20" t="s">
        <v>2102</v>
      </c>
      <c r="G689" s="25">
        <v>20</v>
      </c>
      <c r="H689" s="25">
        <v>19.089645000000001</v>
      </c>
      <c r="I689" s="25">
        <v>88.277583000000007</v>
      </c>
      <c r="J689" s="25">
        <v>0.15679999999999999</v>
      </c>
      <c r="K689" s="25">
        <v>0.24507758299999999</v>
      </c>
      <c r="L689" s="26">
        <v>33018</v>
      </c>
      <c r="M689" s="20" t="s">
        <v>2056</v>
      </c>
      <c r="N689" s="20" t="s">
        <v>488</v>
      </c>
      <c r="O689" s="20">
        <v>0</v>
      </c>
      <c r="P689" s="20">
        <v>1</v>
      </c>
      <c r="Q689" s="20">
        <v>0</v>
      </c>
      <c r="R689" s="20">
        <v>0</v>
      </c>
      <c r="S689" s="20">
        <v>1</v>
      </c>
      <c r="T689" s="20">
        <v>0</v>
      </c>
      <c r="U689" s="20">
        <v>0</v>
      </c>
      <c r="V689" s="20">
        <v>0</v>
      </c>
      <c r="W689" s="20">
        <v>0</v>
      </c>
      <c r="X689" s="20">
        <v>0</v>
      </c>
      <c r="Y689" s="20">
        <v>0</v>
      </c>
      <c r="Z689" s="20">
        <v>0</v>
      </c>
      <c r="AA689" s="20">
        <v>0</v>
      </c>
      <c r="AB689" s="20">
        <v>0</v>
      </c>
      <c r="AC689" s="20">
        <v>0</v>
      </c>
      <c r="AD689" s="20">
        <v>1</v>
      </c>
      <c r="AE689" s="20">
        <v>0</v>
      </c>
      <c r="AF689" s="20">
        <v>0</v>
      </c>
      <c r="AG689" s="20">
        <v>0</v>
      </c>
      <c r="AH689" s="21">
        <v>1</v>
      </c>
    </row>
    <row r="690" spans="1:34" x14ac:dyDescent="0.3">
      <c r="A690" s="19">
        <v>688</v>
      </c>
      <c r="B690" s="20" t="s">
        <v>1418</v>
      </c>
      <c r="C690" s="20" t="s">
        <v>1419</v>
      </c>
      <c r="D690" s="20">
        <v>2015</v>
      </c>
      <c r="E690" s="20" t="s">
        <v>27</v>
      </c>
      <c r="F690" s="20" t="s">
        <v>2102</v>
      </c>
      <c r="G690" s="25">
        <v>80</v>
      </c>
      <c r="H690" s="25">
        <v>24.011616</v>
      </c>
      <c r="I690" s="25">
        <v>78.747585000000001</v>
      </c>
      <c r="J690" s="25">
        <v>0.16612722399999999</v>
      </c>
      <c r="K690" s="25">
        <v>0.244874809</v>
      </c>
      <c r="L690" s="26">
        <v>42201</v>
      </c>
      <c r="M690" s="20" t="s">
        <v>2056</v>
      </c>
      <c r="N690" s="20" t="s">
        <v>11</v>
      </c>
      <c r="O690" s="20">
        <v>1</v>
      </c>
      <c r="P690" s="20">
        <v>0</v>
      </c>
      <c r="Q690" s="20">
        <v>0</v>
      </c>
      <c r="R690" s="20">
        <v>0</v>
      </c>
      <c r="S690" s="20">
        <v>1</v>
      </c>
      <c r="T690" s="20">
        <v>0</v>
      </c>
      <c r="U690" s="20">
        <v>0</v>
      </c>
      <c r="V690" s="20">
        <v>0</v>
      </c>
      <c r="W690" s="20">
        <v>0</v>
      </c>
      <c r="X690" s="20">
        <v>1</v>
      </c>
      <c r="Y690" s="20">
        <v>0</v>
      </c>
      <c r="Z690" s="20">
        <v>0</v>
      </c>
      <c r="AA690" s="20">
        <v>0</v>
      </c>
      <c r="AB690" s="20">
        <v>0</v>
      </c>
      <c r="AC690" s="20">
        <v>0</v>
      </c>
      <c r="AD690" s="20">
        <v>1</v>
      </c>
      <c r="AE690" s="20">
        <v>0</v>
      </c>
      <c r="AF690" s="20">
        <v>0</v>
      </c>
      <c r="AG690" s="20">
        <v>0</v>
      </c>
      <c r="AH690" s="21">
        <v>0</v>
      </c>
    </row>
    <row r="691" spans="1:34" x14ac:dyDescent="0.3">
      <c r="A691" s="19">
        <v>689</v>
      </c>
      <c r="B691" s="20" t="s">
        <v>1354</v>
      </c>
      <c r="C691" s="20" t="s">
        <v>1420</v>
      </c>
      <c r="D691" s="20">
        <v>2014</v>
      </c>
      <c r="E691" s="20" t="s">
        <v>20</v>
      </c>
      <c r="F691" s="20" t="s">
        <v>2102</v>
      </c>
      <c r="G691" s="25">
        <v>31.5</v>
      </c>
      <c r="H691" s="25">
        <v>29.800263000000001</v>
      </c>
      <c r="I691" s="25">
        <v>72.688614000000001</v>
      </c>
      <c r="J691" s="25">
        <v>0.17213124799999999</v>
      </c>
      <c r="K691" s="25">
        <v>0.244819862</v>
      </c>
      <c r="L691" s="26">
        <v>41843</v>
      </c>
      <c r="M691" s="20" t="s">
        <v>2056</v>
      </c>
      <c r="N691" s="20" t="s">
        <v>11</v>
      </c>
      <c r="O691" s="20">
        <v>1</v>
      </c>
      <c r="P691" s="20">
        <v>1</v>
      </c>
      <c r="Q691" s="20">
        <v>0</v>
      </c>
      <c r="R691" s="20">
        <v>0</v>
      </c>
      <c r="S691" s="20">
        <v>0</v>
      </c>
      <c r="T691" s="20">
        <v>0</v>
      </c>
      <c r="U691" s="20">
        <v>0</v>
      </c>
      <c r="V691" s="20">
        <v>0</v>
      </c>
      <c r="W691" s="20">
        <v>0</v>
      </c>
      <c r="X691" s="20">
        <v>1</v>
      </c>
      <c r="Y691" s="20">
        <v>0</v>
      </c>
      <c r="Z691" s="20">
        <v>0</v>
      </c>
      <c r="AA691" s="20">
        <v>0</v>
      </c>
      <c r="AB691" s="20">
        <v>0</v>
      </c>
      <c r="AC691" s="20">
        <v>0</v>
      </c>
      <c r="AD691" s="20">
        <v>0</v>
      </c>
      <c r="AE691" s="20">
        <v>0</v>
      </c>
      <c r="AF691" s="20">
        <v>0</v>
      </c>
      <c r="AG691" s="20">
        <v>0</v>
      </c>
      <c r="AH691" s="21">
        <v>0</v>
      </c>
    </row>
    <row r="692" spans="1:34" x14ac:dyDescent="0.3">
      <c r="A692" s="19">
        <v>690</v>
      </c>
      <c r="B692" s="20" t="s">
        <v>1421</v>
      </c>
      <c r="C692" s="20" t="s">
        <v>1422</v>
      </c>
      <c r="D692" s="20">
        <v>1998</v>
      </c>
      <c r="E692" s="20" t="s">
        <v>75</v>
      </c>
      <c r="F692" s="20" t="s">
        <v>2102</v>
      </c>
      <c r="G692" s="25">
        <v>110</v>
      </c>
      <c r="H692" s="25">
        <v>33.001803000000002</v>
      </c>
      <c r="I692" s="25">
        <v>141.18686400000001</v>
      </c>
      <c r="J692" s="25">
        <v>0.10353420000000001</v>
      </c>
      <c r="K692" s="25">
        <v>0.24472106399999999</v>
      </c>
      <c r="L692" s="26">
        <v>36056</v>
      </c>
      <c r="M692" s="20" t="s">
        <v>2056</v>
      </c>
      <c r="N692" s="20" t="s">
        <v>11</v>
      </c>
      <c r="O692" s="20">
        <v>1</v>
      </c>
      <c r="P692" s="20">
        <v>0</v>
      </c>
      <c r="Q692" s="20">
        <v>0</v>
      </c>
      <c r="R692" s="20">
        <v>0</v>
      </c>
      <c r="S692" s="20">
        <v>1</v>
      </c>
      <c r="T692" s="20">
        <v>1</v>
      </c>
      <c r="U692" s="20">
        <v>0</v>
      </c>
      <c r="V692" s="20">
        <v>0</v>
      </c>
      <c r="W692" s="20">
        <v>0</v>
      </c>
      <c r="X692" s="20">
        <v>0</v>
      </c>
      <c r="Y692" s="20">
        <v>0</v>
      </c>
      <c r="Z692" s="20">
        <v>0</v>
      </c>
      <c r="AA692" s="20">
        <v>0</v>
      </c>
      <c r="AB692" s="20">
        <v>0</v>
      </c>
      <c r="AC692" s="20">
        <v>0</v>
      </c>
      <c r="AD692" s="20">
        <v>0</v>
      </c>
      <c r="AE692" s="20">
        <v>0</v>
      </c>
      <c r="AF692" s="20">
        <v>1</v>
      </c>
      <c r="AG692" s="20">
        <v>0</v>
      </c>
      <c r="AH692" s="21">
        <v>0</v>
      </c>
    </row>
    <row r="693" spans="1:34" x14ac:dyDescent="0.3">
      <c r="A693" s="19">
        <v>691</v>
      </c>
      <c r="B693" s="20" t="s">
        <v>1423</v>
      </c>
      <c r="C693" s="20" t="s">
        <v>1424</v>
      </c>
      <c r="D693" s="20">
        <v>2008</v>
      </c>
      <c r="E693" s="20" t="s">
        <v>44</v>
      </c>
      <c r="F693" s="20" t="s">
        <v>2102</v>
      </c>
      <c r="G693" s="25">
        <v>7.5</v>
      </c>
      <c r="H693" s="25">
        <v>21.018141</v>
      </c>
      <c r="I693" s="25">
        <v>101.70437</v>
      </c>
      <c r="J693" s="25">
        <v>0.14252831799999999</v>
      </c>
      <c r="K693" s="25">
        <v>0.244232688</v>
      </c>
      <c r="L693" s="26">
        <v>39639</v>
      </c>
      <c r="M693" s="20" t="s">
        <v>2056</v>
      </c>
      <c r="N693" s="20" t="s">
        <v>33</v>
      </c>
      <c r="O693" s="20">
        <v>1</v>
      </c>
      <c r="P693" s="20">
        <v>1</v>
      </c>
      <c r="Q693" s="20">
        <v>0</v>
      </c>
      <c r="R693" s="20">
        <v>0</v>
      </c>
      <c r="S693" s="20">
        <v>0</v>
      </c>
      <c r="T693" s="20">
        <v>0</v>
      </c>
      <c r="U693" s="20">
        <v>0</v>
      </c>
      <c r="V693" s="20">
        <v>0</v>
      </c>
      <c r="W693" s="20">
        <v>1</v>
      </c>
      <c r="X693" s="20">
        <v>1</v>
      </c>
      <c r="Y693" s="20">
        <v>0</v>
      </c>
      <c r="Z693" s="20">
        <v>0</v>
      </c>
      <c r="AA693" s="20">
        <v>0</v>
      </c>
      <c r="AB693" s="20">
        <v>0</v>
      </c>
      <c r="AC693" s="20">
        <v>0</v>
      </c>
      <c r="AD693" s="20">
        <v>1</v>
      </c>
      <c r="AE693" s="20">
        <v>0</v>
      </c>
      <c r="AF693" s="20">
        <v>0</v>
      </c>
      <c r="AG693" s="20">
        <v>0</v>
      </c>
      <c r="AH693" s="21">
        <v>0</v>
      </c>
    </row>
    <row r="694" spans="1:34" x14ac:dyDescent="0.3">
      <c r="A694" s="19">
        <v>692</v>
      </c>
      <c r="B694" s="20" t="s">
        <v>1425</v>
      </c>
      <c r="C694" s="20" t="s">
        <v>1426</v>
      </c>
      <c r="D694" s="20">
        <v>2013</v>
      </c>
      <c r="E694" s="20" t="s">
        <v>27</v>
      </c>
      <c r="F694" s="20" t="s">
        <v>2102</v>
      </c>
      <c r="G694" s="25">
        <v>60</v>
      </c>
      <c r="H694" s="25">
        <v>27.520040000000002</v>
      </c>
      <c r="I694" s="25">
        <v>60.522097000000002</v>
      </c>
      <c r="J694" s="25">
        <v>0.18308988500000001</v>
      </c>
      <c r="K694" s="25">
        <v>0.243611982</v>
      </c>
      <c r="L694" s="26">
        <v>41424</v>
      </c>
      <c r="M694" s="20" t="s">
        <v>2056</v>
      </c>
      <c r="N694" s="20" t="s">
        <v>11</v>
      </c>
      <c r="O694" s="20">
        <v>1</v>
      </c>
      <c r="P694" s="20">
        <v>1</v>
      </c>
      <c r="Q694" s="20">
        <v>0</v>
      </c>
      <c r="R694" s="20">
        <v>0</v>
      </c>
      <c r="S694" s="20">
        <v>0</v>
      </c>
      <c r="T694" s="20">
        <v>0</v>
      </c>
      <c r="U694" s="20">
        <v>0</v>
      </c>
      <c r="V694" s="20">
        <v>0</v>
      </c>
      <c r="W694" s="20">
        <v>0</v>
      </c>
      <c r="X694" s="20">
        <v>0</v>
      </c>
      <c r="Y694" s="20">
        <v>0</v>
      </c>
      <c r="Z694" s="20">
        <v>0</v>
      </c>
      <c r="AA694" s="20">
        <v>0</v>
      </c>
      <c r="AB694" s="20">
        <v>0</v>
      </c>
      <c r="AC694" s="20">
        <v>0</v>
      </c>
      <c r="AD694" s="20">
        <v>1</v>
      </c>
      <c r="AE694" s="20">
        <v>0</v>
      </c>
      <c r="AF694" s="20">
        <v>0</v>
      </c>
      <c r="AG694" s="20">
        <v>0</v>
      </c>
      <c r="AH694" s="21">
        <v>0</v>
      </c>
    </row>
    <row r="695" spans="1:34" x14ac:dyDescent="0.3">
      <c r="A695" s="19">
        <v>693</v>
      </c>
      <c r="B695" s="20" t="s">
        <v>1427</v>
      </c>
      <c r="C695" s="20" t="s">
        <v>1428</v>
      </c>
      <c r="D695" s="20">
        <v>1992</v>
      </c>
      <c r="E695" s="20" t="s">
        <v>320</v>
      </c>
      <c r="F695" s="20" t="s">
        <v>2102</v>
      </c>
      <c r="G695" s="25">
        <v>15</v>
      </c>
      <c r="H695" s="25">
        <v>15.517467999999999</v>
      </c>
      <c r="I695" s="25">
        <v>141.34017800000001</v>
      </c>
      <c r="J695" s="25">
        <v>0.1019</v>
      </c>
      <c r="K695" s="25">
        <v>0.243240178</v>
      </c>
      <c r="L695" s="26">
        <v>33949</v>
      </c>
      <c r="M695" s="20" t="s">
        <v>2055</v>
      </c>
      <c r="N695" s="20" t="s">
        <v>95</v>
      </c>
      <c r="O695" s="20">
        <v>0</v>
      </c>
      <c r="P695" s="20">
        <v>0</v>
      </c>
      <c r="Q695" s="20">
        <v>0</v>
      </c>
      <c r="R695" s="20">
        <v>0</v>
      </c>
      <c r="S695" s="20">
        <v>0</v>
      </c>
      <c r="T695" s="20">
        <v>0</v>
      </c>
      <c r="U695" s="20">
        <v>0</v>
      </c>
      <c r="V695" s="20">
        <v>1</v>
      </c>
      <c r="W695" s="20">
        <v>0</v>
      </c>
      <c r="X695" s="20">
        <v>0</v>
      </c>
      <c r="Y695" s="20">
        <v>0</v>
      </c>
      <c r="Z695" s="20">
        <v>0</v>
      </c>
      <c r="AA695" s="20">
        <v>0</v>
      </c>
      <c r="AB695" s="20">
        <v>0</v>
      </c>
      <c r="AC695" s="20">
        <v>0</v>
      </c>
      <c r="AD695" s="20">
        <v>0</v>
      </c>
      <c r="AE695" s="20">
        <v>0</v>
      </c>
      <c r="AF695" s="20">
        <v>1</v>
      </c>
      <c r="AG695" s="20">
        <v>0</v>
      </c>
      <c r="AH695" s="21">
        <v>0</v>
      </c>
    </row>
    <row r="696" spans="1:34" x14ac:dyDescent="0.3">
      <c r="A696" s="19">
        <v>694</v>
      </c>
      <c r="B696" s="20" t="s">
        <v>1429</v>
      </c>
      <c r="C696" s="20" t="s">
        <v>1430</v>
      </c>
      <c r="D696" s="20">
        <v>2009</v>
      </c>
      <c r="E696" s="20" t="s">
        <v>27</v>
      </c>
      <c r="F696" s="20" t="s">
        <v>2102</v>
      </c>
      <c r="G696" s="25">
        <v>15.6</v>
      </c>
      <c r="H696" s="25">
        <v>30.304648</v>
      </c>
      <c r="I696" s="25">
        <v>124.87027500000001</v>
      </c>
      <c r="J696" s="25">
        <v>0.118135851</v>
      </c>
      <c r="K696" s="25">
        <v>0.24300612599999999</v>
      </c>
      <c r="L696" s="26">
        <v>40072</v>
      </c>
      <c r="M696" s="20" t="s">
        <v>2105</v>
      </c>
      <c r="N696" s="20" t="s">
        <v>33</v>
      </c>
      <c r="O696" s="20">
        <v>0</v>
      </c>
      <c r="P696" s="20">
        <v>1</v>
      </c>
      <c r="Q696" s="20">
        <v>1</v>
      </c>
      <c r="R696" s="20">
        <v>0</v>
      </c>
      <c r="S696" s="20">
        <v>1</v>
      </c>
      <c r="T696" s="20">
        <v>0</v>
      </c>
      <c r="U696" s="20">
        <v>0</v>
      </c>
      <c r="V696" s="20">
        <v>0</v>
      </c>
      <c r="W696" s="20">
        <v>1</v>
      </c>
      <c r="X696" s="20">
        <v>1</v>
      </c>
      <c r="Y696" s="20">
        <v>0</v>
      </c>
      <c r="Z696" s="20">
        <v>0</v>
      </c>
      <c r="AA696" s="20">
        <v>0</v>
      </c>
      <c r="AB696" s="20">
        <v>0</v>
      </c>
      <c r="AC696" s="20">
        <v>0</v>
      </c>
      <c r="AD696" s="20">
        <v>1</v>
      </c>
      <c r="AE696" s="20">
        <v>0</v>
      </c>
      <c r="AF696" s="20">
        <v>0</v>
      </c>
      <c r="AG696" s="20">
        <v>0</v>
      </c>
      <c r="AH696" s="21">
        <v>0</v>
      </c>
    </row>
    <row r="697" spans="1:34" x14ac:dyDescent="0.3">
      <c r="A697" s="19">
        <v>695</v>
      </c>
      <c r="B697" s="20" t="s">
        <v>1431</v>
      </c>
      <c r="C697" s="20" t="s">
        <v>1432</v>
      </c>
      <c r="D697" s="20">
        <v>2002</v>
      </c>
      <c r="E697" s="20" t="s">
        <v>30</v>
      </c>
      <c r="F697" s="20" t="s">
        <v>2102</v>
      </c>
      <c r="G697" s="25">
        <v>1</v>
      </c>
      <c r="H697" s="25">
        <v>51.240555000000001</v>
      </c>
      <c r="I697" s="25">
        <v>116.750901</v>
      </c>
      <c r="J697" s="25">
        <v>0.126124177</v>
      </c>
      <c r="K697" s="25">
        <v>0.24287507799999999</v>
      </c>
      <c r="L697" s="26">
        <v>37568</v>
      </c>
      <c r="M697" s="20" t="s">
        <v>2056</v>
      </c>
      <c r="N697" s="20" t="s">
        <v>95</v>
      </c>
      <c r="O697" s="20">
        <v>0</v>
      </c>
      <c r="P697" s="20">
        <v>0</v>
      </c>
      <c r="Q697" s="20">
        <v>0</v>
      </c>
      <c r="R697" s="20">
        <v>0</v>
      </c>
      <c r="S697" s="20">
        <v>0</v>
      </c>
      <c r="T697" s="20">
        <v>0</v>
      </c>
      <c r="U697" s="20">
        <v>0</v>
      </c>
      <c r="V697" s="20">
        <v>1</v>
      </c>
      <c r="W697" s="20">
        <v>0</v>
      </c>
      <c r="X697" s="20">
        <v>0</v>
      </c>
      <c r="Y697" s="20">
        <v>0</v>
      </c>
      <c r="Z697" s="20">
        <v>1</v>
      </c>
      <c r="AA697" s="20">
        <v>0</v>
      </c>
      <c r="AB697" s="20">
        <v>0</v>
      </c>
      <c r="AC697" s="20">
        <v>0</v>
      </c>
      <c r="AD697" s="20">
        <v>0</v>
      </c>
      <c r="AE697" s="20">
        <v>0</v>
      </c>
      <c r="AF697" s="20">
        <v>0</v>
      </c>
      <c r="AG697" s="20">
        <v>0</v>
      </c>
      <c r="AH697" s="21">
        <v>0</v>
      </c>
    </row>
    <row r="698" spans="1:34" x14ac:dyDescent="0.3">
      <c r="A698" s="19">
        <v>696</v>
      </c>
      <c r="B698" s="20" t="s">
        <v>1433</v>
      </c>
      <c r="C698" s="20" t="s">
        <v>1434</v>
      </c>
      <c r="D698" s="20">
        <v>2015</v>
      </c>
      <c r="E698" s="20" t="s">
        <v>20</v>
      </c>
      <c r="F698" s="20" t="s">
        <v>2102</v>
      </c>
      <c r="G698" s="25">
        <v>15.679612000000001</v>
      </c>
      <c r="H698" s="25">
        <v>38.740203000000001</v>
      </c>
      <c r="I698" s="25">
        <v>150.35713699999999</v>
      </c>
      <c r="J698" s="25">
        <v>9.2428999999999997E-2</v>
      </c>
      <c r="K698" s="25">
        <v>0.24278613700000001</v>
      </c>
      <c r="L698" s="26">
        <v>37568</v>
      </c>
      <c r="M698" s="20" t="s">
        <v>2056</v>
      </c>
      <c r="N698" s="20" t="s">
        <v>95</v>
      </c>
      <c r="O698" s="20">
        <v>0</v>
      </c>
      <c r="P698" s="20">
        <v>0</v>
      </c>
      <c r="Q698" s="20">
        <v>0</v>
      </c>
      <c r="R698" s="20">
        <v>0</v>
      </c>
      <c r="S698" s="20">
        <v>0</v>
      </c>
      <c r="T698" s="20">
        <v>0</v>
      </c>
      <c r="U698" s="20">
        <v>0</v>
      </c>
      <c r="V698" s="20">
        <v>1</v>
      </c>
      <c r="W698" s="20">
        <v>0</v>
      </c>
      <c r="X698" s="20">
        <v>0</v>
      </c>
      <c r="Y698" s="20">
        <v>0</v>
      </c>
      <c r="Z698" s="20">
        <v>1</v>
      </c>
      <c r="AA698" s="20">
        <v>0</v>
      </c>
      <c r="AB698" s="20">
        <v>0</v>
      </c>
      <c r="AC698" s="20">
        <v>0</v>
      </c>
      <c r="AD698" s="20">
        <v>0</v>
      </c>
      <c r="AE698" s="20">
        <v>0</v>
      </c>
      <c r="AF698" s="20">
        <v>0</v>
      </c>
      <c r="AG698" s="20">
        <v>0</v>
      </c>
      <c r="AH698" s="21">
        <v>0</v>
      </c>
    </row>
    <row r="699" spans="1:34" x14ac:dyDescent="0.3">
      <c r="A699" s="19">
        <v>697</v>
      </c>
      <c r="B699" s="20" t="s">
        <v>1435</v>
      </c>
      <c r="C699" s="20" t="s">
        <v>1436</v>
      </c>
      <c r="D699" s="20">
        <v>2014</v>
      </c>
      <c r="E699" s="20" t="s">
        <v>27</v>
      </c>
      <c r="F699" s="20" t="s">
        <v>2102</v>
      </c>
      <c r="G699" s="25">
        <v>20</v>
      </c>
      <c r="H699" s="25">
        <v>21.681429999999999</v>
      </c>
      <c r="I699" s="25">
        <v>58.607007000000003</v>
      </c>
      <c r="J699" s="25">
        <v>0.18408195799999999</v>
      </c>
      <c r="K699" s="25">
        <v>0.24268896500000001</v>
      </c>
      <c r="L699" s="26">
        <v>41669</v>
      </c>
      <c r="M699" s="20" t="s">
        <v>2056</v>
      </c>
      <c r="N699" s="20" t="s">
        <v>11</v>
      </c>
      <c r="O699" s="20">
        <v>1</v>
      </c>
      <c r="P699" s="20">
        <v>0</v>
      </c>
      <c r="Q699" s="20">
        <v>0</v>
      </c>
      <c r="R699" s="20">
        <v>0</v>
      </c>
      <c r="S699" s="20">
        <v>0</v>
      </c>
      <c r="T699" s="20">
        <v>1</v>
      </c>
      <c r="U699" s="20">
        <v>0</v>
      </c>
      <c r="V699" s="20">
        <v>0</v>
      </c>
      <c r="W699" s="20">
        <v>0</v>
      </c>
      <c r="X699" s="20">
        <v>0</v>
      </c>
      <c r="Y699" s="20">
        <v>0</v>
      </c>
      <c r="Z699" s="20">
        <v>0</v>
      </c>
      <c r="AA699" s="20">
        <v>0</v>
      </c>
      <c r="AB699" s="20">
        <v>0</v>
      </c>
      <c r="AC699" s="20">
        <v>0</v>
      </c>
      <c r="AD699" s="20">
        <v>1</v>
      </c>
      <c r="AE699" s="20">
        <v>0</v>
      </c>
      <c r="AF699" s="20">
        <v>1</v>
      </c>
      <c r="AG699" s="20">
        <v>0</v>
      </c>
      <c r="AH699" s="21">
        <v>0</v>
      </c>
    </row>
    <row r="700" spans="1:34" x14ac:dyDescent="0.3">
      <c r="A700" s="19">
        <v>698</v>
      </c>
      <c r="B700" s="20" t="s">
        <v>1437</v>
      </c>
      <c r="C700" s="20" t="s">
        <v>1438</v>
      </c>
      <c r="D700" s="20">
        <v>1996</v>
      </c>
      <c r="E700" s="20" t="s">
        <v>44</v>
      </c>
      <c r="F700" s="20" t="s">
        <v>2102</v>
      </c>
      <c r="G700" s="25">
        <v>2.7</v>
      </c>
      <c r="H700" s="25">
        <v>24.566445999999999</v>
      </c>
      <c r="I700" s="25">
        <v>101.295562</v>
      </c>
      <c r="J700" s="25">
        <v>0.14099999999999999</v>
      </c>
      <c r="K700" s="25">
        <v>0.24229556199999999</v>
      </c>
      <c r="L700" s="26">
        <v>35237</v>
      </c>
      <c r="M700" s="20" t="s">
        <v>2056</v>
      </c>
      <c r="N700" s="20" t="s">
        <v>95</v>
      </c>
      <c r="O700" s="20">
        <v>1</v>
      </c>
      <c r="P700" s="20">
        <v>0</v>
      </c>
      <c r="Q700" s="20">
        <v>0</v>
      </c>
      <c r="R700" s="20">
        <v>0</v>
      </c>
      <c r="S700" s="20">
        <v>0</v>
      </c>
      <c r="T700" s="20">
        <v>1</v>
      </c>
      <c r="U700" s="20">
        <v>0</v>
      </c>
      <c r="V700" s="20">
        <v>0</v>
      </c>
      <c r="W700" s="20">
        <v>0</v>
      </c>
      <c r="X700" s="20">
        <v>0</v>
      </c>
      <c r="Y700" s="20">
        <v>0</v>
      </c>
      <c r="Z700" s="20">
        <v>0</v>
      </c>
      <c r="AA700" s="20">
        <v>0</v>
      </c>
      <c r="AB700" s="20">
        <v>0</v>
      </c>
      <c r="AC700" s="20">
        <v>0</v>
      </c>
      <c r="AD700" s="20">
        <v>0</v>
      </c>
      <c r="AE700" s="20">
        <v>0</v>
      </c>
      <c r="AF700" s="20">
        <v>1</v>
      </c>
      <c r="AG700" s="20">
        <v>0</v>
      </c>
      <c r="AH700" s="21">
        <v>0</v>
      </c>
    </row>
    <row r="701" spans="1:34" x14ac:dyDescent="0.3">
      <c r="A701" s="19">
        <v>699</v>
      </c>
      <c r="B701" s="20" t="s">
        <v>1439</v>
      </c>
      <c r="C701" s="20" t="s">
        <v>1440</v>
      </c>
      <c r="D701" s="20">
        <v>2017</v>
      </c>
      <c r="E701" s="20" t="s">
        <v>10</v>
      </c>
      <c r="F701" s="20" t="s">
        <v>2102</v>
      </c>
      <c r="G701" s="25">
        <v>40</v>
      </c>
      <c r="H701" s="25">
        <v>36.160620999999999</v>
      </c>
      <c r="I701" s="25">
        <v>74.262030999999993</v>
      </c>
      <c r="J701" s="25">
        <v>0.166629732</v>
      </c>
      <c r="K701" s="25">
        <v>0.24089176300000001</v>
      </c>
      <c r="L701" s="26">
        <v>42864</v>
      </c>
      <c r="M701" s="20" t="s">
        <v>2055</v>
      </c>
      <c r="N701" s="20" t="s">
        <v>95</v>
      </c>
      <c r="O701" s="20">
        <v>0</v>
      </c>
      <c r="P701" s="20">
        <v>0</v>
      </c>
      <c r="Q701" s="20">
        <v>0</v>
      </c>
      <c r="R701" s="20">
        <v>0</v>
      </c>
      <c r="S701" s="20">
        <v>0</v>
      </c>
      <c r="T701" s="20">
        <v>0</v>
      </c>
      <c r="U701" s="20">
        <v>0</v>
      </c>
      <c r="V701" s="20">
        <v>0</v>
      </c>
      <c r="W701" s="20">
        <v>0</v>
      </c>
      <c r="X701" s="20">
        <v>0</v>
      </c>
      <c r="Y701" s="20">
        <v>1</v>
      </c>
      <c r="Z701" s="20">
        <v>0</v>
      </c>
      <c r="AA701" s="20">
        <v>0</v>
      </c>
      <c r="AB701" s="20">
        <v>0</v>
      </c>
      <c r="AC701" s="20">
        <v>0</v>
      </c>
      <c r="AD701" s="20">
        <v>1</v>
      </c>
      <c r="AE701" s="20">
        <v>0</v>
      </c>
      <c r="AF701" s="20">
        <v>1</v>
      </c>
      <c r="AG701" s="20">
        <v>0</v>
      </c>
      <c r="AH701" s="21">
        <v>0</v>
      </c>
    </row>
    <row r="702" spans="1:34" x14ac:dyDescent="0.3">
      <c r="A702" s="19">
        <v>700</v>
      </c>
      <c r="B702" s="20" t="s">
        <v>1441</v>
      </c>
      <c r="C702" s="20" t="s">
        <v>1442</v>
      </c>
      <c r="D702" s="20">
        <v>2016</v>
      </c>
      <c r="E702" s="20" t="s">
        <v>44</v>
      </c>
      <c r="F702" s="20" t="s">
        <v>2102</v>
      </c>
      <c r="G702" s="25">
        <v>55</v>
      </c>
      <c r="H702" s="25">
        <v>35.028300999999999</v>
      </c>
      <c r="I702" s="25">
        <v>125.070033</v>
      </c>
      <c r="J702" s="25">
        <v>0.11572759000000001</v>
      </c>
      <c r="K702" s="25">
        <v>0.24079762299999999</v>
      </c>
      <c r="L702" s="26">
        <v>42621</v>
      </c>
      <c r="M702" s="20" t="s">
        <v>2056</v>
      </c>
      <c r="N702" s="20" t="s">
        <v>11</v>
      </c>
      <c r="O702" s="20">
        <v>0</v>
      </c>
      <c r="P702" s="20">
        <v>0</v>
      </c>
      <c r="Q702" s="20">
        <v>0</v>
      </c>
      <c r="R702" s="20">
        <v>1</v>
      </c>
      <c r="S702" s="20">
        <v>0</v>
      </c>
      <c r="T702" s="20">
        <v>0</v>
      </c>
      <c r="U702" s="20">
        <v>0</v>
      </c>
      <c r="V702" s="20">
        <v>1</v>
      </c>
      <c r="W702" s="20">
        <v>0</v>
      </c>
      <c r="X702" s="20">
        <v>0</v>
      </c>
      <c r="Y702" s="20">
        <v>0</v>
      </c>
      <c r="Z702" s="20">
        <v>0</v>
      </c>
      <c r="AA702" s="20">
        <v>0</v>
      </c>
      <c r="AB702" s="20">
        <v>0</v>
      </c>
      <c r="AC702" s="20">
        <v>0</v>
      </c>
      <c r="AD702" s="20">
        <v>0</v>
      </c>
      <c r="AE702" s="20">
        <v>0</v>
      </c>
      <c r="AF702" s="20">
        <v>0</v>
      </c>
      <c r="AG702" s="20">
        <v>0</v>
      </c>
      <c r="AH702" s="21">
        <v>0</v>
      </c>
    </row>
    <row r="703" spans="1:34" x14ac:dyDescent="0.3">
      <c r="A703" s="19">
        <v>701</v>
      </c>
      <c r="B703" s="20" t="s">
        <v>1443</v>
      </c>
      <c r="C703" s="20" t="s">
        <v>1444</v>
      </c>
      <c r="D703" s="20">
        <v>2016</v>
      </c>
      <c r="E703" s="20" t="s">
        <v>10</v>
      </c>
      <c r="F703" s="20" t="s">
        <v>2102</v>
      </c>
      <c r="G703" s="25">
        <v>4.5</v>
      </c>
      <c r="H703" s="25">
        <v>10.278225000000001</v>
      </c>
      <c r="I703" s="25">
        <v>54.647948</v>
      </c>
      <c r="J703" s="25">
        <v>0.18604990800000001</v>
      </c>
      <c r="K703" s="25">
        <v>0.24069785599999999</v>
      </c>
      <c r="L703" s="26">
        <v>42725</v>
      </c>
      <c r="M703" s="20" t="s">
        <v>2056</v>
      </c>
      <c r="N703" s="20" t="s">
        <v>11</v>
      </c>
      <c r="O703" s="20">
        <v>1</v>
      </c>
      <c r="P703" s="20">
        <v>1</v>
      </c>
      <c r="Q703" s="20">
        <v>0</v>
      </c>
      <c r="R703" s="20">
        <v>0</v>
      </c>
      <c r="S703" s="20">
        <v>0</v>
      </c>
      <c r="T703" s="20">
        <v>0</v>
      </c>
      <c r="U703" s="20">
        <v>0</v>
      </c>
      <c r="V703" s="20">
        <v>0</v>
      </c>
      <c r="W703" s="20">
        <v>0</v>
      </c>
      <c r="X703" s="20">
        <v>0</v>
      </c>
      <c r="Y703" s="20">
        <v>0</v>
      </c>
      <c r="Z703" s="20">
        <v>0</v>
      </c>
      <c r="AA703" s="20">
        <v>0</v>
      </c>
      <c r="AB703" s="20">
        <v>0</v>
      </c>
      <c r="AC703" s="20">
        <v>0</v>
      </c>
      <c r="AD703" s="20">
        <v>1</v>
      </c>
      <c r="AE703" s="20">
        <v>0</v>
      </c>
      <c r="AF703" s="20">
        <v>0</v>
      </c>
      <c r="AG703" s="20">
        <v>0</v>
      </c>
      <c r="AH703" s="21">
        <v>0</v>
      </c>
    </row>
    <row r="704" spans="1:34" x14ac:dyDescent="0.3">
      <c r="A704" s="19">
        <v>702</v>
      </c>
      <c r="B704" s="20" t="s">
        <v>1445</v>
      </c>
      <c r="C704" s="20" t="s">
        <v>1446</v>
      </c>
      <c r="D704" s="20">
        <v>2006</v>
      </c>
      <c r="E704" s="20" t="s">
        <v>1215</v>
      </c>
      <c r="F704" s="20" t="s">
        <v>2102</v>
      </c>
      <c r="G704" s="25">
        <v>170</v>
      </c>
      <c r="H704" s="25">
        <v>40.011364999999998</v>
      </c>
      <c r="I704" s="25">
        <v>137.35563300000001</v>
      </c>
      <c r="J704" s="25">
        <v>0.103329693</v>
      </c>
      <c r="K704" s="25">
        <v>0.240685326</v>
      </c>
      <c r="L704" s="26">
        <v>38890</v>
      </c>
      <c r="M704" s="20" t="s">
        <v>2056</v>
      </c>
      <c r="N704" s="20" t="s">
        <v>11</v>
      </c>
      <c r="O704" s="20">
        <v>0</v>
      </c>
      <c r="P704" s="20">
        <v>0</v>
      </c>
      <c r="Q704" s="20">
        <v>0</v>
      </c>
      <c r="R704" s="20">
        <v>0</v>
      </c>
      <c r="S704" s="20">
        <v>1</v>
      </c>
      <c r="T704" s="20">
        <v>0</v>
      </c>
      <c r="U704" s="20">
        <v>0</v>
      </c>
      <c r="V704" s="20">
        <v>1</v>
      </c>
      <c r="W704" s="20">
        <v>0</v>
      </c>
      <c r="X704" s="20">
        <v>1</v>
      </c>
      <c r="Y704" s="20">
        <v>0</v>
      </c>
      <c r="Z704" s="20">
        <v>0</v>
      </c>
      <c r="AA704" s="20">
        <v>0</v>
      </c>
      <c r="AB704" s="20">
        <v>0</v>
      </c>
      <c r="AC704" s="20">
        <v>1</v>
      </c>
      <c r="AD704" s="20">
        <v>0</v>
      </c>
      <c r="AE704" s="20">
        <v>0</v>
      </c>
      <c r="AF704" s="20">
        <v>0</v>
      </c>
      <c r="AG704" s="20">
        <v>0</v>
      </c>
      <c r="AH704" s="21">
        <v>0</v>
      </c>
    </row>
    <row r="705" spans="1:34" x14ac:dyDescent="0.3">
      <c r="A705" s="19">
        <v>703</v>
      </c>
      <c r="B705" s="20" t="s">
        <v>1447</v>
      </c>
      <c r="C705" s="20" t="s">
        <v>1448</v>
      </c>
      <c r="D705" s="20">
        <v>2020</v>
      </c>
      <c r="E705" s="20" t="s">
        <v>286</v>
      </c>
      <c r="F705" s="20" t="s">
        <v>2102</v>
      </c>
      <c r="G705" s="25">
        <v>65</v>
      </c>
      <c r="H705" s="25">
        <v>1.2</v>
      </c>
      <c r="I705" s="25">
        <v>0.21467</v>
      </c>
      <c r="J705" s="25">
        <v>0.24043168500000001</v>
      </c>
      <c r="K705" s="25">
        <v>0.24064635500000001</v>
      </c>
      <c r="L705" s="26">
        <v>38890</v>
      </c>
      <c r="M705" s="20" t="s">
        <v>2056</v>
      </c>
      <c r="N705" s="20" t="s">
        <v>11</v>
      </c>
      <c r="O705" s="20">
        <v>0</v>
      </c>
      <c r="P705" s="20">
        <v>0</v>
      </c>
      <c r="Q705" s="20">
        <v>0</v>
      </c>
      <c r="R705" s="20">
        <v>0</v>
      </c>
      <c r="S705" s="20">
        <v>1</v>
      </c>
      <c r="T705" s="20">
        <v>0</v>
      </c>
      <c r="U705" s="20">
        <v>0</v>
      </c>
      <c r="V705" s="20">
        <v>1</v>
      </c>
      <c r="W705" s="20">
        <v>0</v>
      </c>
      <c r="X705" s="20">
        <v>1</v>
      </c>
      <c r="Y705" s="20">
        <v>0</v>
      </c>
      <c r="Z705" s="20">
        <v>0</v>
      </c>
      <c r="AA705" s="20">
        <v>0</v>
      </c>
      <c r="AB705" s="20">
        <v>0</v>
      </c>
      <c r="AC705" s="20">
        <v>1</v>
      </c>
      <c r="AD705" s="20">
        <v>0</v>
      </c>
      <c r="AE705" s="20">
        <v>0</v>
      </c>
      <c r="AF705" s="20">
        <v>0</v>
      </c>
      <c r="AG705" s="20">
        <v>0</v>
      </c>
      <c r="AH705" s="21">
        <v>0</v>
      </c>
    </row>
    <row r="706" spans="1:34" x14ac:dyDescent="0.3">
      <c r="A706" s="19">
        <v>704</v>
      </c>
      <c r="B706" s="20" t="s">
        <v>1449</v>
      </c>
      <c r="C706" s="20" t="s">
        <v>1450</v>
      </c>
      <c r="D706" s="20">
        <v>2013</v>
      </c>
      <c r="E706" s="20" t="s">
        <v>14</v>
      </c>
      <c r="F706" s="20" t="s">
        <v>2102</v>
      </c>
      <c r="G706" s="25">
        <v>80</v>
      </c>
      <c r="H706" s="25">
        <v>22.232291</v>
      </c>
      <c r="I706" s="25">
        <v>90.288712000000004</v>
      </c>
      <c r="J706" s="25">
        <v>0.14988307100000001</v>
      </c>
      <c r="K706" s="25">
        <v>0.240171783</v>
      </c>
      <c r="L706" s="26">
        <v>41495</v>
      </c>
      <c r="M706" s="20" t="s">
        <v>2056</v>
      </c>
      <c r="N706" s="20" t="s">
        <v>33</v>
      </c>
      <c r="O706" s="20">
        <v>0</v>
      </c>
      <c r="P706" s="20">
        <v>1</v>
      </c>
      <c r="Q706" s="20">
        <v>1</v>
      </c>
      <c r="R706" s="20">
        <v>0</v>
      </c>
      <c r="S706" s="20">
        <v>1</v>
      </c>
      <c r="T706" s="20">
        <v>0</v>
      </c>
      <c r="U706" s="20">
        <v>0</v>
      </c>
      <c r="V706" s="20">
        <v>0</v>
      </c>
      <c r="W706" s="20">
        <v>1</v>
      </c>
      <c r="X706" s="20">
        <v>0</v>
      </c>
      <c r="Y706" s="20">
        <v>0</v>
      </c>
      <c r="Z706" s="20">
        <v>0</v>
      </c>
      <c r="AA706" s="20">
        <v>0</v>
      </c>
      <c r="AB706" s="20">
        <v>0</v>
      </c>
      <c r="AC706" s="20">
        <v>0</v>
      </c>
      <c r="AD706" s="20">
        <v>0</v>
      </c>
      <c r="AE706" s="20">
        <v>1</v>
      </c>
      <c r="AF706" s="20">
        <v>0</v>
      </c>
      <c r="AG706" s="20">
        <v>0</v>
      </c>
      <c r="AH706" s="21">
        <v>0</v>
      </c>
    </row>
    <row r="707" spans="1:34" x14ac:dyDescent="0.3">
      <c r="A707" s="19">
        <v>705</v>
      </c>
      <c r="B707" s="20" t="s">
        <v>1451</v>
      </c>
      <c r="C707" s="20" t="s">
        <v>1452</v>
      </c>
      <c r="D707" s="20">
        <v>2012</v>
      </c>
      <c r="E707" s="20" t="s">
        <v>1058</v>
      </c>
      <c r="F707" s="20" t="s">
        <v>2102</v>
      </c>
      <c r="G707" s="25">
        <v>240.2</v>
      </c>
      <c r="H707" s="25">
        <v>21.052226999999998</v>
      </c>
      <c r="I707" s="25">
        <v>42.345531000000001</v>
      </c>
      <c r="J707" s="25">
        <v>0.197813724</v>
      </c>
      <c r="K707" s="25">
        <v>0.24015925499999999</v>
      </c>
      <c r="L707" s="26">
        <v>41164</v>
      </c>
      <c r="M707" s="20" t="s">
        <v>2056</v>
      </c>
      <c r="N707" s="20" t="s">
        <v>95</v>
      </c>
      <c r="O707" s="20">
        <v>1</v>
      </c>
      <c r="P707" s="20">
        <v>0</v>
      </c>
      <c r="Q707" s="20">
        <v>0</v>
      </c>
      <c r="R707" s="20">
        <v>0</v>
      </c>
      <c r="S707" s="20">
        <v>0</v>
      </c>
      <c r="T707" s="20">
        <v>0</v>
      </c>
      <c r="U707" s="20">
        <v>0</v>
      </c>
      <c r="V707" s="20">
        <v>0</v>
      </c>
      <c r="W707" s="20">
        <v>0</v>
      </c>
      <c r="X707" s="20">
        <v>0</v>
      </c>
      <c r="Y707" s="20">
        <v>1</v>
      </c>
      <c r="Z707" s="20">
        <v>0</v>
      </c>
      <c r="AA707" s="20">
        <v>0</v>
      </c>
      <c r="AB707" s="20">
        <v>0</v>
      </c>
      <c r="AC707" s="20">
        <v>0</v>
      </c>
      <c r="AD707" s="20">
        <v>1</v>
      </c>
      <c r="AE707" s="20">
        <v>0</v>
      </c>
      <c r="AF707" s="20">
        <v>1</v>
      </c>
      <c r="AG707" s="20">
        <v>0</v>
      </c>
      <c r="AH707" s="21">
        <v>0</v>
      </c>
    </row>
    <row r="708" spans="1:34" x14ac:dyDescent="0.3">
      <c r="A708" s="19">
        <v>706</v>
      </c>
      <c r="B708" s="20" t="s">
        <v>1453</v>
      </c>
      <c r="C708" s="20" t="s">
        <v>1454</v>
      </c>
      <c r="D708" s="20">
        <v>1990</v>
      </c>
      <c r="E708" s="20" t="s">
        <v>10</v>
      </c>
      <c r="F708" s="20" t="s">
        <v>2102</v>
      </c>
      <c r="G708" s="25">
        <v>13.2</v>
      </c>
      <c r="H708" s="25">
        <v>21.744661000000001</v>
      </c>
      <c r="I708" s="25">
        <v>117.540947</v>
      </c>
      <c r="J708" s="25">
        <v>0.122490327</v>
      </c>
      <c r="K708" s="25">
        <v>0.24003127399999999</v>
      </c>
      <c r="L708" s="26">
        <v>33060</v>
      </c>
      <c r="M708" s="20" t="s">
        <v>2053</v>
      </c>
      <c r="N708" s="20" t="s">
        <v>488</v>
      </c>
      <c r="O708" s="20">
        <v>1</v>
      </c>
      <c r="P708" s="20">
        <v>0</v>
      </c>
      <c r="Q708" s="20">
        <v>0</v>
      </c>
      <c r="R708" s="20">
        <v>0</v>
      </c>
      <c r="S708" s="20">
        <v>0</v>
      </c>
      <c r="T708" s="20">
        <v>0</v>
      </c>
      <c r="U708" s="20">
        <v>0</v>
      </c>
      <c r="V708" s="20">
        <v>0</v>
      </c>
      <c r="W708" s="20">
        <v>0</v>
      </c>
      <c r="X708" s="20">
        <v>0</v>
      </c>
      <c r="Y708" s="20">
        <v>0</v>
      </c>
      <c r="Z708" s="20">
        <v>0</v>
      </c>
      <c r="AA708" s="20">
        <v>0</v>
      </c>
      <c r="AB708" s="20">
        <v>0</v>
      </c>
      <c r="AC708" s="20">
        <v>0</v>
      </c>
      <c r="AD708" s="20">
        <v>0</v>
      </c>
      <c r="AE708" s="20">
        <v>0</v>
      </c>
      <c r="AF708" s="20">
        <v>1</v>
      </c>
      <c r="AG708" s="20">
        <v>0</v>
      </c>
      <c r="AH708" s="21">
        <v>0</v>
      </c>
    </row>
    <row r="709" spans="1:34" x14ac:dyDescent="0.3">
      <c r="A709" s="19">
        <v>707</v>
      </c>
      <c r="B709" s="20" t="s">
        <v>1455</v>
      </c>
      <c r="C709" s="20" t="s">
        <v>1456</v>
      </c>
      <c r="D709" s="20">
        <v>1988</v>
      </c>
      <c r="E709" s="20" t="s">
        <v>20</v>
      </c>
      <c r="F709" s="20" t="s">
        <v>2102</v>
      </c>
      <c r="G709" s="25">
        <v>100</v>
      </c>
      <c r="H709" s="25">
        <v>24.462976000000001</v>
      </c>
      <c r="I709" s="25">
        <v>109.30620999999999</v>
      </c>
      <c r="J709" s="25">
        <v>0.1303</v>
      </c>
      <c r="K709" s="25">
        <v>0.23960620999999999</v>
      </c>
      <c r="L709" s="26">
        <v>33060</v>
      </c>
      <c r="M709" s="20" t="s">
        <v>2053</v>
      </c>
      <c r="N709" s="20" t="s">
        <v>488</v>
      </c>
      <c r="O709" s="20">
        <v>1</v>
      </c>
      <c r="P709" s="20">
        <v>0</v>
      </c>
      <c r="Q709" s="20">
        <v>0</v>
      </c>
      <c r="R709" s="20">
        <v>0</v>
      </c>
      <c r="S709" s="20">
        <v>0</v>
      </c>
      <c r="T709" s="20">
        <v>0</v>
      </c>
      <c r="U709" s="20">
        <v>0</v>
      </c>
      <c r="V709" s="20">
        <v>0</v>
      </c>
      <c r="W709" s="20">
        <v>0</v>
      </c>
      <c r="X709" s="20">
        <v>0</v>
      </c>
      <c r="Y709" s="20">
        <v>0</v>
      </c>
      <c r="Z709" s="20">
        <v>0</v>
      </c>
      <c r="AA709" s="20">
        <v>0</v>
      </c>
      <c r="AB709" s="20">
        <v>0</v>
      </c>
      <c r="AC709" s="20">
        <v>0</v>
      </c>
      <c r="AD709" s="20">
        <v>0</v>
      </c>
      <c r="AE709" s="20">
        <v>0</v>
      </c>
      <c r="AF709" s="20">
        <v>1</v>
      </c>
      <c r="AG709" s="20">
        <v>0</v>
      </c>
      <c r="AH709" s="21">
        <v>0</v>
      </c>
    </row>
    <row r="710" spans="1:34" x14ac:dyDescent="0.3">
      <c r="A710" s="19">
        <v>708</v>
      </c>
      <c r="B710" s="20" t="s">
        <v>1457</v>
      </c>
      <c r="C710" s="20" t="s">
        <v>1458</v>
      </c>
      <c r="D710" s="20">
        <v>2022</v>
      </c>
      <c r="E710" s="20" t="s">
        <v>27</v>
      </c>
      <c r="F710" s="20" t="s">
        <v>2102</v>
      </c>
      <c r="G710" s="25">
        <v>38.5</v>
      </c>
      <c r="H710" s="25">
        <v>30.030156000000002</v>
      </c>
      <c r="I710" s="25">
        <v>103.368602</v>
      </c>
      <c r="J710" s="25">
        <v>0.13589999999999999</v>
      </c>
      <c r="K710" s="25">
        <v>0.239268602</v>
      </c>
      <c r="L710" s="26">
        <v>33060</v>
      </c>
      <c r="M710" s="20" t="s">
        <v>2053</v>
      </c>
      <c r="N710" s="20" t="s">
        <v>488</v>
      </c>
      <c r="O710" s="20">
        <v>1</v>
      </c>
      <c r="P710" s="20">
        <v>0</v>
      </c>
      <c r="Q710" s="20">
        <v>0</v>
      </c>
      <c r="R710" s="20">
        <v>0</v>
      </c>
      <c r="S710" s="20">
        <v>0</v>
      </c>
      <c r="T710" s="20">
        <v>0</v>
      </c>
      <c r="U710" s="20">
        <v>0</v>
      </c>
      <c r="V710" s="20">
        <v>0</v>
      </c>
      <c r="W710" s="20">
        <v>0</v>
      </c>
      <c r="X710" s="20">
        <v>0</v>
      </c>
      <c r="Y710" s="20">
        <v>0</v>
      </c>
      <c r="Z710" s="20">
        <v>0</v>
      </c>
      <c r="AA710" s="20">
        <v>0</v>
      </c>
      <c r="AB710" s="20">
        <v>0</v>
      </c>
      <c r="AC710" s="20">
        <v>0</v>
      </c>
      <c r="AD710" s="20">
        <v>0</v>
      </c>
      <c r="AE710" s="20">
        <v>0</v>
      </c>
      <c r="AF710" s="20">
        <v>1</v>
      </c>
      <c r="AG710" s="20">
        <v>0</v>
      </c>
      <c r="AH710" s="21">
        <v>0</v>
      </c>
    </row>
    <row r="711" spans="1:34" x14ac:dyDescent="0.3">
      <c r="A711" s="19">
        <v>709</v>
      </c>
      <c r="B711" s="20" t="s">
        <v>1459</v>
      </c>
      <c r="C711" s="20" t="s">
        <v>1460</v>
      </c>
      <c r="D711" s="20">
        <v>2018</v>
      </c>
      <c r="E711" s="20" t="s">
        <v>44</v>
      </c>
      <c r="F711" s="20" t="s">
        <v>2102</v>
      </c>
      <c r="G711" s="25">
        <v>45</v>
      </c>
      <c r="H711" s="25">
        <v>26.51014</v>
      </c>
      <c r="I711" s="25">
        <v>174.83745200000001</v>
      </c>
      <c r="J711" s="25">
        <v>6.4006277E-2</v>
      </c>
      <c r="K711" s="25">
        <v>0.238843729</v>
      </c>
      <c r="L711" s="26">
        <v>43327</v>
      </c>
      <c r="M711" s="20" t="s">
        <v>2056</v>
      </c>
      <c r="N711" s="20" t="s">
        <v>11</v>
      </c>
      <c r="O711" s="20">
        <v>0</v>
      </c>
      <c r="P711" s="20">
        <v>0</v>
      </c>
      <c r="Q711" s="20">
        <v>0</v>
      </c>
      <c r="R711" s="20">
        <v>0</v>
      </c>
      <c r="S711" s="20">
        <v>1</v>
      </c>
      <c r="T711" s="20">
        <v>0</v>
      </c>
      <c r="U711" s="20">
        <v>0</v>
      </c>
      <c r="V711" s="20">
        <v>1</v>
      </c>
      <c r="W711" s="20">
        <v>0</v>
      </c>
      <c r="X711" s="20">
        <v>0</v>
      </c>
      <c r="Y711" s="20">
        <v>0</v>
      </c>
      <c r="Z711" s="20">
        <v>0</v>
      </c>
      <c r="AA711" s="20">
        <v>0</v>
      </c>
      <c r="AB711" s="20">
        <v>0</v>
      </c>
      <c r="AC711" s="20">
        <v>1</v>
      </c>
      <c r="AD711" s="20">
        <v>0</v>
      </c>
      <c r="AE711" s="20">
        <v>0</v>
      </c>
      <c r="AF711" s="20">
        <v>0</v>
      </c>
      <c r="AG711" s="20">
        <v>0</v>
      </c>
      <c r="AH711" s="21">
        <v>0</v>
      </c>
    </row>
    <row r="712" spans="1:34" x14ac:dyDescent="0.3">
      <c r="A712" s="19">
        <v>710</v>
      </c>
      <c r="B712" s="20" t="s">
        <v>1461</v>
      </c>
      <c r="C712" s="20" t="s">
        <v>1462</v>
      </c>
      <c r="D712" s="20">
        <v>1997</v>
      </c>
      <c r="E712" s="20" t="s">
        <v>44</v>
      </c>
      <c r="F712" s="20" t="s">
        <v>2102</v>
      </c>
      <c r="G712" s="25">
        <v>55</v>
      </c>
      <c r="H712" s="25">
        <v>42.872605</v>
      </c>
      <c r="I712" s="25">
        <v>107.353792</v>
      </c>
      <c r="J712" s="25">
        <v>0.13088192700000001</v>
      </c>
      <c r="K712" s="25">
        <v>0.23823571900000001</v>
      </c>
      <c r="L712" s="26">
        <v>35601</v>
      </c>
      <c r="M712" s="20" t="s">
        <v>2053</v>
      </c>
      <c r="N712" s="20" t="s">
        <v>11</v>
      </c>
      <c r="O712" s="20">
        <v>1</v>
      </c>
      <c r="P712" s="20">
        <v>0</v>
      </c>
      <c r="Q712" s="20">
        <v>0</v>
      </c>
      <c r="R712" s="20">
        <v>0</v>
      </c>
      <c r="S712" s="20">
        <v>0</v>
      </c>
      <c r="T712" s="20">
        <v>0</v>
      </c>
      <c r="U712" s="20">
        <v>0</v>
      </c>
      <c r="V712" s="20">
        <v>0</v>
      </c>
      <c r="W712" s="20">
        <v>0</v>
      </c>
      <c r="X712" s="20">
        <v>0</v>
      </c>
      <c r="Y712" s="20">
        <v>0</v>
      </c>
      <c r="Z712" s="20">
        <v>0</v>
      </c>
      <c r="AA712" s="20">
        <v>0</v>
      </c>
      <c r="AB712" s="20">
        <v>0</v>
      </c>
      <c r="AC712" s="20">
        <v>0</v>
      </c>
      <c r="AD712" s="20">
        <v>1</v>
      </c>
      <c r="AE712" s="20">
        <v>0</v>
      </c>
      <c r="AF712" s="20">
        <v>0</v>
      </c>
      <c r="AG712" s="20">
        <v>0</v>
      </c>
      <c r="AH712" s="21">
        <v>0</v>
      </c>
    </row>
    <row r="713" spans="1:34" x14ac:dyDescent="0.3">
      <c r="A713" s="19">
        <v>711</v>
      </c>
      <c r="B713" s="20" t="s">
        <v>1463</v>
      </c>
      <c r="C713" s="20" t="s">
        <v>1464</v>
      </c>
      <c r="D713" s="20">
        <v>2004</v>
      </c>
      <c r="E713" s="20" t="s">
        <v>14</v>
      </c>
      <c r="F713" s="20" t="s">
        <v>2102</v>
      </c>
      <c r="G713" s="25">
        <v>240</v>
      </c>
      <c r="H713" s="25">
        <v>0.42798700000000001</v>
      </c>
      <c r="I713" s="25">
        <v>6.7892679999999999</v>
      </c>
      <c r="J713" s="25">
        <v>0.230746858</v>
      </c>
      <c r="K713" s="25">
        <v>0.23753612599999999</v>
      </c>
      <c r="L713" s="26">
        <v>35601</v>
      </c>
      <c r="M713" s="20" t="s">
        <v>2053</v>
      </c>
      <c r="N713" s="20" t="s">
        <v>11</v>
      </c>
      <c r="O713" s="20">
        <v>1</v>
      </c>
      <c r="P713" s="20">
        <v>0</v>
      </c>
      <c r="Q713" s="20">
        <v>0</v>
      </c>
      <c r="R713" s="20">
        <v>0</v>
      </c>
      <c r="S713" s="20">
        <v>0</v>
      </c>
      <c r="T713" s="20">
        <v>0</v>
      </c>
      <c r="U713" s="20">
        <v>0</v>
      </c>
      <c r="V713" s="20">
        <v>0</v>
      </c>
      <c r="W713" s="20">
        <v>0</v>
      </c>
      <c r="X713" s="20">
        <v>0</v>
      </c>
      <c r="Y713" s="20">
        <v>0</v>
      </c>
      <c r="Z713" s="20">
        <v>0</v>
      </c>
      <c r="AA713" s="20">
        <v>0</v>
      </c>
      <c r="AB713" s="20">
        <v>0</v>
      </c>
      <c r="AC713" s="20">
        <v>0</v>
      </c>
      <c r="AD713" s="20">
        <v>1</v>
      </c>
      <c r="AE713" s="20">
        <v>0</v>
      </c>
      <c r="AF713" s="20">
        <v>0</v>
      </c>
      <c r="AG713" s="20">
        <v>0</v>
      </c>
      <c r="AH713" s="21">
        <v>0</v>
      </c>
    </row>
    <row r="714" spans="1:34" x14ac:dyDescent="0.3">
      <c r="A714" s="19">
        <v>712</v>
      </c>
      <c r="B714" s="20" t="s">
        <v>1465</v>
      </c>
      <c r="C714" s="20" t="s">
        <v>1466</v>
      </c>
      <c r="D714" s="20">
        <v>2010</v>
      </c>
      <c r="E714" s="20" t="s">
        <v>10</v>
      </c>
      <c r="F714" s="20" t="s">
        <v>2102</v>
      </c>
      <c r="G714" s="25">
        <v>150</v>
      </c>
      <c r="H714" s="25">
        <v>6.3076910000000002</v>
      </c>
      <c r="I714" s="25">
        <v>42.779260999999998</v>
      </c>
      <c r="J714" s="25">
        <v>0.194603463</v>
      </c>
      <c r="K714" s="25">
        <v>0.23738272399999999</v>
      </c>
      <c r="L714" s="26">
        <v>40534</v>
      </c>
      <c r="M714" s="20" t="s">
        <v>2105</v>
      </c>
      <c r="N714" s="20" t="s">
        <v>33</v>
      </c>
      <c r="O714" s="20">
        <v>0</v>
      </c>
      <c r="P714" s="20">
        <v>1</v>
      </c>
      <c r="Q714" s="20">
        <v>0</v>
      </c>
      <c r="R714" s="20">
        <v>0</v>
      </c>
      <c r="S714" s="20">
        <v>1</v>
      </c>
      <c r="T714" s="20">
        <v>0</v>
      </c>
      <c r="U714" s="20">
        <v>0</v>
      </c>
      <c r="V714" s="20">
        <v>0</v>
      </c>
      <c r="W714" s="20">
        <v>1</v>
      </c>
      <c r="X714" s="20">
        <v>1</v>
      </c>
      <c r="Y714" s="20">
        <v>0</v>
      </c>
      <c r="Z714" s="20">
        <v>0</v>
      </c>
      <c r="AA714" s="20">
        <v>0</v>
      </c>
      <c r="AB714" s="20">
        <v>0</v>
      </c>
      <c r="AC714" s="20">
        <v>0</v>
      </c>
      <c r="AD714" s="20">
        <v>0</v>
      </c>
      <c r="AE714" s="20">
        <v>0</v>
      </c>
      <c r="AF714" s="20">
        <v>0</v>
      </c>
      <c r="AG714" s="20">
        <v>0</v>
      </c>
      <c r="AH714" s="21">
        <v>0</v>
      </c>
    </row>
    <row r="715" spans="1:34" x14ac:dyDescent="0.3">
      <c r="A715" s="19">
        <v>713</v>
      </c>
      <c r="B715" s="20" t="s">
        <v>1467</v>
      </c>
      <c r="C715" s="20" t="s">
        <v>1468</v>
      </c>
      <c r="D715" s="20">
        <v>2000</v>
      </c>
      <c r="E715" s="20" t="s">
        <v>14</v>
      </c>
      <c r="F715" s="20" t="s">
        <v>2102</v>
      </c>
      <c r="G715" s="25">
        <v>26</v>
      </c>
      <c r="H715" s="25">
        <v>25.336048000000002</v>
      </c>
      <c r="I715" s="25">
        <v>101.648571</v>
      </c>
      <c r="J715" s="25">
        <v>0.13555372800000001</v>
      </c>
      <c r="K715" s="25">
        <v>0.23720229900000001</v>
      </c>
      <c r="L715" s="26">
        <v>36686</v>
      </c>
      <c r="M715" s="20" t="s">
        <v>2056</v>
      </c>
      <c r="N715" s="20" t="s">
        <v>11</v>
      </c>
      <c r="O715" s="20">
        <v>1</v>
      </c>
      <c r="P715" s="20">
        <v>0</v>
      </c>
      <c r="Q715" s="20">
        <v>0</v>
      </c>
      <c r="R715" s="20">
        <v>0</v>
      </c>
      <c r="S715" s="20">
        <v>0</v>
      </c>
      <c r="T715" s="20">
        <v>1</v>
      </c>
      <c r="U715" s="20">
        <v>0</v>
      </c>
      <c r="V715" s="20">
        <v>0</v>
      </c>
      <c r="W715" s="20">
        <v>0</v>
      </c>
      <c r="X715" s="20">
        <v>0</v>
      </c>
      <c r="Y715" s="20">
        <v>0</v>
      </c>
      <c r="Z715" s="20">
        <v>0</v>
      </c>
      <c r="AA715" s="20">
        <v>0</v>
      </c>
      <c r="AB715" s="20">
        <v>0</v>
      </c>
      <c r="AC715" s="20">
        <v>0</v>
      </c>
      <c r="AD715" s="20">
        <v>0</v>
      </c>
      <c r="AE715" s="20">
        <v>0</v>
      </c>
      <c r="AF715" s="20">
        <v>1</v>
      </c>
      <c r="AG715" s="20">
        <v>0</v>
      </c>
      <c r="AH715" s="21">
        <v>0</v>
      </c>
    </row>
    <row r="716" spans="1:34" x14ac:dyDescent="0.3">
      <c r="A716" s="19">
        <v>714</v>
      </c>
      <c r="B716" s="20" t="s">
        <v>1469</v>
      </c>
      <c r="C716" s="20" t="s">
        <v>1470</v>
      </c>
      <c r="D716" s="20">
        <v>1977</v>
      </c>
      <c r="E716" s="20" t="s">
        <v>20</v>
      </c>
      <c r="F716" s="20" t="s">
        <v>2102</v>
      </c>
      <c r="G716" s="25">
        <v>250</v>
      </c>
      <c r="H716" s="25">
        <v>3.8780990000000002</v>
      </c>
      <c r="I716" s="25">
        <v>94.213183999999998</v>
      </c>
      <c r="J716" s="25">
        <v>0.1429</v>
      </c>
      <c r="K716" s="25">
        <v>0.237113184</v>
      </c>
      <c r="L716" s="26">
        <v>36686</v>
      </c>
      <c r="M716" s="20" t="s">
        <v>2056</v>
      </c>
      <c r="N716" s="20" t="s">
        <v>11</v>
      </c>
      <c r="O716" s="20">
        <v>1</v>
      </c>
      <c r="P716" s="20">
        <v>0</v>
      </c>
      <c r="Q716" s="20">
        <v>0</v>
      </c>
      <c r="R716" s="20">
        <v>0</v>
      </c>
      <c r="S716" s="20">
        <v>0</v>
      </c>
      <c r="T716" s="20">
        <v>1</v>
      </c>
      <c r="U716" s="20">
        <v>0</v>
      </c>
      <c r="V716" s="20">
        <v>0</v>
      </c>
      <c r="W716" s="20">
        <v>0</v>
      </c>
      <c r="X716" s="20">
        <v>0</v>
      </c>
      <c r="Y716" s="20">
        <v>0</v>
      </c>
      <c r="Z716" s="20">
        <v>0</v>
      </c>
      <c r="AA716" s="20">
        <v>0</v>
      </c>
      <c r="AB716" s="20">
        <v>0</v>
      </c>
      <c r="AC716" s="20">
        <v>0</v>
      </c>
      <c r="AD716" s="20">
        <v>0</v>
      </c>
      <c r="AE716" s="20">
        <v>0</v>
      </c>
      <c r="AF716" s="20">
        <v>1</v>
      </c>
      <c r="AG716" s="20">
        <v>0</v>
      </c>
      <c r="AH716" s="21">
        <v>0</v>
      </c>
    </row>
    <row r="717" spans="1:34" x14ac:dyDescent="0.3">
      <c r="A717" s="19">
        <v>715</v>
      </c>
      <c r="B717" s="20" t="s">
        <v>1471</v>
      </c>
      <c r="C717" s="20" t="s">
        <v>1472</v>
      </c>
      <c r="D717" s="20">
        <v>2012</v>
      </c>
      <c r="E717" s="20" t="s">
        <v>534</v>
      </c>
      <c r="F717" s="20" t="s">
        <v>2102</v>
      </c>
      <c r="G717" s="25">
        <v>200</v>
      </c>
      <c r="H717" s="25">
        <v>0.44300299999999998</v>
      </c>
      <c r="I717" s="25">
        <v>132.09295800000001</v>
      </c>
      <c r="J717" s="25">
        <v>0.104319495</v>
      </c>
      <c r="K717" s="25">
        <v>0.23641245299999999</v>
      </c>
      <c r="L717" s="26">
        <v>41229</v>
      </c>
      <c r="M717" s="20" t="s">
        <v>2055</v>
      </c>
      <c r="N717" s="20" t="s">
        <v>95</v>
      </c>
      <c r="O717" s="20">
        <v>0</v>
      </c>
      <c r="P717" s="20">
        <v>0</v>
      </c>
      <c r="Q717" s="20">
        <v>0</v>
      </c>
      <c r="R717" s="20">
        <v>0</v>
      </c>
      <c r="S717" s="20">
        <v>1</v>
      </c>
      <c r="T717" s="20">
        <v>0</v>
      </c>
      <c r="U717" s="20">
        <v>0</v>
      </c>
      <c r="V717" s="20">
        <v>1</v>
      </c>
      <c r="W717" s="20">
        <v>0</v>
      </c>
      <c r="X717" s="20">
        <v>0</v>
      </c>
      <c r="Y717" s="20">
        <v>0</v>
      </c>
      <c r="Z717" s="20">
        <v>0</v>
      </c>
      <c r="AA717" s="20">
        <v>0</v>
      </c>
      <c r="AB717" s="20">
        <v>0</v>
      </c>
      <c r="AC717" s="20">
        <v>1</v>
      </c>
      <c r="AD717" s="20">
        <v>0</v>
      </c>
      <c r="AE717" s="20">
        <v>0</v>
      </c>
      <c r="AF717" s="20">
        <v>0</v>
      </c>
      <c r="AG717" s="20">
        <v>0</v>
      </c>
      <c r="AH717" s="21">
        <v>0</v>
      </c>
    </row>
    <row r="718" spans="1:34" x14ac:dyDescent="0.3">
      <c r="A718" s="19">
        <v>716</v>
      </c>
      <c r="B718" s="20" t="s">
        <v>1473</v>
      </c>
      <c r="C718" s="20" t="s">
        <v>1474</v>
      </c>
      <c r="D718" s="20">
        <v>2003</v>
      </c>
      <c r="E718" s="20" t="s">
        <v>30</v>
      </c>
      <c r="F718" s="20" t="s">
        <v>2102</v>
      </c>
      <c r="G718" s="25">
        <v>250</v>
      </c>
      <c r="H718" s="25">
        <v>50.472479999999997</v>
      </c>
      <c r="I718" s="25">
        <v>127.154901</v>
      </c>
      <c r="J718" s="25">
        <v>0.10919576</v>
      </c>
      <c r="K718" s="25">
        <v>0.23635066099999999</v>
      </c>
      <c r="L718" s="26">
        <v>37777</v>
      </c>
      <c r="M718" s="20" t="s">
        <v>2056</v>
      </c>
      <c r="N718" s="20" t="s">
        <v>11</v>
      </c>
      <c r="O718" s="20">
        <v>1</v>
      </c>
      <c r="P718" s="20">
        <v>0</v>
      </c>
      <c r="Q718" s="20">
        <v>0</v>
      </c>
      <c r="R718" s="20">
        <v>0</v>
      </c>
      <c r="S718" s="20">
        <v>0</v>
      </c>
      <c r="T718" s="20">
        <v>1</v>
      </c>
      <c r="U718" s="20">
        <v>0</v>
      </c>
      <c r="V718" s="20">
        <v>0</v>
      </c>
      <c r="W718" s="20">
        <v>0</v>
      </c>
      <c r="X718" s="20">
        <v>0</v>
      </c>
      <c r="Y718" s="20">
        <v>0</v>
      </c>
      <c r="Z718" s="20">
        <v>0</v>
      </c>
      <c r="AA718" s="20">
        <v>0</v>
      </c>
      <c r="AB718" s="20">
        <v>0</v>
      </c>
      <c r="AC718" s="20">
        <v>0</v>
      </c>
      <c r="AD718" s="20">
        <v>0</v>
      </c>
      <c r="AE718" s="20">
        <v>0</v>
      </c>
      <c r="AF718" s="20">
        <v>1</v>
      </c>
      <c r="AG718" s="20">
        <v>0</v>
      </c>
      <c r="AH718" s="21">
        <v>0</v>
      </c>
    </row>
    <row r="719" spans="1:34" x14ac:dyDescent="0.3">
      <c r="A719" s="19">
        <v>717</v>
      </c>
      <c r="B719" s="20" t="s">
        <v>1475</v>
      </c>
      <c r="C719" s="20" t="s">
        <v>1476</v>
      </c>
      <c r="D719" s="20">
        <v>2016</v>
      </c>
      <c r="E719" s="20" t="s">
        <v>10</v>
      </c>
      <c r="F719" s="20" t="s">
        <v>2102</v>
      </c>
      <c r="G719" s="25">
        <v>200</v>
      </c>
      <c r="H719" s="25">
        <v>0.51549900000000004</v>
      </c>
      <c r="I719" s="25">
        <v>169.60728700000001</v>
      </c>
      <c r="J719" s="25">
        <v>6.6349611000000003E-2</v>
      </c>
      <c r="K719" s="25">
        <v>0.235956898</v>
      </c>
      <c r="L719" s="26">
        <v>42729</v>
      </c>
      <c r="M719" s="20" t="s">
        <v>2053</v>
      </c>
      <c r="N719" s="20" t="s">
        <v>33</v>
      </c>
      <c r="O719" s="20">
        <v>0</v>
      </c>
      <c r="P719" s="20">
        <v>0</v>
      </c>
      <c r="Q719" s="20">
        <v>0</v>
      </c>
      <c r="R719" s="20">
        <v>1</v>
      </c>
      <c r="S719" s="20">
        <v>0</v>
      </c>
      <c r="T719" s="20">
        <v>0</v>
      </c>
      <c r="U719" s="20">
        <v>0</v>
      </c>
      <c r="V719" s="20">
        <v>1</v>
      </c>
      <c r="W719" s="20">
        <v>0</v>
      </c>
      <c r="X719" s="20">
        <v>0</v>
      </c>
      <c r="Y719" s="20">
        <v>0</v>
      </c>
      <c r="Z719" s="20">
        <v>0</v>
      </c>
      <c r="AA719" s="20">
        <v>0</v>
      </c>
      <c r="AB719" s="20">
        <v>0</v>
      </c>
      <c r="AC719" s="20">
        <v>0</v>
      </c>
      <c r="AD719" s="20">
        <v>0</v>
      </c>
      <c r="AE719" s="20">
        <v>0</v>
      </c>
      <c r="AF719" s="20">
        <v>0</v>
      </c>
      <c r="AG719" s="20">
        <v>0</v>
      </c>
      <c r="AH719" s="21">
        <v>0</v>
      </c>
    </row>
    <row r="720" spans="1:34" x14ac:dyDescent="0.3">
      <c r="A720" s="19">
        <v>718</v>
      </c>
      <c r="B720" s="20" t="s">
        <v>1477</v>
      </c>
      <c r="C720" s="20" t="s">
        <v>1478</v>
      </c>
      <c r="D720" s="20">
        <v>2001</v>
      </c>
      <c r="E720" s="20" t="s">
        <v>44</v>
      </c>
      <c r="F720" s="20" t="s">
        <v>2102</v>
      </c>
      <c r="G720" s="25">
        <v>301</v>
      </c>
      <c r="H720" s="25">
        <v>29.352630000000001</v>
      </c>
      <c r="I720" s="25">
        <v>78.616688999999994</v>
      </c>
      <c r="J720" s="25">
        <v>0.15730986299999999</v>
      </c>
      <c r="K720" s="25">
        <v>0.23592655200000001</v>
      </c>
      <c r="L720" s="26">
        <v>37071</v>
      </c>
      <c r="M720" s="20" t="s">
        <v>2055</v>
      </c>
      <c r="N720" s="20" t="s">
        <v>11</v>
      </c>
      <c r="O720" s="20">
        <v>0</v>
      </c>
      <c r="P720" s="20">
        <v>0</v>
      </c>
      <c r="Q720" s="20">
        <v>0</v>
      </c>
      <c r="R720" s="20">
        <v>0</v>
      </c>
      <c r="S720" s="20">
        <v>0</v>
      </c>
      <c r="T720" s="20">
        <v>0</v>
      </c>
      <c r="U720" s="20">
        <v>0</v>
      </c>
      <c r="V720" s="20">
        <v>1</v>
      </c>
      <c r="W720" s="20">
        <v>0</v>
      </c>
      <c r="X720" s="20">
        <v>0</v>
      </c>
      <c r="Y720" s="20">
        <v>0</v>
      </c>
      <c r="Z720" s="20">
        <v>0</v>
      </c>
      <c r="AA720" s="20">
        <v>0</v>
      </c>
      <c r="AB720" s="20">
        <v>0</v>
      </c>
      <c r="AC720" s="20">
        <v>0</v>
      </c>
      <c r="AD720" s="20">
        <v>1</v>
      </c>
      <c r="AE720" s="20">
        <v>0</v>
      </c>
      <c r="AF720" s="20">
        <v>0</v>
      </c>
      <c r="AG720" s="20">
        <v>0</v>
      </c>
      <c r="AH720" s="21">
        <v>0</v>
      </c>
    </row>
    <row r="721" spans="1:34" x14ac:dyDescent="0.3">
      <c r="A721" s="19">
        <v>719</v>
      </c>
      <c r="B721" s="20" t="s">
        <v>1479</v>
      </c>
      <c r="C721" s="20" t="s">
        <v>1480</v>
      </c>
      <c r="D721" s="20">
        <v>1989</v>
      </c>
      <c r="E721" s="20" t="s">
        <v>14</v>
      </c>
      <c r="F721" s="20" t="s">
        <v>2102</v>
      </c>
      <c r="G721" s="25">
        <v>175</v>
      </c>
      <c r="H721" s="25">
        <v>0.34045599999999998</v>
      </c>
      <c r="I721" s="25">
        <v>95.860116000000005</v>
      </c>
      <c r="J721" s="25">
        <v>0.14000000000000001</v>
      </c>
      <c r="K721" s="25">
        <v>0.23586011600000001</v>
      </c>
      <c r="L721" s="26">
        <v>37071</v>
      </c>
      <c r="M721" s="20" t="s">
        <v>2055</v>
      </c>
      <c r="N721" s="20" t="s">
        <v>11</v>
      </c>
      <c r="O721" s="20">
        <v>0</v>
      </c>
      <c r="P721" s="20">
        <v>0</v>
      </c>
      <c r="Q721" s="20">
        <v>0</v>
      </c>
      <c r="R721" s="20">
        <v>0</v>
      </c>
      <c r="S721" s="20">
        <v>0</v>
      </c>
      <c r="T721" s="20">
        <v>0</v>
      </c>
      <c r="U721" s="20">
        <v>0</v>
      </c>
      <c r="V721" s="20">
        <v>1</v>
      </c>
      <c r="W721" s="20">
        <v>0</v>
      </c>
      <c r="X721" s="20">
        <v>0</v>
      </c>
      <c r="Y721" s="20">
        <v>0</v>
      </c>
      <c r="Z721" s="20">
        <v>0</v>
      </c>
      <c r="AA721" s="20">
        <v>0</v>
      </c>
      <c r="AB721" s="20">
        <v>0</v>
      </c>
      <c r="AC721" s="20">
        <v>0</v>
      </c>
      <c r="AD721" s="20">
        <v>1</v>
      </c>
      <c r="AE721" s="20">
        <v>0</v>
      </c>
      <c r="AF721" s="20">
        <v>0</v>
      </c>
      <c r="AG721" s="20">
        <v>0</v>
      </c>
      <c r="AH721" s="21">
        <v>0</v>
      </c>
    </row>
    <row r="722" spans="1:34" x14ac:dyDescent="0.3">
      <c r="A722" s="19">
        <v>720</v>
      </c>
      <c r="B722" s="20" t="s">
        <v>1481</v>
      </c>
      <c r="C722" s="20" t="s">
        <v>1482</v>
      </c>
      <c r="D722" s="20">
        <v>2015</v>
      </c>
      <c r="E722" s="20" t="s">
        <v>10</v>
      </c>
      <c r="F722" s="20" t="s">
        <v>2102</v>
      </c>
      <c r="G722" s="25">
        <v>117</v>
      </c>
      <c r="H722" s="25">
        <v>29.085719000000001</v>
      </c>
      <c r="I722" s="25">
        <v>110.825712</v>
      </c>
      <c r="J722" s="25">
        <v>0.124840507</v>
      </c>
      <c r="K722" s="25">
        <v>0.23566621900000001</v>
      </c>
      <c r="L722" s="26">
        <v>42145</v>
      </c>
      <c r="M722" s="20" t="s">
        <v>2056</v>
      </c>
      <c r="N722" s="20" t="s">
        <v>95</v>
      </c>
      <c r="O722" s="20">
        <v>1</v>
      </c>
      <c r="P722" s="20">
        <v>0</v>
      </c>
      <c r="Q722" s="20">
        <v>0</v>
      </c>
      <c r="R722" s="20">
        <v>0</v>
      </c>
      <c r="S722" s="20">
        <v>1</v>
      </c>
      <c r="T722" s="20">
        <v>0</v>
      </c>
      <c r="U722" s="20">
        <v>0</v>
      </c>
      <c r="V722" s="20">
        <v>0</v>
      </c>
      <c r="W722" s="20">
        <v>0</v>
      </c>
      <c r="X722" s="20">
        <v>0</v>
      </c>
      <c r="Y722" s="20">
        <v>0</v>
      </c>
      <c r="Z722" s="20">
        <v>0</v>
      </c>
      <c r="AA722" s="20">
        <v>0</v>
      </c>
      <c r="AB722" s="20">
        <v>0</v>
      </c>
      <c r="AC722" s="20">
        <v>0</v>
      </c>
      <c r="AD722" s="20">
        <v>0</v>
      </c>
      <c r="AE722" s="20">
        <v>0</v>
      </c>
      <c r="AF722" s="20">
        <v>0</v>
      </c>
      <c r="AG722" s="20">
        <v>0</v>
      </c>
      <c r="AH722" s="21">
        <v>0</v>
      </c>
    </row>
    <row r="723" spans="1:34" x14ac:dyDescent="0.3">
      <c r="A723" s="19">
        <v>721</v>
      </c>
      <c r="B723" s="20" t="s">
        <v>1483</v>
      </c>
      <c r="C723" s="20" t="s">
        <v>1484</v>
      </c>
      <c r="D723" s="20">
        <v>1999</v>
      </c>
      <c r="E723" s="20" t="s">
        <v>30</v>
      </c>
      <c r="F723" s="20" t="s">
        <v>2102</v>
      </c>
      <c r="G723" s="25">
        <v>300</v>
      </c>
      <c r="H723" s="25">
        <v>18.709679999999999</v>
      </c>
      <c r="I723" s="25">
        <v>102.561004</v>
      </c>
      <c r="J723" s="25">
        <v>0.13292200000000001</v>
      </c>
      <c r="K723" s="25">
        <v>0.235483004</v>
      </c>
      <c r="L723" s="26">
        <v>36350</v>
      </c>
      <c r="M723" s="20" t="s">
        <v>2056</v>
      </c>
      <c r="N723" s="20" t="s">
        <v>95</v>
      </c>
      <c r="O723" s="20">
        <v>0</v>
      </c>
      <c r="P723" s="20">
        <v>0</v>
      </c>
      <c r="Q723" s="20">
        <v>0</v>
      </c>
      <c r="R723" s="20">
        <v>0</v>
      </c>
      <c r="S723" s="20">
        <v>1</v>
      </c>
      <c r="T723" s="20">
        <v>0</v>
      </c>
      <c r="U723" s="20">
        <v>0</v>
      </c>
      <c r="V723" s="20">
        <v>0</v>
      </c>
      <c r="W723" s="20">
        <v>0</v>
      </c>
      <c r="X723" s="20">
        <v>0</v>
      </c>
      <c r="Y723" s="20">
        <v>0</v>
      </c>
      <c r="Z723" s="20">
        <v>0</v>
      </c>
      <c r="AA723" s="20">
        <v>0</v>
      </c>
      <c r="AB723" s="20">
        <v>0</v>
      </c>
      <c r="AC723" s="20">
        <v>0</v>
      </c>
      <c r="AD723" s="20">
        <v>0</v>
      </c>
      <c r="AE723" s="20">
        <v>0</v>
      </c>
      <c r="AF723" s="20">
        <v>0</v>
      </c>
      <c r="AG723" s="20">
        <v>0</v>
      </c>
      <c r="AH723" s="21">
        <v>0</v>
      </c>
    </row>
    <row r="724" spans="1:34" x14ac:dyDescent="0.3">
      <c r="A724" s="19">
        <v>722</v>
      </c>
      <c r="B724" s="20" t="s">
        <v>1485</v>
      </c>
      <c r="C724" s="20" t="s">
        <v>1486</v>
      </c>
      <c r="D724" s="20">
        <v>2012</v>
      </c>
      <c r="E724" s="20" t="s">
        <v>30</v>
      </c>
      <c r="F724" s="20" t="s">
        <v>2102</v>
      </c>
      <c r="G724" s="25">
        <v>110</v>
      </c>
      <c r="H724" s="25">
        <v>21.51408</v>
      </c>
      <c r="I724" s="25">
        <v>57.011521000000002</v>
      </c>
      <c r="J724" s="25">
        <v>0.17797806299999999</v>
      </c>
      <c r="K724" s="25">
        <v>0.234989584</v>
      </c>
      <c r="L724" s="26">
        <v>41003</v>
      </c>
      <c r="M724" s="20" t="s">
        <v>2056</v>
      </c>
      <c r="N724" s="20" t="s">
        <v>95</v>
      </c>
      <c r="O724" s="20">
        <v>0</v>
      </c>
      <c r="P724" s="20">
        <v>0</v>
      </c>
      <c r="Q724" s="20">
        <v>0</v>
      </c>
      <c r="R724" s="20">
        <v>0</v>
      </c>
      <c r="S724" s="20">
        <v>1</v>
      </c>
      <c r="T724" s="20">
        <v>0</v>
      </c>
      <c r="U724" s="20">
        <v>0</v>
      </c>
      <c r="V724" s="20">
        <v>0</v>
      </c>
      <c r="W724" s="20">
        <v>0</v>
      </c>
      <c r="X724" s="20">
        <v>0</v>
      </c>
      <c r="Y724" s="20">
        <v>0</v>
      </c>
      <c r="Z724" s="20">
        <v>0</v>
      </c>
      <c r="AA724" s="20">
        <v>0</v>
      </c>
      <c r="AB724" s="20">
        <v>0</v>
      </c>
      <c r="AC724" s="20">
        <v>0</v>
      </c>
      <c r="AD724" s="20">
        <v>0</v>
      </c>
      <c r="AE724" s="20">
        <v>0</v>
      </c>
      <c r="AF724" s="20">
        <v>0</v>
      </c>
      <c r="AG724" s="20">
        <v>0</v>
      </c>
      <c r="AH724" s="21">
        <v>0</v>
      </c>
    </row>
    <row r="725" spans="1:34" x14ac:dyDescent="0.3">
      <c r="A725" s="19">
        <v>723</v>
      </c>
      <c r="B725" s="20" t="s">
        <v>1487</v>
      </c>
      <c r="C725" s="20" t="s">
        <v>1488</v>
      </c>
      <c r="D725" s="20">
        <v>1999</v>
      </c>
      <c r="E725" s="20" t="s">
        <v>27</v>
      </c>
      <c r="F725" s="20" t="s">
        <v>2102</v>
      </c>
      <c r="G725" s="25">
        <v>15.7</v>
      </c>
      <c r="H725" s="25">
        <v>41.536369999999998</v>
      </c>
      <c r="I725" s="25">
        <v>163.479795</v>
      </c>
      <c r="J725" s="25">
        <v>7.1322099999999999E-2</v>
      </c>
      <c r="K725" s="25">
        <v>0.23480189500000001</v>
      </c>
      <c r="L725" s="26">
        <v>36336</v>
      </c>
      <c r="M725" s="20" t="s">
        <v>2056</v>
      </c>
      <c r="N725" s="20" t="s">
        <v>11</v>
      </c>
      <c r="O725" s="20">
        <v>0</v>
      </c>
      <c r="P725" s="20">
        <v>0</v>
      </c>
      <c r="Q725" s="20">
        <v>0</v>
      </c>
      <c r="R725" s="20">
        <v>0</v>
      </c>
      <c r="S725" s="20">
        <v>1</v>
      </c>
      <c r="T725" s="20">
        <v>0</v>
      </c>
      <c r="U725" s="20">
        <v>0</v>
      </c>
      <c r="V725" s="20">
        <v>1</v>
      </c>
      <c r="W725" s="20">
        <v>0</v>
      </c>
      <c r="X725" s="20">
        <v>0</v>
      </c>
      <c r="Y725" s="20">
        <v>0</v>
      </c>
      <c r="Z725" s="20">
        <v>0</v>
      </c>
      <c r="AA725" s="20">
        <v>0</v>
      </c>
      <c r="AB725" s="20">
        <v>0</v>
      </c>
      <c r="AC725" s="20">
        <v>0</v>
      </c>
      <c r="AD725" s="20">
        <v>0</v>
      </c>
      <c r="AE725" s="20">
        <v>0</v>
      </c>
      <c r="AF725" s="20">
        <v>0</v>
      </c>
      <c r="AG725" s="20">
        <v>0</v>
      </c>
      <c r="AH725" s="21">
        <v>0</v>
      </c>
    </row>
    <row r="726" spans="1:34" x14ac:dyDescent="0.3">
      <c r="A726" s="19">
        <v>724</v>
      </c>
      <c r="B726" s="20" t="s">
        <v>1489</v>
      </c>
      <c r="C726" s="20" t="s">
        <v>1490</v>
      </c>
      <c r="D726" s="20">
        <v>2015</v>
      </c>
      <c r="E726" s="20" t="s">
        <v>10</v>
      </c>
      <c r="F726" s="20" t="s">
        <v>2102</v>
      </c>
      <c r="G726" s="25">
        <v>10.9</v>
      </c>
      <c r="H726" s="25">
        <v>14.287159000000001</v>
      </c>
      <c r="I726" s="25">
        <v>85.886987000000005</v>
      </c>
      <c r="J726" s="25">
        <v>0.14891164900000001</v>
      </c>
      <c r="K726" s="25">
        <v>0.23479863600000001</v>
      </c>
      <c r="L726" s="26">
        <v>36336</v>
      </c>
      <c r="M726" s="20" t="s">
        <v>2056</v>
      </c>
      <c r="N726" s="20" t="s">
        <v>11</v>
      </c>
      <c r="O726" s="20">
        <v>0</v>
      </c>
      <c r="P726" s="20">
        <v>0</v>
      </c>
      <c r="Q726" s="20">
        <v>0</v>
      </c>
      <c r="R726" s="20">
        <v>0</v>
      </c>
      <c r="S726" s="20">
        <v>1</v>
      </c>
      <c r="T726" s="20">
        <v>0</v>
      </c>
      <c r="U726" s="20">
        <v>0</v>
      </c>
      <c r="V726" s="20">
        <v>1</v>
      </c>
      <c r="W726" s="20">
        <v>0</v>
      </c>
      <c r="X726" s="20">
        <v>0</v>
      </c>
      <c r="Y726" s="20">
        <v>0</v>
      </c>
      <c r="Z726" s="20">
        <v>0</v>
      </c>
      <c r="AA726" s="20">
        <v>0</v>
      </c>
      <c r="AB726" s="20">
        <v>0</v>
      </c>
      <c r="AC726" s="20">
        <v>0</v>
      </c>
      <c r="AD726" s="20">
        <v>0</v>
      </c>
      <c r="AE726" s="20">
        <v>0</v>
      </c>
      <c r="AF726" s="20">
        <v>0</v>
      </c>
      <c r="AG726" s="20">
        <v>0</v>
      </c>
      <c r="AH726" s="21">
        <v>0</v>
      </c>
    </row>
    <row r="727" spans="1:34" x14ac:dyDescent="0.3">
      <c r="A727" s="19">
        <v>725</v>
      </c>
      <c r="B727" s="20" t="s">
        <v>1491</v>
      </c>
      <c r="C727" s="20" t="s">
        <v>1492</v>
      </c>
      <c r="D727" s="20">
        <v>2014</v>
      </c>
      <c r="E727" s="20" t="s">
        <v>534</v>
      </c>
      <c r="F727" s="20" t="s">
        <v>2102</v>
      </c>
      <c r="G727" s="25">
        <v>170</v>
      </c>
      <c r="H727" s="25">
        <v>0.479352</v>
      </c>
      <c r="I727" s="25">
        <v>91.125682999999995</v>
      </c>
      <c r="J727" s="25">
        <v>0.14243002499999999</v>
      </c>
      <c r="K727" s="25">
        <v>0.233555708</v>
      </c>
      <c r="L727" s="26">
        <v>36336</v>
      </c>
      <c r="M727" s="20" t="s">
        <v>2056</v>
      </c>
      <c r="N727" s="20" t="s">
        <v>11</v>
      </c>
      <c r="O727" s="20">
        <v>0</v>
      </c>
      <c r="P727" s="20">
        <v>0</v>
      </c>
      <c r="Q727" s="20">
        <v>0</v>
      </c>
      <c r="R727" s="20">
        <v>0</v>
      </c>
      <c r="S727" s="20">
        <v>1</v>
      </c>
      <c r="T727" s="20">
        <v>0</v>
      </c>
      <c r="U727" s="20">
        <v>0</v>
      </c>
      <c r="V727" s="20">
        <v>1</v>
      </c>
      <c r="W727" s="20">
        <v>0</v>
      </c>
      <c r="X727" s="20">
        <v>0</v>
      </c>
      <c r="Y727" s="20">
        <v>0</v>
      </c>
      <c r="Z727" s="20">
        <v>0</v>
      </c>
      <c r="AA727" s="20">
        <v>0</v>
      </c>
      <c r="AB727" s="20">
        <v>0</v>
      </c>
      <c r="AC727" s="20">
        <v>0</v>
      </c>
      <c r="AD727" s="20">
        <v>0</v>
      </c>
      <c r="AE727" s="20">
        <v>0</v>
      </c>
      <c r="AF727" s="20">
        <v>0</v>
      </c>
      <c r="AG727" s="20">
        <v>0</v>
      </c>
      <c r="AH727" s="21">
        <v>0</v>
      </c>
    </row>
    <row r="728" spans="1:34" x14ac:dyDescent="0.3">
      <c r="A728" s="19">
        <v>726</v>
      </c>
      <c r="B728" s="20" t="s">
        <v>1493</v>
      </c>
      <c r="C728" s="20" t="s">
        <v>1494</v>
      </c>
      <c r="D728" s="20">
        <v>2021</v>
      </c>
      <c r="E728" s="20" t="s">
        <v>14</v>
      </c>
      <c r="F728" s="20" t="s">
        <v>2102</v>
      </c>
      <c r="G728" s="25">
        <v>200</v>
      </c>
      <c r="H728" s="25">
        <v>21.496997</v>
      </c>
      <c r="I728" s="25">
        <v>86.103234</v>
      </c>
      <c r="J728" s="25">
        <v>0.1474</v>
      </c>
      <c r="K728" s="25">
        <v>0.233503234</v>
      </c>
      <c r="L728" s="26">
        <v>36336</v>
      </c>
      <c r="M728" s="20" t="s">
        <v>2056</v>
      </c>
      <c r="N728" s="20" t="s">
        <v>11</v>
      </c>
      <c r="O728" s="20">
        <v>0</v>
      </c>
      <c r="P728" s="20">
        <v>0</v>
      </c>
      <c r="Q728" s="20">
        <v>0</v>
      </c>
      <c r="R728" s="20">
        <v>0</v>
      </c>
      <c r="S728" s="20">
        <v>1</v>
      </c>
      <c r="T728" s="20">
        <v>0</v>
      </c>
      <c r="U728" s="20">
        <v>0</v>
      </c>
      <c r="V728" s="20">
        <v>1</v>
      </c>
      <c r="W728" s="20">
        <v>0</v>
      </c>
      <c r="X728" s="20">
        <v>0</v>
      </c>
      <c r="Y728" s="20">
        <v>0</v>
      </c>
      <c r="Z728" s="20">
        <v>0</v>
      </c>
      <c r="AA728" s="20">
        <v>0</v>
      </c>
      <c r="AB728" s="20">
        <v>0</v>
      </c>
      <c r="AC728" s="20">
        <v>0</v>
      </c>
      <c r="AD728" s="20">
        <v>0</v>
      </c>
      <c r="AE728" s="20">
        <v>0</v>
      </c>
      <c r="AF728" s="20">
        <v>0</v>
      </c>
      <c r="AG728" s="20">
        <v>0</v>
      </c>
      <c r="AH728" s="21">
        <v>0</v>
      </c>
    </row>
    <row r="729" spans="1:34" x14ac:dyDescent="0.3">
      <c r="A729" s="19">
        <v>727</v>
      </c>
      <c r="B729" s="20" t="s">
        <v>1495</v>
      </c>
      <c r="C729" s="20" t="s">
        <v>1496</v>
      </c>
      <c r="D729" s="20">
        <v>2008</v>
      </c>
      <c r="E729" s="20" t="s">
        <v>10</v>
      </c>
      <c r="F729" s="20" t="s">
        <v>2102</v>
      </c>
      <c r="G729" s="25">
        <v>11</v>
      </c>
      <c r="H729" s="25">
        <v>30.480153000000001</v>
      </c>
      <c r="I729" s="25">
        <v>79.366978000000003</v>
      </c>
      <c r="J729" s="25">
        <v>0.15372688100000001</v>
      </c>
      <c r="K729" s="25">
        <v>0.23309385899999999</v>
      </c>
      <c r="L729" s="26">
        <v>39792</v>
      </c>
      <c r="M729" s="20" t="s">
        <v>2056</v>
      </c>
      <c r="N729" s="20" t="s">
        <v>11</v>
      </c>
      <c r="O729" s="20">
        <v>0</v>
      </c>
      <c r="P729" s="20">
        <v>1</v>
      </c>
      <c r="Q729" s="20">
        <v>0</v>
      </c>
      <c r="R729" s="20">
        <v>0</v>
      </c>
      <c r="S729" s="20">
        <v>0</v>
      </c>
      <c r="T729" s="20">
        <v>0</v>
      </c>
      <c r="U729" s="20">
        <v>0</v>
      </c>
      <c r="V729" s="20">
        <v>1</v>
      </c>
      <c r="W729" s="20">
        <v>0</v>
      </c>
      <c r="X729" s="20">
        <v>0</v>
      </c>
      <c r="Y729" s="20">
        <v>0</v>
      </c>
      <c r="Z729" s="20">
        <v>0</v>
      </c>
      <c r="AA729" s="20">
        <v>0</v>
      </c>
      <c r="AB729" s="20">
        <v>0</v>
      </c>
      <c r="AC729" s="20">
        <v>0</v>
      </c>
      <c r="AD729" s="20">
        <v>1</v>
      </c>
      <c r="AE729" s="20">
        <v>0</v>
      </c>
      <c r="AF729" s="20">
        <v>1</v>
      </c>
      <c r="AG729" s="20">
        <v>0</v>
      </c>
      <c r="AH729" s="21">
        <v>0</v>
      </c>
    </row>
    <row r="730" spans="1:34" x14ac:dyDescent="0.3">
      <c r="A730" s="19">
        <v>728</v>
      </c>
      <c r="B730" s="20" t="s">
        <v>1497</v>
      </c>
      <c r="C730" s="20" t="s">
        <v>1498</v>
      </c>
      <c r="D730" s="20">
        <v>2003</v>
      </c>
      <c r="E730" s="20" t="s">
        <v>30</v>
      </c>
      <c r="F730" s="20" t="s">
        <v>2102</v>
      </c>
      <c r="G730" s="25">
        <v>58</v>
      </c>
      <c r="H730" s="25">
        <v>33.369439999999997</v>
      </c>
      <c r="I730" s="25">
        <v>104.56511399999999</v>
      </c>
      <c r="J730" s="25">
        <v>0.12815782100000001</v>
      </c>
      <c r="K730" s="25">
        <v>0.23272293499999999</v>
      </c>
      <c r="L730" s="26">
        <v>37834</v>
      </c>
      <c r="M730" s="20" t="s">
        <v>2056</v>
      </c>
      <c r="N730" s="20" t="s">
        <v>95</v>
      </c>
      <c r="O730" s="20">
        <v>0</v>
      </c>
      <c r="P730" s="20">
        <v>0</v>
      </c>
      <c r="Q730" s="20">
        <v>0</v>
      </c>
      <c r="R730" s="20">
        <v>0</v>
      </c>
      <c r="S730" s="20">
        <v>1</v>
      </c>
      <c r="T730" s="20">
        <v>0</v>
      </c>
      <c r="U730" s="20">
        <v>0</v>
      </c>
      <c r="V730" s="20">
        <v>0</v>
      </c>
      <c r="W730" s="20">
        <v>0</v>
      </c>
      <c r="X730" s="20">
        <v>0</v>
      </c>
      <c r="Y730" s="20">
        <v>0</v>
      </c>
      <c r="Z730" s="20">
        <v>0</v>
      </c>
      <c r="AA730" s="20">
        <v>0</v>
      </c>
      <c r="AB730" s="20">
        <v>0</v>
      </c>
      <c r="AC730" s="20">
        <v>0</v>
      </c>
      <c r="AD730" s="20">
        <v>0</v>
      </c>
      <c r="AE730" s="20">
        <v>0</v>
      </c>
      <c r="AF730" s="20">
        <v>0</v>
      </c>
      <c r="AG730" s="20">
        <v>0</v>
      </c>
      <c r="AH730" s="21">
        <v>0</v>
      </c>
    </row>
    <row r="731" spans="1:34" x14ac:dyDescent="0.3">
      <c r="A731" s="19">
        <v>729</v>
      </c>
      <c r="B731" s="20" t="s">
        <v>1499</v>
      </c>
      <c r="C731" s="20" t="s">
        <v>1500</v>
      </c>
      <c r="D731" s="20">
        <v>2011</v>
      </c>
      <c r="E731" s="20" t="s">
        <v>27</v>
      </c>
      <c r="F731" s="20" t="s">
        <v>2102</v>
      </c>
      <c r="G731" s="25">
        <v>250</v>
      </c>
      <c r="H731" s="25">
        <v>12.768604</v>
      </c>
      <c r="I731" s="25">
        <v>102.515793</v>
      </c>
      <c r="J731" s="25">
        <v>0.13010163699999999</v>
      </c>
      <c r="K731" s="25">
        <v>0.23261742999999999</v>
      </c>
      <c r="L731" s="26">
        <v>40898</v>
      </c>
      <c r="M731" s="20" t="s">
        <v>2053</v>
      </c>
      <c r="N731" s="20" t="s">
        <v>95</v>
      </c>
      <c r="O731" s="20">
        <v>0</v>
      </c>
      <c r="P731" s="20">
        <v>0</v>
      </c>
      <c r="Q731" s="20">
        <v>0</v>
      </c>
      <c r="R731" s="20">
        <v>0</v>
      </c>
      <c r="S731" s="20">
        <v>0</v>
      </c>
      <c r="T731" s="20">
        <v>1</v>
      </c>
      <c r="U731" s="20">
        <v>0</v>
      </c>
      <c r="V731" s="20">
        <v>1</v>
      </c>
      <c r="W731" s="20">
        <v>0</v>
      </c>
      <c r="X731" s="20">
        <v>0</v>
      </c>
      <c r="Y731" s="20">
        <v>0</v>
      </c>
      <c r="Z731" s="20">
        <v>0</v>
      </c>
      <c r="AA731" s="20">
        <v>0</v>
      </c>
      <c r="AB731" s="20">
        <v>1</v>
      </c>
      <c r="AC731" s="20">
        <v>0</v>
      </c>
      <c r="AD731" s="20">
        <v>0</v>
      </c>
      <c r="AE731" s="20">
        <v>0</v>
      </c>
      <c r="AF731" s="20">
        <v>1</v>
      </c>
      <c r="AG731" s="20">
        <v>0</v>
      </c>
      <c r="AH731" s="21">
        <v>0</v>
      </c>
    </row>
    <row r="732" spans="1:34" x14ac:dyDescent="0.3">
      <c r="A732" s="19">
        <v>730</v>
      </c>
      <c r="B732" s="20" t="s">
        <v>1501</v>
      </c>
      <c r="C732" s="20" t="s">
        <v>1502</v>
      </c>
      <c r="D732" s="20">
        <v>2007</v>
      </c>
      <c r="E732" s="20" t="s">
        <v>787</v>
      </c>
      <c r="F732" s="20" t="s">
        <v>2102</v>
      </c>
      <c r="G732" s="25">
        <v>2</v>
      </c>
      <c r="H732" s="25">
        <v>0.41386899999999999</v>
      </c>
      <c r="I732" s="25">
        <v>143.49526499999999</v>
      </c>
      <c r="J732" s="25">
        <v>8.8877416000000001E-2</v>
      </c>
      <c r="K732" s="25">
        <v>0.232372681</v>
      </c>
      <c r="L732" s="26">
        <v>39421</v>
      </c>
      <c r="M732" s="20" t="s">
        <v>2056</v>
      </c>
      <c r="N732" s="20" t="s">
        <v>11</v>
      </c>
      <c r="O732" s="20">
        <v>0</v>
      </c>
      <c r="P732" s="20">
        <v>0</v>
      </c>
      <c r="Q732" s="20">
        <v>0</v>
      </c>
      <c r="R732" s="20">
        <v>0</v>
      </c>
      <c r="S732" s="20">
        <v>1</v>
      </c>
      <c r="T732" s="20">
        <v>0</v>
      </c>
      <c r="U732" s="20">
        <v>0</v>
      </c>
      <c r="V732" s="20">
        <v>1</v>
      </c>
      <c r="W732" s="20">
        <v>0</v>
      </c>
      <c r="X732" s="20">
        <v>0</v>
      </c>
      <c r="Y732" s="20">
        <v>0</v>
      </c>
      <c r="Z732" s="20">
        <v>0</v>
      </c>
      <c r="AA732" s="20">
        <v>0</v>
      </c>
      <c r="AB732" s="20">
        <v>0</v>
      </c>
      <c r="AC732" s="20">
        <v>0</v>
      </c>
      <c r="AD732" s="20">
        <v>0</v>
      </c>
      <c r="AE732" s="20">
        <v>0</v>
      </c>
      <c r="AF732" s="20">
        <v>0</v>
      </c>
      <c r="AG732" s="20">
        <v>0</v>
      </c>
      <c r="AH732" s="21">
        <v>0</v>
      </c>
    </row>
    <row r="733" spans="1:34" x14ac:dyDescent="0.3">
      <c r="A733" s="19">
        <v>731</v>
      </c>
      <c r="B733" s="20" t="s">
        <v>1503</v>
      </c>
      <c r="C733" s="20" t="s">
        <v>1504</v>
      </c>
      <c r="D733" s="20">
        <v>2012</v>
      </c>
      <c r="E733" s="20" t="s">
        <v>44</v>
      </c>
      <c r="F733" s="20" t="s">
        <v>2102</v>
      </c>
      <c r="G733" s="25">
        <v>165</v>
      </c>
      <c r="H733" s="25">
        <v>19.458109</v>
      </c>
      <c r="I733" s="25">
        <v>136.02550299999999</v>
      </c>
      <c r="J733" s="25">
        <v>9.6299999999999997E-2</v>
      </c>
      <c r="K733" s="25">
        <v>0.23232550299999999</v>
      </c>
      <c r="L733" s="26">
        <v>41193</v>
      </c>
      <c r="M733" s="20" t="s">
        <v>2056</v>
      </c>
      <c r="N733" s="20" t="s">
        <v>95</v>
      </c>
      <c r="O733" s="20">
        <v>0</v>
      </c>
      <c r="P733" s="20">
        <v>0</v>
      </c>
      <c r="Q733" s="20">
        <v>0</v>
      </c>
      <c r="R733" s="20">
        <v>1</v>
      </c>
      <c r="S733" s="20">
        <v>0</v>
      </c>
      <c r="T733" s="20">
        <v>0</v>
      </c>
      <c r="U733" s="20">
        <v>0</v>
      </c>
      <c r="V733" s="20">
        <v>1</v>
      </c>
      <c r="W733" s="20">
        <v>0</v>
      </c>
      <c r="X733" s="20">
        <v>0</v>
      </c>
      <c r="Y733" s="20">
        <v>0</v>
      </c>
      <c r="Z733" s="20">
        <v>0</v>
      </c>
      <c r="AA733" s="20">
        <v>0</v>
      </c>
      <c r="AB733" s="20">
        <v>0</v>
      </c>
      <c r="AC733" s="20">
        <v>0</v>
      </c>
      <c r="AD733" s="20">
        <v>0</v>
      </c>
      <c r="AE733" s="20">
        <v>0</v>
      </c>
      <c r="AF733" s="20">
        <v>1</v>
      </c>
      <c r="AG733" s="20">
        <v>0</v>
      </c>
      <c r="AH733" s="21">
        <v>0</v>
      </c>
    </row>
    <row r="734" spans="1:34" x14ac:dyDescent="0.3">
      <c r="A734" s="19">
        <v>732</v>
      </c>
      <c r="B734" s="20" t="s">
        <v>1505</v>
      </c>
      <c r="C734" s="20" t="s">
        <v>1506</v>
      </c>
      <c r="D734" s="20">
        <v>2007</v>
      </c>
      <c r="E734" s="20" t="s">
        <v>30</v>
      </c>
      <c r="F734" s="20" t="s">
        <v>2102</v>
      </c>
      <c r="G734" s="25">
        <v>30</v>
      </c>
      <c r="H734" s="25">
        <v>9.88978</v>
      </c>
      <c r="I734" s="25">
        <v>33.302166999999997</v>
      </c>
      <c r="J734" s="25">
        <v>0.19892374099999999</v>
      </c>
      <c r="K734" s="25">
        <v>0.23222590800000001</v>
      </c>
      <c r="L734" s="26">
        <v>41193</v>
      </c>
      <c r="M734" s="20" t="s">
        <v>2056</v>
      </c>
      <c r="N734" s="20" t="s">
        <v>95</v>
      </c>
      <c r="O734" s="20">
        <v>0</v>
      </c>
      <c r="P734" s="20">
        <v>0</v>
      </c>
      <c r="Q734" s="20">
        <v>0</v>
      </c>
      <c r="R734" s="20">
        <v>1</v>
      </c>
      <c r="S734" s="20">
        <v>0</v>
      </c>
      <c r="T734" s="20">
        <v>0</v>
      </c>
      <c r="U734" s="20">
        <v>0</v>
      </c>
      <c r="V734" s="20">
        <v>1</v>
      </c>
      <c r="W734" s="20">
        <v>0</v>
      </c>
      <c r="X734" s="20">
        <v>0</v>
      </c>
      <c r="Y734" s="20">
        <v>0</v>
      </c>
      <c r="Z734" s="20">
        <v>0</v>
      </c>
      <c r="AA734" s="20">
        <v>0</v>
      </c>
      <c r="AB734" s="20">
        <v>0</v>
      </c>
      <c r="AC734" s="20">
        <v>0</v>
      </c>
      <c r="AD734" s="20">
        <v>0</v>
      </c>
      <c r="AE734" s="20">
        <v>0</v>
      </c>
      <c r="AF734" s="20">
        <v>1</v>
      </c>
      <c r="AG734" s="20">
        <v>0</v>
      </c>
      <c r="AH734" s="21">
        <v>0</v>
      </c>
    </row>
    <row r="735" spans="1:34" x14ac:dyDescent="0.3">
      <c r="A735" s="19">
        <v>733</v>
      </c>
      <c r="B735" s="20" t="s">
        <v>1507</v>
      </c>
      <c r="C735" s="20" t="s">
        <v>1508</v>
      </c>
      <c r="D735" s="20">
        <v>1996</v>
      </c>
      <c r="E735" s="20" t="s">
        <v>967</v>
      </c>
      <c r="F735" s="20" t="s">
        <v>2102</v>
      </c>
      <c r="G735" s="25">
        <v>260</v>
      </c>
      <c r="H735" s="25">
        <v>0.27843899999999999</v>
      </c>
      <c r="I735" s="25">
        <v>78.676424999999995</v>
      </c>
      <c r="J735" s="25">
        <v>0.15329999999999999</v>
      </c>
      <c r="K735" s="25">
        <v>0.23197642500000001</v>
      </c>
      <c r="L735" s="26">
        <v>35384</v>
      </c>
      <c r="M735" s="20" t="s">
        <v>2053</v>
      </c>
      <c r="N735" s="20" t="s">
        <v>95</v>
      </c>
      <c r="O735" s="20">
        <v>0</v>
      </c>
      <c r="P735" s="20">
        <v>0</v>
      </c>
      <c r="Q735" s="20">
        <v>0</v>
      </c>
      <c r="R735" s="20">
        <v>0</v>
      </c>
      <c r="S735" s="20">
        <v>0</v>
      </c>
      <c r="T735" s="20">
        <v>0</v>
      </c>
      <c r="U735" s="20">
        <v>0</v>
      </c>
      <c r="V735" s="20">
        <v>1</v>
      </c>
      <c r="W735" s="20">
        <v>0</v>
      </c>
      <c r="X735" s="20">
        <v>0</v>
      </c>
      <c r="Y735" s="20">
        <v>0</v>
      </c>
      <c r="Z735" s="20">
        <v>0</v>
      </c>
      <c r="AA735" s="20">
        <v>0</v>
      </c>
      <c r="AB735" s="20">
        <v>0</v>
      </c>
      <c r="AC735" s="20">
        <v>1</v>
      </c>
      <c r="AD735" s="20">
        <v>0</v>
      </c>
      <c r="AE735" s="20">
        <v>0</v>
      </c>
      <c r="AF735" s="20">
        <v>0</v>
      </c>
      <c r="AG735" s="20">
        <v>1</v>
      </c>
      <c r="AH735" s="21">
        <v>0</v>
      </c>
    </row>
    <row r="736" spans="1:34" x14ac:dyDescent="0.3">
      <c r="A736" s="19">
        <v>734</v>
      </c>
      <c r="B736" s="20" t="s">
        <v>1509</v>
      </c>
      <c r="C736" s="20" t="s">
        <v>1510</v>
      </c>
      <c r="D736" s="20">
        <v>1992</v>
      </c>
      <c r="E736" s="20" t="s">
        <v>14</v>
      </c>
      <c r="F736" s="20" t="s">
        <v>2102</v>
      </c>
      <c r="G736" s="25">
        <v>135</v>
      </c>
      <c r="H736" s="25">
        <v>11.894587</v>
      </c>
      <c r="I736" s="25">
        <v>139.60515000000001</v>
      </c>
      <c r="J736" s="25">
        <v>9.1999999999999998E-2</v>
      </c>
      <c r="K736" s="25">
        <v>0.23160515000000001</v>
      </c>
      <c r="L736" s="26">
        <v>35384</v>
      </c>
      <c r="M736" s="20" t="s">
        <v>2053</v>
      </c>
      <c r="N736" s="20" t="s">
        <v>95</v>
      </c>
      <c r="O736" s="20">
        <v>0</v>
      </c>
      <c r="P736" s="20">
        <v>0</v>
      </c>
      <c r="Q736" s="20">
        <v>0</v>
      </c>
      <c r="R736" s="20">
        <v>0</v>
      </c>
      <c r="S736" s="20">
        <v>0</v>
      </c>
      <c r="T736" s="20">
        <v>0</v>
      </c>
      <c r="U736" s="20">
        <v>0</v>
      </c>
      <c r="V736" s="20">
        <v>1</v>
      </c>
      <c r="W736" s="20">
        <v>0</v>
      </c>
      <c r="X736" s="20">
        <v>0</v>
      </c>
      <c r="Y736" s="20">
        <v>0</v>
      </c>
      <c r="Z736" s="20">
        <v>0</v>
      </c>
      <c r="AA736" s="20">
        <v>0</v>
      </c>
      <c r="AB736" s="20">
        <v>0</v>
      </c>
      <c r="AC736" s="20">
        <v>1</v>
      </c>
      <c r="AD736" s="20">
        <v>0</v>
      </c>
      <c r="AE736" s="20">
        <v>0</v>
      </c>
      <c r="AF736" s="20">
        <v>0</v>
      </c>
      <c r="AG736" s="20">
        <v>1</v>
      </c>
      <c r="AH736" s="21">
        <v>0</v>
      </c>
    </row>
    <row r="737" spans="1:34" x14ac:dyDescent="0.3">
      <c r="A737" s="19">
        <v>735</v>
      </c>
      <c r="B737" s="20" t="s">
        <v>1511</v>
      </c>
      <c r="C737" s="20" t="s">
        <v>1512</v>
      </c>
      <c r="D737" s="20">
        <v>2019</v>
      </c>
      <c r="E737" s="20" t="s">
        <v>44</v>
      </c>
      <c r="F737" s="20" t="s">
        <v>2102</v>
      </c>
      <c r="G737" s="25">
        <v>28</v>
      </c>
      <c r="H737" s="25">
        <v>20.269722999999999</v>
      </c>
      <c r="I737" s="25">
        <v>74.152591000000001</v>
      </c>
      <c r="J737" s="25">
        <v>0.15709999999999999</v>
      </c>
      <c r="K737" s="25">
        <v>0.23125259100000001</v>
      </c>
      <c r="L737" s="26">
        <v>43639</v>
      </c>
      <c r="M737" s="20" t="s">
        <v>2056</v>
      </c>
      <c r="N737" s="20" t="s">
        <v>95</v>
      </c>
      <c r="O737" s="20">
        <v>0</v>
      </c>
      <c r="P737" s="20">
        <v>0</v>
      </c>
      <c r="Q737" s="20">
        <v>0</v>
      </c>
      <c r="R737" s="20">
        <v>0</v>
      </c>
      <c r="S737" s="20">
        <v>0</v>
      </c>
      <c r="T737" s="20">
        <v>0</v>
      </c>
      <c r="U737" s="20">
        <v>0</v>
      </c>
      <c r="V737" s="20">
        <v>0</v>
      </c>
      <c r="W737" s="20">
        <v>0</v>
      </c>
      <c r="X737" s="20">
        <v>0</v>
      </c>
      <c r="Y737" s="20">
        <v>1</v>
      </c>
      <c r="Z737" s="20">
        <v>0</v>
      </c>
      <c r="AA737" s="20">
        <v>0</v>
      </c>
      <c r="AB737" s="20">
        <v>1</v>
      </c>
      <c r="AC737" s="20">
        <v>0</v>
      </c>
      <c r="AD737" s="20">
        <v>0</v>
      </c>
      <c r="AE737" s="20">
        <v>0</v>
      </c>
      <c r="AF737" s="20">
        <v>1</v>
      </c>
      <c r="AG737" s="20">
        <v>0</v>
      </c>
      <c r="AH737" s="21">
        <v>0</v>
      </c>
    </row>
    <row r="738" spans="1:34" x14ac:dyDescent="0.3">
      <c r="A738" s="19">
        <v>736</v>
      </c>
      <c r="B738" s="20" t="s">
        <v>1513</v>
      </c>
      <c r="C738" s="20" t="s">
        <v>1514</v>
      </c>
      <c r="D738" s="20">
        <v>2005</v>
      </c>
      <c r="E738" s="20" t="s">
        <v>44</v>
      </c>
      <c r="F738" s="20" t="s">
        <v>2102</v>
      </c>
      <c r="G738" s="25">
        <v>58</v>
      </c>
      <c r="H738" s="25">
        <v>29.769098</v>
      </c>
      <c r="I738" s="25">
        <v>75.976178000000004</v>
      </c>
      <c r="J738" s="25">
        <v>0.15490855000000001</v>
      </c>
      <c r="K738" s="25">
        <v>0.23088472800000001</v>
      </c>
      <c r="L738" s="26">
        <v>38391</v>
      </c>
      <c r="M738" s="20" t="s">
        <v>2055</v>
      </c>
      <c r="N738" s="20" t="s">
        <v>95</v>
      </c>
      <c r="O738" s="20">
        <v>1</v>
      </c>
      <c r="P738" s="20">
        <v>0</v>
      </c>
      <c r="Q738" s="20">
        <v>0</v>
      </c>
      <c r="R738" s="20">
        <v>0</v>
      </c>
      <c r="S738" s="20">
        <v>0</v>
      </c>
      <c r="T738" s="20">
        <v>0</v>
      </c>
      <c r="U738" s="20">
        <v>0</v>
      </c>
      <c r="V738" s="20">
        <v>0</v>
      </c>
      <c r="W738" s="20">
        <v>0</v>
      </c>
      <c r="X738" s="20">
        <v>1</v>
      </c>
      <c r="Y738" s="20">
        <v>1</v>
      </c>
      <c r="Z738" s="20">
        <v>0</v>
      </c>
      <c r="AA738" s="20">
        <v>0</v>
      </c>
      <c r="AB738" s="20">
        <v>1</v>
      </c>
      <c r="AC738" s="20">
        <v>0</v>
      </c>
      <c r="AD738" s="20">
        <v>0</v>
      </c>
      <c r="AE738" s="20">
        <v>0</v>
      </c>
      <c r="AF738" s="20">
        <v>0</v>
      </c>
      <c r="AG738" s="20">
        <v>0</v>
      </c>
      <c r="AH738" s="21">
        <v>0</v>
      </c>
    </row>
    <row r="739" spans="1:34" x14ac:dyDescent="0.3">
      <c r="A739" s="19">
        <v>737</v>
      </c>
      <c r="B739" s="20" t="s">
        <v>1515</v>
      </c>
      <c r="C739" s="20" t="s">
        <v>1516</v>
      </c>
      <c r="D739" s="20">
        <v>2008</v>
      </c>
      <c r="E739" s="20" t="s">
        <v>44</v>
      </c>
      <c r="F739" s="20" t="s">
        <v>2102</v>
      </c>
      <c r="G739" s="25">
        <v>200</v>
      </c>
      <c r="H739" s="25">
        <v>38.683480000000003</v>
      </c>
      <c r="I739" s="25">
        <v>130.319208</v>
      </c>
      <c r="J739" s="25">
        <v>0.10036624500000001</v>
      </c>
      <c r="K739" s="25">
        <v>0.23068545300000001</v>
      </c>
      <c r="L739" s="26">
        <v>39618</v>
      </c>
      <c r="M739" s="20" t="s">
        <v>2056</v>
      </c>
      <c r="N739" s="20" t="s">
        <v>11</v>
      </c>
      <c r="O739" s="20">
        <v>1</v>
      </c>
      <c r="P739" s="20">
        <v>1</v>
      </c>
      <c r="Q739" s="20">
        <v>0</v>
      </c>
      <c r="R739" s="20">
        <v>0</v>
      </c>
      <c r="S739" s="20">
        <v>1</v>
      </c>
      <c r="T739" s="20">
        <v>0</v>
      </c>
      <c r="U739" s="20">
        <v>0</v>
      </c>
      <c r="V739" s="20">
        <v>0</v>
      </c>
      <c r="W739" s="20">
        <v>0</v>
      </c>
      <c r="X739" s="20">
        <v>0</v>
      </c>
      <c r="Y739" s="20">
        <v>0</v>
      </c>
      <c r="Z739" s="20">
        <v>0</v>
      </c>
      <c r="AA739" s="20">
        <v>0</v>
      </c>
      <c r="AB739" s="20">
        <v>0</v>
      </c>
      <c r="AC739" s="20">
        <v>0</v>
      </c>
      <c r="AD739" s="20">
        <v>0</v>
      </c>
      <c r="AE739" s="20">
        <v>0</v>
      </c>
      <c r="AF739" s="20">
        <v>0</v>
      </c>
      <c r="AG739" s="20">
        <v>0</v>
      </c>
      <c r="AH739" s="21">
        <v>0</v>
      </c>
    </row>
    <row r="740" spans="1:34" x14ac:dyDescent="0.3">
      <c r="A740" s="19">
        <v>738</v>
      </c>
      <c r="B740" s="20" t="s">
        <v>1517</v>
      </c>
      <c r="C740" s="20" t="s">
        <v>1518</v>
      </c>
      <c r="D740" s="20">
        <v>1996</v>
      </c>
      <c r="E740" s="20" t="s">
        <v>44</v>
      </c>
      <c r="F740" s="20" t="s">
        <v>2102</v>
      </c>
      <c r="G740" s="25">
        <v>8.8000000000000007</v>
      </c>
      <c r="H740" s="25">
        <v>27.528528999999999</v>
      </c>
      <c r="I740" s="25">
        <v>90.594961999999995</v>
      </c>
      <c r="J740" s="25">
        <v>0.14000000000000001</v>
      </c>
      <c r="K740" s="25">
        <v>0.23059496199999999</v>
      </c>
      <c r="L740" s="26">
        <v>39618</v>
      </c>
      <c r="M740" s="20" t="s">
        <v>2056</v>
      </c>
      <c r="N740" s="20" t="s">
        <v>11</v>
      </c>
      <c r="O740" s="20">
        <v>1</v>
      </c>
      <c r="P740" s="20">
        <v>1</v>
      </c>
      <c r="Q740" s="20">
        <v>0</v>
      </c>
      <c r="R740" s="20">
        <v>0</v>
      </c>
      <c r="S740" s="20">
        <v>1</v>
      </c>
      <c r="T740" s="20">
        <v>0</v>
      </c>
      <c r="U740" s="20">
        <v>0</v>
      </c>
      <c r="V740" s="20">
        <v>0</v>
      </c>
      <c r="W740" s="20">
        <v>0</v>
      </c>
      <c r="X740" s="20">
        <v>0</v>
      </c>
      <c r="Y740" s="20">
        <v>0</v>
      </c>
      <c r="Z740" s="20">
        <v>0</v>
      </c>
      <c r="AA740" s="20">
        <v>0</v>
      </c>
      <c r="AB740" s="20">
        <v>0</v>
      </c>
      <c r="AC740" s="20">
        <v>0</v>
      </c>
      <c r="AD740" s="20">
        <v>0</v>
      </c>
      <c r="AE740" s="20">
        <v>0</v>
      </c>
      <c r="AF740" s="20">
        <v>0</v>
      </c>
      <c r="AG740" s="20">
        <v>0</v>
      </c>
      <c r="AH740" s="21">
        <v>0</v>
      </c>
    </row>
    <row r="741" spans="1:34" x14ac:dyDescent="0.3">
      <c r="A741" s="19">
        <v>739</v>
      </c>
      <c r="B741" s="20" t="s">
        <v>1519</v>
      </c>
      <c r="C741" s="20" t="s">
        <v>1520</v>
      </c>
      <c r="D741" s="20">
        <v>1997</v>
      </c>
      <c r="E741" s="20" t="s">
        <v>967</v>
      </c>
      <c r="F741" s="20" t="s">
        <v>2102</v>
      </c>
      <c r="G741" s="25">
        <v>105</v>
      </c>
      <c r="H741" s="25">
        <v>0.11892</v>
      </c>
      <c r="I741" s="25">
        <v>57.563263999999997</v>
      </c>
      <c r="J741" s="25">
        <v>0.17253574899999999</v>
      </c>
      <c r="K741" s="25">
        <v>0.23009901299999999</v>
      </c>
      <c r="L741" s="26">
        <v>39618</v>
      </c>
      <c r="M741" s="20" t="s">
        <v>2056</v>
      </c>
      <c r="N741" s="20" t="s">
        <v>11</v>
      </c>
      <c r="O741" s="20">
        <v>1</v>
      </c>
      <c r="P741" s="20">
        <v>1</v>
      </c>
      <c r="Q741" s="20">
        <v>0</v>
      </c>
      <c r="R741" s="20">
        <v>0</v>
      </c>
      <c r="S741" s="20">
        <v>1</v>
      </c>
      <c r="T741" s="20">
        <v>0</v>
      </c>
      <c r="U741" s="20">
        <v>0</v>
      </c>
      <c r="V741" s="20">
        <v>0</v>
      </c>
      <c r="W741" s="20">
        <v>0</v>
      </c>
      <c r="X741" s="20">
        <v>0</v>
      </c>
      <c r="Y741" s="20">
        <v>0</v>
      </c>
      <c r="Z741" s="20">
        <v>0</v>
      </c>
      <c r="AA741" s="20">
        <v>0</v>
      </c>
      <c r="AB741" s="20">
        <v>0</v>
      </c>
      <c r="AC741" s="20">
        <v>0</v>
      </c>
      <c r="AD741" s="20">
        <v>0</v>
      </c>
      <c r="AE741" s="20">
        <v>0</v>
      </c>
      <c r="AF741" s="20">
        <v>0</v>
      </c>
      <c r="AG741" s="20">
        <v>0</v>
      </c>
      <c r="AH741" s="21">
        <v>0</v>
      </c>
    </row>
    <row r="742" spans="1:34" x14ac:dyDescent="0.3">
      <c r="A742" s="19">
        <v>740</v>
      </c>
      <c r="B742" s="20" t="s">
        <v>1521</v>
      </c>
      <c r="C742" s="20" t="s">
        <v>1522</v>
      </c>
      <c r="D742" s="20">
        <v>2013</v>
      </c>
      <c r="E742" s="20" t="s">
        <v>10</v>
      </c>
      <c r="F742" s="20" t="s">
        <v>2102</v>
      </c>
      <c r="G742" s="25">
        <v>75</v>
      </c>
      <c r="H742" s="25">
        <v>39.115043</v>
      </c>
      <c r="I742" s="25">
        <v>159.582188</v>
      </c>
      <c r="J742" s="25">
        <v>7.0348583000000006E-2</v>
      </c>
      <c r="K742" s="25">
        <v>0.22993077100000001</v>
      </c>
      <c r="L742" s="26">
        <v>41452</v>
      </c>
      <c r="M742" s="20" t="s">
        <v>2056</v>
      </c>
      <c r="N742" s="20" t="s">
        <v>95</v>
      </c>
      <c r="O742" s="20">
        <v>1</v>
      </c>
      <c r="P742" s="20">
        <v>0</v>
      </c>
      <c r="Q742" s="20">
        <v>0</v>
      </c>
      <c r="R742" s="20">
        <v>0</v>
      </c>
      <c r="S742" s="20">
        <v>1</v>
      </c>
      <c r="T742" s="20">
        <v>1</v>
      </c>
      <c r="U742" s="20">
        <v>0</v>
      </c>
      <c r="V742" s="20">
        <v>0</v>
      </c>
      <c r="W742" s="20">
        <v>0</v>
      </c>
      <c r="X742" s="20">
        <v>0</v>
      </c>
      <c r="Y742" s="20">
        <v>0</v>
      </c>
      <c r="Z742" s="20">
        <v>0</v>
      </c>
      <c r="AA742" s="20">
        <v>0</v>
      </c>
      <c r="AB742" s="20">
        <v>0</v>
      </c>
      <c r="AC742" s="20">
        <v>0</v>
      </c>
      <c r="AD742" s="20">
        <v>0</v>
      </c>
      <c r="AE742" s="20">
        <v>0</v>
      </c>
      <c r="AF742" s="20">
        <v>0</v>
      </c>
      <c r="AG742" s="20">
        <v>0</v>
      </c>
      <c r="AH742" s="21">
        <v>0</v>
      </c>
    </row>
    <row r="743" spans="1:34" x14ac:dyDescent="0.3">
      <c r="A743" s="19">
        <v>741</v>
      </c>
      <c r="B743" s="20" t="s">
        <v>1146</v>
      </c>
      <c r="C743" s="20" t="s">
        <v>1523</v>
      </c>
      <c r="D743" s="20">
        <v>2016</v>
      </c>
      <c r="E743" s="20" t="s">
        <v>27</v>
      </c>
      <c r="F743" s="20" t="s">
        <v>2102</v>
      </c>
      <c r="G743" s="25">
        <v>14</v>
      </c>
      <c r="H743" s="25">
        <v>46.018754999999999</v>
      </c>
      <c r="I743" s="25">
        <v>128.35057399999999</v>
      </c>
      <c r="J743" s="25">
        <v>0.100796935</v>
      </c>
      <c r="K743" s="25">
        <v>0.229147509</v>
      </c>
      <c r="L743" s="26">
        <v>42562</v>
      </c>
      <c r="M743" s="20" t="s">
        <v>2056</v>
      </c>
      <c r="N743" s="20" t="s">
        <v>11</v>
      </c>
      <c r="O743" s="20">
        <v>1</v>
      </c>
      <c r="P743" s="20">
        <v>0</v>
      </c>
      <c r="Q743" s="20">
        <v>0</v>
      </c>
      <c r="R743" s="20">
        <v>0</v>
      </c>
      <c r="S743" s="20">
        <v>1</v>
      </c>
      <c r="T743" s="20">
        <v>0</v>
      </c>
      <c r="U743" s="20">
        <v>0</v>
      </c>
      <c r="V743" s="20">
        <v>0</v>
      </c>
      <c r="W743" s="20">
        <v>0</v>
      </c>
      <c r="X743" s="20">
        <v>1</v>
      </c>
      <c r="Y743" s="20">
        <v>0</v>
      </c>
      <c r="Z743" s="20">
        <v>0</v>
      </c>
      <c r="AA743" s="20">
        <v>0</v>
      </c>
      <c r="AB743" s="20">
        <v>0</v>
      </c>
      <c r="AC743" s="20">
        <v>0</v>
      </c>
      <c r="AD743" s="20">
        <v>1</v>
      </c>
      <c r="AE743" s="20">
        <v>0</v>
      </c>
      <c r="AF743" s="20">
        <v>0</v>
      </c>
      <c r="AG743" s="20">
        <v>0</v>
      </c>
      <c r="AH743" s="21">
        <v>0</v>
      </c>
    </row>
    <row r="744" spans="1:34" x14ac:dyDescent="0.3">
      <c r="A744" s="19">
        <v>742</v>
      </c>
      <c r="B744" s="20" t="s">
        <v>1524</v>
      </c>
      <c r="C744" s="20" t="s">
        <v>1525</v>
      </c>
      <c r="D744" s="20">
        <v>2007</v>
      </c>
      <c r="E744" s="20" t="s">
        <v>27</v>
      </c>
      <c r="F744" s="20" t="s">
        <v>2102</v>
      </c>
      <c r="G744" s="25">
        <v>20</v>
      </c>
      <c r="H744" s="25">
        <v>45.388835999999998</v>
      </c>
      <c r="I744" s="25">
        <v>115.80259599999999</v>
      </c>
      <c r="J744" s="25">
        <v>0.112935797</v>
      </c>
      <c r="K744" s="25">
        <v>0.22873839300000001</v>
      </c>
      <c r="L744" s="26">
        <v>39127</v>
      </c>
      <c r="M744" s="20" t="s">
        <v>2056</v>
      </c>
      <c r="N744" s="20" t="s">
        <v>11</v>
      </c>
      <c r="O744" s="20">
        <v>1</v>
      </c>
      <c r="P744" s="20">
        <v>0</v>
      </c>
      <c r="Q744" s="20">
        <v>0</v>
      </c>
      <c r="R744" s="20">
        <v>0</v>
      </c>
      <c r="S744" s="20">
        <v>0</v>
      </c>
      <c r="T744" s="20">
        <v>0</v>
      </c>
      <c r="U744" s="20">
        <v>0</v>
      </c>
      <c r="V744" s="20">
        <v>0</v>
      </c>
      <c r="W744" s="20">
        <v>0</v>
      </c>
      <c r="X744" s="20">
        <v>1</v>
      </c>
      <c r="Y744" s="20">
        <v>0</v>
      </c>
      <c r="Z744" s="20">
        <v>0</v>
      </c>
      <c r="AA744" s="20">
        <v>0</v>
      </c>
      <c r="AB744" s="20">
        <v>0</v>
      </c>
      <c r="AC744" s="20">
        <v>0</v>
      </c>
      <c r="AD744" s="20">
        <v>0</v>
      </c>
      <c r="AE744" s="20">
        <v>0</v>
      </c>
      <c r="AF744" s="20">
        <v>1</v>
      </c>
      <c r="AG744" s="20">
        <v>0</v>
      </c>
      <c r="AH744" s="21">
        <v>0</v>
      </c>
    </row>
    <row r="745" spans="1:34" x14ac:dyDescent="0.3">
      <c r="A745" s="19">
        <v>743</v>
      </c>
      <c r="B745" s="20" t="s">
        <v>1526</v>
      </c>
      <c r="C745" s="20" t="s">
        <v>1527</v>
      </c>
      <c r="D745" s="20">
        <v>2015</v>
      </c>
      <c r="E745" s="20" t="s">
        <v>1075</v>
      </c>
      <c r="F745" s="20" t="s">
        <v>2102</v>
      </c>
      <c r="G745" s="25">
        <v>80</v>
      </c>
      <c r="H745" s="25">
        <v>0.36394900000000002</v>
      </c>
      <c r="I745" s="25">
        <v>1.2936259999999999</v>
      </c>
      <c r="J745" s="25">
        <v>0.22682930200000001</v>
      </c>
      <c r="K745" s="25">
        <v>0.228122928</v>
      </c>
      <c r="L745" s="26">
        <v>39127</v>
      </c>
      <c r="M745" s="20" t="s">
        <v>2056</v>
      </c>
      <c r="N745" s="20" t="s">
        <v>11</v>
      </c>
      <c r="O745" s="20">
        <v>1</v>
      </c>
      <c r="P745" s="20">
        <v>0</v>
      </c>
      <c r="Q745" s="20">
        <v>0</v>
      </c>
      <c r="R745" s="20">
        <v>0</v>
      </c>
      <c r="S745" s="20">
        <v>0</v>
      </c>
      <c r="T745" s="20">
        <v>0</v>
      </c>
      <c r="U745" s="20">
        <v>0</v>
      </c>
      <c r="V745" s="20">
        <v>0</v>
      </c>
      <c r="W745" s="20">
        <v>0</v>
      </c>
      <c r="X745" s="20">
        <v>1</v>
      </c>
      <c r="Y745" s="20">
        <v>0</v>
      </c>
      <c r="Z745" s="20">
        <v>0</v>
      </c>
      <c r="AA745" s="20">
        <v>0</v>
      </c>
      <c r="AB745" s="20">
        <v>0</v>
      </c>
      <c r="AC745" s="20">
        <v>0</v>
      </c>
      <c r="AD745" s="20">
        <v>0</v>
      </c>
      <c r="AE745" s="20">
        <v>0</v>
      </c>
      <c r="AF745" s="20">
        <v>1</v>
      </c>
      <c r="AG745" s="20">
        <v>0</v>
      </c>
      <c r="AH745" s="21">
        <v>0</v>
      </c>
    </row>
    <row r="746" spans="1:34" x14ac:dyDescent="0.3">
      <c r="A746" s="19">
        <v>744</v>
      </c>
      <c r="B746" s="20" t="s">
        <v>1528</v>
      </c>
      <c r="C746" s="20" t="s">
        <v>1529</v>
      </c>
      <c r="D746" s="20">
        <v>2017</v>
      </c>
      <c r="E746" s="20" t="s">
        <v>44</v>
      </c>
      <c r="F746" s="20" t="s">
        <v>2102</v>
      </c>
      <c r="G746" s="25">
        <v>31.5</v>
      </c>
      <c r="H746" s="25">
        <v>11.001961</v>
      </c>
      <c r="I746" s="25">
        <v>40.907738000000002</v>
      </c>
      <c r="J746" s="25">
        <v>0.187087054</v>
      </c>
      <c r="K746" s="25">
        <v>0.227994792</v>
      </c>
      <c r="L746" s="26">
        <v>39127</v>
      </c>
      <c r="M746" s="20" t="s">
        <v>2056</v>
      </c>
      <c r="N746" s="20" t="s">
        <v>11</v>
      </c>
      <c r="O746" s="20">
        <v>1</v>
      </c>
      <c r="P746" s="20">
        <v>0</v>
      </c>
      <c r="Q746" s="20">
        <v>0</v>
      </c>
      <c r="R746" s="20">
        <v>0</v>
      </c>
      <c r="S746" s="20">
        <v>0</v>
      </c>
      <c r="T746" s="20">
        <v>0</v>
      </c>
      <c r="U746" s="20">
        <v>0</v>
      </c>
      <c r="V746" s="20">
        <v>0</v>
      </c>
      <c r="W746" s="20">
        <v>0</v>
      </c>
      <c r="X746" s="20">
        <v>1</v>
      </c>
      <c r="Y746" s="20">
        <v>0</v>
      </c>
      <c r="Z746" s="20">
        <v>0</v>
      </c>
      <c r="AA746" s="20">
        <v>0</v>
      </c>
      <c r="AB746" s="20">
        <v>0</v>
      </c>
      <c r="AC746" s="20">
        <v>0</v>
      </c>
      <c r="AD746" s="20">
        <v>0</v>
      </c>
      <c r="AE746" s="20">
        <v>0</v>
      </c>
      <c r="AF746" s="20">
        <v>1</v>
      </c>
      <c r="AG746" s="20">
        <v>0</v>
      </c>
      <c r="AH746" s="21">
        <v>0</v>
      </c>
    </row>
    <row r="747" spans="1:34" x14ac:dyDescent="0.3">
      <c r="A747" s="19">
        <v>745</v>
      </c>
      <c r="B747" s="20" t="s">
        <v>1530</v>
      </c>
      <c r="C747" s="20" t="s">
        <v>1531</v>
      </c>
      <c r="D747" s="20">
        <v>1993</v>
      </c>
      <c r="E747" s="20" t="s">
        <v>493</v>
      </c>
      <c r="F747" s="20" t="s">
        <v>2102</v>
      </c>
      <c r="G747" s="25">
        <v>110</v>
      </c>
      <c r="H747" s="25">
        <v>17.253733</v>
      </c>
      <c r="I747" s="25">
        <v>126.808165</v>
      </c>
      <c r="J747" s="25">
        <v>0.101119</v>
      </c>
      <c r="K747" s="25">
        <v>0.22792716499999999</v>
      </c>
      <c r="L747" s="26">
        <v>34145</v>
      </c>
      <c r="M747" s="20" t="s">
        <v>2056</v>
      </c>
      <c r="N747" s="20" t="s">
        <v>33</v>
      </c>
      <c r="O747" s="20">
        <v>0</v>
      </c>
      <c r="P747" s="20">
        <v>0</v>
      </c>
      <c r="Q747" s="20">
        <v>0</v>
      </c>
      <c r="R747" s="20">
        <v>0</v>
      </c>
      <c r="S747" s="20">
        <v>1</v>
      </c>
      <c r="T747" s="20">
        <v>0</v>
      </c>
      <c r="U747" s="20">
        <v>0</v>
      </c>
      <c r="V747" s="20">
        <v>1</v>
      </c>
      <c r="W747" s="20">
        <v>0</v>
      </c>
      <c r="X747" s="20">
        <v>0</v>
      </c>
      <c r="Y747" s="20">
        <v>0</v>
      </c>
      <c r="Z747" s="20">
        <v>0</v>
      </c>
      <c r="AA747" s="20">
        <v>0</v>
      </c>
      <c r="AB747" s="20">
        <v>0</v>
      </c>
      <c r="AC747" s="20">
        <v>1</v>
      </c>
      <c r="AD747" s="20">
        <v>0</v>
      </c>
      <c r="AE747" s="20">
        <v>0</v>
      </c>
      <c r="AF747" s="20">
        <v>0</v>
      </c>
      <c r="AG747" s="20">
        <v>0</v>
      </c>
      <c r="AH747" s="21">
        <v>0</v>
      </c>
    </row>
    <row r="748" spans="1:34" x14ac:dyDescent="0.3">
      <c r="A748" s="19">
        <v>746</v>
      </c>
      <c r="B748" s="20" t="s">
        <v>1532</v>
      </c>
      <c r="C748" s="20" t="s">
        <v>1533</v>
      </c>
      <c r="D748" s="20">
        <v>1989</v>
      </c>
      <c r="E748" s="20" t="s">
        <v>44</v>
      </c>
      <c r="F748" s="20" t="s">
        <v>2102</v>
      </c>
      <c r="G748" s="25">
        <v>7.5</v>
      </c>
      <c r="H748" s="25">
        <v>20.3888</v>
      </c>
      <c r="I748" s="25">
        <v>147.253986</v>
      </c>
      <c r="J748" s="25">
        <v>8.0600000000000005E-2</v>
      </c>
      <c r="K748" s="25">
        <v>0.22785398600000001</v>
      </c>
      <c r="L748" s="26">
        <v>34145</v>
      </c>
      <c r="M748" s="20" t="s">
        <v>2056</v>
      </c>
      <c r="N748" s="20" t="s">
        <v>33</v>
      </c>
      <c r="O748" s="20">
        <v>0</v>
      </c>
      <c r="P748" s="20">
        <v>0</v>
      </c>
      <c r="Q748" s="20">
        <v>0</v>
      </c>
      <c r="R748" s="20">
        <v>0</v>
      </c>
      <c r="S748" s="20">
        <v>1</v>
      </c>
      <c r="T748" s="20">
        <v>0</v>
      </c>
      <c r="U748" s="20">
        <v>0</v>
      </c>
      <c r="V748" s="20">
        <v>1</v>
      </c>
      <c r="W748" s="20">
        <v>0</v>
      </c>
      <c r="X748" s="20">
        <v>0</v>
      </c>
      <c r="Y748" s="20">
        <v>0</v>
      </c>
      <c r="Z748" s="20">
        <v>0</v>
      </c>
      <c r="AA748" s="20">
        <v>0</v>
      </c>
      <c r="AB748" s="20">
        <v>0</v>
      </c>
      <c r="AC748" s="20">
        <v>1</v>
      </c>
      <c r="AD748" s="20">
        <v>0</v>
      </c>
      <c r="AE748" s="20">
        <v>0</v>
      </c>
      <c r="AF748" s="20">
        <v>0</v>
      </c>
      <c r="AG748" s="20">
        <v>0</v>
      </c>
      <c r="AH748" s="21">
        <v>0</v>
      </c>
    </row>
    <row r="749" spans="1:34" x14ac:dyDescent="0.3">
      <c r="A749" s="19">
        <v>747</v>
      </c>
      <c r="B749" s="20" t="s">
        <v>1534</v>
      </c>
      <c r="C749" s="20" t="s">
        <v>1535</v>
      </c>
      <c r="D749" s="20">
        <v>2011</v>
      </c>
      <c r="E749" s="20" t="s">
        <v>27</v>
      </c>
      <c r="F749" s="20" t="s">
        <v>2102</v>
      </c>
      <c r="G749" s="25">
        <v>60</v>
      </c>
      <c r="H749" s="25">
        <v>33.526876000000001</v>
      </c>
      <c r="I749" s="25">
        <v>98.780041999999995</v>
      </c>
      <c r="J749" s="25">
        <v>0.12903720599999999</v>
      </c>
      <c r="K749" s="25">
        <v>0.227817248</v>
      </c>
      <c r="L749" s="26">
        <v>40555</v>
      </c>
      <c r="M749" s="20" t="s">
        <v>2056</v>
      </c>
      <c r="N749" s="20" t="s">
        <v>11</v>
      </c>
      <c r="O749" s="20">
        <v>1</v>
      </c>
      <c r="P749" s="20">
        <v>0</v>
      </c>
      <c r="Q749" s="20">
        <v>0</v>
      </c>
      <c r="R749" s="20">
        <v>0</v>
      </c>
      <c r="S749" s="20">
        <v>1</v>
      </c>
      <c r="T749" s="20">
        <v>1</v>
      </c>
      <c r="U749" s="20">
        <v>0</v>
      </c>
      <c r="V749" s="20">
        <v>0</v>
      </c>
      <c r="W749" s="20">
        <v>0</v>
      </c>
      <c r="X749" s="20">
        <v>0</v>
      </c>
      <c r="Y749" s="20">
        <v>0</v>
      </c>
      <c r="Z749" s="20">
        <v>0</v>
      </c>
      <c r="AA749" s="20">
        <v>0</v>
      </c>
      <c r="AB749" s="20">
        <v>0</v>
      </c>
      <c r="AC749" s="20">
        <v>0</v>
      </c>
      <c r="AD749" s="20">
        <v>0</v>
      </c>
      <c r="AE749" s="20">
        <v>0</v>
      </c>
      <c r="AF749" s="20">
        <v>0</v>
      </c>
      <c r="AG749" s="20">
        <v>0</v>
      </c>
      <c r="AH749" s="21">
        <v>0</v>
      </c>
    </row>
    <row r="750" spans="1:34" x14ac:dyDescent="0.3">
      <c r="A750" s="19">
        <v>748</v>
      </c>
      <c r="B750" s="20" t="s">
        <v>1536</v>
      </c>
      <c r="C750" s="20" t="s">
        <v>1537</v>
      </c>
      <c r="D750" s="20">
        <v>1985</v>
      </c>
      <c r="E750" s="20" t="s">
        <v>30</v>
      </c>
      <c r="F750" s="20" t="s">
        <v>2102</v>
      </c>
      <c r="G750" s="25">
        <v>15</v>
      </c>
      <c r="H750" s="25">
        <v>3.6372900000000001</v>
      </c>
      <c r="I750" s="25">
        <v>87.071205000000006</v>
      </c>
      <c r="J750" s="25">
        <v>0.14044300000000001</v>
      </c>
      <c r="K750" s="25">
        <v>0.227514205</v>
      </c>
      <c r="L750" s="26">
        <v>40555</v>
      </c>
      <c r="M750" s="20" t="s">
        <v>2056</v>
      </c>
      <c r="N750" s="20" t="s">
        <v>11</v>
      </c>
      <c r="O750" s="20">
        <v>1</v>
      </c>
      <c r="P750" s="20">
        <v>0</v>
      </c>
      <c r="Q750" s="20">
        <v>0</v>
      </c>
      <c r="R750" s="20">
        <v>0</v>
      </c>
      <c r="S750" s="20">
        <v>1</v>
      </c>
      <c r="T750" s="20">
        <v>1</v>
      </c>
      <c r="U750" s="20">
        <v>0</v>
      </c>
      <c r="V750" s="20">
        <v>0</v>
      </c>
      <c r="W750" s="20">
        <v>0</v>
      </c>
      <c r="X750" s="20">
        <v>0</v>
      </c>
      <c r="Y750" s="20">
        <v>0</v>
      </c>
      <c r="Z750" s="20">
        <v>0</v>
      </c>
      <c r="AA750" s="20">
        <v>0</v>
      </c>
      <c r="AB750" s="20">
        <v>0</v>
      </c>
      <c r="AC750" s="20">
        <v>0</v>
      </c>
      <c r="AD750" s="20">
        <v>0</v>
      </c>
      <c r="AE750" s="20">
        <v>0</v>
      </c>
      <c r="AF750" s="20">
        <v>0</v>
      </c>
      <c r="AG750" s="20">
        <v>0</v>
      </c>
      <c r="AH750" s="21">
        <v>0</v>
      </c>
    </row>
    <row r="751" spans="1:34" x14ac:dyDescent="0.3">
      <c r="A751" s="19">
        <v>749</v>
      </c>
      <c r="B751" s="20" t="s">
        <v>1538</v>
      </c>
      <c r="C751" s="20" t="s">
        <v>1539</v>
      </c>
      <c r="D751" s="20">
        <v>2003</v>
      </c>
      <c r="E751" s="20" t="s">
        <v>75</v>
      </c>
      <c r="F751" s="20" t="s">
        <v>2102</v>
      </c>
      <c r="G751" s="25">
        <v>15.6</v>
      </c>
      <c r="H751" s="25">
        <v>32.1</v>
      </c>
      <c r="I751" s="25">
        <v>178.05322000000001</v>
      </c>
      <c r="J751" s="25">
        <v>4.9302935999999999E-2</v>
      </c>
      <c r="K751" s="25">
        <v>0.227356156</v>
      </c>
      <c r="L751" s="26">
        <v>37932</v>
      </c>
      <c r="M751" s="20" t="s">
        <v>2056</v>
      </c>
      <c r="N751" s="20" t="s">
        <v>33</v>
      </c>
      <c r="O751" s="20">
        <v>0</v>
      </c>
      <c r="P751" s="20">
        <v>1</v>
      </c>
      <c r="Q751" s="20">
        <v>0</v>
      </c>
      <c r="R751" s="20">
        <v>0</v>
      </c>
      <c r="S751" s="20">
        <v>1</v>
      </c>
      <c r="T751" s="20">
        <v>0</v>
      </c>
      <c r="U751" s="20">
        <v>0</v>
      </c>
      <c r="V751" s="20">
        <v>0</v>
      </c>
      <c r="W751" s="20">
        <v>1</v>
      </c>
      <c r="X751" s="20">
        <v>1</v>
      </c>
      <c r="Y751" s="20">
        <v>0</v>
      </c>
      <c r="Z751" s="20">
        <v>0</v>
      </c>
      <c r="AA751" s="20">
        <v>0</v>
      </c>
      <c r="AB751" s="20">
        <v>0</v>
      </c>
      <c r="AC751" s="20">
        <v>1</v>
      </c>
      <c r="AD751" s="20">
        <v>0</v>
      </c>
      <c r="AE751" s="20">
        <v>0</v>
      </c>
      <c r="AF751" s="20">
        <v>0</v>
      </c>
      <c r="AG751" s="20">
        <v>0</v>
      </c>
      <c r="AH751" s="21">
        <v>0</v>
      </c>
    </row>
    <row r="752" spans="1:34" x14ac:dyDescent="0.3">
      <c r="A752" s="19">
        <v>750</v>
      </c>
      <c r="B752" s="20" t="s">
        <v>1540</v>
      </c>
      <c r="C752" s="20" t="s">
        <v>1541</v>
      </c>
      <c r="D752" s="20">
        <v>2017</v>
      </c>
      <c r="E752" s="20" t="s">
        <v>1075</v>
      </c>
      <c r="F752" s="20" t="s">
        <v>2102</v>
      </c>
      <c r="G752" s="25">
        <v>1</v>
      </c>
      <c r="H752" s="25">
        <v>0.33860400000000002</v>
      </c>
      <c r="I752" s="25">
        <v>1.891956</v>
      </c>
      <c r="J752" s="25">
        <v>0.225199334</v>
      </c>
      <c r="K752" s="25">
        <v>0.22709129</v>
      </c>
      <c r="L752" s="26">
        <v>37932</v>
      </c>
      <c r="M752" s="20" t="s">
        <v>2056</v>
      </c>
      <c r="N752" s="20" t="s">
        <v>33</v>
      </c>
      <c r="O752" s="20">
        <v>0</v>
      </c>
      <c r="P752" s="20">
        <v>1</v>
      </c>
      <c r="Q752" s="20">
        <v>0</v>
      </c>
      <c r="R752" s="20">
        <v>0</v>
      </c>
      <c r="S752" s="20">
        <v>1</v>
      </c>
      <c r="T752" s="20">
        <v>0</v>
      </c>
      <c r="U752" s="20">
        <v>0</v>
      </c>
      <c r="V752" s="20">
        <v>0</v>
      </c>
      <c r="W752" s="20">
        <v>1</v>
      </c>
      <c r="X752" s="20">
        <v>1</v>
      </c>
      <c r="Y752" s="20">
        <v>0</v>
      </c>
      <c r="Z752" s="20">
        <v>0</v>
      </c>
      <c r="AA752" s="20">
        <v>0</v>
      </c>
      <c r="AB752" s="20">
        <v>0</v>
      </c>
      <c r="AC752" s="20">
        <v>1</v>
      </c>
      <c r="AD752" s="20">
        <v>0</v>
      </c>
      <c r="AE752" s="20">
        <v>0</v>
      </c>
      <c r="AF752" s="20">
        <v>0</v>
      </c>
      <c r="AG752" s="20">
        <v>0</v>
      </c>
      <c r="AH752" s="21">
        <v>0</v>
      </c>
    </row>
    <row r="753" spans="1:34" x14ac:dyDescent="0.3">
      <c r="A753" s="19">
        <v>751</v>
      </c>
      <c r="B753" s="20" t="s">
        <v>1542</v>
      </c>
      <c r="C753" s="20" t="s">
        <v>1543</v>
      </c>
      <c r="D753" s="20">
        <v>2017</v>
      </c>
      <c r="E753" s="20" t="s">
        <v>493</v>
      </c>
      <c r="F753" s="20" t="s">
        <v>2102</v>
      </c>
      <c r="G753" s="25">
        <v>15.679612000000001</v>
      </c>
      <c r="H753" s="25">
        <v>20.553319999999999</v>
      </c>
      <c r="I753" s="25">
        <v>107.825862</v>
      </c>
      <c r="J753" s="25">
        <v>0.119119225</v>
      </c>
      <c r="K753" s="25">
        <v>0.22694508699999999</v>
      </c>
      <c r="L753" s="26">
        <v>42914</v>
      </c>
      <c r="M753" s="20" t="s">
        <v>2056</v>
      </c>
      <c r="N753" s="20" t="s">
        <v>95</v>
      </c>
      <c r="O753" s="20">
        <v>1</v>
      </c>
      <c r="P753" s="20">
        <v>0</v>
      </c>
      <c r="Q753" s="20">
        <v>0</v>
      </c>
      <c r="R753" s="20">
        <v>0</v>
      </c>
      <c r="S753" s="20">
        <v>0</v>
      </c>
      <c r="T753" s="20">
        <v>1</v>
      </c>
      <c r="U753" s="20">
        <v>0</v>
      </c>
      <c r="V753" s="20">
        <v>1</v>
      </c>
      <c r="W753" s="20">
        <v>0</v>
      </c>
      <c r="X753" s="20">
        <v>0</v>
      </c>
      <c r="Y753" s="20">
        <v>0</v>
      </c>
      <c r="Z753" s="20">
        <v>1</v>
      </c>
      <c r="AA753" s="20">
        <v>0</v>
      </c>
      <c r="AB753" s="20">
        <v>0</v>
      </c>
      <c r="AC753" s="20">
        <v>0</v>
      </c>
      <c r="AD753" s="20">
        <v>0</v>
      </c>
      <c r="AE753" s="20">
        <v>0</v>
      </c>
      <c r="AF753" s="20">
        <v>0</v>
      </c>
      <c r="AG753" s="20">
        <v>0</v>
      </c>
      <c r="AH753" s="21">
        <v>0</v>
      </c>
    </row>
    <row r="754" spans="1:34" x14ac:dyDescent="0.3">
      <c r="A754" s="19">
        <v>752</v>
      </c>
      <c r="B754" s="20" t="s">
        <v>1544</v>
      </c>
      <c r="C754" s="20" t="s">
        <v>1545</v>
      </c>
      <c r="D754" s="20">
        <v>2011</v>
      </c>
      <c r="E754" s="20" t="s">
        <v>1546</v>
      </c>
      <c r="F754" s="20" t="s">
        <v>2102</v>
      </c>
      <c r="G754" s="25">
        <v>20</v>
      </c>
      <c r="H754" s="25">
        <v>32.206425000000003</v>
      </c>
      <c r="I754" s="25">
        <v>83.504017000000005</v>
      </c>
      <c r="J754" s="25">
        <v>0.1434</v>
      </c>
      <c r="K754" s="25">
        <v>0.22690401700000001</v>
      </c>
      <c r="L754" s="26">
        <v>40857</v>
      </c>
      <c r="M754" s="20" t="s">
        <v>2056</v>
      </c>
      <c r="N754" s="20" t="s">
        <v>95</v>
      </c>
      <c r="O754" s="20">
        <v>1</v>
      </c>
      <c r="P754" s="20">
        <v>0</v>
      </c>
      <c r="Q754" s="20">
        <v>0</v>
      </c>
      <c r="R754" s="20">
        <v>0</v>
      </c>
      <c r="S754" s="20">
        <v>0</v>
      </c>
      <c r="T754" s="20">
        <v>0</v>
      </c>
      <c r="U754" s="20">
        <v>0</v>
      </c>
      <c r="V754" s="20">
        <v>1</v>
      </c>
      <c r="W754" s="20">
        <v>0</v>
      </c>
      <c r="X754" s="20">
        <v>1</v>
      </c>
      <c r="Y754" s="20">
        <v>0</v>
      </c>
      <c r="Z754" s="20">
        <v>0</v>
      </c>
      <c r="AA754" s="20">
        <v>0</v>
      </c>
      <c r="AB754" s="20">
        <v>0</v>
      </c>
      <c r="AC754" s="20">
        <v>1</v>
      </c>
      <c r="AD754" s="20">
        <v>0</v>
      </c>
      <c r="AE754" s="20">
        <v>0</v>
      </c>
      <c r="AF754" s="20">
        <v>0</v>
      </c>
      <c r="AG754" s="20">
        <v>0</v>
      </c>
      <c r="AH754" s="21">
        <v>0</v>
      </c>
    </row>
    <row r="755" spans="1:34" x14ac:dyDescent="0.3">
      <c r="A755" s="19">
        <v>753</v>
      </c>
      <c r="B755" s="20" t="s">
        <v>1547</v>
      </c>
      <c r="C755" s="20" t="s">
        <v>1548</v>
      </c>
      <c r="D755" s="20">
        <v>2008</v>
      </c>
      <c r="E755" s="20" t="s">
        <v>10</v>
      </c>
      <c r="F755" s="20" t="s">
        <v>2102</v>
      </c>
      <c r="G755" s="25">
        <v>2.7</v>
      </c>
      <c r="H755" s="25">
        <v>24.717037000000001</v>
      </c>
      <c r="I755" s="25">
        <v>145.000989</v>
      </c>
      <c r="J755" s="25">
        <v>8.1836771000000003E-2</v>
      </c>
      <c r="K755" s="25">
        <v>0.22683776</v>
      </c>
      <c r="L755" s="26">
        <v>39505</v>
      </c>
      <c r="M755" s="20" t="s">
        <v>2105</v>
      </c>
      <c r="N755" s="20" t="s">
        <v>11</v>
      </c>
      <c r="O755" s="20">
        <v>1</v>
      </c>
      <c r="P755" s="20">
        <v>0</v>
      </c>
      <c r="Q755" s="20">
        <v>0</v>
      </c>
      <c r="R755" s="20">
        <v>0</v>
      </c>
      <c r="S755" s="20">
        <v>0</v>
      </c>
      <c r="T755" s="20">
        <v>1</v>
      </c>
      <c r="U755" s="20">
        <v>0</v>
      </c>
      <c r="V755" s="20">
        <v>0</v>
      </c>
      <c r="W755" s="20">
        <v>0</v>
      </c>
      <c r="X755" s="20">
        <v>0</v>
      </c>
      <c r="Y755" s="20">
        <v>0</v>
      </c>
      <c r="Z755" s="20">
        <v>0</v>
      </c>
      <c r="AA755" s="20">
        <v>0</v>
      </c>
      <c r="AB755" s="20">
        <v>0</v>
      </c>
      <c r="AC755" s="20">
        <v>0</v>
      </c>
      <c r="AD755" s="20">
        <v>0</v>
      </c>
      <c r="AE755" s="20">
        <v>0</v>
      </c>
      <c r="AF755" s="20">
        <v>1</v>
      </c>
      <c r="AG755" s="20">
        <v>0</v>
      </c>
      <c r="AH755" s="21">
        <v>0</v>
      </c>
    </row>
    <row r="756" spans="1:34" x14ac:dyDescent="0.3">
      <c r="A756" s="19">
        <v>754</v>
      </c>
      <c r="B756" s="20" t="s">
        <v>1549</v>
      </c>
      <c r="C756" s="20" t="s">
        <v>1550</v>
      </c>
      <c r="D756" s="20">
        <v>2010</v>
      </c>
      <c r="E756" s="20" t="s">
        <v>10</v>
      </c>
      <c r="F756" s="20" t="s">
        <v>2102</v>
      </c>
      <c r="G756" s="25">
        <v>40</v>
      </c>
      <c r="H756" s="25">
        <v>31.236066999999998</v>
      </c>
      <c r="I756" s="25">
        <v>88.768303000000003</v>
      </c>
      <c r="J756" s="25">
        <v>0.13772890600000001</v>
      </c>
      <c r="K756" s="25">
        <v>0.226497209</v>
      </c>
      <c r="L756" s="26">
        <v>40219</v>
      </c>
      <c r="M756" s="20" t="s">
        <v>2056</v>
      </c>
      <c r="N756" s="20" t="s">
        <v>33</v>
      </c>
      <c r="O756" s="20">
        <v>0</v>
      </c>
      <c r="P756" s="20">
        <v>1</v>
      </c>
      <c r="Q756" s="20">
        <v>0</v>
      </c>
      <c r="R756" s="20">
        <v>0</v>
      </c>
      <c r="S756" s="20">
        <v>0</v>
      </c>
      <c r="T756" s="20">
        <v>0</v>
      </c>
      <c r="U756" s="20">
        <v>0</v>
      </c>
      <c r="V756" s="20">
        <v>0</v>
      </c>
      <c r="W756" s="20">
        <v>1</v>
      </c>
      <c r="X756" s="20">
        <v>1</v>
      </c>
      <c r="Y756" s="20">
        <v>0</v>
      </c>
      <c r="Z756" s="20">
        <v>0</v>
      </c>
      <c r="AA756" s="20">
        <v>0</v>
      </c>
      <c r="AB756" s="20">
        <v>0</v>
      </c>
      <c r="AC756" s="20">
        <v>0</v>
      </c>
      <c r="AD756" s="20">
        <v>0</v>
      </c>
      <c r="AE756" s="20">
        <v>0</v>
      </c>
      <c r="AF756" s="20">
        <v>0</v>
      </c>
      <c r="AG756" s="20">
        <v>0</v>
      </c>
      <c r="AH756" s="21">
        <v>0</v>
      </c>
    </row>
    <row r="757" spans="1:34" x14ac:dyDescent="0.3">
      <c r="A757" s="19">
        <v>755</v>
      </c>
      <c r="B757" s="20" t="s">
        <v>1551</v>
      </c>
      <c r="C757" s="20" t="s">
        <v>1552</v>
      </c>
      <c r="D757" s="20">
        <v>2022</v>
      </c>
      <c r="E757" s="20" t="s">
        <v>14</v>
      </c>
      <c r="F757" s="20" t="s">
        <v>2102</v>
      </c>
      <c r="G757" s="25">
        <v>55</v>
      </c>
      <c r="H757" s="25">
        <v>50.577961000000002</v>
      </c>
      <c r="I757" s="25">
        <v>118.307188</v>
      </c>
      <c r="J757" s="25">
        <v>0.10811823199999999</v>
      </c>
      <c r="K757" s="25">
        <v>0.22642541999999999</v>
      </c>
      <c r="L757" s="26">
        <v>40219</v>
      </c>
      <c r="M757" s="20" t="s">
        <v>2056</v>
      </c>
      <c r="N757" s="20" t="s">
        <v>33</v>
      </c>
      <c r="O757" s="20">
        <v>0</v>
      </c>
      <c r="P757" s="20">
        <v>1</v>
      </c>
      <c r="Q757" s="20">
        <v>0</v>
      </c>
      <c r="R757" s="20">
        <v>0</v>
      </c>
      <c r="S757" s="20">
        <v>0</v>
      </c>
      <c r="T757" s="20">
        <v>0</v>
      </c>
      <c r="U757" s="20">
        <v>0</v>
      </c>
      <c r="V757" s="20">
        <v>0</v>
      </c>
      <c r="W757" s="20">
        <v>1</v>
      </c>
      <c r="X757" s="20">
        <v>1</v>
      </c>
      <c r="Y757" s="20">
        <v>0</v>
      </c>
      <c r="Z757" s="20">
        <v>0</v>
      </c>
      <c r="AA757" s="20">
        <v>0</v>
      </c>
      <c r="AB757" s="20">
        <v>0</v>
      </c>
      <c r="AC757" s="20">
        <v>0</v>
      </c>
      <c r="AD757" s="20">
        <v>0</v>
      </c>
      <c r="AE757" s="20">
        <v>0</v>
      </c>
      <c r="AF757" s="20">
        <v>0</v>
      </c>
      <c r="AG757" s="20">
        <v>0</v>
      </c>
      <c r="AH757" s="21">
        <v>0</v>
      </c>
    </row>
    <row r="758" spans="1:34" x14ac:dyDescent="0.3">
      <c r="A758" s="19">
        <v>756</v>
      </c>
      <c r="B758" s="20" t="s">
        <v>1553</v>
      </c>
      <c r="C758" s="20" t="s">
        <v>1554</v>
      </c>
      <c r="D758" s="20">
        <v>2013</v>
      </c>
      <c r="E758" s="20" t="s">
        <v>20</v>
      </c>
      <c r="F758" s="20" t="s">
        <v>2102</v>
      </c>
      <c r="G758" s="25">
        <v>4.5</v>
      </c>
      <c r="H758" s="25">
        <v>19.690956</v>
      </c>
      <c r="I758" s="25">
        <v>55.703474999999997</v>
      </c>
      <c r="J758" s="25">
        <v>0.17064627399999999</v>
      </c>
      <c r="K758" s="25">
        <v>0.22634974899999999</v>
      </c>
      <c r="L758" s="26">
        <v>41291</v>
      </c>
      <c r="M758" s="20" t="s">
        <v>2105</v>
      </c>
      <c r="N758" s="20" t="s">
        <v>95</v>
      </c>
      <c r="O758" s="20">
        <v>1</v>
      </c>
      <c r="P758" s="20">
        <v>0</v>
      </c>
      <c r="Q758" s="20">
        <v>0</v>
      </c>
      <c r="R758" s="20">
        <v>0</v>
      </c>
      <c r="S758" s="20">
        <v>0</v>
      </c>
      <c r="T758" s="20">
        <v>0</v>
      </c>
      <c r="U758" s="20">
        <v>0</v>
      </c>
      <c r="V758" s="20">
        <v>0</v>
      </c>
      <c r="W758" s="20">
        <v>0</v>
      </c>
      <c r="X758" s="20">
        <v>1</v>
      </c>
      <c r="Y758" s="20">
        <v>1</v>
      </c>
      <c r="Z758" s="20">
        <v>0</v>
      </c>
      <c r="AA758" s="20">
        <v>0</v>
      </c>
      <c r="AB758" s="20">
        <v>0</v>
      </c>
      <c r="AC758" s="20">
        <v>0</v>
      </c>
      <c r="AD758" s="20">
        <v>0</v>
      </c>
      <c r="AE758" s="20">
        <v>0</v>
      </c>
      <c r="AF758" s="20">
        <v>0</v>
      </c>
      <c r="AG758" s="20">
        <v>0</v>
      </c>
      <c r="AH758" s="21">
        <v>0</v>
      </c>
    </row>
    <row r="759" spans="1:34" x14ac:dyDescent="0.3">
      <c r="A759" s="19">
        <v>757</v>
      </c>
      <c r="B759" s="20" t="s">
        <v>1555</v>
      </c>
      <c r="C759" s="20" t="s">
        <v>1556</v>
      </c>
      <c r="D759" s="20">
        <v>2017</v>
      </c>
      <c r="E759" s="20" t="s">
        <v>1557</v>
      </c>
      <c r="F759" s="20" t="s">
        <v>2102</v>
      </c>
      <c r="G759" s="25">
        <v>170</v>
      </c>
      <c r="H759" s="25">
        <v>17.007624</v>
      </c>
      <c r="I759" s="25">
        <v>41.189487999999997</v>
      </c>
      <c r="J759" s="25">
        <v>0.184783852</v>
      </c>
      <c r="K759" s="25">
        <v>0.22597333999999999</v>
      </c>
      <c r="L759" s="26">
        <v>42936</v>
      </c>
      <c r="M759" s="20" t="s">
        <v>2055</v>
      </c>
      <c r="N759" s="20" t="s">
        <v>11</v>
      </c>
      <c r="O759" s="20">
        <v>1</v>
      </c>
      <c r="P759" s="20">
        <v>1</v>
      </c>
      <c r="Q759" s="20">
        <v>0</v>
      </c>
      <c r="R759" s="20">
        <v>0</v>
      </c>
      <c r="S759" s="20">
        <v>0</v>
      </c>
      <c r="T759" s="20">
        <v>0</v>
      </c>
      <c r="U759" s="20">
        <v>0</v>
      </c>
      <c r="V759" s="20">
        <v>0</v>
      </c>
      <c r="W759" s="20">
        <v>0</v>
      </c>
      <c r="X759" s="20">
        <v>1</v>
      </c>
      <c r="Y759" s="20">
        <v>0</v>
      </c>
      <c r="Z759" s="20">
        <v>0</v>
      </c>
      <c r="AA759" s="20">
        <v>0</v>
      </c>
      <c r="AB759" s="20">
        <v>0</v>
      </c>
      <c r="AC759" s="20">
        <v>0</v>
      </c>
      <c r="AD759" s="20">
        <v>1</v>
      </c>
      <c r="AE759" s="20">
        <v>0</v>
      </c>
      <c r="AF759" s="20">
        <v>0</v>
      </c>
      <c r="AG759" s="20">
        <v>0</v>
      </c>
      <c r="AH759" s="21">
        <v>0</v>
      </c>
    </row>
    <row r="760" spans="1:34" x14ac:dyDescent="0.3">
      <c r="A760" s="19">
        <v>758</v>
      </c>
      <c r="B760" s="20" t="s">
        <v>1558</v>
      </c>
      <c r="C760" s="20" t="s">
        <v>1559</v>
      </c>
      <c r="D760" s="20">
        <v>1997</v>
      </c>
      <c r="E760" s="20" t="s">
        <v>967</v>
      </c>
      <c r="F760" s="20" t="s">
        <v>2102</v>
      </c>
      <c r="G760" s="25">
        <v>65</v>
      </c>
      <c r="H760" s="25">
        <v>0.27291199999999999</v>
      </c>
      <c r="I760" s="25">
        <v>138.433435</v>
      </c>
      <c r="J760" s="25">
        <v>8.7499999999999994E-2</v>
      </c>
      <c r="K760" s="25">
        <v>0.22593343499999999</v>
      </c>
      <c r="L760" s="26">
        <v>42936</v>
      </c>
      <c r="M760" s="20" t="s">
        <v>2055</v>
      </c>
      <c r="N760" s="20" t="s">
        <v>11</v>
      </c>
      <c r="O760" s="20">
        <v>1</v>
      </c>
      <c r="P760" s="20">
        <v>1</v>
      </c>
      <c r="Q760" s="20">
        <v>0</v>
      </c>
      <c r="R760" s="20">
        <v>0</v>
      </c>
      <c r="S760" s="20">
        <v>0</v>
      </c>
      <c r="T760" s="20">
        <v>0</v>
      </c>
      <c r="U760" s="20">
        <v>0</v>
      </c>
      <c r="V760" s="20">
        <v>0</v>
      </c>
      <c r="W760" s="20">
        <v>0</v>
      </c>
      <c r="X760" s="20">
        <v>1</v>
      </c>
      <c r="Y760" s="20">
        <v>0</v>
      </c>
      <c r="Z760" s="20">
        <v>0</v>
      </c>
      <c r="AA760" s="20">
        <v>0</v>
      </c>
      <c r="AB760" s="20">
        <v>0</v>
      </c>
      <c r="AC760" s="20">
        <v>0</v>
      </c>
      <c r="AD760" s="20">
        <v>1</v>
      </c>
      <c r="AE760" s="20">
        <v>0</v>
      </c>
      <c r="AF760" s="20">
        <v>0</v>
      </c>
      <c r="AG760" s="20">
        <v>0</v>
      </c>
      <c r="AH760" s="21">
        <v>0</v>
      </c>
    </row>
    <row r="761" spans="1:34" x14ac:dyDescent="0.3">
      <c r="A761" s="19">
        <v>759</v>
      </c>
      <c r="B761" s="20" t="s">
        <v>1560</v>
      </c>
      <c r="C761" s="20" t="s">
        <v>1561</v>
      </c>
      <c r="D761" s="20">
        <v>2019</v>
      </c>
      <c r="E761" s="20" t="s">
        <v>286</v>
      </c>
      <c r="F761" s="20" t="s">
        <v>2102</v>
      </c>
      <c r="G761" s="25">
        <v>80</v>
      </c>
      <c r="H761" s="25">
        <v>0.98953599999999997</v>
      </c>
      <c r="I761" s="25">
        <v>1.9216569999999999</v>
      </c>
      <c r="J761" s="25">
        <v>0.22399714100000001</v>
      </c>
      <c r="K761" s="25">
        <v>0.225918798</v>
      </c>
      <c r="L761" s="26">
        <v>42936</v>
      </c>
      <c r="M761" s="20" t="s">
        <v>2055</v>
      </c>
      <c r="N761" s="20" t="s">
        <v>11</v>
      </c>
      <c r="O761" s="20">
        <v>1</v>
      </c>
      <c r="P761" s="20">
        <v>1</v>
      </c>
      <c r="Q761" s="20">
        <v>0</v>
      </c>
      <c r="R761" s="20">
        <v>0</v>
      </c>
      <c r="S761" s="20">
        <v>0</v>
      </c>
      <c r="T761" s="20">
        <v>0</v>
      </c>
      <c r="U761" s="20">
        <v>0</v>
      </c>
      <c r="V761" s="20">
        <v>0</v>
      </c>
      <c r="W761" s="20">
        <v>0</v>
      </c>
      <c r="X761" s="20">
        <v>1</v>
      </c>
      <c r="Y761" s="20">
        <v>0</v>
      </c>
      <c r="Z761" s="20">
        <v>0</v>
      </c>
      <c r="AA761" s="20">
        <v>0</v>
      </c>
      <c r="AB761" s="20">
        <v>0</v>
      </c>
      <c r="AC761" s="20">
        <v>0</v>
      </c>
      <c r="AD761" s="20">
        <v>1</v>
      </c>
      <c r="AE761" s="20">
        <v>0</v>
      </c>
      <c r="AF761" s="20">
        <v>0</v>
      </c>
      <c r="AG761" s="20">
        <v>0</v>
      </c>
      <c r="AH761" s="21">
        <v>0</v>
      </c>
    </row>
    <row r="762" spans="1:34" x14ac:dyDescent="0.3">
      <c r="A762" s="19">
        <v>760</v>
      </c>
      <c r="B762" s="20" t="s">
        <v>1562</v>
      </c>
      <c r="C762" s="20" t="s">
        <v>1563</v>
      </c>
      <c r="D762" s="20">
        <v>2019</v>
      </c>
      <c r="E762" s="20" t="s">
        <v>10</v>
      </c>
      <c r="F762" s="20" t="s">
        <v>2102</v>
      </c>
      <c r="G762" s="25">
        <v>240.2</v>
      </c>
      <c r="H762" s="25">
        <v>31.474958000000001</v>
      </c>
      <c r="I762" s="25">
        <v>117.624357</v>
      </c>
      <c r="J762" s="25">
        <v>0.107883853</v>
      </c>
      <c r="K762" s="25">
        <v>0.22550820999999999</v>
      </c>
      <c r="L762" s="26">
        <v>43782</v>
      </c>
      <c r="M762" s="20" t="s">
        <v>2053</v>
      </c>
      <c r="N762" s="20" t="s">
        <v>11</v>
      </c>
      <c r="O762" s="20">
        <v>1</v>
      </c>
      <c r="P762" s="20">
        <v>0</v>
      </c>
      <c r="Q762" s="20">
        <v>0</v>
      </c>
      <c r="R762" s="20">
        <v>1</v>
      </c>
      <c r="S762" s="20">
        <v>0</v>
      </c>
      <c r="T762" s="20">
        <v>0</v>
      </c>
      <c r="U762" s="20">
        <v>0</v>
      </c>
      <c r="V762" s="20">
        <v>1</v>
      </c>
      <c r="W762" s="20">
        <v>0</v>
      </c>
      <c r="X762" s="20">
        <v>0</v>
      </c>
      <c r="Y762" s="20">
        <v>0</v>
      </c>
      <c r="Z762" s="20">
        <v>0</v>
      </c>
      <c r="AA762" s="20">
        <v>0</v>
      </c>
      <c r="AB762" s="20">
        <v>0</v>
      </c>
      <c r="AC762" s="20">
        <v>0</v>
      </c>
      <c r="AD762" s="20">
        <v>0</v>
      </c>
      <c r="AE762" s="20">
        <v>1</v>
      </c>
      <c r="AF762" s="20">
        <v>0</v>
      </c>
      <c r="AG762" s="20">
        <v>0</v>
      </c>
      <c r="AH762" s="21">
        <v>0</v>
      </c>
    </row>
    <row r="763" spans="1:34" x14ac:dyDescent="0.3">
      <c r="A763" s="19">
        <v>761</v>
      </c>
      <c r="B763" s="20" t="s">
        <v>1564</v>
      </c>
      <c r="C763" s="20" t="s">
        <v>1565</v>
      </c>
      <c r="D763" s="20">
        <v>2008</v>
      </c>
      <c r="E763" s="20" t="s">
        <v>10</v>
      </c>
      <c r="F763" s="20" t="s">
        <v>2102</v>
      </c>
      <c r="G763" s="25">
        <v>13.2</v>
      </c>
      <c r="H763" s="25">
        <v>27.354807999999998</v>
      </c>
      <c r="I763" s="25">
        <v>80.172128000000001</v>
      </c>
      <c r="J763" s="25">
        <v>0.14495998500000001</v>
      </c>
      <c r="K763" s="25">
        <v>0.22513211299999999</v>
      </c>
      <c r="L763" s="26">
        <v>39491</v>
      </c>
      <c r="M763" s="20" t="s">
        <v>2105</v>
      </c>
      <c r="N763" s="20" t="s">
        <v>11</v>
      </c>
      <c r="O763" s="20">
        <v>1</v>
      </c>
      <c r="P763" s="20">
        <v>1</v>
      </c>
      <c r="Q763" s="20">
        <v>0</v>
      </c>
      <c r="R763" s="20">
        <v>0</v>
      </c>
      <c r="S763" s="20">
        <v>0</v>
      </c>
      <c r="T763" s="20">
        <v>0</v>
      </c>
      <c r="U763" s="20">
        <v>0</v>
      </c>
      <c r="V763" s="20">
        <v>0</v>
      </c>
      <c r="W763" s="20">
        <v>0</v>
      </c>
      <c r="X763" s="20">
        <v>0</v>
      </c>
      <c r="Y763" s="20">
        <v>0</v>
      </c>
      <c r="Z763" s="20">
        <v>0</v>
      </c>
      <c r="AA763" s="20">
        <v>0</v>
      </c>
      <c r="AB763" s="20">
        <v>0</v>
      </c>
      <c r="AC763" s="20">
        <v>0</v>
      </c>
      <c r="AD763" s="20">
        <v>1</v>
      </c>
      <c r="AE763" s="20">
        <v>0</v>
      </c>
      <c r="AF763" s="20">
        <v>1</v>
      </c>
      <c r="AG763" s="20">
        <v>0</v>
      </c>
      <c r="AH763" s="21">
        <v>0</v>
      </c>
    </row>
    <row r="764" spans="1:34" x14ac:dyDescent="0.3">
      <c r="A764" s="19">
        <v>762</v>
      </c>
      <c r="B764" s="20" t="s">
        <v>1566</v>
      </c>
      <c r="C764" s="20" t="s">
        <v>1567</v>
      </c>
      <c r="D764" s="20">
        <v>2010</v>
      </c>
      <c r="E764" s="20" t="s">
        <v>27</v>
      </c>
      <c r="F764" s="20" t="s">
        <v>2102</v>
      </c>
      <c r="G764" s="25">
        <v>100</v>
      </c>
      <c r="H764" s="25">
        <v>22.445653</v>
      </c>
      <c r="I764" s="25">
        <v>96.962693999999999</v>
      </c>
      <c r="J764" s="25">
        <v>0.12795768099999999</v>
      </c>
      <c r="K764" s="25">
        <v>0.22492037500000001</v>
      </c>
      <c r="L764" s="26">
        <v>40452</v>
      </c>
      <c r="M764" s="20" t="s">
        <v>2056</v>
      </c>
      <c r="N764" s="20" t="s">
        <v>11</v>
      </c>
      <c r="O764" s="20">
        <v>0</v>
      </c>
      <c r="P764" s="20">
        <v>0</v>
      </c>
      <c r="Q764" s="20">
        <v>0</v>
      </c>
      <c r="R764" s="20">
        <v>1</v>
      </c>
      <c r="S764" s="20">
        <v>0</v>
      </c>
      <c r="T764" s="20">
        <v>0</v>
      </c>
      <c r="U764" s="20">
        <v>0</v>
      </c>
      <c r="V764" s="20">
        <v>1</v>
      </c>
      <c r="W764" s="20">
        <v>0</v>
      </c>
      <c r="X764" s="20">
        <v>0</v>
      </c>
      <c r="Y764" s="20">
        <v>0</v>
      </c>
      <c r="Z764" s="20">
        <v>0</v>
      </c>
      <c r="AA764" s="20">
        <v>0</v>
      </c>
      <c r="AB764" s="20">
        <v>0</v>
      </c>
      <c r="AC764" s="20">
        <v>0</v>
      </c>
      <c r="AD764" s="20">
        <v>0</v>
      </c>
      <c r="AE764" s="20">
        <v>0</v>
      </c>
      <c r="AF764" s="20">
        <v>0</v>
      </c>
      <c r="AG764" s="20">
        <v>0</v>
      </c>
      <c r="AH764" s="21">
        <v>0</v>
      </c>
    </row>
    <row r="765" spans="1:34" x14ac:dyDescent="0.3">
      <c r="A765" s="19">
        <v>763</v>
      </c>
      <c r="B765" s="20" t="s">
        <v>1568</v>
      </c>
      <c r="C765" s="20" t="s">
        <v>1569</v>
      </c>
      <c r="D765" s="20">
        <v>2000</v>
      </c>
      <c r="E765" s="20" t="s">
        <v>156</v>
      </c>
      <c r="F765" s="20" t="s">
        <v>2102</v>
      </c>
      <c r="G765" s="25">
        <v>38.5</v>
      </c>
      <c r="H765" s="25">
        <v>17.506162</v>
      </c>
      <c r="I765" s="25">
        <v>106.834564</v>
      </c>
      <c r="J765" s="25">
        <v>0.11804039600000001</v>
      </c>
      <c r="K765" s="25">
        <v>0.22487496000000001</v>
      </c>
      <c r="L765" s="26">
        <v>36700</v>
      </c>
      <c r="M765" s="20" t="s">
        <v>2105</v>
      </c>
      <c r="N765" s="20" t="s">
        <v>488</v>
      </c>
      <c r="O765" s="20">
        <v>0</v>
      </c>
      <c r="P765" s="20">
        <v>1</v>
      </c>
      <c r="Q765" s="20">
        <v>1</v>
      </c>
      <c r="R765" s="20">
        <v>0</v>
      </c>
      <c r="S765" s="20">
        <v>1</v>
      </c>
      <c r="T765" s="20">
        <v>0</v>
      </c>
      <c r="U765" s="20">
        <v>0</v>
      </c>
      <c r="V765" s="20">
        <v>1</v>
      </c>
      <c r="W765" s="20">
        <v>1</v>
      </c>
      <c r="X765" s="20">
        <v>0</v>
      </c>
      <c r="Y765" s="20">
        <v>0</v>
      </c>
      <c r="Z765" s="20">
        <v>0</v>
      </c>
      <c r="AA765" s="20">
        <v>0</v>
      </c>
      <c r="AB765" s="20">
        <v>0</v>
      </c>
      <c r="AC765" s="20">
        <v>0</v>
      </c>
      <c r="AD765" s="20">
        <v>0</v>
      </c>
      <c r="AE765" s="20">
        <v>0</v>
      </c>
      <c r="AF765" s="20">
        <v>0</v>
      </c>
      <c r="AG765" s="20">
        <v>0</v>
      </c>
      <c r="AH765" s="21">
        <v>0</v>
      </c>
    </row>
    <row r="766" spans="1:34" x14ac:dyDescent="0.3">
      <c r="A766" s="19">
        <v>764</v>
      </c>
      <c r="B766" s="20" t="s">
        <v>1570</v>
      </c>
      <c r="C766" s="20" t="s">
        <v>1571</v>
      </c>
      <c r="D766" s="20">
        <v>1997</v>
      </c>
      <c r="E766" s="20" t="s">
        <v>14</v>
      </c>
      <c r="F766" s="20" t="s">
        <v>2102</v>
      </c>
      <c r="G766" s="25">
        <v>45</v>
      </c>
      <c r="H766" s="25">
        <v>24.131737999999999</v>
      </c>
      <c r="I766" s="25">
        <v>101.11757299999999</v>
      </c>
      <c r="J766" s="25">
        <v>0.122894661</v>
      </c>
      <c r="K766" s="25">
        <v>0.224012234</v>
      </c>
      <c r="L766" s="26">
        <v>35587</v>
      </c>
      <c r="M766" s="20" t="s">
        <v>2056</v>
      </c>
      <c r="N766" s="20" t="s">
        <v>95</v>
      </c>
      <c r="O766" s="20">
        <v>1</v>
      </c>
      <c r="P766" s="20">
        <v>0</v>
      </c>
      <c r="Q766" s="20">
        <v>0</v>
      </c>
      <c r="R766" s="20">
        <v>0</v>
      </c>
      <c r="S766" s="20">
        <v>0</v>
      </c>
      <c r="T766" s="20">
        <v>1</v>
      </c>
      <c r="U766" s="20">
        <v>0</v>
      </c>
      <c r="V766" s="20">
        <v>0</v>
      </c>
      <c r="W766" s="20">
        <v>0</v>
      </c>
      <c r="X766" s="20">
        <v>0</v>
      </c>
      <c r="Y766" s="20">
        <v>0</v>
      </c>
      <c r="Z766" s="20">
        <v>0</v>
      </c>
      <c r="AA766" s="20">
        <v>0</v>
      </c>
      <c r="AB766" s="20">
        <v>0</v>
      </c>
      <c r="AC766" s="20">
        <v>0</v>
      </c>
      <c r="AD766" s="20">
        <v>0</v>
      </c>
      <c r="AE766" s="20">
        <v>0</v>
      </c>
      <c r="AF766" s="20">
        <v>1</v>
      </c>
      <c r="AG766" s="20">
        <v>0</v>
      </c>
      <c r="AH766" s="21">
        <v>0</v>
      </c>
    </row>
    <row r="767" spans="1:34" x14ac:dyDescent="0.3">
      <c r="A767" s="19">
        <v>765</v>
      </c>
      <c r="B767" s="20" t="s">
        <v>1572</v>
      </c>
      <c r="C767" s="20" t="s">
        <v>1573</v>
      </c>
      <c r="D767" s="20">
        <v>1994</v>
      </c>
      <c r="E767" s="20" t="s">
        <v>44</v>
      </c>
      <c r="F767" s="20" t="s">
        <v>2102</v>
      </c>
      <c r="G767" s="25">
        <v>55</v>
      </c>
      <c r="H767" s="25">
        <v>36.389704999999999</v>
      </c>
      <c r="I767" s="25">
        <v>105.264608</v>
      </c>
      <c r="J767" s="25">
        <v>0.11840000000000001</v>
      </c>
      <c r="K767" s="25">
        <v>0.22366460799999999</v>
      </c>
      <c r="L767" s="26">
        <v>34649</v>
      </c>
      <c r="M767" s="20" t="s">
        <v>2055</v>
      </c>
      <c r="N767" s="20" t="s">
        <v>95</v>
      </c>
      <c r="O767" s="20">
        <v>0</v>
      </c>
      <c r="P767" s="20">
        <v>0</v>
      </c>
      <c r="Q767" s="20">
        <v>0</v>
      </c>
      <c r="R767" s="20">
        <v>0</v>
      </c>
      <c r="S767" s="20">
        <v>0</v>
      </c>
      <c r="T767" s="20">
        <v>0</v>
      </c>
      <c r="U767" s="20">
        <v>0</v>
      </c>
      <c r="V767" s="20">
        <v>1</v>
      </c>
      <c r="W767" s="20">
        <v>0</v>
      </c>
      <c r="X767" s="20">
        <v>1</v>
      </c>
      <c r="Y767" s="20">
        <v>1</v>
      </c>
      <c r="Z767" s="20">
        <v>0</v>
      </c>
      <c r="AA767" s="20">
        <v>0</v>
      </c>
      <c r="AB767" s="20">
        <v>0</v>
      </c>
      <c r="AC767" s="20">
        <v>0</v>
      </c>
      <c r="AD767" s="20">
        <v>0</v>
      </c>
      <c r="AE767" s="20">
        <v>0</v>
      </c>
      <c r="AF767" s="20">
        <v>0</v>
      </c>
      <c r="AG767" s="20">
        <v>0</v>
      </c>
      <c r="AH767" s="21">
        <v>0</v>
      </c>
    </row>
    <row r="768" spans="1:34" x14ac:dyDescent="0.3">
      <c r="A768" s="19">
        <v>766</v>
      </c>
      <c r="B768" s="20" t="s">
        <v>1574</v>
      </c>
      <c r="C768" s="20" t="s">
        <v>1575</v>
      </c>
      <c r="D768" s="20">
        <v>2005</v>
      </c>
      <c r="E768" s="20" t="s">
        <v>14</v>
      </c>
      <c r="F768" s="20" t="s">
        <v>2102</v>
      </c>
      <c r="G768" s="25">
        <v>240</v>
      </c>
      <c r="H768" s="25">
        <v>24.629937999999999</v>
      </c>
      <c r="I768" s="25">
        <v>89.707299000000006</v>
      </c>
      <c r="J768" s="25">
        <v>0.13367999999999999</v>
      </c>
      <c r="K768" s="25">
        <v>0.22338729900000001</v>
      </c>
      <c r="L768" s="26">
        <v>34649</v>
      </c>
      <c r="M768" s="20" t="s">
        <v>2055</v>
      </c>
      <c r="N768" s="20" t="s">
        <v>95</v>
      </c>
      <c r="O768" s="20">
        <v>0</v>
      </c>
      <c r="P768" s="20">
        <v>0</v>
      </c>
      <c r="Q768" s="20">
        <v>0</v>
      </c>
      <c r="R768" s="20">
        <v>0</v>
      </c>
      <c r="S768" s="20">
        <v>0</v>
      </c>
      <c r="T768" s="20">
        <v>0</v>
      </c>
      <c r="U768" s="20">
        <v>0</v>
      </c>
      <c r="V768" s="20">
        <v>1</v>
      </c>
      <c r="W768" s="20">
        <v>0</v>
      </c>
      <c r="X768" s="20">
        <v>1</v>
      </c>
      <c r="Y768" s="20">
        <v>1</v>
      </c>
      <c r="Z768" s="20">
        <v>0</v>
      </c>
      <c r="AA768" s="20">
        <v>0</v>
      </c>
      <c r="AB768" s="20">
        <v>0</v>
      </c>
      <c r="AC768" s="20">
        <v>0</v>
      </c>
      <c r="AD768" s="20">
        <v>0</v>
      </c>
      <c r="AE768" s="20">
        <v>0</v>
      </c>
      <c r="AF768" s="20">
        <v>0</v>
      </c>
      <c r="AG768" s="20">
        <v>0</v>
      </c>
      <c r="AH768" s="21">
        <v>0</v>
      </c>
    </row>
    <row r="769" spans="1:34" x14ac:dyDescent="0.3">
      <c r="A769" s="19">
        <v>767</v>
      </c>
      <c r="B769" s="20" t="s">
        <v>1576</v>
      </c>
      <c r="C769" s="20" t="s">
        <v>1577</v>
      </c>
      <c r="D769" s="20">
        <v>2008</v>
      </c>
      <c r="E769" s="20" t="s">
        <v>44</v>
      </c>
      <c r="F769" s="20" t="s">
        <v>2102</v>
      </c>
      <c r="G769" s="25">
        <v>150</v>
      </c>
      <c r="H769" s="25">
        <v>18.262471000000001</v>
      </c>
      <c r="I769" s="25">
        <v>97.690976000000006</v>
      </c>
      <c r="J769" s="25">
        <v>0.12555066100000001</v>
      </c>
      <c r="K769" s="25">
        <v>0.22324163699999999</v>
      </c>
      <c r="L769" s="26">
        <v>39800</v>
      </c>
      <c r="M769" s="20" t="s">
        <v>2056</v>
      </c>
      <c r="N769" s="20" t="s">
        <v>11</v>
      </c>
      <c r="O769" s="20">
        <v>0</v>
      </c>
      <c r="P769" s="20">
        <v>0</v>
      </c>
      <c r="Q769" s="20">
        <v>0</v>
      </c>
      <c r="R769" s="20">
        <v>0</v>
      </c>
      <c r="S769" s="20">
        <v>1</v>
      </c>
      <c r="T769" s="20">
        <v>0</v>
      </c>
      <c r="U769" s="20">
        <v>0</v>
      </c>
      <c r="V769" s="20">
        <v>0</v>
      </c>
      <c r="W769" s="20">
        <v>0</v>
      </c>
      <c r="X769" s="20">
        <v>0</v>
      </c>
      <c r="Y769" s="20">
        <v>0</v>
      </c>
      <c r="Z769" s="20">
        <v>0</v>
      </c>
      <c r="AA769" s="20">
        <v>0</v>
      </c>
      <c r="AB769" s="20">
        <v>0</v>
      </c>
      <c r="AC769" s="20">
        <v>1</v>
      </c>
      <c r="AD769" s="20">
        <v>0</v>
      </c>
      <c r="AE769" s="20">
        <v>0</v>
      </c>
      <c r="AF769" s="20">
        <v>0</v>
      </c>
      <c r="AG769" s="20">
        <v>0</v>
      </c>
      <c r="AH769" s="21">
        <v>0</v>
      </c>
    </row>
    <row r="770" spans="1:34" x14ac:dyDescent="0.3">
      <c r="A770" s="19">
        <v>768</v>
      </c>
      <c r="B770" s="20" t="s">
        <v>1578</v>
      </c>
      <c r="C770" s="20" t="s">
        <v>1579</v>
      </c>
      <c r="D770" s="20">
        <v>2014</v>
      </c>
      <c r="E770" s="20" t="s">
        <v>30</v>
      </c>
      <c r="F770" s="20" t="s">
        <v>2102</v>
      </c>
      <c r="G770" s="25">
        <v>26</v>
      </c>
      <c r="H770" s="25">
        <v>28.875634999999999</v>
      </c>
      <c r="I770" s="25">
        <v>92.168599999999998</v>
      </c>
      <c r="J770" s="25">
        <v>0.13064100000000001</v>
      </c>
      <c r="K770" s="25">
        <v>0.2228096</v>
      </c>
      <c r="L770" s="26">
        <v>41689</v>
      </c>
      <c r="M770" s="20" t="s">
        <v>2056</v>
      </c>
      <c r="N770" s="20" t="s">
        <v>11</v>
      </c>
      <c r="O770" s="20">
        <v>1</v>
      </c>
      <c r="P770" s="20">
        <v>0</v>
      </c>
      <c r="Q770" s="20">
        <v>0</v>
      </c>
      <c r="R770" s="20">
        <v>0</v>
      </c>
      <c r="S770" s="20">
        <v>0</v>
      </c>
      <c r="T770" s="20">
        <v>0</v>
      </c>
      <c r="U770" s="20">
        <v>0</v>
      </c>
      <c r="V770" s="20">
        <v>0</v>
      </c>
      <c r="W770" s="20">
        <v>0</v>
      </c>
      <c r="X770" s="20">
        <v>0</v>
      </c>
      <c r="Y770" s="20">
        <v>0</v>
      </c>
      <c r="Z770" s="20">
        <v>0</v>
      </c>
      <c r="AA770" s="20">
        <v>0</v>
      </c>
      <c r="AB770" s="20">
        <v>1</v>
      </c>
      <c r="AC770" s="20">
        <v>0</v>
      </c>
      <c r="AD770" s="20">
        <v>0</v>
      </c>
      <c r="AE770" s="20">
        <v>0</v>
      </c>
      <c r="AF770" s="20">
        <v>1</v>
      </c>
      <c r="AG770" s="20">
        <v>0</v>
      </c>
      <c r="AH770" s="21">
        <v>0</v>
      </c>
    </row>
    <row r="771" spans="1:34" x14ac:dyDescent="0.3">
      <c r="A771" s="19">
        <v>769</v>
      </c>
      <c r="B771" s="20" t="s">
        <v>1580</v>
      </c>
      <c r="C771" s="20" t="s">
        <v>1581</v>
      </c>
      <c r="D771" s="20">
        <v>1989</v>
      </c>
      <c r="E771" s="20" t="s">
        <v>14</v>
      </c>
      <c r="F771" s="20" t="s">
        <v>2102</v>
      </c>
      <c r="G771" s="25">
        <v>250</v>
      </c>
      <c r="H771" s="25">
        <v>14.262961000000001</v>
      </c>
      <c r="I771" s="25">
        <v>130.72417200000001</v>
      </c>
      <c r="J771" s="25">
        <v>9.1999999999999998E-2</v>
      </c>
      <c r="K771" s="25">
        <v>0.222724172</v>
      </c>
      <c r="L771" s="26">
        <v>41689</v>
      </c>
      <c r="M771" s="20" t="s">
        <v>2056</v>
      </c>
      <c r="N771" s="20" t="s">
        <v>11</v>
      </c>
      <c r="O771" s="20">
        <v>1</v>
      </c>
      <c r="P771" s="20">
        <v>0</v>
      </c>
      <c r="Q771" s="20">
        <v>0</v>
      </c>
      <c r="R771" s="20">
        <v>0</v>
      </c>
      <c r="S771" s="20">
        <v>0</v>
      </c>
      <c r="T771" s="20">
        <v>0</v>
      </c>
      <c r="U771" s="20">
        <v>0</v>
      </c>
      <c r="V771" s="20">
        <v>0</v>
      </c>
      <c r="W771" s="20">
        <v>0</v>
      </c>
      <c r="X771" s="20">
        <v>0</v>
      </c>
      <c r="Y771" s="20">
        <v>0</v>
      </c>
      <c r="Z771" s="20">
        <v>0</v>
      </c>
      <c r="AA771" s="20">
        <v>0</v>
      </c>
      <c r="AB771" s="20">
        <v>1</v>
      </c>
      <c r="AC771" s="20">
        <v>0</v>
      </c>
      <c r="AD771" s="20">
        <v>0</v>
      </c>
      <c r="AE771" s="20">
        <v>0</v>
      </c>
      <c r="AF771" s="20">
        <v>1</v>
      </c>
      <c r="AG771" s="20">
        <v>0</v>
      </c>
      <c r="AH771" s="21">
        <v>0</v>
      </c>
    </row>
    <row r="772" spans="1:34" x14ac:dyDescent="0.3">
      <c r="A772" s="19">
        <v>770</v>
      </c>
      <c r="B772" s="20" t="s">
        <v>1582</v>
      </c>
      <c r="C772" s="20" t="s">
        <v>1583</v>
      </c>
      <c r="D772" s="20">
        <v>2004</v>
      </c>
      <c r="E772" s="20" t="s">
        <v>191</v>
      </c>
      <c r="F772" s="20" t="s">
        <v>2102</v>
      </c>
      <c r="G772" s="25">
        <v>200</v>
      </c>
      <c r="H772" s="25">
        <v>23.920636999999999</v>
      </c>
      <c r="I772" s="25">
        <v>119.194771</v>
      </c>
      <c r="J772" s="25">
        <v>0.10325211099999999</v>
      </c>
      <c r="K772" s="25">
        <v>0.22244688200000001</v>
      </c>
      <c r="L772" s="26">
        <v>38161</v>
      </c>
      <c r="M772" s="20" t="s">
        <v>2055</v>
      </c>
      <c r="N772" s="20" t="s">
        <v>95</v>
      </c>
      <c r="O772" s="20">
        <v>0</v>
      </c>
      <c r="P772" s="20">
        <v>0</v>
      </c>
      <c r="Q772" s="20">
        <v>0</v>
      </c>
      <c r="R772" s="20">
        <v>0</v>
      </c>
      <c r="S772" s="20">
        <v>0</v>
      </c>
      <c r="T772" s="20">
        <v>0</v>
      </c>
      <c r="U772" s="20">
        <v>1</v>
      </c>
      <c r="V772" s="20">
        <v>1</v>
      </c>
      <c r="W772" s="20">
        <v>0</v>
      </c>
      <c r="X772" s="20">
        <v>0</v>
      </c>
      <c r="Y772" s="20">
        <v>0</v>
      </c>
      <c r="Z772" s="20">
        <v>0</v>
      </c>
      <c r="AA772" s="20">
        <v>0</v>
      </c>
      <c r="AB772" s="20">
        <v>0</v>
      </c>
      <c r="AC772" s="20">
        <v>0</v>
      </c>
      <c r="AD772" s="20">
        <v>0</v>
      </c>
      <c r="AE772" s="20">
        <v>0</v>
      </c>
      <c r="AF772" s="20">
        <v>0</v>
      </c>
      <c r="AG772" s="20">
        <v>1</v>
      </c>
      <c r="AH772" s="21">
        <v>0</v>
      </c>
    </row>
    <row r="773" spans="1:34" x14ac:dyDescent="0.3">
      <c r="A773" s="19">
        <v>771</v>
      </c>
      <c r="B773" s="20" t="s">
        <v>1584</v>
      </c>
      <c r="C773" s="20" t="s">
        <v>1585</v>
      </c>
      <c r="D773" s="20">
        <v>1999</v>
      </c>
      <c r="E773" s="20" t="s">
        <v>44</v>
      </c>
      <c r="F773" s="20" t="s">
        <v>2102</v>
      </c>
      <c r="G773" s="25">
        <v>250</v>
      </c>
      <c r="H773" s="25">
        <v>27.687484000000001</v>
      </c>
      <c r="I773" s="25">
        <v>113.804681</v>
      </c>
      <c r="J773" s="25">
        <v>0.10829999999999999</v>
      </c>
      <c r="K773" s="25">
        <v>0.222104681</v>
      </c>
      <c r="L773" s="26">
        <v>36341</v>
      </c>
      <c r="M773" s="20" t="s">
        <v>2056</v>
      </c>
      <c r="N773" s="20" t="s">
        <v>11</v>
      </c>
      <c r="O773" s="20">
        <v>1</v>
      </c>
      <c r="P773" s="20">
        <v>0</v>
      </c>
      <c r="Q773" s="20">
        <v>0</v>
      </c>
      <c r="R773" s="20">
        <v>0</v>
      </c>
      <c r="S773" s="20">
        <v>1</v>
      </c>
      <c r="T773" s="20">
        <v>0</v>
      </c>
      <c r="U773" s="20">
        <v>0</v>
      </c>
      <c r="V773" s="20">
        <v>0</v>
      </c>
      <c r="W773" s="20">
        <v>0</v>
      </c>
      <c r="X773" s="20">
        <v>0</v>
      </c>
      <c r="Y773" s="20">
        <v>0</v>
      </c>
      <c r="Z773" s="20">
        <v>0</v>
      </c>
      <c r="AA773" s="20">
        <v>0</v>
      </c>
      <c r="AB773" s="20">
        <v>0</v>
      </c>
      <c r="AC773" s="20">
        <v>0</v>
      </c>
      <c r="AD773" s="20">
        <v>1</v>
      </c>
      <c r="AE773" s="20">
        <v>0</v>
      </c>
      <c r="AF773" s="20">
        <v>0</v>
      </c>
      <c r="AG773" s="20">
        <v>0</v>
      </c>
      <c r="AH773" s="21">
        <v>1</v>
      </c>
    </row>
    <row r="774" spans="1:34" x14ac:dyDescent="0.3">
      <c r="A774" s="19">
        <v>772</v>
      </c>
      <c r="B774" s="20" t="s">
        <v>1586</v>
      </c>
      <c r="C774" s="20" t="s">
        <v>1587</v>
      </c>
      <c r="D774" s="20">
        <v>2021</v>
      </c>
      <c r="E774" s="20" t="s">
        <v>165</v>
      </c>
      <c r="F774" s="27" t="s">
        <v>2097</v>
      </c>
      <c r="G774" s="25">
        <v>200</v>
      </c>
      <c r="H774" s="25">
        <v>7.5301999999999994E-2</v>
      </c>
      <c r="I774" s="25">
        <v>0.17713300000000001</v>
      </c>
      <c r="J774" s="25">
        <v>0.22165395299999999</v>
      </c>
      <c r="K774" s="25">
        <v>0.22183108600000001</v>
      </c>
      <c r="L774" s="26">
        <v>36341</v>
      </c>
      <c r="M774" s="20" t="s">
        <v>2056</v>
      </c>
      <c r="N774" s="20" t="s">
        <v>11</v>
      </c>
      <c r="O774" s="20">
        <v>1</v>
      </c>
      <c r="P774" s="20">
        <v>0</v>
      </c>
      <c r="Q774" s="20">
        <v>0</v>
      </c>
      <c r="R774" s="20">
        <v>0</v>
      </c>
      <c r="S774" s="20">
        <v>1</v>
      </c>
      <c r="T774" s="20">
        <v>0</v>
      </c>
      <c r="U774" s="20">
        <v>0</v>
      </c>
      <c r="V774" s="20">
        <v>0</v>
      </c>
      <c r="W774" s="20">
        <v>0</v>
      </c>
      <c r="X774" s="20">
        <v>0</v>
      </c>
      <c r="Y774" s="20">
        <v>0</v>
      </c>
      <c r="Z774" s="20">
        <v>0</v>
      </c>
      <c r="AA774" s="20">
        <v>0</v>
      </c>
      <c r="AB774" s="20">
        <v>0</v>
      </c>
      <c r="AC774" s="20">
        <v>0</v>
      </c>
      <c r="AD774" s="20">
        <v>1</v>
      </c>
      <c r="AE774" s="20">
        <v>0</v>
      </c>
      <c r="AF774" s="20">
        <v>0</v>
      </c>
      <c r="AG774" s="20">
        <v>0</v>
      </c>
      <c r="AH774" s="21">
        <v>1</v>
      </c>
    </row>
    <row r="775" spans="1:34" x14ac:dyDescent="0.3">
      <c r="A775" s="19">
        <v>773</v>
      </c>
      <c r="B775" s="20" t="s">
        <v>1588</v>
      </c>
      <c r="C775" s="20" t="s">
        <v>1589</v>
      </c>
      <c r="D775" s="20">
        <v>2017</v>
      </c>
      <c r="E775" s="20" t="s">
        <v>44</v>
      </c>
      <c r="F775" s="20" t="s">
        <v>2102</v>
      </c>
      <c r="G775" s="25">
        <v>301</v>
      </c>
      <c r="H775" s="25">
        <v>13.707376</v>
      </c>
      <c r="I775" s="25">
        <v>33.700159999999997</v>
      </c>
      <c r="J775" s="25">
        <v>0.18790000000000001</v>
      </c>
      <c r="K775" s="25">
        <v>0.22160015999999999</v>
      </c>
      <c r="L775" s="26">
        <v>43020</v>
      </c>
      <c r="M775" s="20" t="s">
        <v>2056</v>
      </c>
      <c r="N775" s="20" t="s">
        <v>11</v>
      </c>
      <c r="O775" s="20">
        <v>1</v>
      </c>
      <c r="P775" s="20">
        <v>0</v>
      </c>
      <c r="Q775" s="20">
        <v>0</v>
      </c>
      <c r="R775" s="20">
        <v>0</v>
      </c>
      <c r="S775" s="20">
        <v>0</v>
      </c>
      <c r="T775" s="20">
        <v>0</v>
      </c>
      <c r="U775" s="20">
        <v>0</v>
      </c>
      <c r="V775" s="20">
        <v>0</v>
      </c>
      <c r="W775" s="20">
        <v>0</v>
      </c>
      <c r="X775" s="20">
        <v>0</v>
      </c>
      <c r="Y775" s="20">
        <v>0</v>
      </c>
      <c r="Z775" s="20">
        <v>0</v>
      </c>
      <c r="AA775" s="20">
        <v>0</v>
      </c>
      <c r="AB775" s="20">
        <v>0</v>
      </c>
      <c r="AC775" s="20">
        <v>0</v>
      </c>
      <c r="AD775" s="20">
        <v>1</v>
      </c>
      <c r="AE775" s="20">
        <v>0</v>
      </c>
      <c r="AF775" s="20">
        <v>1</v>
      </c>
      <c r="AG775" s="20">
        <v>0</v>
      </c>
      <c r="AH775" s="21">
        <v>0</v>
      </c>
    </row>
    <row r="776" spans="1:34" x14ac:dyDescent="0.3">
      <c r="A776" s="19">
        <v>774</v>
      </c>
      <c r="B776" s="20" t="s">
        <v>1590</v>
      </c>
      <c r="C776" s="20" t="s">
        <v>1591</v>
      </c>
      <c r="D776" s="20">
        <v>1990</v>
      </c>
      <c r="E776" s="20" t="s">
        <v>44</v>
      </c>
      <c r="F776" s="20" t="s">
        <v>2102</v>
      </c>
      <c r="G776" s="25">
        <v>175</v>
      </c>
      <c r="H776" s="25">
        <v>11.718980999999999</v>
      </c>
      <c r="I776" s="25">
        <v>86.303188000000006</v>
      </c>
      <c r="J776" s="25">
        <v>0.13500000000000001</v>
      </c>
      <c r="K776" s="25">
        <v>0.22130318800000001</v>
      </c>
      <c r="L776" s="26">
        <v>43020</v>
      </c>
      <c r="M776" s="20" t="s">
        <v>2056</v>
      </c>
      <c r="N776" s="20" t="s">
        <v>11</v>
      </c>
      <c r="O776" s="20">
        <v>1</v>
      </c>
      <c r="P776" s="20">
        <v>0</v>
      </c>
      <c r="Q776" s="20">
        <v>0</v>
      </c>
      <c r="R776" s="20">
        <v>0</v>
      </c>
      <c r="S776" s="20">
        <v>0</v>
      </c>
      <c r="T776" s="20">
        <v>0</v>
      </c>
      <c r="U776" s="20">
        <v>0</v>
      </c>
      <c r="V776" s="20">
        <v>0</v>
      </c>
      <c r="W776" s="20">
        <v>0</v>
      </c>
      <c r="X776" s="20">
        <v>0</v>
      </c>
      <c r="Y776" s="20">
        <v>0</v>
      </c>
      <c r="Z776" s="20">
        <v>0</v>
      </c>
      <c r="AA776" s="20">
        <v>0</v>
      </c>
      <c r="AB776" s="20">
        <v>0</v>
      </c>
      <c r="AC776" s="20">
        <v>0</v>
      </c>
      <c r="AD776" s="20">
        <v>1</v>
      </c>
      <c r="AE776" s="20">
        <v>0</v>
      </c>
      <c r="AF776" s="20">
        <v>1</v>
      </c>
      <c r="AG776" s="20">
        <v>0</v>
      </c>
      <c r="AH776" s="21">
        <v>0</v>
      </c>
    </row>
    <row r="777" spans="1:34" x14ac:dyDescent="0.3">
      <c r="A777" s="19">
        <v>775</v>
      </c>
      <c r="B777" s="20" t="s">
        <v>1592</v>
      </c>
      <c r="C777" s="20" t="s">
        <v>1593</v>
      </c>
      <c r="D777" s="20">
        <v>2021</v>
      </c>
      <c r="E777" s="20" t="s">
        <v>14</v>
      </c>
      <c r="F777" s="20" t="s">
        <v>2102</v>
      </c>
      <c r="G777" s="25">
        <v>117</v>
      </c>
      <c r="H777" s="25">
        <v>35.018731000000002</v>
      </c>
      <c r="I777" s="25">
        <v>116.987516</v>
      </c>
      <c r="J777" s="25">
        <v>0.10390193</v>
      </c>
      <c r="K777" s="25">
        <v>0.22088944599999999</v>
      </c>
      <c r="L777" s="26">
        <v>43020</v>
      </c>
      <c r="M777" s="20" t="s">
        <v>2056</v>
      </c>
      <c r="N777" s="20" t="s">
        <v>11</v>
      </c>
      <c r="O777" s="20">
        <v>1</v>
      </c>
      <c r="P777" s="20">
        <v>0</v>
      </c>
      <c r="Q777" s="20">
        <v>0</v>
      </c>
      <c r="R777" s="20">
        <v>0</v>
      </c>
      <c r="S777" s="20">
        <v>0</v>
      </c>
      <c r="T777" s="20">
        <v>0</v>
      </c>
      <c r="U777" s="20">
        <v>0</v>
      </c>
      <c r="V777" s="20">
        <v>0</v>
      </c>
      <c r="W777" s="20">
        <v>0</v>
      </c>
      <c r="X777" s="20">
        <v>0</v>
      </c>
      <c r="Y777" s="20">
        <v>0</v>
      </c>
      <c r="Z777" s="20">
        <v>0</v>
      </c>
      <c r="AA777" s="20">
        <v>0</v>
      </c>
      <c r="AB777" s="20">
        <v>0</v>
      </c>
      <c r="AC777" s="20">
        <v>0</v>
      </c>
      <c r="AD777" s="20">
        <v>1</v>
      </c>
      <c r="AE777" s="20">
        <v>0</v>
      </c>
      <c r="AF777" s="20">
        <v>1</v>
      </c>
      <c r="AG777" s="20">
        <v>0</v>
      </c>
      <c r="AH777" s="21">
        <v>0</v>
      </c>
    </row>
    <row r="778" spans="1:34" x14ac:dyDescent="0.3">
      <c r="A778" s="19">
        <v>776</v>
      </c>
      <c r="B778" s="20" t="s">
        <v>1594</v>
      </c>
      <c r="C778" s="20" t="s">
        <v>1595</v>
      </c>
      <c r="D778" s="20">
        <v>2003</v>
      </c>
      <c r="E778" s="20" t="s">
        <v>1206</v>
      </c>
      <c r="F778" s="20" t="s">
        <v>2102</v>
      </c>
      <c r="G778" s="25">
        <v>300</v>
      </c>
      <c r="H778" s="25">
        <v>49.7</v>
      </c>
      <c r="I778" s="25">
        <v>110.00321700000001</v>
      </c>
      <c r="J778" s="25">
        <v>0.11067</v>
      </c>
      <c r="K778" s="25">
        <v>0.220673217</v>
      </c>
      <c r="L778" s="26">
        <v>37918</v>
      </c>
      <c r="M778" s="20" t="s">
        <v>2105</v>
      </c>
      <c r="N778" s="20" t="s">
        <v>11</v>
      </c>
      <c r="O778" s="20">
        <v>0</v>
      </c>
      <c r="P778" s="20">
        <v>0</v>
      </c>
      <c r="Q778" s="20">
        <v>0</v>
      </c>
      <c r="R778" s="20">
        <v>0</v>
      </c>
      <c r="S778" s="20">
        <v>1</v>
      </c>
      <c r="T778" s="20">
        <v>0</v>
      </c>
      <c r="U778" s="20">
        <v>0</v>
      </c>
      <c r="V778" s="20">
        <v>0</v>
      </c>
      <c r="W778" s="20">
        <v>0</v>
      </c>
      <c r="X778" s="20">
        <v>0</v>
      </c>
      <c r="Y778" s="20">
        <v>0</v>
      </c>
      <c r="Z778" s="20">
        <v>0</v>
      </c>
      <c r="AA778" s="20">
        <v>0</v>
      </c>
      <c r="AB778" s="20">
        <v>0</v>
      </c>
      <c r="AC778" s="20">
        <v>0</v>
      </c>
      <c r="AD778" s="20">
        <v>0</v>
      </c>
      <c r="AE778" s="20">
        <v>0</v>
      </c>
      <c r="AF778" s="20">
        <v>0</v>
      </c>
      <c r="AG778" s="20">
        <v>0</v>
      </c>
      <c r="AH778" s="21">
        <v>0</v>
      </c>
    </row>
    <row r="779" spans="1:34" x14ac:dyDescent="0.3">
      <c r="A779" s="19">
        <v>777</v>
      </c>
      <c r="B779" s="20" t="s">
        <v>1596</v>
      </c>
      <c r="C779" s="20" t="s">
        <v>1597</v>
      </c>
      <c r="D779" s="20">
        <v>2004</v>
      </c>
      <c r="E779" s="20" t="s">
        <v>156</v>
      </c>
      <c r="F779" s="20" t="s">
        <v>2102</v>
      </c>
      <c r="G779" s="25">
        <v>110</v>
      </c>
      <c r="H779" s="25">
        <v>24.701457999999999</v>
      </c>
      <c r="I779" s="25">
        <v>101.005703</v>
      </c>
      <c r="J779" s="25">
        <v>0.119234222</v>
      </c>
      <c r="K779" s="25">
        <v>0.220239925</v>
      </c>
      <c r="L779" s="26">
        <v>38204</v>
      </c>
      <c r="M779" s="20" t="s">
        <v>2056</v>
      </c>
      <c r="N779" s="20" t="s">
        <v>95</v>
      </c>
      <c r="O779" s="20">
        <v>1</v>
      </c>
      <c r="P779" s="20">
        <v>0</v>
      </c>
      <c r="Q779" s="20">
        <v>0</v>
      </c>
      <c r="R779" s="20">
        <v>0</v>
      </c>
      <c r="S779" s="20">
        <v>0</v>
      </c>
      <c r="T779" s="20">
        <v>1</v>
      </c>
      <c r="U779" s="20">
        <v>0</v>
      </c>
      <c r="V779" s="20">
        <v>1</v>
      </c>
      <c r="W779" s="20">
        <v>0</v>
      </c>
      <c r="X779" s="20">
        <v>0</v>
      </c>
      <c r="Y779" s="20">
        <v>0</v>
      </c>
      <c r="Z779" s="20">
        <v>0</v>
      </c>
      <c r="AA779" s="20">
        <v>0</v>
      </c>
      <c r="AB779" s="20">
        <v>0</v>
      </c>
      <c r="AC779" s="20">
        <v>0</v>
      </c>
      <c r="AD779" s="20">
        <v>0</v>
      </c>
      <c r="AE779" s="20">
        <v>0</v>
      </c>
      <c r="AF779" s="20">
        <v>1</v>
      </c>
      <c r="AG779" s="20">
        <v>0</v>
      </c>
      <c r="AH779" s="21">
        <v>0</v>
      </c>
    </row>
    <row r="780" spans="1:34" x14ac:dyDescent="0.3">
      <c r="A780" s="19">
        <v>778</v>
      </c>
      <c r="B780" s="20" t="s">
        <v>1598</v>
      </c>
      <c r="C780" s="20" t="s">
        <v>1599</v>
      </c>
      <c r="D780" s="20">
        <v>2016</v>
      </c>
      <c r="E780" s="20" t="s">
        <v>27</v>
      </c>
      <c r="F780" s="20" t="s">
        <v>2102</v>
      </c>
      <c r="G780" s="25">
        <v>15.7</v>
      </c>
      <c r="H780" s="25">
        <v>14.860424999999999</v>
      </c>
      <c r="I780" s="25">
        <v>34.343573999999997</v>
      </c>
      <c r="J780" s="25">
        <v>0.18567768500000001</v>
      </c>
      <c r="K780" s="25">
        <v>0.220021259</v>
      </c>
      <c r="L780" s="26">
        <v>42655</v>
      </c>
      <c r="M780" s="20" t="s">
        <v>2055</v>
      </c>
      <c r="N780" s="20" t="s">
        <v>11</v>
      </c>
      <c r="O780" s="20">
        <v>1</v>
      </c>
      <c r="P780" s="20">
        <v>1</v>
      </c>
      <c r="Q780" s="20">
        <v>0</v>
      </c>
      <c r="R780" s="20">
        <v>0</v>
      </c>
      <c r="S780" s="20">
        <v>0</v>
      </c>
      <c r="T780" s="20">
        <v>1</v>
      </c>
      <c r="U780" s="20">
        <v>0</v>
      </c>
      <c r="V780" s="20">
        <v>1</v>
      </c>
      <c r="W780" s="20">
        <v>0</v>
      </c>
      <c r="X780" s="20">
        <v>0</v>
      </c>
      <c r="Y780" s="20">
        <v>0</v>
      </c>
      <c r="Z780" s="20">
        <v>0</v>
      </c>
      <c r="AA780" s="20">
        <v>0</v>
      </c>
      <c r="AB780" s="20">
        <v>1</v>
      </c>
      <c r="AC780" s="20">
        <v>0</v>
      </c>
      <c r="AD780" s="20">
        <v>0</v>
      </c>
      <c r="AE780" s="20">
        <v>0</v>
      </c>
      <c r="AF780" s="20">
        <v>1</v>
      </c>
      <c r="AG780" s="20">
        <v>0</v>
      </c>
      <c r="AH780" s="21">
        <v>0</v>
      </c>
    </row>
    <row r="781" spans="1:34" x14ac:dyDescent="0.3">
      <c r="A781" s="19">
        <v>779</v>
      </c>
      <c r="B781" s="20" t="s">
        <v>1600</v>
      </c>
      <c r="C781" s="20" t="s">
        <v>1601</v>
      </c>
      <c r="D781" s="20">
        <v>2007</v>
      </c>
      <c r="E781" s="20" t="s">
        <v>30</v>
      </c>
      <c r="F781" s="20" t="s">
        <v>2102</v>
      </c>
      <c r="G781" s="25">
        <v>10.9</v>
      </c>
      <c r="H781" s="25">
        <v>30.690989999999999</v>
      </c>
      <c r="I781" s="25">
        <v>148.76891699999999</v>
      </c>
      <c r="J781" s="25">
        <v>7.1153499999999995E-2</v>
      </c>
      <c r="K781" s="25">
        <v>0.21992241700000001</v>
      </c>
      <c r="L781" s="26">
        <v>39234</v>
      </c>
      <c r="M781" s="20" t="s">
        <v>2053</v>
      </c>
      <c r="N781" s="20" t="s">
        <v>95</v>
      </c>
      <c r="O781" s="20">
        <v>0</v>
      </c>
      <c r="P781" s="20">
        <v>0</v>
      </c>
      <c r="Q781" s="20">
        <v>0</v>
      </c>
      <c r="R781" s="20">
        <v>0</v>
      </c>
      <c r="S781" s="20">
        <v>1</v>
      </c>
      <c r="T781" s="20">
        <v>0</v>
      </c>
      <c r="U781" s="20">
        <v>0</v>
      </c>
      <c r="V781" s="20">
        <v>0</v>
      </c>
      <c r="W781" s="20">
        <v>0</v>
      </c>
      <c r="X781" s="20">
        <v>0</v>
      </c>
      <c r="Y781" s="20">
        <v>0</v>
      </c>
      <c r="Z781" s="20">
        <v>0</v>
      </c>
      <c r="AA781" s="20">
        <v>0</v>
      </c>
      <c r="AB781" s="20">
        <v>0</v>
      </c>
      <c r="AC781" s="20">
        <v>1</v>
      </c>
      <c r="AD781" s="20">
        <v>0</v>
      </c>
      <c r="AE781" s="20">
        <v>0</v>
      </c>
      <c r="AF781" s="20">
        <v>0</v>
      </c>
      <c r="AG781" s="20">
        <v>0</v>
      </c>
      <c r="AH781" s="21">
        <v>0</v>
      </c>
    </row>
    <row r="782" spans="1:34" x14ac:dyDescent="0.3">
      <c r="A782" s="19">
        <v>780</v>
      </c>
      <c r="B782" s="20" t="s">
        <v>1602</v>
      </c>
      <c r="C782" s="20" t="s">
        <v>1603</v>
      </c>
      <c r="D782" s="20">
        <v>2011</v>
      </c>
      <c r="E782" s="20" t="s">
        <v>44</v>
      </c>
      <c r="F782" s="20" t="s">
        <v>2102</v>
      </c>
      <c r="G782" s="25">
        <v>170</v>
      </c>
      <c r="H782" s="25">
        <v>53.174303000000002</v>
      </c>
      <c r="I782" s="25">
        <v>116.60117200000001</v>
      </c>
      <c r="J782" s="25">
        <v>0.10324999999999999</v>
      </c>
      <c r="K782" s="25">
        <v>0.21985117200000001</v>
      </c>
      <c r="L782" s="26">
        <v>40709</v>
      </c>
      <c r="M782" s="20" t="s">
        <v>2056</v>
      </c>
      <c r="N782" s="20" t="s">
        <v>11</v>
      </c>
      <c r="O782" s="20">
        <v>1</v>
      </c>
      <c r="P782" s="20">
        <v>1</v>
      </c>
      <c r="Q782" s="20">
        <v>0</v>
      </c>
      <c r="R782" s="20">
        <v>0</v>
      </c>
      <c r="S782" s="20">
        <v>0</v>
      </c>
      <c r="T782" s="20">
        <v>0</v>
      </c>
      <c r="U782" s="20">
        <v>0</v>
      </c>
      <c r="V782" s="20">
        <v>0</v>
      </c>
      <c r="W782" s="20">
        <v>0</v>
      </c>
      <c r="X782" s="20">
        <v>0</v>
      </c>
      <c r="Y782" s="20">
        <v>0</v>
      </c>
      <c r="Z782" s="20">
        <v>0</v>
      </c>
      <c r="AA782" s="20">
        <v>0</v>
      </c>
      <c r="AB782" s="20">
        <v>0</v>
      </c>
      <c r="AC782" s="20">
        <v>0</v>
      </c>
      <c r="AD782" s="20">
        <v>1</v>
      </c>
      <c r="AE782" s="20">
        <v>0</v>
      </c>
      <c r="AF782" s="20">
        <v>0</v>
      </c>
      <c r="AG782" s="20">
        <v>0</v>
      </c>
      <c r="AH782" s="21">
        <v>0</v>
      </c>
    </row>
    <row r="783" spans="1:34" x14ac:dyDescent="0.3">
      <c r="A783" s="19">
        <v>781</v>
      </c>
      <c r="B783" s="20" t="s">
        <v>1604</v>
      </c>
      <c r="C783" s="20" t="s">
        <v>1605</v>
      </c>
      <c r="D783" s="20">
        <v>2008</v>
      </c>
      <c r="E783" s="20" t="s">
        <v>10</v>
      </c>
      <c r="F783" s="20" t="s">
        <v>2102</v>
      </c>
      <c r="G783" s="25">
        <v>200</v>
      </c>
      <c r="H783" s="25">
        <v>20.172474000000001</v>
      </c>
      <c r="I783" s="25">
        <v>80.277646000000004</v>
      </c>
      <c r="J783" s="25">
        <v>0.13909791599999999</v>
      </c>
      <c r="K783" s="25">
        <v>0.219375562</v>
      </c>
      <c r="L783" s="26">
        <v>39575</v>
      </c>
      <c r="M783" s="20" t="s">
        <v>2056</v>
      </c>
      <c r="N783" s="20" t="s">
        <v>11</v>
      </c>
      <c r="O783" s="20">
        <v>0</v>
      </c>
      <c r="P783" s="20">
        <v>0</v>
      </c>
      <c r="Q783" s="20">
        <v>0</v>
      </c>
      <c r="R783" s="20">
        <v>0</v>
      </c>
      <c r="S783" s="20">
        <v>1</v>
      </c>
      <c r="T783" s="20">
        <v>0</v>
      </c>
      <c r="U783" s="20">
        <v>0</v>
      </c>
      <c r="V783" s="20">
        <v>0</v>
      </c>
      <c r="W783" s="20">
        <v>0</v>
      </c>
      <c r="X783" s="20">
        <v>0</v>
      </c>
      <c r="Y783" s="20">
        <v>0</v>
      </c>
      <c r="Z783" s="20">
        <v>0</v>
      </c>
      <c r="AA783" s="20">
        <v>0</v>
      </c>
      <c r="AB783" s="20">
        <v>0</v>
      </c>
      <c r="AC783" s="20">
        <v>1</v>
      </c>
      <c r="AD783" s="20">
        <v>0</v>
      </c>
      <c r="AE783" s="20">
        <v>0</v>
      </c>
      <c r="AF783" s="20">
        <v>0</v>
      </c>
      <c r="AG783" s="20">
        <v>0</v>
      </c>
      <c r="AH783" s="21">
        <v>0</v>
      </c>
    </row>
    <row r="784" spans="1:34" x14ac:dyDescent="0.3">
      <c r="A784" s="19">
        <v>782</v>
      </c>
      <c r="B784" s="20" t="s">
        <v>1606</v>
      </c>
      <c r="C784" s="20" t="s">
        <v>1607</v>
      </c>
      <c r="D784" s="20">
        <v>2009</v>
      </c>
      <c r="E784" s="20" t="s">
        <v>30</v>
      </c>
      <c r="F784" s="20" t="s">
        <v>2102</v>
      </c>
      <c r="G784" s="25">
        <v>11</v>
      </c>
      <c r="H784" s="25">
        <v>22.100819999999999</v>
      </c>
      <c r="I784" s="25">
        <v>112.735375</v>
      </c>
      <c r="J784" s="25">
        <v>0.10636828</v>
      </c>
      <c r="K784" s="25">
        <v>0.21910365500000001</v>
      </c>
      <c r="L784" s="26">
        <v>40170</v>
      </c>
      <c r="M784" s="20" t="s">
        <v>2055</v>
      </c>
      <c r="N784" s="20" t="s">
        <v>95</v>
      </c>
      <c r="O784" s="20">
        <v>0</v>
      </c>
      <c r="P784" s="20">
        <v>0</v>
      </c>
      <c r="Q784" s="20">
        <v>0</v>
      </c>
      <c r="R784" s="20">
        <v>0</v>
      </c>
      <c r="S784" s="20">
        <v>1</v>
      </c>
      <c r="T784" s="20">
        <v>0</v>
      </c>
      <c r="U784" s="20">
        <v>0</v>
      </c>
      <c r="V784" s="20">
        <v>1</v>
      </c>
      <c r="W784" s="20">
        <v>0</v>
      </c>
      <c r="X784" s="20">
        <v>0</v>
      </c>
      <c r="Y784" s="20">
        <v>0</v>
      </c>
      <c r="Z784" s="20">
        <v>0</v>
      </c>
      <c r="AA784" s="20">
        <v>0</v>
      </c>
      <c r="AB784" s="20">
        <v>0</v>
      </c>
      <c r="AC784" s="20">
        <v>1</v>
      </c>
      <c r="AD784" s="20">
        <v>0</v>
      </c>
      <c r="AE784" s="20">
        <v>0</v>
      </c>
      <c r="AF784" s="20">
        <v>0</v>
      </c>
      <c r="AG784" s="20">
        <v>0</v>
      </c>
      <c r="AH784" s="21">
        <v>0</v>
      </c>
    </row>
    <row r="785" spans="1:34" x14ac:dyDescent="0.3">
      <c r="A785" s="19">
        <v>783</v>
      </c>
      <c r="B785" s="20" t="s">
        <v>1608</v>
      </c>
      <c r="C785" s="20" t="s">
        <v>1609</v>
      </c>
      <c r="D785" s="20">
        <v>2004</v>
      </c>
      <c r="E785" s="20" t="s">
        <v>156</v>
      </c>
      <c r="F785" s="20" t="s">
        <v>2102</v>
      </c>
      <c r="G785" s="25">
        <v>58</v>
      </c>
      <c r="H785" s="25">
        <v>19.053198999999999</v>
      </c>
      <c r="I785" s="25">
        <v>77.872883000000002</v>
      </c>
      <c r="J785" s="25">
        <v>0.141227201</v>
      </c>
      <c r="K785" s="25">
        <v>0.219100084</v>
      </c>
      <c r="L785" s="26">
        <v>38156</v>
      </c>
      <c r="M785" s="20" t="s">
        <v>2053</v>
      </c>
      <c r="N785" s="20" t="s">
        <v>11</v>
      </c>
      <c r="O785" s="20">
        <v>0</v>
      </c>
      <c r="P785" s="20">
        <v>0</v>
      </c>
      <c r="Q785" s="20">
        <v>0</v>
      </c>
      <c r="R785" s="20">
        <v>0</v>
      </c>
      <c r="S785" s="20">
        <v>1</v>
      </c>
      <c r="T785" s="20">
        <v>0</v>
      </c>
      <c r="U785" s="20">
        <v>0</v>
      </c>
      <c r="V785" s="20">
        <v>1</v>
      </c>
      <c r="W785" s="20">
        <v>0</v>
      </c>
      <c r="X785" s="20">
        <v>0</v>
      </c>
      <c r="Y785" s="20">
        <v>0</v>
      </c>
      <c r="Z785" s="20">
        <v>0</v>
      </c>
      <c r="AA785" s="20">
        <v>0</v>
      </c>
      <c r="AB785" s="20">
        <v>0</v>
      </c>
      <c r="AC785" s="20">
        <v>1</v>
      </c>
      <c r="AD785" s="20">
        <v>0</v>
      </c>
      <c r="AE785" s="20">
        <v>0</v>
      </c>
      <c r="AF785" s="20">
        <v>0</v>
      </c>
      <c r="AG785" s="20">
        <v>0</v>
      </c>
      <c r="AH785" s="21">
        <v>0</v>
      </c>
    </row>
    <row r="786" spans="1:34" x14ac:dyDescent="0.3">
      <c r="A786" s="19">
        <v>784</v>
      </c>
      <c r="B786" s="20" t="s">
        <v>1610</v>
      </c>
      <c r="C786" s="20" t="s">
        <v>1611</v>
      </c>
      <c r="D786" s="20">
        <v>2019</v>
      </c>
      <c r="E786" s="20" t="s">
        <v>27</v>
      </c>
      <c r="F786" s="20" t="s">
        <v>2102</v>
      </c>
      <c r="G786" s="25">
        <v>250</v>
      </c>
      <c r="H786" s="25">
        <v>16.755310000000001</v>
      </c>
      <c r="I786" s="25">
        <v>108.101214</v>
      </c>
      <c r="J786" s="25">
        <v>0.110742431</v>
      </c>
      <c r="K786" s="25">
        <v>0.218843645</v>
      </c>
      <c r="L786" s="26">
        <v>43824</v>
      </c>
      <c r="M786" s="20" t="s">
        <v>2055</v>
      </c>
      <c r="N786" s="20" t="s">
        <v>33</v>
      </c>
      <c r="O786" s="20">
        <v>0</v>
      </c>
      <c r="P786" s="20">
        <v>0</v>
      </c>
      <c r="Q786" s="20">
        <v>0</v>
      </c>
      <c r="R786" s="20">
        <v>0</v>
      </c>
      <c r="S786" s="20">
        <v>0</v>
      </c>
      <c r="T786" s="20">
        <v>0</v>
      </c>
      <c r="U786" s="20">
        <v>0</v>
      </c>
      <c r="V786" s="20">
        <v>1</v>
      </c>
      <c r="W786" s="20">
        <v>0</v>
      </c>
      <c r="X786" s="20">
        <v>0</v>
      </c>
      <c r="Y786" s="20">
        <v>0</v>
      </c>
      <c r="Z786" s="20">
        <v>0</v>
      </c>
      <c r="AA786" s="20">
        <v>0</v>
      </c>
      <c r="AB786" s="20">
        <v>0</v>
      </c>
      <c r="AC786" s="20">
        <v>1</v>
      </c>
      <c r="AD786" s="20">
        <v>0</v>
      </c>
      <c r="AE786" s="20">
        <v>0</v>
      </c>
      <c r="AF786" s="20">
        <v>0</v>
      </c>
      <c r="AG786" s="20">
        <v>0</v>
      </c>
      <c r="AH786" s="21">
        <v>0</v>
      </c>
    </row>
    <row r="787" spans="1:34" x14ac:dyDescent="0.3">
      <c r="A787" s="19">
        <v>785</v>
      </c>
      <c r="B787" s="20" t="s">
        <v>1612</v>
      </c>
      <c r="C787" s="20" t="s">
        <v>1613</v>
      </c>
      <c r="D787" s="20">
        <v>2013</v>
      </c>
      <c r="E787" s="20" t="s">
        <v>27</v>
      </c>
      <c r="F787" s="20" t="s">
        <v>2102</v>
      </c>
      <c r="G787" s="25">
        <v>2</v>
      </c>
      <c r="H787" s="25">
        <v>25.718313999999999</v>
      </c>
      <c r="I787" s="25">
        <v>107.100855</v>
      </c>
      <c r="J787" s="25">
        <v>0.11169095599999999</v>
      </c>
      <c r="K787" s="25">
        <v>0.218791811</v>
      </c>
      <c r="L787" s="26">
        <v>41558</v>
      </c>
      <c r="M787" s="20" t="s">
        <v>2055</v>
      </c>
      <c r="N787" s="20" t="s">
        <v>11</v>
      </c>
      <c r="O787" s="20">
        <v>1</v>
      </c>
      <c r="P787" s="20">
        <v>0</v>
      </c>
      <c r="Q787" s="20">
        <v>0</v>
      </c>
      <c r="R787" s="20">
        <v>1</v>
      </c>
      <c r="S787" s="20">
        <v>0</v>
      </c>
      <c r="T787" s="20">
        <v>1</v>
      </c>
      <c r="U787" s="20">
        <v>0</v>
      </c>
      <c r="V787" s="20">
        <v>1</v>
      </c>
      <c r="W787" s="20">
        <v>0</v>
      </c>
      <c r="X787" s="20">
        <v>0</v>
      </c>
      <c r="Y787" s="20">
        <v>0</v>
      </c>
      <c r="Z787" s="20">
        <v>0</v>
      </c>
      <c r="AA787" s="20">
        <v>0</v>
      </c>
      <c r="AB787" s="20">
        <v>0</v>
      </c>
      <c r="AC787" s="20">
        <v>0</v>
      </c>
      <c r="AD787" s="20">
        <v>0</v>
      </c>
      <c r="AE787" s="20">
        <v>0</v>
      </c>
      <c r="AF787" s="20">
        <v>1</v>
      </c>
      <c r="AG787" s="20">
        <v>0</v>
      </c>
      <c r="AH787" s="21">
        <v>0</v>
      </c>
    </row>
    <row r="788" spans="1:34" x14ac:dyDescent="0.3">
      <c r="A788" s="19">
        <v>786</v>
      </c>
      <c r="B788" s="20" t="s">
        <v>1614</v>
      </c>
      <c r="C788" s="20" t="s">
        <v>1615</v>
      </c>
      <c r="D788" s="20">
        <v>1998</v>
      </c>
      <c r="E788" s="20" t="s">
        <v>156</v>
      </c>
      <c r="F788" s="20" t="s">
        <v>2102</v>
      </c>
      <c r="G788" s="25">
        <v>165</v>
      </c>
      <c r="H788" s="25">
        <v>14.524321</v>
      </c>
      <c r="I788" s="25">
        <v>101.41318800000001</v>
      </c>
      <c r="J788" s="25">
        <v>0.1172</v>
      </c>
      <c r="K788" s="25">
        <v>0.21861318800000001</v>
      </c>
      <c r="L788" s="26">
        <v>36147</v>
      </c>
      <c r="M788" s="20" t="s">
        <v>2056</v>
      </c>
      <c r="N788" s="20" t="s">
        <v>33</v>
      </c>
      <c r="O788" s="20">
        <v>0</v>
      </c>
      <c r="P788" s="20">
        <v>1</v>
      </c>
      <c r="Q788" s="20">
        <v>1</v>
      </c>
      <c r="R788" s="20">
        <v>0</v>
      </c>
      <c r="S788" s="20">
        <v>0</v>
      </c>
      <c r="T788" s="20">
        <v>0</v>
      </c>
      <c r="U788" s="20">
        <v>0</v>
      </c>
      <c r="V788" s="20">
        <v>1</v>
      </c>
      <c r="W788" s="20">
        <v>1</v>
      </c>
      <c r="X788" s="20">
        <v>1</v>
      </c>
      <c r="Y788" s="20">
        <v>0</v>
      </c>
      <c r="Z788" s="20">
        <v>0</v>
      </c>
      <c r="AA788" s="20">
        <v>1</v>
      </c>
      <c r="AB788" s="20">
        <v>0</v>
      </c>
      <c r="AC788" s="20">
        <v>0</v>
      </c>
      <c r="AD788" s="20">
        <v>0</v>
      </c>
      <c r="AE788" s="20">
        <v>0</v>
      </c>
      <c r="AF788" s="20">
        <v>0</v>
      </c>
      <c r="AG788" s="20">
        <v>0</v>
      </c>
      <c r="AH788" s="21">
        <v>0</v>
      </c>
    </row>
    <row r="789" spans="1:34" x14ac:dyDescent="0.3">
      <c r="A789" s="19">
        <v>787</v>
      </c>
      <c r="B789" s="20" t="s">
        <v>1616</v>
      </c>
      <c r="C789" s="20" t="s">
        <v>1617</v>
      </c>
      <c r="D789" s="20">
        <v>2012</v>
      </c>
      <c r="E789" s="20" t="s">
        <v>20</v>
      </c>
      <c r="F789" s="20" t="s">
        <v>2102</v>
      </c>
      <c r="G789" s="25">
        <v>30</v>
      </c>
      <c r="H789" s="25">
        <v>15.210156</v>
      </c>
      <c r="I789" s="25">
        <v>80.070735999999997</v>
      </c>
      <c r="J789" s="25">
        <v>0.13826985899999999</v>
      </c>
      <c r="K789" s="25">
        <v>0.218340595</v>
      </c>
      <c r="L789" s="26">
        <v>41263</v>
      </c>
      <c r="M789" s="20" t="s">
        <v>2055</v>
      </c>
      <c r="N789" s="20" t="s">
        <v>11</v>
      </c>
      <c r="O789" s="20">
        <v>1</v>
      </c>
      <c r="P789" s="20">
        <v>0</v>
      </c>
      <c r="Q789" s="20">
        <v>0</v>
      </c>
      <c r="R789" s="20">
        <v>0</v>
      </c>
      <c r="S789" s="20">
        <v>0</v>
      </c>
      <c r="T789" s="20">
        <v>0</v>
      </c>
      <c r="U789" s="20">
        <v>0</v>
      </c>
      <c r="V789" s="20">
        <v>0</v>
      </c>
      <c r="W789" s="20">
        <v>0</v>
      </c>
      <c r="X789" s="20">
        <v>0</v>
      </c>
      <c r="Y789" s="20">
        <v>0</v>
      </c>
      <c r="Z789" s="20">
        <v>0</v>
      </c>
      <c r="AA789" s="20">
        <v>0</v>
      </c>
      <c r="AB789" s="20">
        <v>1</v>
      </c>
      <c r="AC789" s="20">
        <v>0</v>
      </c>
      <c r="AD789" s="20">
        <v>0</v>
      </c>
      <c r="AE789" s="20">
        <v>0</v>
      </c>
      <c r="AF789" s="20">
        <v>1</v>
      </c>
      <c r="AG789" s="20">
        <v>0</v>
      </c>
      <c r="AH789" s="21">
        <v>0</v>
      </c>
    </row>
    <row r="790" spans="1:34" x14ac:dyDescent="0.3">
      <c r="A790" s="19">
        <v>788</v>
      </c>
      <c r="B790" s="20" t="s">
        <v>1618</v>
      </c>
      <c r="C790" s="20" t="s">
        <v>1619</v>
      </c>
      <c r="D790" s="20">
        <v>2005</v>
      </c>
      <c r="E790" s="20" t="s">
        <v>10</v>
      </c>
      <c r="F790" s="20" t="s">
        <v>2102</v>
      </c>
      <c r="G790" s="25">
        <v>260</v>
      </c>
      <c r="H790" s="25">
        <v>19.635995999999999</v>
      </c>
      <c r="I790" s="25">
        <v>47.398412999999998</v>
      </c>
      <c r="J790" s="25">
        <v>0.17072421400000001</v>
      </c>
      <c r="K790" s="25">
        <v>0.21812262700000001</v>
      </c>
      <c r="L790" s="26">
        <v>38476</v>
      </c>
      <c r="M790" s="20" t="s">
        <v>2055</v>
      </c>
      <c r="N790" s="20" t="s">
        <v>95</v>
      </c>
      <c r="O790" s="20">
        <v>1</v>
      </c>
      <c r="P790" s="20">
        <v>1</v>
      </c>
      <c r="Q790" s="20">
        <v>0</v>
      </c>
      <c r="R790" s="20">
        <v>0</v>
      </c>
      <c r="S790" s="20">
        <v>0</v>
      </c>
      <c r="T790" s="20">
        <v>0</v>
      </c>
      <c r="U790" s="20">
        <v>0</v>
      </c>
      <c r="V790" s="20">
        <v>1</v>
      </c>
      <c r="W790" s="20">
        <v>0</v>
      </c>
      <c r="X790" s="20">
        <v>0</v>
      </c>
      <c r="Y790" s="20">
        <v>0</v>
      </c>
      <c r="Z790" s="20">
        <v>0</v>
      </c>
      <c r="AA790" s="20">
        <v>0</v>
      </c>
      <c r="AB790" s="20">
        <v>0</v>
      </c>
      <c r="AC790" s="20">
        <v>0</v>
      </c>
      <c r="AD790" s="20">
        <v>0</v>
      </c>
      <c r="AE790" s="20">
        <v>0</v>
      </c>
      <c r="AF790" s="20">
        <v>0</v>
      </c>
      <c r="AG790" s="20">
        <v>1</v>
      </c>
      <c r="AH790" s="21">
        <v>0</v>
      </c>
    </row>
    <row r="791" spans="1:34" x14ac:dyDescent="0.3">
      <c r="A791" s="19">
        <v>789</v>
      </c>
      <c r="B791" s="20" t="s">
        <v>1620</v>
      </c>
      <c r="C791" s="20" t="s">
        <v>1621</v>
      </c>
      <c r="D791" s="20">
        <v>2017</v>
      </c>
      <c r="E791" s="20" t="s">
        <v>27</v>
      </c>
      <c r="F791" s="20" t="s">
        <v>2102</v>
      </c>
      <c r="G791" s="25">
        <v>135</v>
      </c>
      <c r="H791" s="25">
        <v>24.531922999999999</v>
      </c>
      <c r="I791" s="25">
        <v>86.089512999999997</v>
      </c>
      <c r="J791" s="25">
        <v>0.13168713300000001</v>
      </c>
      <c r="K791" s="25">
        <v>0.21777664599999999</v>
      </c>
      <c r="L791" s="26">
        <v>42943</v>
      </c>
      <c r="M791" s="20" t="s">
        <v>2105</v>
      </c>
      <c r="N791" s="20" t="s">
        <v>33</v>
      </c>
      <c r="O791" s="20">
        <v>0</v>
      </c>
      <c r="P791" s="20">
        <v>1</v>
      </c>
      <c r="Q791" s="20">
        <v>1</v>
      </c>
      <c r="R791" s="20">
        <v>0</v>
      </c>
      <c r="S791" s="20">
        <v>1</v>
      </c>
      <c r="T791" s="20">
        <v>0</v>
      </c>
      <c r="U791" s="20">
        <v>0</v>
      </c>
      <c r="V791" s="20">
        <v>0</v>
      </c>
      <c r="W791" s="20">
        <v>1</v>
      </c>
      <c r="X791" s="20">
        <v>1</v>
      </c>
      <c r="Y791" s="20">
        <v>0</v>
      </c>
      <c r="Z791" s="20">
        <v>0</v>
      </c>
      <c r="AA791" s="20">
        <v>0</v>
      </c>
      <c r="AB791" s="20">
        <v>0</v>
      </c>
      <c r="AC791" s="20">
        <v>0</v>
      </c>
      <c r="AD791" s="20">
        <v>1</v>
      </c>
      <c r="AE791" s="20">
        <v>0</v>
      </c>
      <c r="AF791" s="20">
        <v>0</v>
      </c>
      <c r="AG791" s="20">
        <v>0</v>
      </c>
      <c r="AH791" s="21">
        <v>0</v>
      </c>
    </row>
    <row r="792" spans="1:34" x14ac:dyDescent="0.3">
      <c r="A792" s="19">
        <v>790</v>
      </c>
      <c r="B792" s="20" t="s">
        <v>1622</v>
      </c>
      <c r="C792" s="20" t="s">
        <v>1623</v>
      </c>
      <c r="D792" s="20">
        <v>2022</v>
      </c>
      <c r="E792" s="20" t="s">
        <v>20</v>
      </c>
      <c r="F792" s="20" t="s">
        <v>2102</v>
      </c>
      <c r="G792" s="25">
        <v>28</v>
      </c>
      <c r="H792" s="25">
        <v>22.609925</v>
      </c>
      <c r="I792" s="25">
        <v>105.93504799999999</v>
      </c>
      <c r="J792" s="25">
        <v>0.11147346499999999</v>
      </c>
      <c r="K792" s="25">
        <v>0.217408513</v>
      </c>
      <c r="L792" s="26">
        <v>42943</v>
      </c>
      <c r="M792" s="20" t="s">
        <v>2105</v>
      </c>
      <c r="N792" s="20" t="s">
        <v>33</v>
      </c>
      <c r="O792" s="20">
        <v>0</v>
      </c>
      <c r="P792" s="20">
        <v>1</v>
      </c>
      <c r="Q792" s="20">
        <v>1</v>
      </c>
      <c r="R792" s="20">
        <v>0</v>
      </c>
      <c r="S792" s="20">
        <v>1</v>
      </c>
      <c r="T792" s="20">
        <v>0</v>
      </c>
      <c r="U792" s="20">
        <v>0</v>
      </c>
      <c r="V792" s="20">
        <v>0</v>
      </c>
      <c r="W792" s="20">
        <v>1</v>
      </c>
      <c r="X792" s="20">
        <v>1</v>
      </c>
      <c r="Y792" s="20">
        <v>0</v>
      </c>
      <c r="Z792" s="20">
        <v>0</v>
      </c>
      <c r="AA792" s="20">
        <v>0</v>
      </c>
      <c r="AB792" s="20">
        <v>0</v>
      </c>
      <c r="AC792" s="20">
        <v>0</v>
      </c>
      <c r="AD792" s="20">
        <v>1</v>
      </c>
      <c r="AE792" s="20">
        <v>0</v>
      </c>
      <c r="AF792" s="20">
        <v>0</v>
      </c>
      <c r="AG792" s="20">
        <v>0</v>
      </c>
      <c r="AH792" s="21">
        <v>0</v>
      </c>
    </row>
    <row r="793" spans="1:34" x14ac:dyDescent="0.3">
      <c r="A793" s="19">
        <v>791</v>
      </c>
      <c r="B793" s="20" t="s">
        <v>1624</v>
      </c>
      <c r="C793" s="20" t="s">
        <v>1625</v>
      </c>
      <c r="D793" s="20">
        <v>2022</v>
      </c>
      <c r="E793" s="20" t="s">
        <v>286</v>
      </c>
      <c r="F793" s="20" t="s">
        <v>2102</v>
      </c>
      <c r="G793" s="25">
        <v>58</v>
      </c>
      <c r="H793" s="25">
        <v>7.2431999999999996E-2</v>
      </c>
      <c r="I793" s="25">
        <v>0.18588199999999999</v>
      </c>
      <c r="J793" s="25">
        <v>0.21706872199999999</v>
      </c>
      <c r="K793" s="25">
        <v>0.21725460399999999</v>
      </c>
      <c r="L793" s="26">
        <v>42943</v>
      </c>
      <c r="M793" s="20" t="s">
        <v>2105</v>
      </c>
      <c r="N793" s="20" t="s">
        <v>33</v>
      </c>
      <c r="O793" s="20">
        <v>0</v>
      </c>
      <c r="P793" s="20">
        <v>1</v>
      </c>
      <c r="Q793" s="20">
        <v>1</v>
      </c>
      <c r="R793" s="20">
        <v>0</v>
      </c>
      <c r="S793" s="20">
        <v>1</v>
      </c>
      <c r="T793" s="20">
        <v>0</v>
      </c>
      <c r="U793" s="20">
        <v>0</v>
      </c>
      <c r="V793" s="20">
        <v>0</v>
      </c>
      <c r="W793" s="20">
        <v>1</v>
      </c>
      <c r="X793" s="20">
        <v>1</v>
      </c>
      <c r="Y793" s="20">
        <v>0</v>
      </c>
      <c r="Z793" s="20">
        <v>0</v>
      </c>
      <c r="AA793" s="20">
        <v>0</v>
      </c>
      <c r="AB793" s="20">
        <v>0</v>
      </c>
      <c r="AC793" s="20">
        <v>0</v>
      </c>
      <c r="AD793" s="20">
        <v>1</v>
      </c>
      <c r="AE793" s="20">
        <v>0</v>
      </c>
      <c r="AF793" s="20">
        <v>0</v>
      </c>
      <c r="AG793" s="20">
        <v>0</v>
      </c>
      <c r="AH793" s="21">
        <v>0</v>
      </c>
    </row>
    <row r="794" spans="1:34" x14ac:dyDescent="0.3">
      <c r="A794" s="19">
        <v>792</v>
      </c>
      <c r="B794" s="20" t="s">
        <v>1626</v>
      </c>
      <c r="C794" s="20" t="s">
        <v>1627</v>
      </c>
      <c r="D794" s="20">
        <v>2014</v>
      </c>
      <c r="E794" s="20" t="s">
        <v>30</v>
      </c>
      <c r="F794" s="20" t="s">
        <v>2102</v>
      </c>
      <c r="G794" s="25">
        <v>200</v>
      </c>
      <c r="H794" s="25">
        <v>23.514614999999999</v>
      </c>
      <c r="I794" s="25">
        <v>56.280355</v>
      </c>
      <c r="J794" s="25">
        <v>0.160843925</v>
      </c>
      <c r="K794" s="25">
        <v>0.21712428</v>
      </c>
      <c r="L794" s="26">
        <v>41891</v>
      </c>
      <c r="M794" s="20" t="s">
        <v>2056</v>
      </c>
      <c r="N794" s="20" t="s">
        <v>11</v>
      </c>
      <c r="O794" s="20">
        <v>1</v>
      </c>
      <c r="P794" s="20">
        <v>0</v>
      </c>
      <c r="Q794" s="20">
        <v>0</v>
      </c>
      <c r="R794" s="20">
        <v>0</v>
      </c>
      <c r="S794" s="20">
        <v>0</v>
      </c>
      <c r="T794" s="20">
        <v>0</v>
      </c>
      <c r="U794" s="20">
        <v>0</v>
      </c>
      <c r="V794" s="20">
        <v>1</v>
      </c>
      <c r="W794" s="20">
        <v>0</v>
      </c>
      <c r="X794" s="20">
        <v>1</v>
      </c>
      <c r="Y794" s="20">
        <v>1</v>
      </c>
      <c r="Z794" s="20">
        <v>0</v>
      </c>
      <c r="AA794" s="20">
        <v>0</v>
      </c>
      <c r="AB794" s="20">
        <v>0</v>
      </c>
      <c r="AC794" s="20">
        <v>0</v>
      </c>
      <c r="AD794" s="20">
        <v>0</v>
      </c>
      <c r="AE794" s="20">
        <v>0</v>
      </c>
      <c r="AF794" s="20">
        <v>0</v>
      </c>
      <c r="AG794" s="20">
        <v>0</v>
      </c>
      <c r="AH794" s="21">
        <v>0</v>
      </c>
    </row>
    <row r="795" spans="1:34" x14ac:dyDescent="0.3">
      <c r="A795" s="19">
        <v>793</v>
      </c>
      <c r="B795" s="20" t="s">
        <v>1628</v>
      </c>
      <c r="C795" s="20" t="s">
        <v>1629</v>
      </c>
      <c r="D795" s="20">
        <v>2016</v>
      </c>
      <c r="E795" s="20" t="s">
        <v>44</v>
      </c>
      <c r="F795" s="20" t="s">
        <v>2102</v>
      </c>
      <c r="G795" s="25">
        <v>8.8000000000000007</v>
      </c>
      <c r="H795" s="25">
        <v>35.535249999999998</v>
      </c>
      <c r="I795" s="25">
        <v>127.440871</v>
      </c>
      <c r="J795" s="25">
        <v>8.9531672000000007E-2</v>
      </c>
      <c r="K795" s="25">
        <v>0.21697254299999999</v>
      </c>
      <c r="L795" s="26">
        <v>42536</v>
      </c>
      <c r="M795" s="20" t="s">
        <v>2056</v>
      </c>
      <c r="N795" s="20" t="s">
        <v>11</v>
      </c>
      <c r="O795" s="20">
        <v>1</v>
      </c>
      <c r="P795" s="20">
        <v>0</v>
      </c>
      <c r="Q795" s="20">
        <v>0</v>
      </c>
      <c r="R795" s="20">
        <v>0</v>
      </c>
      <c r="S795" s="20">
        <v>1</v>
      </c>
      <c r="T795" s="20">
        <v>1</v>
      </c>
      <c r="U795" s="20">
        <v>0</v>
      </c>
      <c r="V795" s="20">
        <v>0</v>
      </c>
      <c r="W795" s="20">
        <v>0</v>
      </c>
      <c r="X795" s="20">
        <v>0</v>
      </c>
      <c r="Y795" s="20">
        <v>0</v>
      </c>
      <c r="Z795" s="20">
        <v>0</v>
      </c>
      <c r="AA795" s="20">
        <v>0</v>
      </c>
      <c r="AB795" s="20">
        <v>0</v>
      </c>
      <c r="AC795" s="20">
        <v>0</v>
      </c>
      <c r="AD795" s="20">
        <v>0</v>
      </c>
      <c r="AE795" s="20">
        <v>0</v>
      </c>
      <c r="AF795" s="20">
        <v>0</v>
      </c>
      <c r="AG795" s="20">
        <v>0</v>
      </c>
      <c r="AH795" s="21">
        <v>0</v>
      </c>
    </row>
    <row r="796" spans="1:34" x14ac:dyDescent="0.3">
      <c r="A796" s="19">
        <v>794</v>
      </c>
      <c r="B796" s="20" t="s">
        <v>1630</v>
      </c>
      <c r="C796" s="20" t="s">
        <v>1631</v>
      </c>
      <c r="D796" s="20">
        <v>2004</v>
      </c>
      <c r="E796" s="20" t="s">
        <v>44</v>
      </c>
      <c r="F796" s="20" t="s">
        <v>2102</v>
      </c>
      <c r="G796" s="25">
        <v>105</v>
      </c>
      <c r="H796" s="25">
        <v>0.179953</v>
      </c>
      <c r="I796" s="25">
        <v>100.492203</v>
      </c>
      <c r="J796" s="25">
        <v>0.116271443</v>
      </c>
      <c r="K796" s="25">
        <v>0.216763646</v>
      </c>
      <c r="L796" s="26">
        <v>38336</v>
      </c>
      <c r="M796" s="20" t="s">
        <v>2055</v>
      </c>
      <c r="N796" s="20" t="s">
        <v>11</v>
      </c>
      <c r="O796" s="20">
        <v>0</v>
      </c>
      <c r="P796" s="20">
        <v>0</v>
      </c>
      <c r="Q796" s="20">
        <v>0</v>
      </c>
      <c r="R796" s="20">
        <v>0</v>
      </c>
      <c r="S796" s="20">
        <v>0</v>
      </c>
      <c r="T796" s="20">
        <v>0</v>
      </c>
      <c r="U796" s="20">
        <v>0</v>
      </c>
      <c r="V796" s="20">
        <v>1</v>
      </c>
      <c r="W796" s="20">
        <v>0</v>
      </c>
      <c r="X796" s="20">
        <v>0</v>
      </c>
      <c r="Y796" s="20">
        <v>0</v>
      </c>
      <c r="Z796" s="20">
        <v>0</v>
      </c>
      <c r="AA796" s="20">
        <v>0</v>
      </c>
      <c r="AB796" s="20">
        <v>0</v>
      </c>
      <c r="AC796" s="20">
        <v>0</v>
      </c>
      <c r="AD796" s="20">
        <v>0</v>
      </c>
      <c r="AE796" s="20">
        <v>1</v>
      </c>
      <c r="AF796" s="20">
        <v>0</v>
      </c>
      <c r="AG796" s="20">
        <v>0</v>
      </c>
      <c r="AH796" s="21">
        <v>0</v>
      </c>
    </row>
    <row r="797" spans="1:34" x14ac:dyDescent="0.3">
      <c r="A797" s="19">
        <v>795</v>
      </c>
      <c r="B797" s="20" t="s">
        <v>1632</v>
      </c>
      <c r="C797" s="20" t="s">
        <v>1633</v>
      </c>
      <c r="D797" s="20">
        <v>2011</v>
      </c>
      <c r="E797" s="20" t="s">
        <v>14</v>
      </c>
      <c r="F797" s="20" t="s">
        <v>2102</v>
      </c>
      <c r="G797" s="25">
        <v>75</v>
      </c>
      <c r="H797" s="25">
        <v>26.044589999999999</v>
      </c>
      <c r="I797" s="25">
        <v>169.708112</v>
      </c>
      <c r="J797" s="25">
        <v>4.6931E-2</v>
      </c>
      <c r="K797" s="25">
        <v>0.21663911199999999</v>
      </c>
      <c r="L797" s="26">
        <v>40765</v>
      </c>
      <c r="M797" s="20" t="s">
        <v>2055</v>
      </c>
      <c r="N797" s="20" t="s">
        <v>11</v>
      </c>
      <c r="O797" s="20">
        <v>0</v>
      </c>
      <c r="P797" s="20">
        <v>0</v>
      </c>
      <c r="Q797" s="20">
        <v>0</v>
      </c>
      <c r="R797" s="20">
        <v>0</v>
      </c>
      <c r="S797" s="20">
        <v>0</v>
      </c>
      <c r="T797" s="20">
        <v>0</v>
      </c>
      <c r="U797" s="20">
        <v>0</v>
      </c>
      <c r="V797" s="20">
        <v>1</v>
      </c>
      <c r="W797" s="20">
        <v>0</v>
      </c>
      <c r="X797" s="20">
        <v>0</v>
      </c>
      <c r="Y797" s="20">
        <v>0</v>
      </c>
      <c r="Z797" s="20">
        <v>0</v>
      </c>
      <c r="AA797" s="20">
        <v>0</v>
      </c>
      <c r="AB797" s="20">
        <v>0</v>
      </c>
      <c r="AC797" s="20">
        <v>0</v>
      </c>
      <c r="AD797" s="20">
        <v>0</v>
      </c>
      <c r="AE797" s="20">
        <v>0</v>
      </c>
      <c r="AF797" s="20">
        <v>0</v>
      </c>
      <c r="AG797" s="20">
        <v>0</v>
      </c>
      <c r="AH797" s="21">
        <v>0</v>
      </c>
    </row>
    <row r="798" spans="1:34" x14ac:dyDescent="0.3">
      <c r="A798" s="19">
        <v>796</v>
      </c>
      <c r="B798" s="20" t="s">
        <v>1634</v>
      </c>
      <c r="C798" s="20" t="s">
        <v>1635</v>
      </c>
      <c r="D798" s="20">
        <v>1988</v>
      </c>
      <c r="E798" s="20" t="s">
        <v>30</v>
      </c>
      <c r="F798" s="20" t="s">
        <v>2102</v>
      </c>
      <c r="G798" s="25">
        <v>14</v>
      </c>
      <c r="H798" s="25">
        <v>11.17498</v>
      </c>
      <c r="I798" s="25">
        <v>111.938388</v>
      </c>
      <c r="J798" s="25">
        <v>0.10467600000000001</v>
      </c>
      <c r="K798" s="25">
        <v>0.21661438799999999</v>
      </c>
      <c r="L798" s="26">
        <v>32486</v>
      </c>
      <c r="M798" s="20" t="s">
        <v>2056</v>
      </c>
      <c r="N798" s="20" t="s">
        <v>488</v>
      </c>
      <c r="O798" s="20">
        <v>0</v>
      </c>
      <c r="P798" s="20">
        <v>0</v>
      </c>
      <c r="Q798" s="20">
        <v>0</v>
      </c>
      <c r="R798" s="20">
        <v>0</v>
      </c>
      <c r="S798" s="20">
        <v>1</v>
      </c>
      <c r="T798" s="20">
        <v>1</v>
      </c>
      <c r="U798" s="20">
        <v>0</v>
      </c>
      <c r="V798" s="20">
        <v>0</v>
      </c>
      <c r="W798" s="20">
        <v>0</v>
      </c>
      <c r="X798" s="20">
        <v>0</v>
      </c>
      <c r="Y798" s="20">
        <v>0</v>
      </c>
      <c r="Z798" s="20">
        <v>0</v>
      </c>
      <c r="AA798" s="20">
        <v>0</v>
      </c>
      <c r="AB798" s="20">
        <v>0</v>
      </c>
      <c r="AC798" s="20">
        <v>0</v>
      </c>
      <c r="AD798" s="20">
        <v>0</v>
      </c>
      <c r="AE798" s="20">
        <v>0</v>
      </c>
      <c r="AF798" s="20">
        <v>0</v>
      </c>
      <c r="AG798" s="20">
        <v>0</v>
      </c>
      <c r="AH798" s="21">
        <v>0</v>
      </c>
    </row>
    <row r="799" spans="1:34" x14ac:dyDescent="0.3">
      <c r="A799" s="19">
        <v>797</v>
      </c>
      <c r="B799" s="20" t="s">
        <v>1636</v>
      </c>
      <c r="C799" s="20" t="s">
        <v>1637</v>
      </c>
      <c r="D799" s="20">
        <v>2010</v>
      </c>
      <c r="E799" s="20" t="s">
        <v>44</v>
      </c>
      <c r="F799" s="20" t="s">
        <v>2102</v>
      </c>
      <c r="G799" s="25">
        <v>20</v>
      </c>
      <c r="H799" s="25">
        <v>56.260706999999996</v>
      </c>
      <c r="I799" s="25">
        <v>110.52852799999999</v>
      </c>
      <c r="J799" s="25">
        <v>0.106</v>
      </c>
      <c r="K799" s="25">
        <v>0.216528528</v>
      </c>
      <c r="L799" s="26">
        <v>40219</v>
      </c>
      <c r="M799" s="20" t="s">
        <v>2053</v>
      </c>
      <c r="N799" s="20" t="s">
        <v>11</v>
      </c>
      <c r="O799" s="20">
        <v>0</v>
      </c>
      <c r="P799" s="20">
        <v>0</v>
      </c>
      <c r="Q799" s="20">
        <v>0</v>
      </c>
      <c r="R799" s="20">
        <v>0</v>
      </c>
      <c r="S799" s="20">
        <v>1</v>
      </c>
      <c r="T799" s="20">
        <v>0</v>
      </c>
      <c r="U799" s="20">
        <v>0</v>
      </c>
      <c r="V799" s="20">
        <v>0</v>
      </c>
      <c r="W799" s="20">
        <v>0</v>
      </c>
      <c r="X799" s="20">
        <v>0</v>
      </c>
      <c r="Y799" s="20">
        <v>0</v>
      </c>
      <c r="Z799" s="20">
        <v>0</v>
      </c>
      <c r="AA799" s="20">
        <v>0</v>
      </c>
      <c r="AB799" s="20">
        <v>0</v>
      </c>
      <c r="AC799" s="20">
        <v>1</v>
      </c>
      <c r="AD799" s="20">
        <v>0</v>
      </c>
      <c r="AE799" s="20">
        <v>0</v>
      </c>
      <c r="AF799" s="20">
        <v>0</v>
      </c>
      <c r="AG799" s="20">
        <v>0</v>
      </c>
      <c r="AH799" s="21">
        <v>0</v>
      </c>
    </row>
    <row r="800" spans="1:34" x14ac:dyDescent="0.3">
      <c r="A800" s="19">
        <v>798</v>
      </c>
      <c r="B800" s="20" t="s">
        <v>1638</v>
      </c>
      <c r="C800" s="20" t="s">
        <v>1639</v>
      </c>
      <c r="D800" s="20">
        <v>2011</v>
      </c>
      <c r="E800" s="20" t="s">
        <v>27</v>
      </c>
      <c r="F800" s="20" t="s">
        <v>2102</v>
      </c>
      <c r="G800" s="25">
        <v>80</v>
      </c>
      <c r="H800" s="25">
        <v>31.603106</v>
      </c>
      <c r="I800" s="25">
        <v>100.292856</v>
      </c>
      <c r="J800" s="25">
        <v>0.11590463600000001</v>
      </c>
      <c r="K800" s="25">
        <v>0.21619749199999999</v>
      </c>
      <c r="L800" s="26">
        <v>40711</v>
      </c>
      <c r="M800" s="20" t="s">
        <v>2056</v>
      </c>
      <c r="N800" s="20" t="s">
        <v>95</v>
      </c>
      <c r="O800" s="20">
        <v>0</v>
      </c>
      <c r="P800" s="20">
        <v>0</v>
      </c>
      <c r="Q800" s="20">
        <v>0</v>
      </c>
      <c r="R800" s="20">
        <v>0</v>
      </c>
      <c r="S800" s="20">
        <v>1</v>
      </c>
      <c r="T800" s="20">
        <v>0</v>
      </c>
      <c r="U800" s="20">
        <v>0</v>
      </c>
      <c r="V800" s="20">
        <v>0</v>
      </c>
      <c r="W800" s="20">
        <v>0</v>
      </c>
      <c r="X800" s="20">
        <v>0</v>
      </c>
      <c r="Y800" s="20">
        <v>0</v>
      </c>
      <c r="Z800" s="20">
        <v>0</v>
      </c>
      <c r="AA800" s="20">
        <v>0</v>
      </c>
      <c r="AB800" s="20">
        <v>0</v>
      </c>
      <c r="AC800" s="20">
        <v>1</v>
      </c>
      <c r="AD800" s="20">
        <v>0</v>
      </c>
      <c r="AE800" s="20">
        <v>0</v>
      </c>
      <c r="AF800" s="20">
        <v>0</v>
      </c>
      <c r="AG800" s="20">
        <v>0</v>
      </c>
      <c r="AH800" s="21">
        <v>0</v>
      </c>
    </row>
    <row r="801" spans="1:34" x14ac:dyDescent="0.3">
      <c r="A801" s="19">
        <v>799</v>
      </c>
      <c r="B801" s="20" t="s">
        <v>1640</v>
      </c>
      <c r="C801" s="20" t="s">
        <v>1641</v>
      </c>
      <c r="D801" s="20">
        <v>2020</v>
      </c>
      <c r="E801" s="27" t="s">
        <v>2091</v>
      </c>
      <c r="F801" s="27" t="s">
        <v>2097</v>
      </c>
      <c r="G801" s="25">
        <v>31.5</v>
      </c>
      <c r="H801" s="25">
        <v>4.9000000000000004</v>
      </c>
      <c r="I801" s="25">
        <v>216</v>
      </c>
      <c r="J801" s="25">
        <v>0.216</v>
      </c>
      <c r="K801" s="25">
        <v>0.21619749199999999</v>
      </c>
      <c r="L801" s="26">
        <v>40711</v>
      </c>
      <c r="M801" s="20" t="s">
        <v>2056</v>
      </c>
      <c r="N801" s="20" t="s">
        <v>95</v>
      </c>
      <c r="O801" s="20">
        <v>0</v>
      </c>
      <c r="P801" s="20">
        <v>0</v>
      </c>
      <c r="Q801" s="20">
        <v>0</v>
      </c>
      <c r="R801" s="20">
        <v>0</v>
      </c>
      <c r="S801" s="20">
        <v>1</v>
      </c>
      <c r="T801" s="20">
        <v>0</v>
      </c>
      <c r="U801" s="20">
        <v>0</v>
      </c>
      <c r="V801" s="20">
        <v>0</v>
      </c>
      <c r="W801" s="20">
        <v>0</v>
      </c>
      <c r="X801" s="20">
        <v>0</v>
      </c>
      <c r="Y801" s="20">
        <v>0</v>
      </c>
      <c r="Z801" s="20">
        <v>0</v>
      </c>
      <c r="AA801" s="20">
        <v>0</v>
      </c>
      <c r="AB801" s="20">
        <v>0</v>
      </c>
      <c r="AC801" s="20">
        <v>1</v>
      </c>
      <c r="AD801" s="20">
        <v>0</v>
      </c>
      <c r="AE801" s="20">
        <v>0</v>
      </c>
      <c r="AF801" s="20">
        <v>0</v>
      </c>
      <c r="AG801" s="20">
        <v>0</v>
      </c>
      <c r="AH801" s="21">
        <v>0</v>
      </c>
    </row>
    <row r="802" spans="1:34" x14ac:dyDescent="0.3">
      <c r="A802" s="19">
        <v>800</v>
      </c>
      <c r="B802" s="20" t="s">
        <v>1642</v>
      </c>
      <c r="C802" s="20" t="s">
        <v>1643</v>
      </c>
      <c r="D802" s="20">
        <v>2020</v>
      </c>
      <c r="E802" s="20" t="s">
        <v>30</v>
      </c>
      <c r="F802" s="20" t="s">
        <v>2102</v>
      </c>
      <c r="G802" s="25">
        <v>110</v>
      </c>
      <c r="H802" s="25">
        <v>9.7241999999999997</v>
      </c>
      <c r="I802" s="25">
        <v>58.568815000000001</v>
      </c>
      <c r="J802" s="25">
        <v>0.157337</v>
      </c>
      <c r="K802" s="25">
        <v>0.215905815</v>
      </c>
      <c r="L802" s="26">
        <v>40711</v>
      </c>
      <c r="M802" s="20" t="s">
        <v>2056</v>
      </c>
      <c r="N802" s="20" t="s">
        <v>95</v>
      </c>
      <c r="O802" s="20">
        <v>0</v>
      </c>
      <c r="P802" s="20">
        <v>0</v>
      </c>
      <c r="Q802" s="20">
        <v>0</v>
      </c>
      <c r="R802" s="20">
        <v>0</v>
      </c>
      <c r="S802" s="20">
        <v>1</v>
      </c>
      <c r="T802" s="20">
        <v>0</v>
      </c>
      <c r="U802" s="20">
        <v>0</v>
      </c>
      <c r="V802" s="20">
        <v>0</v>
      </c>
      <c r="W802" s="20">
        <v>0</v>
      </c>
      <c r="X802" s="20">
        <v>0</v>
      </c>
      <c r="Y802" s="20">
        <v>0</v>
      </c>
      <c r="Z802" s="20">
        <v>0</v>
      </c>
      <c r="AA802" s="20">
        <v>0</v>
      </c>
      <c r="AB802" s="20">
        <v>0</v>
      </c>
      <c r="AC802" s="20">
        <v>1</v>
      </c>
      <c r="AD802" s="20">
        <v>0</v>
      </c>
      <c r="AE802" s="20">
        <v>0</v>
      </c>
      <c r="AF802" s="20">
        <v>0</v>
      </c>
      <c r="AG802" s="20">
        <v>0</v>
      </c>
      <c r="AH802" s="21">
        <v>0</v>
      </c>
    </row>
    <row r="803" spans="1:34" x14ac:dyDescent="0.3">
      <c r="A803" s="19">
        <v>801</v>
      </c>
      <c r="B803" s="20" t="s">
        <v>1644</v>
      </c>
      <c r="C803" s="20" t="s">
        <v>1645</v>
      </c>
      <c r="D803" s="20">
        <v>1994</v>
      </c>
      <c r="E803" s="20" t="s">
        <v>20</v>
      </c>
      <c r="F803" s="20" t="s">
        <v>2102</v>
      </c>
      <c r="G803" s="25">
        <v>7.5</v>
      </c>
      <c r="H803" s="25">
        <v>20.348016999999999</v>
      </c>
      <c r="I803" s="25">
        <v>122.18771700000001</v>
      </c>
      <c r="J803" s="25">
        <v>9.3700000000000006E-2</v>
      </c>
      <c r="K803" s="25">
        <v>0.21588771700000001</v>
      </c>
      <c r="L803" s="26">
        <v>34551</v>
      </c>
      <c r="M803" s="20" t="s">
        <v>2055</v>
      </c>
      <c r="N803" s="20" t="s">
        <v>11</v>
      </c>
      <c r="O803" s="20">
        <v>1</v>
      </c>
      <c r="P803" s="20">
        <v>0</v>
      </c>
      <c r="Q803" s="20">
        <v>0</v>
      </c>
      <c r="R803" s="20">
        <v>0</v>
      </c>
      <c r="S803" s="20">
        <v>0</v>
      </c>
      <c r="T803" s="20">
        <v>1</v>
      </c>
      <c r="U803" s="20">
        <v>0</v>
      </c>
      <c r="V803" s="20">
        <v>1</v>
      </c>
      <c r="W803" s="20">
        <v>0</v>
      </c>
      <c r="X803" s="20">
        <v>0</v>
      </c>
      <c r="Y803" s="20">
        <v>0</v>
      </c>
      <c r="Z803" s="20">
        <v>0</v>
      </c>
      <c r="AA803" s="20">
        <v>0</v>
      </c>
      <c r="AB803" s="20">
        <v>0</v>
      </c>
      <c r="AC803" s="20">
        <v>0</v>
      </c>
      <c r="AD803" s="20">
        <v>0</v>
      </c>
      <c r="AE803" s="20">
        <v>0</v>
      </c>
      <c r="AF803" s="20">
        <v>1</v>
      </c>
      <c r="AG803" s="20">
        <v>0</v>
      </c>
      <c r="AH803" s="21">
        <v>0</v>
      </c>
    </row>
    <row r="804" spans="1:34" x14ac:dyDescent="0.3">
      <c r="A804" s="19">
        <v>802</v>
      </c>
      <c r="B804" s="20" t="s">
        <v>1646</v>
      </c>
      <c r="C804" s="20" t="s">
        <v>1647</v>
      </c>
      <c r="D804" s="20">
        <v>1961</v>
      </c>
      <c r="E804" s="20" t="s">
        <v>14</v>
      </c>
      <c r="F804" s="20" t="s">
        <v>2102</v>
      </c>
      <c r="G804" s="25">
        <v>60</v>
      </c>
      <c r="H804" s="25">
        <v>8.3000000000000007</v>
      </c>
      <c r="I804" s="25">
        <v>144.88001399999999</v>
      </c>
      <c r="J804" s="25">
        <v>7.0999999999999994E-2</v>
      </c>
      <c r="K804" s="25">
        <v>0.21588001400000001</v>
      </c>
      <c r="L804" s="26">
        <v>34551</v>
      </c>
      <c r="M804" s="20" t="s">
        <v>2055</v>
      </c>
      <c r="N804" s="20" t="s">
        <v>11</v>
      </c>
      <c r="O804" s="20">
        <v>1</v>
      </c>
      <c r="P804" s="20">
        <v>0</v>
      </c>
      <c r="Q804" s="20">
        <v>0</v>
      </c>
      <c r="R804" s="20">
        <v>0</v>
      </c>
      <c r="S804" s="20">
        <v>0</v>
      </c>
      <c r="T804" s="20">
        <v>1</v>
      </c>
      <c r="U804" s="20">
        <v>0</v>
      </c>
      <c r="V804" s="20">
        <v>1</v>
      </c>
      <c r="W804" s="20">
        <v>0</v>
      </c>
      <c r="X804" s="20">
        <v>0</v>
      </c>
      <c r="Y804" s="20">
        <v>0</v>
      </c>
      <c r="Z804" s="20">
        <v>0</v>
      </c>
      <c r="AA804" s="20">
        <v>0</v>
      </c>
      <c r="AB804" s="20">
        <v>0</v>
      </c>
      <c r="AC804" s="20">
        <v>0</v>
      </c>
      <c r="AD804" s="20">
        <v>0</v>
      </c>
      <c r="AE804" s="20">
        <v>0</v>
      </c>
      <c r="AF804" s="20">
        <v>1</v>
      </c>
      <c r="AG804" s="20">
        <v>0</v>
      </c>
      <c r="AH804" s="21">
        <v>0</v>
      </c>
    </row>
    <row r="805" spans="1:34" x14ac:dyDescent="0.3">
      <c r="A805" s="19">
        <v>803</v>
      </c>
      <c r="B805" s="20" t="s">
        <v>1648</v>
      </c>
      <c r="C805" s="20" t="s">
        <v>1649</v>
      </c>
      <c r="D805" s="20">
        <v>2015</v>
      </c>
      <c r="E805" s="20" t="s">
        <v>30</v>
      </c>
      <c r="F805" s="20" t="s">
        <v>2102</v>
      </c>
      <c r="G805" s="25">
        <v>15</v>
      </c>
      <c r="H805" s="25">
        <v>33.507869999999997</v>
      </c>
      <c r="I805" s="25">
        <v>81.476384999999993</v>
      </c>
      <c r="J805" s="25">
        <v>0.134387221</v>
      </c>
      <c r="K805" s="25">
        <v>0.21586360600000001</v>
      </c>
      <c r="L805" s="26">
        <v>42174</v>
      </c>
      <c r="M805" s="20" t="s">
        <v>2056</v>
      </c>
      <c r="N805" s="20" t="s">
        <v>95</v>
      </c>
      <c r="O805" s="20">
        <v>0</v>
      </c>
      <c r="P805" s="20">
        <v>0</v>
      </c>
      <c r="Q805" s="20">
        <v>0</v>
      </c>
      <c r="R805" s="20">
        <v>0</v>
      </c>
      <c r="S805" s="20">
        <v>1</v>
      </c>
      <c r="T805" s="20">
        <v>0</v>
      </c>
      <c r="U805" s="20">
        <v>0</v>
      </c>
      <c r="V805" s="20">
        <v>0</v>
      </c>
      <c r="W805" s="20">
        <v>0</v>
      </c>
      <c r="X805" s="20">
        <v>0</v>
      </c>
      <c r="Y805" s="20">
        <v>0</v>
      </c>
      <c r="Z805" s="20">
        <v>0</v>
      </c>
      <c r="AA805" s="20">
        <v>0</v>
      </c>
      <c r="AB805" s="20">
        <v>0</v>
      </c>
      <c r="AC805" s="20">
        <v>0</v>
      </c>
      <c r="AD805" s="20">
        <v>0</v>
      </c>
      <c r="AE805" s="20">
        <v>0</v>
      </c>
      <c r="AF805" s="20">
        <v>0</v>
      </c>
      <c r="AG805" s="20">
        <v>0</v>
      </c>
      <c r="AH805" s="21">
        <v>0</v>
      </c>
    </row>
    <row r="806" spans="1:34" x14ac:dyDescent="0.3">
      <c r="A806" s="19">
        <v>804</v>
      </c>
      <c r="B806" s="20" t="s">
        <v>1650</v>
      </c>
      <c r="C806" s="20" t="s">
        <v>1651</v>
      </c>
      <c r="D806" s="20">
        <v>1992</v>
      </c>
      <c r="E806" s="20" t="s">
        <v>320</v>
      </c>
      <c r="F806" s="20" t="s">
        <v>2102</v>
      </c>
      <c r="G806" s="25">
        <v>15.6</v>
      </c>
      <c r="H806" s="25">
        <v>30.521678999999999</v>
      </c>
      <c r="I806" s="25">
        <v>82.522790000000001</v>
      </c>
      <c r="J806" s="25">
        <v>0.13333990200000001</v>
      </c>
      <c r="K806" s="25">
        <v>0.21586269199999999</v>
      </c>
      <c r="L806" s="26">
        <v>33921</v>
      </c>
      <c r="M806" s="20" t="s">
        <v>2053</v>
      </c>
      <c r="N806" s="20" t="s">
        <v>95</v>
      </c>
      <c r="O806" s="20">
        <v>0</v>
      </c>
      <c r="P806" s="20">
        <v>0</v>
      </c>
      <c r="Q806" s="20">
        <v>0</v>
      </c>
      <c r="R806" s="20">
        <v>0</v>
      </c>
      <c r="S806" s="20">
        <v>0</v>
      </c>
      <c r="T806" s="20">
        <v>0</v>
      </c>
      <c r="U806" s="20">
        <v>0</v>
      </c>
      <c r="V806" s="20">
        <v>1</v>
      </c>
      <c r="W806" s="20">
        <v>0</v>
      </c>
      <c r="X806" s="20">
        <v>1</v>
      </c>
      <c r="Y806" s="20">
        <v>1</v>
      </c>
      <c r="Z806" s="20">
        <v>0</v>
      </c>
      <c r="AA806" s="20">
        <v>0</v>
      </c>
      <c r="AB806" s="20">
        <v>0</v>
      </c>
      <c r="AC806" s="20">
        <v>1</v>
      </c>
      <c r="AD806" s="20">
        <v>0</v>
      </c>
      <c r="AE806" s="20">
        <v>0</v>
      </c>
      <c r="AF806" s="20">
        <v>0</v>
      </c>
      <c r="AG806" s="20">
        <v>0</v>
      </c>
      <c r="AH806" s="21">
        <v>0</v>
      </c>
    </row>
    <row r="807" spans="1:34" x14ac:dyDescent="0.3">
      <c r="A807" s="19">
        <v>805</v>
      </c>
      <c r="B807" s="20" t="s">
        <v>1652</v>
      </c>
      <c r="C807" s="20" t="s">
        <v>1653</v>
      </c>
      <c r="D807" s="20">
        <v>2000</v>
      </c>
      <c r="E807" s="20" t="s">
        <v>27</v>
      </c>
      <c r="F807" s="20" t="s">
        <v>2102</v>
      </c>
      <c r="G807" s="25">
        <v>1</v>
      </c>
      <c r="H807" s="25">
        <v>15.507845</v>
      </c>
      <c r="I807" s="25">
        <v>69.243859</v>
      </c>
      <c r="J807" s="25">
        <v>0.14641999999999999</v>
      </c>
      <c r="K807" s="25">
        <v>0.21566385900000001</v>
      </c>
      <c r="L807" s="26">
        <v>36868</v>
      </c>
      <c r="M807" s="20" t="s">
        <v>2053</v>
      </c>
      <c r="N807" s="20" t="s">
        <v>11</v>
      </c>
      <c r="O807" s="20">
        <v>1</v>
      </c>
      <c r="P807" s="20">
        <v>1</v>
      </c>
      <c r="Q807" s="20">
        <v>0</v>
      </c>
      <c r="R807" s="20">
        <v>0</v>
      </c>
      <c r="S807" s="20">
        <v>0</v>
      </c>
      <c r="T807" s="20">
        <v>0</v>
      </c>
      <c r="U807" s="20">
        <v>0</v>
      </c>
      <c r="V807" s="20">
        <v>1</v>
      </c>
      <c r="W807" s="20">
        <v>0</v>
      </c>
      <c r="X807" s="20">
        <v>0</v>
      </c>
      <c r="Y807" s="20">
        <v>0</v>
      </c>
      <c r="Z807" s="20">
        <v>0</v>
      </c>
      <c r="AA807" s="20">
        <v>0</v>
      </c>
      <c r="AB807" s="20">
        <v>0</v>
      </c>
      <c r="AC807" s="20">
        <v>0</v>
      </c>
      <c r="AD807" s="20">
        <v>0</v>
      </c>
      <c r="AE807" s="20">
        <v>1</v>
      </c>
      <c r="AF807" s="20">
        <v>1</v>
      </c>
      <c r="AG807" s="20">
        <v>0</v>
      </c>
      <c r="AH807" s="21">
        <v>0</v>
      </c>
    </row>
    <row r="808" spans="1:34" x14ac:dyDescent="0.3">
      <c r="A808" s="19">
        <v>806</v>
      </c>
      <c r="B808" s="20" t="s">
        <v>1654</v>
      </c>
      <c r="C808" s="20" t="s">
        <v>1655</v>
      </c>
      <c r="D808" s="20">
        <v>1989</v>
      </c>
      <c r="E808" s="20" t="s">
        <v>320</v>
      </c>
      <c r="F808" s="20" t="s">
        <v>2102</v>
      </c>
      <c r="G808" s="25">
        <v>15.679612000000001</v>
      </c>
      <c r="H808" s="25">
        <v>29.472894</v>
      </c>
      <c r="I808" s="25">
        <v>112.494738</v>
      </c>
      <c r="J808" s="25">
        <v>0.10290000000000001</v>
      </c>
      <c r="K808" s="25">
        <v>0.215394738</v>
      </c>
      <c r="L808" s="26">
        <v>36868</v>
      </c>
      <c r="M808" s="20" t="s">
        <v>2053</v>
      </c>
      <c r="N808" s="20" t="s">
        <v>11</v>
      </c>
      <c r="O808" s="20">
        <v>1</v>
      </c>
      <c r="P808" s="20">
        <v>1</v>
      </c>
      <c r="Q808" s="20">
        <v>0</v>
      </c>
      <c r="R808" s="20">
        <v>0</v>
      </c>
      <c r="S808" s="20">
        <v>0</v>
      </c>
      <c r="T808" s="20">
        <v>0</v>
      </c>
      <c r="U808" s="20">
        <v>0</v>
      </c>
      <c r="V808" s="20">
        <v>1</v>
      </c>
      <c r="W808" s="20">
        <v>0</v>
      </c>
      <c r="X808" s="20">
        <v>0</v>
      </c>
      <c r="Y808" s="20">
        <v>0</v>
      </c>
      <c r="Z808" s="20">
        <v>0</v>
      </c>
      <c r="AA808" s="20">
        <v>0</v>
      </c>
      <c r="AB808" s="20">
        <v>0</v>
      </c>
      <c r="AC808" s="20">
        <v>0</v>
      </c>
      <c r="AD808" s="20">
        <v>0</v>
      </c>
      <c r="AE808" s="20">
        <v>1</v>
      </c>
      <c r="AF808" s="20">
        <v>1</v>
      </c>
      <c r="AG808" s="20">
        <v>0</v>
      </c>
      <c r="AH808" s="21">
        <v>0</v>
      </c>
    </row>
    <row r="809" spans="1:34" x14ac:dyDescent="0.3">
      <c r="A809" s="19">
        <v>807</v>
      </c>
      <c r="B809" s="20" t="s">
        <v>1656</v>
      </c>
      <c r="C809" s="20" t="s">
        <v>1657</v>
      </c>
      <c r="D809" s="20">
        <v>2000</v>
      </c>
      <c r="E809" s="20" t="s">
        <v>27</v>
      </c>
      <c r="F809" s="20" t="s">
        <v>2102</v>
      </c>
      <c r="G809" s="25">
        <v>20</v>
      </c>
      <c r="H809" s="25">
        <v>22.413709999999998</v>
      </c>
      <c r="I809" s="25">
        <v>113.330342</v>
      </c>
      <c r="J809" s="25">
        <v>0.101964</v>
      </c>
      <c r="K809" s="25">
        <v>0.215294342</v>
      </c>
      <c r="L809" s="26">
        <v>36705</v>
      </c>
      <c r="M809" s="20" t="s">
        <v>2053</v>
      </c>
      <c r="N809" s="20" t="s">
        <v>95</v>
      </c>
      <c r="O809" s="20">
        <v>1</v>
      </c>
      <c r="P809" s="20">
        <v>0</v>
      </c>
      <c r="Q809" s="20">
        <v>0</v>
      </c>
      <c r="R809" s="20">
        <v>0</v>
      </c>
      <c r="S809" s="20">
        <v>0</v>
      </c>
      <c r="T809" s="20">
        <v>0</v>
      </c>
      <c r="U809" s="20">
        <v>0</v>
      </c>
      <c r="V809" s="20">
        <v>1</v>
      </c>
      <c r="W809" s="20">
        <v>0</v>
      </c>
      <c r="X809" s="20">
        <v>0</v>
      </c>
      <c r="Y809" s="20">
        <v>0</v>
      </c>
      <c r="Z809" s="20">
        <v>0</v>
      </c>
      <c r="AA809" s="20">
        <v>0</v>
      </c>
      <c r="AB809" s="20">
        <v>0</v>
      </c>
      <c r="AC809" s="20">
        <v>0</v>
      </c>
      <c r="AD809" s="20">
        <v>0</v>
      </c>
      <c r="AE809" s="20">
        <v>0</v>
      </c>
      <c r="AF809" s="20">
        <v>0</v>
      </c>
      <c r="AG809" s="20">
        <v>1</v>
      </c>
      <c r="AH809" s="21">
        <v>0</v>
      </c>
    </row>
    <row r="810" spans="1:34" x14ac:dyDescent="0.3">
      <c r="A810" s="19">
        <v>808</v>
      </c>
      <c r="B810" s="20" t="s">
        <v>1658</v>
      </c>
      <c r="C810" s="20" t="s">
        <v>1659</v>
      </c>
      <c r="D810" s="20">
        <v>2010</v>
      </c>
      <c r="E810" s="20" t="s">
        <v>14</v>
      </c>
      <c r="F810" s="20" t="s">
        <v>2102</v>
      </c>
      <c r="G810" s="25">
        <v>2.7</v>
      </c>
      <c r="H810" s="25">
        <v>17.619622</v>
      </c>
      <c r="I810" s="25">
        <v>63.150990999999998</v>
      </c>
      <c r="J810" s="25">
        <v>0.15213275100000001</v>
      </c>
      <c r="K810" s="25">
        <v>0.215283742</v>
      </c>
      <c r="L810" s="26">
        <v>40373</v>
      </c>
      <c r="M810" s="20" t="s">
        <v>2056</v>
      </c>
      <c r="N810" s="20" t="s">
        <v>33</v>
      </c>
      <c r="O810" s="20">
        <v>1</v>
      </c>
      <c r="P810" s="20">
        <v>1</v>
      </c>
      <c r="Q810" s="20">
        <v>0</v>
      </c>
      <c r="R810" s="20">
        <v>0</v>
      </c>
      <c r="S810" s="20">
        <v>0</v>
      </c>
      <c r="T810" s="20">
        <v>0</v>
      </c>
      <c r="U810" s="20">
        <v>0</v>
      </c>
      <c r="V810" s="20">
        <v>0</v>
      </c>
      <c r="W810" s="20">
        <v>1</v>
      </c>
      <c r="X810" s="20">
        <v>1</v>
      </c>
      <c r="Y810" s="20">
        <v>0</v>
      </c>
      <c r="Z810" s="20">
        <v>0</v>
      </c>
      <c r="AA810" s="20">
        <v>0</v>
      </c>
      <c r="AB810" s="20">
        <v>0</v>
      </c>
      <c r="AC810" s="20">
        <v>0</v>
      </c>
      <c r="AD810" s="20">
        <v>0</v>
      </c>
      <c r="AE810" s="20">
        <v>0</v>
      </c>
      <c r="AF810" s="20">
        <v>0</v>
      </c>
      <c r="AG810" s="20">
        <v>0</v>
      </c>
      <c r="AH810" s="21">
        <v>0</v>
      </c>
    </row>
    <row r="811" spans="1:34" x14ac:dyDescent="0.3">
      <c r="A811" s="19">
        <v>809</v>
      </c>
      <c r="B811" s="20" t="s">
        <v>1660</v>
      </c>
      <c r="C811" s="20" t="s">
        <v>1661</v>
      </c>
      <c r="D811" s="20">
        <v>2011</v>
      </c>
      <c r="E811" s="20" t="s">
        <v>27</v>
      </c>
      <c r="F811" s="20" t="s">
        <v>2102</v>
      </c>
      <c r="G811" s="25">
        <v>40</v>
      </c>
      <c r="H811" s="25">
        <v>30.514731999999999</v>
      </c>
      <c r="I811" s="25">
        <v>103.028109</v>
      </c>
      <c r="J811" s="25">
        <v>0.111917482</v>
      </c>
      <c r="K811" s="25">
        <v>0.21494559099999999</v>
      </c>
      <c r="L811" s="26">
        <v>40583</v>
      </c>
      <c r="M811" s="20" t="s">
        <v>2056</v>
      </c>
      <c r="N811" s="20" t="s">
        <v>11</v>
      </c>
      <c r="O811" s="20">
        <v>0</v>
      </c>
      <c r="P811" s="20">
        <v>0</v>
      </c>
      <c r="Q811" s="20">
        <v>0</v>
      </c>
      <c r="R811" s="20">
        <v>0</v>
      </c>
      <c r="S811" s="20">
        <v>1</v>
      </c>
      <c r="T811" s="20">
        <v>0</v>
      </c>
      <c r="U811" s="20">
        <v>0</v>
      </c>
      <c r="V811" s="20">
        <v>0</v>
      </c>
      <c r="W811" s="20">
        <v>0</v>
      </c>
      <c r="X811" s="20">
        <v>0</v>
      </c>
      <c r="Y811" s="20">
        <v>0</v>
      </c>
      <c r="Z811" s="20">
        <v>0</v>
      </c>
      <c r="AA811" s="20">
        <v>0</v>
      </c>
      <c r="AB811" s="20">
        <v>0</v>
      </c>
      <c r="AC811" s="20">
        <v>1</v>
      </c>
      <c r="AD811" s="20">
        <v>0</v>
      </c>
      <c r="AE811" s="20">
        <v>0</v>
      </c>
      <c r="AF811" s="20">
        <v>0</v>
      </c>
      <c r="AG811" s="20">
        <v>0</v>
      </c>
      <c r="AH811" s="21">
        <v>0</v>
      </c>
    </row>
    <row r="812" spans="1:34" x14ac:dyDescent="0.3">
      <c r="A812" s="19">
        <v>810</v>
      </c>
      <c r="B812" s="20" t="s">
        <v>1662</v>
      </c>
      <c r="C812" s="20" t="s">
        <v>1663</v>
      </c>
      <c r="D812" s="20">
        <v>2014</v>
      </c>
      <c r="E812" s="20" t="s">
        <v>191</v>
      </c>
      <c r="F812" s="20" t="s">
        <v>2102</v>
      </c>
      <c r="G812" s="25">
        <v>55</v>
      </c>
      <c r="H812" s="25">
        <v>15.879645</v>
      </c>
      <c r="I812" s="25">
        <v>39.322544000000001</v>
      </c>
      <c r="J812" s="25">
        <v>0.175335033</v>
      </c>
      <c r="K812" s="25">
        <v>0.21465757699999999</v>
      </c>
      <c r="L812" s="26">
        <v>40583</v>
      </c>
      <c r="M812" s="20" t="s">
        <v>2056</v>
      </c>
      <c r="N812" s="20" t="s">
        <v>11</v>
      </c>
      <c r="O812" s="20">
        <v>0</v>
      </c>
      <c r="P812" s="20">
        <v>0</v>
      </c>
      <c r="Q812" s="20">
        <v>0</v>
      </c>
      <c r="R812" s="20">
        <v>0</v>
      </c>
      <c r="S812" s="20">
        <v>1</v>
      </c>
      <c r="T812" s="20">
        <v>0</v>
      </c>
      <c r="U812" s="20">
        <v>0</v>
      </c>
      <c r="V812" s="20">
        <v>0</v>
      </c>
      <c r="W812" s="20">
        <v>0</v>
      </c>
      <c r="X812" s="20">
        <v>0</v>
      </c>
      <c r="Y812" s="20">
        <v>0</v>
      </c>
      <c r="Z812" s="20">
        <v>0</v>
      </c>
      <c r="AA812" s="20">
        <v>0</v>
      </c>
      <c r="AB812" s="20">
        <v>0</v>
      </c>
      <c r="AC812" s="20">
        <v>1</v>
      </c>
      <c r="AD812" s="20">
        <v>0</v>
      </c>
      <c r="AE812" s="20">
        <v>0</v>
      </c>
      <c r="AF812" s="20">
        <v>0</v>
      </c>
      <c r="AG812" s="20">
        <v>0</v>
      </c>
      <c r="AH812" s="21">
        <v>0</v>
      </c>
    </row>
    <row r="813" spans="1:34" x14ac:dyDescent="0.3">
      <c r="A813" s="19">
        <v>811</v>
      </c>
      <c r="B813" s="20" t="s">
        <v>1664</v>
      </c>
      <c r="C813" s="20" t="s">
        <v>1665</v>
      </c>
      <c r="D813" s="20">
        <v>1987</v>
      </c>
      <c r="E813" s="20" t="s">
        <v>1666</v>
      </c>
      <c r="F813" s="20" t="s">
        <v>2102</v>
      </c>
      <c r="G813" s="25">
        <v>4.5</v>
      </c>
      <c r="H813" s="25">
        <v>3.9</v>
      </c>
      <c r="I813" s="25">
        <v>64.577241999999998</v>
      </c>
      <c r="J813" s="25">
        <v>0.15</v>
      </c>
      <c r="K813" s="25">
        <v>0.214577242</v>
      </c>
      <c r="L813" s="26">
        <v>32010</v>
      </c>
      <c r="M813" s="20" t="s">
        <v>2056</v>
      </c>
      <c r="N813" s="20" t="s">
        <v>488</v>
      </c>
      <c r="O813" s="20">
        <v>0</v>
      </c>
      <c r="P813" s="20">
        <v>0</v>
      </c>
      <c r="Q813" s="20">
        <v>0</v>
      </c>
      <c r="R813" s="20">
        <v>0</v>
      </c>
      <c r="S813" s="20">
        <v>0</v>
      </c>
      <c r="T813" s="20">
        <v>0</v>
      </c>
      <c r="U813" s="20">
        <v>0</v>
      </c>
      <c r="V813" s="20">
        <v>1</v>
      </c>
      <c r="W813" s="20">
        <v>0</v>
      </c>
      <c r="X813" s="20">
        <v>0</v>
      </c>
      <c r="Y813" s="20">
        <v>0</v>
      </c>
      <c r="Z813" s="20">
        <v>1</v>
      </c>
      <c r="AA813" s="20">
        <v>0</v>
      </c>
      <c r="AB813" s="20">
        <v>0</v>
      </c>
      <c r="AC813" s="20">
        <v>1</v>
      </c>
      <c r="AD813" s="20">
        <v>0</v>
      </c>
      <c r="AE813" s="20">
        <v>0</v>
      </c>
      <c r="AF813" s="20">
        <v>0</v>
      </c>
      <c r="AG813" s="20">
        <v>0</v>
      </c>
      <c r="AH813" s="21">
        <v>0</v>
      </c>
    </row>
    <row r="814" spans="1:34" x14ac:dyDescent="0.3">
      <c r="A814" s="19">
        <v>812</v>
      </c>
      <c r="B814" s="20" t="s">
        <v>1667</v>
      </c>
      <c r="C814" s="20" t="s">
        <v>1668</v>
      </c>
      <c r="D814" s="20">
        <v>2018</v>
      </c>
      <c r="E814" s="20" t="s">
        <v>249</v>
      </c>
      <c r="F814" s="20" t="s">
        <v>2102</v>
      </c>
      <c r="G814" s="25">
        <v>170</v>
      </c>
      <c r="H814" s="25">
        <v>35.574710000000003</v>
      </c>
      <c r="I814" s="25">
        <v>115.715889</v>
      </c>
      <c r="J814" s="25">
        <v>9.8500000000000004E-2</v>
      </c>
      <c r="K814" s="25">
        <v>0.21421588899999999</v>
      </c>
      <c r="L814" s="26">
        <v>43425</v>
      </c>
      <c r="M814" s="20" t="s">
        <v>2055</v>
      </c>
      <c r="N814" s="20" t="s">
        <v>11</v>
      </c>
      <c r="O814" s="20">
        <v>1</v>
      </c>
      <c r="P814" s="20">
        <v>0</v>
      </c>
      <c r="Q814" s="20">
        <v>0</v>
      </c>
      <c r="R814" s="20">
        <v>0</v>
      </c>
      <c r="S814" s="20">
        <v>0</v>
      </c>
      <c r="T814" s="20">
        <v>0</v>
      </c>
      <c r="U814" s="20">
        <v>0</v>
      </c>
      <c r="V814" s="20">
        <v>1</v>
      </c>
      <c r="W814" s="20">
        <v>0</v>
      </c>
      <c r="X814" s="20">
        <v>0</v>
      </c>
      <c r="Y814" s="20">
        <v>0</v>
      </c>
      <c r="Z814" s="20">
        <v>0</v>
      </c>
      <c r="AA814" s="20">
        <v>0</v>
      </c>
      <c r="AB814" s="20">
        <v>0</v>
      </c>
      <c r="AC814" s="20">
        <v>0</v>
      </c>
      <c r="AD814" s="20">
        <v>0</v>
      </c>
      <c r="AE814" s="20">
        <v>1</v>
      </c>
      <c r="AF814" s="20">
        <v>0</v>
      </c>
      <c r="AG814" s="20">
        <v>0</v>
      </c>
      <c r="AH814" s="21">
        <v>0</v>
      </c>
    </row>
    <row r="815" spans="1:34" x14ac:dyDescent="0.3">
      <c r="A815" s="19">
        <v>813</v>
      </c>
      <c r="B815" s="20" t="s">
        <v>1669</v>
      </c>
      <c r="C815" s="20" t="s">
        <v>1670</v>
      </c>
      <c r="D815" s="20">
        <v>2018</v>
      </c>
      <c r="E815" s="20" t="s">
        <v>44</v>
      </c>
      <c r="F815" s="20" t="s">
        <v>2102</v>
      </c>
      <c r="G815" s="25">
        <v>65</v>
      </c>
      <c r="H815" s="25">
        <v>23.045635000000001</v>
      </c>
      <c r="I815" s="25">
        <v>83.315530999999993</v>
      </c>
      <c r="J815" s="25">
        <v>0.1308</v>
      </c>
      <c r="K815" s="25">
        <v>0.214115531</v>
      </c>
      <c r="L815" s="26">
        <v>43425</v>
      </c>
      <c r="M815" s="20" t="s">
        <v>2055</v>
      </c>
      <c r="N815" s="20" t="s">
        <v>11</v>
      </c>
      <c r="O815" s="20">
        <v>1</v>
      </c>
      <c r="P815" s="20">
        <v>0</v>
      </c>
      <c r="Q815" s="20">
        <v>0</v>
      </c>
      <c r="R815" s="20">
        <v>0</v>
      </c>
      <c r="S815" s="20">
        <v>0</v>
      </c>
      <c r="T815" s="20">
        <v>0</v>
      </c>
      <c r="U815" s="20">
        <v>0</v>
      </c>
      <c r="V815" s="20">
        <v>1</v>
      </c>
      <c r="W815" s="20">
        <v>0</v>
      </c>
      <c r="X815" s="20">
        <v>0</v>
      </c>
      <c r="Y815" s="20">
        <v>0</v>
      </c>
      <c r="Z815" s="20">
        <v>0</v>
      </c>
      <c r="AA815" s="20">
        <v>0</v>
      </c>
      <c r="AB815" s="20">
        <v>0</v>
      </c>
      <c r="AC815" s="20">
        <v>0</v>
      </c>
      <c r="AD815" s="20">
        <v>0</v>
      </c>
      <c r="AE815" s="20">
        <v>1</v>
      </c>
      <c r="AF815" s="20">
        <v>0</v>
      </c>
      <c r="AG815" s="20">
        <v>0</v>
      </c>
      <c r="AH815" s="21">
        <v>0</v>
      </c>
    </row>
    <row r="816" spans="1:34" x14ac:dyDescent="0.3">
      <c r="A816" s="19">
        <v>814</v>
      </c>
      <c r="B816" s="20" t="s">
        <v>1671</v>
      </c>
      <c r="C816" s="20" t="s">
        <v>1672</v>
      </c>
      <c r="D816" s="20">
        <v>2009</v>
      </c>
      <c r="E816" s="20" t="s">
        <v>30</v>
      </c>
      <c r="F816" s="20" t="s">
        <v>2102</v>
      </c>
      <c r="G816" s="25">
        <v>80</v>
      </c>
      <c r="H816" s="25">
        <v>25.271674999999998</v>
      </c>
      <c r="I816" s="25">
        <v>97.104619999999997</v>
      </c>
      <c r="J816" s="25">
        <v>0.11700000000000001</v>
      </c>
      <c r="K816" s="25">
        <v>0.21410462</v>
      </c>
      <c r="L816" s="26">
        <v>39988</v>
      </c>
      <c r="M816" s="20" t="s">
        <v>2055</v>
      </c>
      <c r="N816" s="20" t="s">
        <v>95</v>
      </c>
      <c r="O816" s="20">
        <v>1</v>
      </c>
      <c r="P816" s="20">
        <v>0</v>
      </c>
      <c r="Q816" s="20">
        <v>0</v>
      </c>
      <c r="R816" s="20">
        <v>1</v>
      </c>
      <c r="S816" s="20">
        <v>0</v>
      </c>
      <c r="T816" s="20">
        <v>1</v>
      </c>
      <c r="U816" s="20">
        <v>0</v>
      </c>
      <c r="V816" s="20">
        <v>1</v>
      </c>
      <c r="W816" s="20">
        <v>0</v>
      </c>
      <c r="X816" s="20">
        <v>0</v>
      </c>
      <c r="Y816" s="20">
        <v>0</v>
      </c>
      <c r="Z816" s="20">
        <v>0</v>
      </c>
      <c r="AA816" s="20">
        <v>0</v>
      </c>
      <c r="AB816" s="20">
        <v>0</v>
      </c>
      <c r="AC816" s="20">
        <v>0</v>
      </c>
      <c r="AD816" s="20">
        <v>0</v>
      </c>
      <c r="AE816" s="20">
        <v>0</v>
      </c>
      <c r="AF816" s="20">
        <v>0</v>
      </c>
      <c r="AG816" s="20">
        <v>0</v>
      </c>
      <c r="AH816" s="21">
        <v>0</v>
      </c>
    </row>
    <row r="817" spans="1:34" x14ac:dyDescent="0.3">
      <c r="A817" s="19">
        <v>815</v>
      </c>
      <c r="B817" s="20" t="s">
        <v>1673</v>
      </c>
      <c r="C817" s="20" t="s">
        <v>1674</v>
      </c>
      <c r="D817" s="20">
        <v>2002</v>
      </c>
      <c r="E817" s="20" t="s">
        <v>30</v>
      </c>
      <c r="F817" s="20" t="s">
        <v>2102</v>
      </c>
      <c r="G817" s="25">
        <v>240.2</v>
      </c>
      <c r="H817" s="25">
        <v>27.118639999999999</v>
      </c>
      <c r="I817" s="25">
        <v>121.661683</v>
      </c>
      <c r="J817" s="25">
        <v>9.2372541000000002E-2</v>
      </c>
      <c r="K817" s="25">
        <v>0.214034224</v>
      </c>
      <c r="L817" s="26">
        <v>37421</v>
      </c>
      <c r="M817" s="20" t="s">
        <v>2056</v>
      </c>
      <c r="N817" s="20" t="s">
        <v>11</v>
      </c>
      <c r="O817" s="20">
        <v>1</v>
      </c>
      <c r="P817" s="20">
        <v>0</v>
      </c>
      <c r="Q817" s="20">
        <v>0</v>
      </c>
      <c r="R817" s="20">
        <v>0</v>
      </c>
      <c r="S817" s="20">
        <v>0</v>
      </c>
      <c r="T817" s="20">
        <v>0</v>
      </c>
      <c r="U817" s="20">
        <v>0</v>
      </c>
      <c r="V817" s="20">
        <v>0</v>
      </c>
      <c r="W817" s="20">
        <v>0</v>
      </c>
      <c r="X817" s="20">
        <v>0</v>
      </c>
      <c r="Y817" s="20">
        <v>0</v>
      </c>
      <c r="Z817" s="20">
        <v>0</v>
      </c>
      <c r="AA817" s="20">
        <v>0</v>
      </c>
      <c r="AB817" s="20">
        <v>1</v>
      </c>
      <c r="AC817" s="20">
        <v>0</v>
      </c>
      <c r="AD817" s="20">
        <v>0</v>
      </c>
      <c r="AE817" s="20">
        <v>0</v>
      </c>
      <c r="AF817" s="20">
        <v>1</v>
      </c>
      <c r="AG817" s="20">
        <v>0</v>
      </c>
      <c r="AH817" s="21">
        <v>0</v>
      </c>
    </row>
    <row r="818" spans="1:34" x14ac:dyDescent="0.3">
      <c r="A818" s="19">
        <v>816</v>
      </c>
      <c r="B818" s="20" t="s">
        <v>1675</v>
      </c>
      <c r="C818" s="20" t="s">
        <v>1676</v>
      </c>
      <c r="D818" s="20">
        <v>1994</v>
      </c>
      <c r="E818" s="20" t="s">
        <v>44</v>
      </c>
      <c r="F818" s="20" t="s">
        <v>2102</v>
      </c>
      <c r="G818" s="25">
        <v>13.2</v>
      </c>
      <c r="H818" s="25">
        <v>10.068125999999999</v>
      </c>
      <c r="I818" s="25">
        <v>83.015089000000003</v>
      </c>
      <c r="J818" s="25">
        <v>0.13100000000000001</v>
      </c>
      <c r="K818" s="25">
        <v>0.21401508899999999</v>
      </c>
      <c r="L818" s="26">
        <v>34677</v>
      </c>
      <c r="M818" s="20" t="s">
        <v>2053</v>
      </c>
      <c r="N818" s="20" t="s">
        <v>95</v>
      </c>
      <c r="O818" s="20">
        <v>0</v>
      </c>
      <c r="P818" s="20">
        <v>0</v>
      </c>
      <c r="Q818" s="20">
        <v>0</v>
      </c>
      <c r="R818" s="20">
        <v>0</v>
      </c>
      <c r="S818" s="20">
        <v>0</v>
      </c>
      <c r="T818" s="20">
        <v>0</v>
      </c>
      <c r="U818" s="20">
        <v>0</v>
      </c>
      <c r="V818" s="20">
        <v>1</v>
      </c>
      <c r="W818" s="20">
        <v>0</v>
      </c>
      <c r="X818" s="20">
        <v>0</v>
      </c>
      <c r="Y818" s="20">
        <v>0</v>
      </c>
      <c r="Z818" s="20">
        <v>0</v>
      </c>
      <c r="AA818" s="20">
        <v>0</v>
      </c>
      <c r="AB818" s="20">
        <v>0</v>
      </c>
      <c r="AC818" s="20">
        <v>0</v>
      </c>
      <c r="AD818" s="20">
        <v>0</v>
      </c>
      <c r="AE818" s="20">
        <v>0</v>
      </c>
      <c r="AF818" s="20">
        <v>1</v>
      </c>
      <c r="AG818" s="20">
        <v>0</v>
      </c>
      <c r="AH818" s="21">
        <v>0</v>
      </c>
    </row>
    <row r="819" spans="1:34" x14ac:dyDescent="0.3">
      <c r="A819" s="19">
        <v>817</v>
      </c>
      <c r="B819" s="20" t="s">
        <v>1677</v>
      </c>
      <c r="C819" s="20" t="s">
        <v>1678</v>
      </c>
      <c r="D819" s="20">
        <v>2000</v>
      </c>
      <c r="E819" s="20" t="s">
        <v>1679</v>
      </c>
      <c r="F819" s="20" t="s">
        <v>2102</v>
      </c>
      <c r="G819" s="25">
        <v>100</v>
      </c>
      <c r="H819" s="25">
        <v>0.66320500000000004</v>
      </c>
      <c r="I819" s="25">
        <v>128.53042099999999</v>
      </c>
      <c r="J819" s="25">
        <v>8.5446863999999997E-2</v>
      </c>
      <c r="K819" s="25">
        <v>0.21397728499999999</v>
      </c>
      <c r="L819" s="26">
        <v>36868</v>
      </c>
      <c r="M819" s="20" t="s">
        <v>2056</v>
      </c>
      <c r="N819" s="20" t="s">
        <v>11</v>
      </c>
      <c r="O819" s="20">
        <v>1</v>
      </c>
      <c r="P819" s="20">
        <v>1</v>
      </c>
      <c r="Q819" s="20">
        <v>0</v>
      </c>
      <c r="R819" s="20">
        <v>0</v>
      </c>
      <c r="S819" s="20">
        <v>0</v>
      </c>
      <c r="T819" s="20">
        <v>0</v>
      </c>
      <c r="U819" s="20">
        <v>0</v>
      </c>
      <c r="V819" s="20">
        <v>1</v>
      </c>
      <c r="W819" s="20">
        <v>0</v>
      </c>
      <c r="X819" s="20">
        <v>1</v>
      </c>
      <c r="Y819" s="20">
        <v>0</v>
      </c>
      <c r="Z819" s="20">
        <v>0</v>
      </c>
      <c r="AA819" s="20">
        <v>0</v>
      </c>
      <c r="AB819" s="20">
        <v>0</v>
      </c>
      <c r="AC819" s="20">
        <v>1</v>
      </c>
      <c r="AD819" s="20">
        <v>0</v>
      </c>
      <c r="AE819" s="20">
        <v>0</v>
      </c>
      <c r="AF819" s="20">
        <v>0</v>
      </c>
      <c r="AG819" s="20">
        <v>0</v>
      </c>
      <c r="AH819" s="21">
        <v>0</v>
      </c>
    </row>
    <row r="820" spans="1:34" x14ac:dyDescent="0.3">
      <c r="A820" s="19">
        <v>818</v>
      </c>
      <c r="B820" s="20" t="s">
        <v>1680</v>
      </c>
      <c r="C820" s="20" t="s">
        <v>1681</v>
      </c>
      <c r="D820" s="20">
        <v>1994</v>
      </c>
      <c r="E820" s="20" t="s">
        <v>967</v>
      </c>
      <c r="F820" s="20" t="s">
        <v>2102</v>
      </c>
      <c r="G820" s="25">
        <v>38.5</v>
      </c>
      <c r="H820" s="25">
        <v>9.3118820000000007</v>
      </c>
      <c r="I820" s="25">
        <v>107.92876200000001</v>
      </c>
      <c r="J820" s="25">
        <v>0.106</v>
      </c>
      <c r="K820" s="25">
        <v>0.21392876199999999</v>
      </c>
      <c r="L820" s="26">
        <v>34621</v>
      </c>
      <c r="M820" s="20" t="s">
        <v>2053</v>
      </c>
      <c r="N820" s="20" t="s">
        <v>95</v>
      </c>
      <c r="O820" s="20">
        <v>0</v>
      </c>
      <c r="P820" s="20">
        <v>0</v>
      </c>
      <c r="Q820" s="20">
        <v>0</v>
      </c>
      <c r="R820" s="20">
        <v>0</v>
      </c>
      <c r="S820" s="20">
        <v>0</v>
      </c>
      <c r="T820" s="20">
        <v>1</v>
      </c>
      <c r="U820" s="20">
        <v>0</v>
      </c>
      <c r="V820" s="20">
        <v>1</v>
      </c>
      <c r="W820" s="20">
        <v>0</v>
      </c>
      <c r="X820" s="20">
        <v>0</v>
      </c>
      <c r="Y820" s="20">
        <v>0</v>
      </c>
      <c r="Z820" s="20">
        <v>0</v>
      </c>
      <c r="AA820" s="20">
        <v>0</v>
      </c>
      <c r="AB820" s="20">
        <v>0</v>
      </c>
      <c r="AC820" s="20">
        <v>0</v>
      </c>
      <c r="AD820" s="20">
        <v>0</v>
      </c>
      <c r="AE820" s="20">
        <v>0</v>
      </c>
      <c r="AF820" s="20">
        <v>0</v>
      </c>
      <c r="AG820" s="20">
        <v>0</v>
      </c>
      <c r="AH820" s="21">
        <v>0</v>
      </c>
    </row>
    <row r="821" spans="1:34" x14ac:dyDescent="0.3">
      <c r="A821" s="19">
        <v>819</v>
      </c>
      <c r="B821" s="20" t="s">
        <v>1682</v>
      </c>
      <c r="C821" s="20" t="s">
        <v>1683</v>
      </c>
      <c r="D821" s="20">
        <v>2004</v>
      </c>
      <c r="E821" s="20" t="s">
        <v>967</v>
      </c>
      <c r="F821" s="20" t="s">
        <v>2102</v>
      </c>
      <c r="G821" s="25">
        <v>45</v>
      </c>
      <c r="H821" s="25">
        <v>0.85802100000000003</v>
      </c>
      <c r="I821" s="25">
        <v>102.61033</v>
      </c>
      <c r="J821" s="25">
        <v>0.111109612</v>
      </c>
      <c r="K821" s="25">
        <v>0.213719942</v>
      </c>
      <c r="L821" s="26">
        <v>38338</v>
      </c>
      <c r="M821" s="20" t="s">
        <v>2053</v>
      </c>
      <c r="N821" s="20" t="s">
        <v>11</v>
      </c>
      <c r="O821" s="20">
        <v>0</v>
      </c>
      <c r="P821" s="20">
        <v>0</v>
      </c>
      <c r="Q821" s="20">
        <v>0</v>
      </c>
      <c r="R821" s="20">
        <v>1</v>
      </c>
      <c r="S821" s="20">
        <v>0</v>
      </c>
      <c r="T821" s="20">
        <v>0</v>
      </c>
      <c r="U821" s="20">
        <v>0</v>
      </c>
      <c r="V821" s="20">
        <v>1</v>
      </c>
      <c r="W821" s="20">
        <v>0</v>
      </c>
      <c r="X821" s="20">
        <v>0</v>
      </c>
      <c r="Y821" s="20">
        <v>0</v>
      </c>
      <c r="Z821" s="20">
        <v>0</v>
      </c>
      <c r="AA821" s="20">
        <v>0</v>
      </c>
      <c r="AB821" s="20">
        <v>0</v>
      </c>
      <c r="AC821" s="20">
        <v>0</v>
      </c>
      <c r="AD821" s="20">
        <v>0</v>
      </c>
      <c r="AE821" s="20">
        <v>0</v>
      </c>
      <c r="AF821" s="20">
        <v>0</v>
      </c>
      <c r="AG821" s="20">
        <v>0</v>
      </c>
      <c r="AH821" s="21">
        <v>0</v>
      </c>
    </row>
    <row r="822" spans="1:34" x14ac:dyDescent="0.3">
      <c r="A822" s="19">
        <v>820</v>
      </c>
      <c r="B822" s="20" t="s">
        <v>1684</v>
      </c>
      <c r="C822" s="20" t="s">
        <v>1685</v>
      </c>
      <c r="D822" s="20">
        <v>1995</v>
      </c>
      <c r="E822" s="20" t="s">
        <v>20</v>
      </c>
      <c r="F822" s="20" t="s">
        <v>2102</v>
      </c>
      <c r="G822" s="25">
        <v>55</v>
      </c>
      <c r="H822" s="25">
        <v>9.9382760000000001</v>
      </c>
      <c r="I822" s="25">
        <v>75.609944999999996</v>
      </c>
      <c r="J822" s="25">
        <v>0.137606271</v>
      </c>
      <c r="K822" s="25">
        <v>0.21321621599999999</v>
      </c>
      <c r="L822" s="26">
        <v>34843</v>
      </c>
      <c r="M822" s="20" t="s">
        <v>2053</v>
      </c>
      <c r="N822" s="20" t="s">
        <v>95</v>
      </c>
      <c r="O822" s="20">
        <v>0</v>
      </c>
      <c r="P822" s="20">
        <v>0</v>
      </c>
      <c r="Q822" s="20">
        <v>0</v>
      </c>
      <c r="R822" s="20">
        <v>1</v>
      </c>
      <c r="S822" s="20">
        <v>0</v>
      </c>
      <c r="T822" s="20">
        <v>0</v>
      </c>
      <c r="U822" s="20">
        <v>0</v>
      </c>
      <c r="V822" s="20">
        <v>1</v>
      </c>
      <c r="W822" s="20">
        <v>0</v>
      </c>
      <c r="X822" s="20">
        <v>0</v>
      </c>
      <c r="Y822" s="20">
        <v>0</v>
      </c>
      <c r="Z822" s="20">
        <v>0</v>
      </c>
      <c r="AA822" s="20">
        <v>0</v>
      </c>
      <c r="AB822" s="20">
        <v>0</v>
      </c>
      <c r="AC822" s="20">
        <v>0</v>
      </c>
      <c r="AD822" s="20">
        <v>0</v>
      </c>
      <c r="AE822" s="20">
        <v>0</v>
      </c>
      <c r="AF822" s="20">
        <v>0</v>
      </c>
      <c r="AG822" s="20">
        <v>1</v>
      </c>
      <c r="AH822" s="21">
        <v>0</v>
      </c>
    </row>
    <row r="823" spans="1:34" x14ac:dyDescent="0.3">
      <c r="A823" s="19">
        <v>821</v>
      </c>
      <c r="B823" s="20" t="s">
        <v>1686</v>
      </c>
      <c r="C823" s="20" t="s">
        <v>1687</v>
      </c>
      <c r="D823" s="20">
        <v>2014</v>
      </c>
      <c r="E823" s="20" t="s">
        <v>14</v>
      </c>
      <c r="F823" s="20" t="s">
        <v>2102</v>
      </c>
      <c r="G823" s="25">
        <v>240</v>
      </c>
      <c r="H823" s="25">
        <v>31.051922999999999</v>
      </c>
      <c r="I823" s="25">
        <v>128.00237200000001</v>
      </c>
      <c r="J823" s="25">
        <v>8.4900000000000003E-2</v>
      </c>
      <c r="K823" s="25">
        <v>0.21290237200000001</v>
      </c>
      <c r="L823" s="26">
        <v>41997</v>
      </c>
      <c r="M823" s="20" t="s">
        <v>2053</v>
      </c>
      <c r="N823" s="20" t="s">
        <v>33</v>
      </c>
      <c r="O823" s="20">
        <v>0</v>
      </c>
      <c r="P823" s="20">
        <v>1</v>
      </c>
      <c r="Q823" s="20">
        <v>0</v>
      </c>
      <c r="R823" s="20">
        <v>0</v>
      </c>
      <c r="S823" s="20">
        <v>1</v>
      </c>
      <c r="T823" s="20">
        <v>0</v>
      </c>
      <c r="U823" s="20">
        <v>0</v>
      </c>
      <c r="V823" s="20">
        <v>1</v>
      </c>
      <c r="W823" s="20">
        <v>0</v>
      </c>
      <c r="X823" s="20">
        <v>1</v>
      </c>
      <c r="Y823" s="20">
        <v>0</v>
      </c>
      <c r="Z823" s="20">
        <v>0</v>
      </c>
      <c r="AA823" s="20">
        <v>1</v>
      </c>
      <c r="AB823" s="20">
        <v>0</v>
      </c>
      <c r="AC823" s="20">
        <v>0</v>
      </c>
      <c r="AD823" s="20">
        <v>0</v>
      </c>
      <c r="AE823" s="20">
        <v>0</v>
      </c>
      <c r="AF823" s="20">
        <v>0</v>
      </c>
      <c r="AG823" s="20">
        <v>0</v>
      </c>
      <c r="AH823" s="21">
        <v>0</v>
      </c>
    </row>
    <row r="824" spans="1:34" x14ac:dyDescent="0.3">
      <c r="A824" s="19">
        <v>822</v>
      </c>
      <c r="B824" s="20" t="s">
        <v>1688</v>
      </c>
      <c r="C824" s="20" t="s">
        <v>1689</v>
      </c>
      <c r="D824" s="20">
        <v>2008</v>
      </c>
      <c r="E824" s="20" t="s">
        <v>14</v>
      </c>
      <c r="F824" s="20" t="s">
        <v>2102</v>
      </c>
      <c r="G824" s="25">
        <v>150</v>
      </c>
      <c r="H824" s="25">
        <v>27.450296000000002</v>
      </c>
      <c r="I824" s="25">
        <v>110.101975</v>
      </c>
      <c r="J824" s="25">
        <v>0.10277288900000001</v>
      </c>
      <c r="K824" s="25">
        <v>0.212874864</v>
      </c>
      <c r="L824" s="26">
        <v>39806</v>
      </c>
      <c r="M824" s="20" t="s">
        <v>2056</v>
      </c>
      <c r="N824" s="20" t="s">
        <v>33</v>
      </c>
      <c r="O824" s="20">
        <v>0</v>
      </c>
      <c r="P824" s="20">
        <v>1</v>
      </c>
      <c r="Q824" s="20">
        <v>0</v>
      </c>
      <c r="R824" s="20">
        <v>0</v>
      </c>
      <c r="S824" s="20">
        <v>1</v>
      </c>
      <c r="T824" s="20">
        <v>0</v>
      </c>
      <c r="U824" s="20">
        <v>0</v>
      </c>
      <c r="V824" s="20">
        <v>0</v>
      </c>
      <c r="W824" s="20">
        <v>1</v>
      </c>
      <c r="X824" s="20">
        <v>1</v>
      </c>
      <c r="Y824" s="20">
        <v>0</v>
      </c>
      <c r="Z824" s="20">
        <v>0</v>
      </c>
      <c r="AA824" s="20">
        <v>0</v>
      </c>
      <c r="AB824" s="20">
        <v>0</v>
      </c>
      <c r="AC824" s="20">
        <v>1</v>
      </c>
      <c r="AD824" s="20">
        <v>1</v>
      </c>
      <c r="AE824" s="20">
        <v>0</v>
      </c>
      <c r="AF824" s="20">
        <v>0</v>
      </c>
      <c r="AG824" s="20">
        <v>0</v>
      </c>
      <c r="AH824" s="21">
        <v>0</v>
      </c>
    </row>
    <row r="825" spans="1:34" x14ac:dyDescent="0.3">
      <c r="A825" s="19">
        <v>823</v>
      </c>
      <c r="B825" s="20" t="s">
        <v>1690</v>
      </c>
      <c r="C825" s="20" t="s">
        <v>1691</v>
      </c>
      <c r="D825" s="20">
        <v>2000</v>
      </c>
      <c r="E825" s="20" t="s">
        <v>44</v>
      </c>
      <c r="F825" s="20" t="s">
        <v>2102</v>
      </c>
      <c r="G825" s="25">
        <v>26</v>
      </c>
      <c r="H825" s="25">
        <v>10.046533999999999</v>
      </c>
      <c r="I825" s="25">
        <v>106.807667</v>
      </c>
      <c r="J825" s="25">
        <v>0.105935053</v>
      </c>
      <c r="K825" s="25">
        <v>0.21274272</v>
      </c>
      <c r="L825" s="26">
        <v>36882</v>
      </c>
      <c r="M825" s="20" t="s">
        <v>2056</v>
      </c>
      <c r="N825" s="20" t="s">
        <v>11</v>
      </c>
      <c r="O825" s="20">
        <v>1</v>
      </c>
      <c r="P825" s="20">
        <v>0</v>
      </c>
      <c r="Q825" s="20">
        <v>0</v>
      </c>
      <c r="R825" s="20">
        <v>0</v>
      </c>
      <c r="S825" s="20">
        <v>1</v>
      </c>
      <c r="T825" s="20">
        <v>1</v>
      </c>
      <c r="U825" s="20">
        <v>0</v>
      </c>
      <c r="V825" s="20">
        <v>0</v>
      </c>
      <c r="W825" s="20">
        <v>0</v>
      </c>
      <c r="X825" s="20">
        <v>0</v>
      </c>
      <c r="Y825" s="20">
        <v>0</v>
      </c>
      <c r="Z825" s="20">
        <v>0</v>
      </c>
      <c r="AA825" s="20">
        <v>0</v>
      </c>
      <c r="AB825" s="20">
        <v>0</v>
      </c>
      <c r="AC825" s="20">
        <v>1</v>
      </c>
      <c r="AD825" s="20">
        <v>0</v>
      </c>
      <c r="AE825" s="20">
        <v>0</v>
      </c>
      <c r="AF825" s="20">
        <v>0</v>
      </c>
      <c r="AG825" s="20">
        <v>0</v>
      </c>
      <c r="AH825" s="21">
        <v>0</v>
      </c>
    </row>
    <row r="826" spans="1:34" x14ac:dyDescent="0.3">
      <c r="A826" s="19">
        <v>824</v>
      </c>
      <c r="B826" s="20" t="s">
        <v>1692</v>
      </c>
      <c r="C826" s="20" t="s">
        <v>1693</v>
      </c>
      <c r="D826" s="20">
        <v>2023</v>
      </c>
      <c r="E826" s="20" t="s">
        <v>1694</v>
      </c>
      <c r="F826" s="20" t="s">
        <v>2102</v>
      </c>
      <c r="G826" s="25">
        <v>250</v>
      </c>
      <c r="H826" s="25">
        <v>19.680879000000001</v>
      </c>
      <c r="I826" s="25">
        <v>183.23420400000001</v>
      </c>
      <c r="J826" s="25">
        <v>2.9352969E-2</v>
      </c>
      <c r="K826" s="25">
        <v>0.21258717299999999</v>
      </c>
      <c r="L826" s="26">
        <v>36882</v>
      </c>
      <c r="M826" s="20" t="s">
        <v>2056</v>
      </c>
      <c r="N826" s="20" t="s">
        <v>11</v>
      </c>
      <c r="O826" s="20">
        <v>1</v>
      </c>
      <c r="P826" s="20">
        <v>0</v>
      </c>
      <c r="Q826" s="20">
        <v>0</v>
      </c>
      <c r="R826" s="20">
        <v>0</v>
      </c>
      <c r="S826" s="20">
        <v>1</v>
      </c>
      <c r="T826" s="20">
        <v>1</v>
      </c>
      <c r="U826" s="20">
        <v>0</v>
      </c>
      <c r="V826" s="20">
        <v>0</v>
      </c>
      <c r="W826" s="20">
        <v>0</v>
      </c>
      <c r="X826" s="20">
        <v>0</v>
      </c>
      <c r="Y826" s="20">
        <v>0</v>
      </c>
      <c r="Z826" s="20">
        <v>0</v>
      </c>
      <c r="AA826" s="20">
        <v>0</v>
      </c>
      <c r="AB826" s="20">
        <v>0</v>
      </c>
      <c r="AC826" s="20">
        <v>1</v>
      </c>
      <c r="AD826" s="20">
        <v>0</v>
      </c>
      <c r="AE826" s="20">
        <v>0</v>
      </c>
      <c r="AF826" s="20">
        <v>0</v>
      </c>
      <c r="AG826" s="20">
        <v>0</v>
      </c>
      <c r="AH826" s="21">
        <v>0</v>
      </c>
    </row>
    <row r="827" spans="1:34" x14ac:dyDescent="0.3">
      <c r="A827" s="19">
        <v>825</v>
      </c>
      <c r="B827" s="20" t="s">
        <v>1695</v>
      </c>
      <c r="C827" s="20" t="s">
        <v>1696</v>
      </c>
      <c r="D827" s="20">
        <v>1999</v>
      </c>
      <c r="E827" s="20" t="s">
        <v>10</v>
      </c>
      <c r="F827" s="20" t="s">
        <v>2102</v>
      </c>
      <c r="G827" s="25">
        <v>200</v>
      </c>
      <c r="H827" s="25">
        <v>20.145595</v>
      </c>
      <c r="I827" s="25">
        <v>87.704396000000003</v>
      </c>
      <c r="J827" s="25">
        <v>0.12470000000000001</v>
      </c>
      <c r="K827" s="25">
        <v>0.212404396</v>
      </c>
      <c r="L827" s="26">
        <v>36280</v>
      </c>
      <c r="M827" s="20" t="s">
        <v>2056</v>
      </c>
      <c r="N827" s="20" t="s">
        <v>11</v>
      </c>
      <c r="O827" s="20">
        <v>1</v>
      </c>
      <c r="P827" s="20">
        <v>0</v>
      </c>
      <c r="Q827" s="20">
        <v>0</v>
      </c>
      <c r="R827" s="20">
        <v>0</v>
      </c>
      <c r="S827" s="20">
        <v>0</v>
      </c>
      <c r="T827" s="20">
        <v>1</v>
      </c>
      <c r="U827" s="20">
        <v>0</v>
      </c>
      <c r="V827" s="20">
        <v>0</v>
      </c>
      <c r="W827" s="20">
        <v>0</v>
      </c>
      <c r="X827" s="20">
        <v>0</v>
      </c>
      <c r="Y827" s="20">
        <v>0</v>
      </c>
      <c r="Z827" s="20">
        <v>0</v>
      </c>
      <c r="AA827" s="20">
        <v>0</v>
      </c>
      <c r="AB827" s="20">
        <v>0</v>
      </c>
      <c r="AC827" s="20">
        <v>1</v>
      </c>
      <c r="AD827" s="20">
        <v>0</v>
      </c>
      <c r="AE827" s="20">
        <v>0</v>
      </c>
      <c r="AF827" s="20">
        <v>1</v>
      </c>
      <c r="AG827" s="20">
        <v>0</v>
      </c>
      <c r="AH827" s="21">
        <v>0</v>
      </c>
    </row>
    <row r="828" spans="1:34" x14ac:dyDescent="0.3">
      <c r="A828" s="19">
        <v>826</v>
      </c>
      <c r="B828" s="20" t="s">
        <v>1697</v>
      </c>
      <c r="C828" s="20" t="s">
        <v>1698</v>
      </c>
      <c r="D828" s="20">
        <v>1995</v>
      </c>
      <c r="E828" s="20" t="s">
        <v>44</v>
      </c>
      <c r="F828" s="20" t="s">
        <v>2102</v>
      </c>
      <c r="G828" s="25">
        <v>250</v>
      </c>
      <c r="H828" s="25">
        <v>37.804076000000002</v>
      </c>
      <c r="I828" s="25">
        <v>108.385533</v>
      </c>
      <c r="J828" s="25">
        <v>0.104</v>
      </c>
      <c r="K828" s="25">
        <v>0.21238553299999999</v>
      </c>
      <c r="L828" s="26">
        <v>36280</v>
      </c>
      <c r="M828" s="20" t="s">
        <v>2056</v>
      </c>
      <c r="N828" s="20" t="s">
        <v>11</v>
      </c>
      <c r="O828" s="20">
        <v>1</v>
      </c>
      <c r="P828" s="20">
        <v>0</v>
      </c>
      <c r="Q828" s="20">
        <v>0</v>
      </c>
      <c r="R828" s="20">
        <v>0</v>
      </c>
      <c r="S828" s="20">
        <v>0</v>
      </c>
      <c r="T828" s="20">
        <v>1</v>
      </c>
      <c r="U828" s="20">
        <v>0</v>
      </c>
      <c r="V828" s="20">
        <v>0</v>
      </c>
      <c r="W828" s="20">
        <v>0</v>
      </c>
      <c r="X828" s="20">
        <v>0</v>
      </c>
      <c r="Y828" s="20">
        <v>0</v>
      </c>
      <c r="Z828" s="20">
        <v>0</v>
      </c>
      <c r="AA828" s="20">
        <v>0</v>
      </c>
      <c r="AB828" s="20">
        <v>0</v>
      </c>
      <c r="AC828" s="20">
        <v>1</v>
      </c>
      <c r="AD828" s="20">
        <v>0</v>
      </c>
      <c r="AE828" s="20">
        <v>0</v>
      </c>
      <c r="AF828" s="20">
        <v>1</v>
      </c>
      <c r="AG828" s="20">
        <v>0</v>
      </c>
      <c r="AH828" s="21">
        <v>0</v>
      </c>
    </row>
    <row r="829" spans="1:34" x14ac:dyDescent="0.3">
      <c r="A829" s="19">
        <v>827</v>
      </c>
      <c r="B829" s="20" t="s">
        <v>1699</v>
      </c>
      <c r="C829" s="20" t="s">
        <v>1700</v>
      </c>
      <c r="D829" s="20">
        <v>1999</v>
      </c>
      <c r="E829" s="20" t="s">
        <v>30</v>
      </c>
      <c r="F829" s="20" t="s">
        <v>2102</v>
      </c>
      <c r="G829" s="25">
        <v>200</v>
      </c>
      <c r="H829" s="25">
        <v>20.523595</v>
      </c>
      <c r="I829" s="25">
        <v>66.889043000000001</v>
      </c>
      <c r="J829" s="25">
        <v>0.14510000000000001</v>
      </c>
      <c r="K829" s="25">
        <v>0.21198904299999999</v>
      </c>
      <c r="L829" s="26">
        <v>36488</v>
      </c>
      <c r="M829" s="20" t="s">
        <v>2055</v>
      </c>
      <c r="N829" s="20" t="s">
        <v>95</v>
      </c>
      <c r="O829" s="20">
        <v>1</v>
      </c>
      <c r="P829" s="20">
        <v>0</v>
      </c>
      <c r="Q829" s="20">
        <v>0</v>
      </c>
      <c r="R829" s="20">
        <v>0</v>
      </c>
      <c r="S829" s="20">
        <v>0</v>
      </c>
      <c r="T829" s="20">
        <v>0</v>
      </c>
      <c r="U829" s="20">
        <v>0</v>
      </c>
      <c r="V829" s="20">
        <v>0</v>
      </c>
      <c r="W829" s="20">
        <v>0</v>
      </c>
      <c r="X829" s="20">
        <v>1</v>
      </c>
      <c r="Y829" s="20">
        <v>1</v>
      </c>
      <c r="Z829" s="20">
        <v>0</v>
      </c>
      <c r="AA829" s="20">
        <v>0</v>
      </c>
      <c r="AB829" s="20">
        <v>0</v>
      </c>
      <c r="AC829" s="20">
        <v>0</v>
      </c>
      <c r="AD829" s="20">
        <v>0</v>
      </c>
      <c r="AE829" s="20">
        <v>0</v>
      </c>
      <c r="AF829" s="20">
        <v>1</v>
      </c>
      <c r="AG829" s="20">
        <v>0</v>
      </c>
      <c r="AH829" s="21">
        <v>0</v>
      </c>
    </row>
    <row r="830" spans="1:34" x14ac:dyDescent="0.3">
      <c r="A830" s="19">
        <v>828</v>
      </c>
      <c r="B830" s="20" t="s">
        <v>1701</v>
      </c>
      <c r="C830" s="20" t="s">
        <v>1702</v>
      </c>
      <c r="D830" s="20">
        <v>2016</v>
      </c>
      <c r="E830" s="20" t="s">
        <v>30</v>
      </c>
      <c r="F830" s="20" t="s">
        <v>2102</v>
      </c>
      <c r="G830" s="25">
        <v>301</v>
      </c>
      <c r="H830" s="25">
        <v>8.5717850000000002</v>
      </c>
      <c r="I830" s="25">
        <v>24.252420000000001</v>
      </c>
      <c r="J830" s="25">
        <v>0.18770000000000001</v>
      </c>
      <c r="K830" s="25">
        <v>0.21195242</v>
      </c>
      <c r="L830" s="26">
        <v>42627</v>
      </c>
      <c r="M830" s="20" t="s">
        <v>2055</v>
      </c>
      <c r="N830" s="20" t="s">
        <v>95</v>
      </c>
      <c r="O830" s="20">
        <v>0</v>
      </c>
      <c r="P830" s="20">
        <v>0</v>
      </c>
      <c r="Q830" s="20">
        <v>0</v>
      </c>
      <c r="R830" s="20">
        <v>0</v>
      </c>
      <c r="S830" s="20">
        <v>1</v>
      </c>
      <c r="T830" s="20">
        <v>0</v>
      </c>
      <c r="U830" s="20">
        <v>0</v>
      </c>
      <c r="V830" s="20">
        <v>1</v>
      </c>
      <c r="W830" s="20">
        <v>0</v>
      </c>
      <c r="X830" s="20">
        <v>0</v>
      </c>
      <c r="Y830" s="20">
        <v>0</v>
      </c>
      <c r="Z830" s="20">
        <v>0</v>
      </c>
      <c r="AA830" s="20">
        <v>0</v>
      </c>
      <c r="AB830" s="20">
        <v>0</v>
      </c>
      <c r="AC830" s="20">
        <v>1</v>
      </c>
      <c r="AD830" s="20">
        <v>0</v>
      </c>
      <c r="AE830" s="20">
        <v>0</v>
      </c>
      <c r="AF830" s="20">
        <v>0</v>
      </c>
      <c r="AG830" s="20">
        <v>0</v>
      </c>
      <c r="AH830" s="21">
        <v>0</v>
      </c>
    </row>
    <row r="831" spans="1:34" x14ac:dyDescent="0.3">
      <c r="A831" s="19">
        <v>829</v>
      </c>
      <c r="B831" s="20" t="s">
        <v>1703</v>
      </c>
      <c r="C831" s="20" t="s">
        <v>1704</v>
      </c>
      <c r="D831" s="20">
        <v>2014</v>
      </c>
      <c r="E831" s="20" t="s">
        <v>27</v>
      </c>
      <c r="F831" s="20" t="s">
        <v>2102</v>
      </c>
      <c r="G831" s="25">
        <v>175</v>
      </c>
      <c r="H831" s="25">
        <v>23.702421000000001</v>
      </c>
      <c r="I831" s="25">
        <v>85.817905999999994</v>
      </c>
      <c r="J831" s="25">
        <v>0.126004791</v>
      </c>
      <c r="K831" s="25">
        <v>0.211822697</v>
      </c>
      <c r="L831" s="26">
        <v>41929</v>
      </c>
      <c r="M831" s="20" t="s">
        <v>2055</v>
      </c>
      <c r="N831" s="20" t="s">
        <v>95</v>
      </c>
      <c r="O831" s="20">
        <v>1</v>
      </c>
      <c r="P831" s="20">
        <v>0</v>
      </c>
      <c r="Q831" s="20">
        <v>0</v>
      </c>
      <c r="R831" s="20">
        <v>0</v>
      </c>
      <c r="S831" s="20">
        <v>0</v>
      </c>
      <c r="T831" s="20">
        <v>0</v>
      </c>
      <c r="U831" s="20">
        <v>0</v>
      </c>
      <c r="V831" s="20">
        <v>1</v>
      </c>
      <c r="W831" s="20">
        <v>0</v>
      </c>
      <c r="X831" s="20">
        <v>0</v>
      </c>
      <c r="Y831" s="20">
        <v>0</v>
      </c>
      <c r="Z831" s="20">
        <v>0</v>
      </c>
      <c r="AA831" s="20">
        <v>0</v>
      </c>
      <c r="AB831" s="20">
        <v>0</v>
      </c>
      <c r="AC831" s="20">
        <v>0</v>
      </c>
      <c r="AD831" s="20">
        <v>0</v>
      </c>
      <c r="AE831" s="20">
        <v>0</v>
      </c>
      <c r="AF831" s="20">
        <v>0</v>
      </c>
      <c r="AG831" s="20">
        <v>1</v>
      </c>
      <c r="AH831" s="21">
        <v>0</v>
      </c>
    </row>
    <row r="832" spans="1:34" x14ac:dyDescent="0.3">
      <c r="A832" s="19">
        <v>830</v>
      </c>
      <c r="B832" s="20" t="s">
        <v>1705</v>
      </c>
      <c r="C832" s="20" t="s">
        <v>1706</v>
      </c>
      <c r="D832" s="20">
        <v>2011</v>
      </c>
      <c r="E832" s="20" t="s">
        <v>27</v>
      </c>
      <c r="F832" s="20" t="s">
        <v>2102</v>
      </c>
      <c r="G832" s="25">
        <v>117</v>
      </c>
      <c r="H832" s="25">
        <v>35.573186999999997</v>
      </c>
      <c r="I832" s="25">
        <v>83.552429000000004</v>
      </c>
      <c r="J832" s="25">
        <v>0.128266925</v>
      </c>
      <c r="K832" s="25">
        <v>0.21181935399999999</v>
      </c>
      <c r="L832" s="26">
        <v>40611</v>
      </c>
      <c r="M832" s="20" t="s">
        <v>2056</v>
      </c>
      <c r="N832" s="20" t="s">
        <v>11</v>
      </c>
      <c r="O832" s="20">
        <v>1</v>
      </c>
      <c r="P832" s="20">
        <v>1</v>
      </c>
      <c r="Q832" s="20">
        <v>0</v>
      </c>
      <c r="R832" s="20">
        <v>0</v>
      </c>
      <c r="S832" s="20">
        <v>0</v>
      </c>
      <c r="T832" s="20">
        <v>0</v>
      </c>
      <c r="U832" s="20">
        <v>0</v>
      </c>
      <c r="V832" s="20">
        <v>0</v>
      </c>
      <c r="W832" s="20">
        <v>0</v>
      </c>
      <c r="X832" s="20">
        <v>0</v>
      </c>
      <c r="Y832" s="20">
        <v>0</v>
      </c>
      <c r="Z832" s="20">
        <v>0</v>
      </c>
      <c r="AA832" s="20">
        <v>0</v>
      </c>
      <c r="AB832" s="20">
        <v>0</v>
      </c>
      <c r="AC832" s="20">
        <v>0</v>
      </c>
      <c r="AD832" s="20">
        <v>1</v>
      </c>
      <c r="AE832" s="20">
        <v>0</v>
      </c>
      <c r="AF832" s="20">
        <v>0</v>
      </c>
      <c r="AG832" s="20">
        <v>0</v>
      </c>
      <c r="AH832" s="21">
        <v>0</v>
      </c>
    </row>
    <row r="833" spans="1:34" x14ac:dyDescent="0.3">
      <c r="A833" s="19">
        <v>831</v>
      </c>
      <c r="B833" s="20" t="s">
        <v>1707</v>
      </c>
      <c r="C833" s="20" t="s">
        <v>1708</v>
      </c>
      <c r="D833" s="20">
        <v>2008</v>
      </c>
      <c r="E833" s="20" t="s">
        <v>10</v>
      </c>
      <c r="F833" s="20" t="s">
        <v>2102</v>
      </c>
      <c r="G833" s="25">
        <v>300</v>
      </c>
      <c r="H833" s="25">
        <v>14.800723</v>
      </c>
      <c r="I833" s="25">
        <v>49.554001999999997</v>
      </c>
      <c r="J833" s="25">
        <v>0.162233509</v>
      </c>
      <c r="K833" s="25">
        <v>0.21178751100000001</v>
      </c>
      <c r="L833" s="26">
        <v>39778</v>
      </c>
      <c r="M833" s="20" t="s">
        <v>2053</v>
      </c>
      <c r="N833" s="20" t="s">
        <v>11</v>
      </c>
      <c r="O833" s="20">
        <v>0</v>
      </c>
      <c r="P833" s="20">
        <v>1</v>
      </c>
      <c r="Q833" s="20">
        <v>0</v>
      </c>
      <c r="R833" s="20">
        <v>0</v>
      </c>
      <c r="S833" s="20">
        <v>0</v>
      </c>
      <c r="T833" s="20">
        <v>0</v>
      </c>
      <c r="U833" s="20">
        <v>0</v>
      </c>
      <c r="V833" s="20">
        <v>1</v>
      </c>
      <c r="W833" s="20">
        <v>0</v>
      </c>
      <c r="X833" s="20">
        <v>0</v>
      </c>
      <c r="Y833" s="20">
        <v>0</v>
      </c>
      <c r="Z833" s="20">
        <v>0</v>
      </c>
      <c r="AA833" s="20">
        <v>0</v>
      </c>
      <c r="AB833" s="20">
        <v>0</v>
      </c>
      <c r="AC833" s="20">
        <v>1</v>
      </c>
      <c r="AD833" s="20">
        <v>0</v>
      </c>
      <c r="AE833" s="20">
        <v>0</v>
      </c>
      <c r="AF833" s="20">
        <v>0</v>
      </c>
      <c r="AG833" s="20">
        <v>1</v>
      </c>
      <c r="AH833" s="21">
        <v>1</v>
      </c>
    </row>
    <row r="834" spans="1:34" x14ac:dyDescent="0.3">
      <c r="A834" s="19">
        <v>832</v>
      </c>
      <c r="B834" s="20" t="s">
        <v>1709</v>
      </c>
      <c r="C834" s="20" t="s">
        <v>1710</v>
      </c>
      <c r="D834" s="20">
        <v>2010</v>
      </c>
      <c r="E834" s="20" t="s">
        <v>44</v>
      </c>
      <c r="F834" s="20" t="s">
        <v>2102</v>
      </c>
      <c r="G834" s="25">
        <v>110</v>
      </c>
      <c r="H834" s="25">
        <v>32.689405999999998</v>
      </c>
      <c r="I834" s="25">
        <v>100.53904300000001</v>
      </c>
      <c r="J834" s="25">
        <v>0.111241781</v>
      </c>
      <c r="K834" s="25">
        <v>0.21178082400000001</v>
      </c>
      <c r="L834" s="26">
        <v>40485</v>
      </c>
      <c r="M834" s="20" t="s">
        <v>2056</v>
      </c>
      <c r="N834" s="20" t="s">
        <v>95</v>
      </c>
      <c r="O834" s="20">
        <v>0</v>
      </c>
      <c r="P834" s="20">
        <v>0</v>
      </c>
      <c r="Q834" s="20">
        <v>0</v>
      </c>
      <c r="R834" s="20">
        <v>0</v>
      </c>
      <c r="S834" s="20">
        <v>1</v>
      </c>
      <c r="T834" s="20">
        <v>0</v>
      </c>
      <c r="U834" s="20">
        <v>0</v>
      </c>
      <c r="V834" s="20">
        <v>1</v>
      </c>
      <c r="W834" s="20">
        <v>0</v>
      </c>
      <c r="X834" s="20">
        <v>0</v>
      </c>
      <c r="Y834" s="20">
        <v>0</v>
      </c>
      <c r="Z834" s="20">
        <v>0</v>
      </c>
      <c r="AA834" s="20">
        <v>0</v>
      </c>
      <c r="AB834" s="20">
        <v>0</v>
      </c>
      <c r="AC834" s="20">
        <v>0</v>
      </c>
      <c r="AD834" s="20">
        <v>0</v>
      </c>
      <c r="AE834" s="20">
        <v>0</v>
      </c>
      <c r="AF834" s="20">
        <v>0</v>
      </c>
      <c r="AG834" s="20">
        <v>0</v>
      </c>
      <c r="AH834" s="21">
        <v>0</v>
      </c>
    </row>
    <row r="835" spans="1:34" x14ac:dyDescent="0.3">
      <c r="A835" s="19">
        <v>833</v>
      </c>
      <c r="B835" s="20" t="s">
        <v>1711</v>
      </c>
      <c r="C835" s="20" t="s">
        <v>1712</v>
      </c>
      <c r="D835" s="20">
        <v>2003</v>
      </c>
      <c r="E835" s="20" t="s">
        <v>10</v>
      </c>
      <c r="F835" s="20" t="s">
        <v>2102</v>
      </c>
      <c r="G835" s="25">
        <v>15.7</v>
      </c>
      <c r="H835" s="25">
        <v>25.105989999999998</v>
      </c>
      <c r="I835" s="25">
        <v>93.92792</v>
      </c>
      <c r="J835" s="25">
        <v>0.117694615</v>
      </c>
      <c r="K835" s="25">
        <v>0.211622535</v>
      </c>
      <c r="L835" s="26">
        <v>37939</v>
      </c>
      <c r="M835" s="20" t="s">
        <v>2055</v>
      </c>
      <c r="N835" s="20" t="s">
        <v>11</v>
      </c>
      <c r="O835" s="20">
        <v>1</v>
      </c>
      <c r="P835" s="20">
        <v>1</v>
      </c>
      <c r="Q835" s="20">
        <v>0</v>
      </c>
      <c r="R835" s="20">
        <v>0</v>
      </c>
      <c r="S835" s="20">
        <v>0</v>
      </c>
      <c r="T835" s="20">
        <v>0</v>
      </c>
      <c r="U835" s="20">
        <v>0</v>
      </c>
      <c r="V835" s="20">
        <v>1</v>
      </c>
      <c r="W835" s="20">
        <v>0</v>
      </c>
      <c r="X835" s="20">
        <v>0</v>
      </c>
      <c r="Y835" s="20">
        <v>0</v>
      </c>
      <c r="Z835" s="20">
        <v>0</v>
      </c>
      <c r="AA835" s="20">
        <v>0</v>
      </c>
      <c r="AB835" s="20">
        <v>0</v>
      </c>
      <c r="AC835" s="20">
        <v>0</v>
      </c>
      <c r="AD835" s="20">
        <v>0</v>
      </c>
      <c r="AE835" s="20">
        <v>0</v>
      </c>
      <c r="AF835" s="20">
        <v>0</v>
      </c>
      <c r="AG835" s="20">
        <v>1</v>
      </c>
      <c r="AH835" s="21">
        <v>0</v>
      </c>
    </row>
    <row r="836" spans="1:34" x14ac:dyDescent="0.3">
      <c r="A836" s="19">
        <v>834</v>
      </c>
      <c r="B836" s="20" t="s">
        <v>1713</v>
      </c>
      <c r="C836" s="20" t="s">
        <v>1714</v>
      </c>
      <c r="D836" s="20">
        <v>2004</v>
      </c>
      <c r="E836" s="20" t="s">
        <v>20</v>
      </c>
      <c r="F836" s="20" t="s">
        <v>2102</v>
      </c>
      <c r="G836" s="25">
        <v>10.9</v>
      </c>
      <c r="H836" s="25">
        <v>30.061755999999999</v>
      </c>
      <c r="I836" s="25">
        <v>118.63454900000001</v>
      </c>
      <c r="J836" s="25">
        <v>9.2833685999999999E-2</v>
      </c>
      <c r="K836" s="25">
        <v>0.211468235</v>
      </c>
      <c r="L836" s="26">
        <v>38337</v>
      </c>
      <c r="M836" s="20" t="s">
        <v>2056</v>
      </c>
      <c r="N836" s="20" t="s">
        <v>33</v>
      </c>
      <c r="O836" s="20">
        <v>0</v>
      </c>
      <c r="P836" s="20">
        <v>1</v>
      </c>
      <c r="Q836" s="20">
        <v>0</v>
      </c>
      <c r="R836" s="20">
        <v>0</v>
      </c>
      <c r="S836" s="20">
        <v>1</v>
      </c>
      <c r="T836" s="20">
        <v>0</v>
      </c>
      <c r="U836" s="20">
        <v>0</v>
      </c>
      <c r="V836" s="20">
        <v>0</v>
      </c>
      <c r="W836" s="20">
        <v>1</v>
      </c>
      <c r="X836" s="20">
        <v>1</v>
      </c>
      <c r="Y836" s="20">
        <v>0</v>
      </c>
      <c r="Z836" s="20">
        <v>0</v>
      </c>
      <c r="AA836" s="20">
        <v>0</v>
      </c>
      <c r="AB836" s="20">
        <v>0</v>
      </c>
      <c r="AC836" s="20">
        <v>0</v>
      </c>
      <c r="AD836" s="20">
        <v>0</v>
      </c>
      <c r="AE836" s="20">
        <v>0</v>
      </c>
      <c r="AF836" s="20">
        <v>0</v>
      </c>
      <c r="AG836" s="20">
        <v>0</v>
      </c>
      <c r="AH836" s="21">
        <v>0</v>
      </c>
    </row>
    <row r="837" spans="1:34" x14ac:dyDescent="0.3">
      <c r="A837" s="19">
        <v>835</v>
      </c>
      <c r="B837" s="20" t="s">
        <v>418</v>
      </c>
      <c r="C837" s="20" t="s">
        <v>1715</v>
      </c>
      <c r="D837" s="20">
        <v>1989</v>
      </c>
      <c r="E837" s="20" t="s">
        <v>14</v>
      </c>
      <c r="F837" s="20" t="s">
        <v>2102</v>
      </c>
      <c r="G837" s="25">
        <v>170</v>
      </c>
      <c r="H837" s="25">
        <v>6.0319140000000004</v>
      </c>
      <c r="I837" s="25">
        <v>111.543479</v>
      </c>
      <c r="J837" s="25">
        <v>9.98E-2</v>
      </c>
      <c r="K837" s="25">
        <v>0.211343479</v>
      </c>
      <c r="L837" s="26">
        <v>38337</v>
      </c>
      <c r="M837" s="20" t="s">
        <v>2056</v>
      </c>
      <c r="N837" s="20" t="s">
        <v>33</v>
      </c>
      <c r="O837" s="20">
        <v>0</v>
      </c>
      <c r="P837" s="20">
        <v>1</v>
      </c>
      <c r="Q837" s="20">
        <v>0</v>
      </c>
      <c r="R837" s="20">
        <v>0</v>
      </c>
      <c r="S837" s="20">
        <v>1</v>
      </c>
      <c r="T837" s="20">
        <v>0</v>
      </c>
      <c r="U837" s="20">
        <v>0</v>
      </c>
      <c r="V837" s="20">
        <v>0</v>
      </c>
      <c r="W837" s="20">
        <v>1</v>
      </c>
      <c r="X837" s="20">
        <v>1</v>
      </c>
      <c r="Y837" s="20">
        <v>0</v>
      </c>
      <c r="Z837" s="20">
        <v>0</v>
      </c>
      <c r="AA837" s="20">
        <v>0</v>
      </c>
      <c r="AB837" s="20">
        <v>0</v>
      </c>
      <c r="AC837" s="20">
        <v>0</v>
      </c>
      <c r="AD837" s="20">
        <v>0</v>
      </c>
      <c r="AE837" s="20">
        <v>0</v>
      </c>
      <c r="AF837" s="20">
        <v>0</v>
      </c>
      <c r="AG837" s="20">
        <v>0</v>
      </c>
      <c r="AH837" s="21">
        <v>0</v>
      </c>
    </row>
    <row r="838" spans="1:34" x14ac:dyDescent="0.3">
      <c r="A838" s="19">
        <v>836</v>
      </c>
      <c r="B838" s="20" t="s">
        <v>1716</v>
      </c>
      <c r="C838" s="20" t="s">
        <v>1717</v>
      </c>
      <c r="D838" s="20">
        <v>2022</v>
      </c>
      <c r="E838" s="27" t="s">
        <v>2084</v>
      </c>
      <c r="F838" s="27" t="s">
        <v>2097</v>
      </c>
      <c r="G838" s="25">
        <v>200</v>
      </c>
      <c r="H838" s="25">
        <v>2.5</v>
      </c>
      <c r="I838" s="25">
        <v>211.01904200000001</v>
      </c>
      <c r="J838" s="25">
        <v>0.21101904199999999</v>
      </c>
      <c r="K838" s="25">
        <v>0.211343479</v>
      </c>
      <c r="L838" s="26">
        <v>38337</v>
      </c>
      <c r="M838" s="20" t="s">
        <v>2056</v>
      </c>
      <c r="N838" s="20" t="s">
        <v>33</v>
      </c>
      <c r="O838" s="20">
        <v>0</v>
      </c>
      <c r="P838" s="20">
        <v>1</v>
      </c>
      <c r="Q838" s="20">
        <v>0</v>
      </c>
      <c r="R838" s="20">
        <v>0</v>
      </c>
      <c r="S838" s="20">
        <v>1</v>
      </c>
      <c r="T838" s="20">
        <v>0</v>
      </c>
      <c r="U838" s="20">
        <v>0</v>
      </c>
      <c r="V838" s="20">
        <v>0</v>
      </c>
      <c r="W838" s="20">
        <v>1</v>
      </c>
      <c r="X838" s="20">
        <v>1</v>
      </c>
      <c r="Y838" s="20">
        <v>0</v>
      </c>
      <c r="Z838" s="20">
        <v>0</v>
      </c>
      <c r="AA838" s="20">
        <v>0</v>
      </c>
      <c r="AB838" s="20">
        <v>0</v>
      </c>
      <c r="AC838" s="20">
        <v>0</v>
      </c>
      <c r="AD838" s="20">
        <v>0</v>
      </c>
      <c r="AE838" s="20">
        <v>0</v>
      </c>
      <c r="AF838" s="20">
        <v>0</v>
      </c>
      <c r="AG838" s="20">
        <v>0</v>
      </c>
      <c r="AH838" s="21">
        <v>0</v>
      </c>
    </row>
    <row r="839" spans="1:34" x14ac:dyDescent="0.3">
      <c r="A839" s="19">
        <v>837</v>
      </c>
      <c r="B839" s="20" t="s">
        <v>1718</v>
      </c>
      <c r="C839" s="20" t="s">
        <v>1719</v>
      </c>
      <c r="D839" s="20">
        <v>2009</v>
      </c>
      <c r="E839" s="20" t="s">
        <v>493</v>
      </c>
      <c r="F839" s="20" t="s">
        <v>2102</v>
      </c>
      <c r="G839" s="25">
        <v>11</v>
      </c>
      <c r="H839" s="25">
        <v>37.354308000000003</v>
      </c>
      <c r="I839" s="25">
        <v>115.646235</v>
      </c>
      <c r="J839" s="25">
        <v>9.5242715000000006E-2</v>
      </c>
      <c r="K839" s="25">
        <v>0.21088894999999999</v>
      </c>
      <c r="L839" s="26">
        <v>40038</v>
      </c>
      <c r="M839" s="20" t="s">
        <v>2056</v>
      </c>
      <c r="N839" s="20" t="s">
        <v>95</v>
      </c>
      <c r="O839" s="20">
        <v>1</v>
      </c>
      <c r="P839" s="20">
        <v>0</v>
      </c>
      <c r="Q839" s="20">
        <v>0</v>
      </c>
      <c r="R839" s="20">
        <v>0</v>
      </c>
      <c r="S839" s="20">
        <v>0</v>
      </c>
      <c r="T839" s="20">
        <v>0</v>
      </c>
      <c r="U839" s="20">
        <v>0</v>
      </c>
      <c r="V839" s="20">
        <v>0</v>
      </c>
      <c r="W839" s="20">
        <v>0</v>
      </c>
      <c r="X839" s="20">
        <v>0</v>
      </c>
      <c r="Y839" s="20">
        <v>0</v>
      </c>
      <c r="Z839" s="20">
        <v>0</v>
      </c>
      <c r="AA839" s="20">
        <v>0</v>
      </c>
      <c r="AB839" s="20">
        <v>0</v>
      </c>
      <c r="AC839" s="20">
        <v>0</v>
      </c>
      <c r="AD839" s="20">
        <v>1</v>
      </c>
      <c r="AE839" s="20">
        <v>0</v>
      </c>
      <c r="AF839" s="20">
        <v>1</v>
      </c>
      <c r="AG839" s="20">
        <v>0</v>
      </c>
      <c r="AH839" s="21">
        <v>0</v>
      </c>
    </row>
    <row r="840" spans="1:34" x14ac:dyDescent="0.3">
      <c r="A840" s="19">
        <v>838</v>
      </c>
      <c r="B840" s="20" t="s">
        <v>1720</v>
      </c>
      <c r="C840" s="20" t="s">
        <v>1721</v>
      </c>
      <c r="D840" s="20">
        <v>1979</v>
      </c>
      <c r="E840" s="20" t="s">
        <v>249</v>
      </c>
      <c r="F840" s="20" t="s">
        <v>2102</v>
      </c>
      <c r="G840" s="25">
        <v>58</v>
      </c>
      <c r="H840" s="25">
        <v>7.1083439999999998</v>
      </c>
      <c r="I840" s="25">
        <v>70.308098999999999</v>
      </c>
      <c r="J840" s="25">
        <v>0.14000000000000001</v>
      </c>
      <c r="K840" s="25">
        <v>0.210308099</v>
      </c>
      <c r="L840" s="26">
        <v>40038</v>
      </c>
      <c r="M840" s="20" t="s">
        <v>2056</v>
      </c>
      <c r="N840" s="20" t="s">
        <v>95</v>
      </c>
      <c r="O840" s="20">
        <v>1</v>
      </c>
      <c r="P840" s="20">
        <v>0</v>
      </c>
      <c r="Q840" s="20">
        <v>0</v>
      </c>
      <c r="R840" s="20">
        <v>0</v>
      </c>
      <c r="S840" s="20">
        <v>0</v>
      </c>
      <c r="T840" s="20">
        <v>0</v>
      </c>
      <c r="U840" s="20">
        <v>0</v>
      </c>
      <c r="V840" s="20">
        <v>0</v>
      </c>
      <c r="W840" s="20">
        <v>0</v>
      </c>
      <c r="X840" s="20">
        <v>0</v>
      </c>
      <c r="Y840" s="20">
        <v>0</v>
      </c>
      <c r="Z840" s="20">
        <v>0</v>
      </c>
      <c r="AA840" s="20">
        <v>0</v>
      </c>
      <c r="AB840" s="20">
        <v>0</v>
      </c>
      <c r="AC840" s="20">
        <v>0</v>
      </c>
      <c r="AD840" s="20">
        <v>1</v>
      </c>
      <c r="AE840" s="20">
        <v>0</v>
      </c>
      <c r="AF840" s="20">
        <v>1</v>
      </c>
      <c r="AG840" s="20">
        <v>0</v>
      </c>
      <c r="AH840" s="21">
        <v>0</v>
      </c>
    </row>
    <row r="841" spans="1:34" x14ac:dyDescent="0.3">
      <c r="A841" s="19">
        <v>839</v>
      </c>
      <c r="B841" s="20" t="s">
        <v>1722</v>
      </c>
      <c r="C841" s="20" t="s">
        <v>1723</v>
      </c>
      <c r="D841" s="20">
        <v>2001</v>
      </c>
      <c r="E841" s="20" t="s">
        <v>967</v>
      </c>
      <c r="F841" s="20" t="s">
        <v>2102</v>
      </c>
      <c r="G841" s="25">
        <v>250</v>
      </c>
      <c r="H841" s="25">
        <v>14.089952</v>
      </c>
      <c r="I841" s="25">
        <v>96.536176999999995</v>
      </c>
      <c r="J841" s="25">
        <v>0.11342434999999999</v>
      </c>
      <c r="K841" s="25">
        <v>0.20996052700000001</v>
      </c>
      <c r="L841" s="26">
        <v>37113</v>
      </c>
      <c r="M841" s="20" t="s">
        <v>2056</v>
      </c>
      <c r="N841" s="20" t="s">
        <v>11</v>
      </c>
      <c r="O841" s="20">
        <v>0</v>
      </c>
      <c r="P841" s="20">
        <v>0</v>
      </c>
      <c r="Q841" s="20">
        <v>0</v>
      </c>
      <c r="R841" s="20">
        <v>0</v>
      </c>
      <c r="S841" s="20">
        <v>0</v>
      </c>
      <c r="T841" s="20">
        <v>0</v>
      </c>
      <c r="U841" s="20">
        <v>0</v>
      </c>
      <c r="V841" s="20">
        <v>0</v>
      </c>
      <c r="W841" s="20">
        <v>0</v>
      </c>
      <c r="X841" s="20">
        <v>0</v>
      </c>
      <c r="Y841" s="20">
        <v>1</v>
      </c>
      <c r="Z841" s="20">
        <v>0</v>
      </c>
      <c r="AA841" s="20">
        <v>0</v>
      </c>
      <c r="AB841" s="20">
        <v>1</v>
      </c>
      <c r="AC841" s="20">
        <v>0</v>
      </c>
      <c r="AD841" s="20">
        <v>0</v>
      </c>
      <c r="AE841" s="20">
        <v>0</v>
      </c>
      <c r="AF841" s="20">
        <v>1</v>
      </c>
      <c r="AG841" s="20">
        <v>0</v>
      </c>
      <c r="AH841" s="21">
        <v>0</v>
      </c>
    </row>
    <row r="842" spans="1:34" x14ac:dyDescent="0.3">
      <c r="A842" s="19">
        <v>840</v>
      </c>
      <c r="B842" s="20" t="s">
        <v>1724</v>
      </c>
      <c r="C842" s="20" t="s">
        <v>1725</v>
      </c>
      <c r="D842" s="20">
        <v>2011</v>
      </c>
      <c r="E842" s="20" t="s">
        <v>44</v>
      </c>
      <c r="F842" s="20" t="s">
        <v>2102</v>
      </c>
      <c r="G842" s="25">
        <v>2</v>
      </c>
      <c r="H842" s="25">
        <v>28.302164999999999</v>
      </c>
      <c r="I842" s="25">
        <v>117.53855900000001</v>
      </c>
      <c r="J842" s="25">
        <v>9.2299999999999993E-2</v>
      </c>
      <c r="K842" s="25">
        <v>0.20983855900000001</v>
      </c>
      <c r="L842" s="26">
        <v>40731</v>
      </c>
      <c r="M842" s="20" t="s">
        <v>2056</v>
      </c>
      <c r="N842" s="20" t="s">
        <v>95</v>
      </c>
      <c r="O842" s="20">
        <v>0</v>
      </c>
      <c r="P842" s="20">
        <v>0</v>
      </c>
      <c r="Q842" s="20">
        <v>0</v>
      </c>
      <c r="R842" s="20">
        <v>0</v>
      </c>
      <c r="S842" s="20">
        <v>1</v>
      </c>
      <c r="T842" s="20">
        <v>1</v>
      </c>
      <c r="U842" s="20">
        <v>0</v>
      </c>
      <c r="V842" s="20">
        <v>0</v>
      </c>
      <c r="W842" s="20">
        <v>0</v>
      </c>
      <c r="X842" s="20">
        <v>0</v>
      </c>
      <c r="Y842" s="20">
        <v>0</v>
      </c>
      <c r="Z842" s="20">
        <v>0</v>
      </c>
      <c r="AA842" s="20">
        <v>0</v>
      </c>
      <c r="AB842" s="20">
        <v>0</v>
      </c>
      <c r="AC842" s="20">
        <v>0</v>
      </c>
      <c r="AD842" s="20">
        <v>0</v>
      </c>
      <c r="AE842" s="20">
        <v>0</v>
      </c>
      <c r="AF842" s="20">
        <v>0</v>
      </c>
      <c r="AG842" s="20">
        <v>0</v>
      </c>
      <c r="AH842" s="21">
        <v>0</v>
      </c>
    </row>
    <row r="843" spans="1:34" x14ac:dyDescent="0.3">
      <c r="A843" s="19">
        <v>841</v>
      </c>
      <c r="B843" s="20" t="s">
        <v>1726</v>
      </c>
      <c r="C843" s="20" t="s">
        <v>1727</v>
      </c>
      <c r="D843" s="20">
        <v>2018</v>
      </c>
      <c r="E843" s="27" t="s">
        <v>2088</v>
      </c>
      <c r="F843" s="27" t="s">
        <v>2097</v>
      </c>
      <c r="G843" s="25">
        <v>165</v>
      </c>
      <c r="H843" s="25">
        <v>8.9</v>
      </c>
      <c r="I843" s="25">
        <v>209.22138000000001</v>
      </c>
      <c r="J843" s="25">
        <v>0.20922138000000001</v>
      </c>
      <c r="K843" s="25">
        <v>0.20983855900000001</v>
      </c>
      <c r="L843" s="26">
        <v>40731</v>
      </c>
      <c r="M843" s="20" t="s">
        <v>2056</v>
      </c>
      <c r="N843" s="20" t="s">
        <v>95</v>
      </c>
      <c r="O843" s="20">
        <v>0</v>
      </c>
      <c r="P843" s="20">
        <v>0</v>
      </c>
      <c r="Q843" s="20">
        <v>0</v>
      </c>
      <c r="R843" s="20">
        <v>0</v>
      </c>
      <c r="S843" s="20">
        <v>1</v>
      </c>
      <c r="T843" s="20">
        <v>1</v>
      </c>
      <c r="U843" s="20">
        <v>0</v>
      </c>
      <c r="V843" s="20">
        <v>0</v>
      </c>
      <c r="W843" s="20">
        <v>0</v>
      </c>
      <c r="X843" s="20">
        <v>0</v>
      </c>
      <c r="Y843" s="20">
        <v>0</v>
      </c>
      <c r="Z843" s="20">
        <v>0</v>
      </c>
      <c r="AA843" s="20">
        <v>0</v>
      </c>
      <c r="AB843" s="20">
        <v>0</v>
      </c>
      <c r="AC843" s="20">
        <v>0</v>
      </c>
      <c r="AD843" s="20">
        <v>0</v>
      </c>
      <c r="AE843" s="20">
        <v>0</v>
      </c>
      <c r="AF843" s="20">
        <v>0</v>
      </c>
      <c r="AG843" s="20">
        <v>0</v>
      </c>
      <c r="AH843" s="21">
        <v>0</v>
      </c>
    </row>
    <row r="844" spans="1:34" x14ac:dyDescent="0.3">
      <c r="A844" s="19">
        <v>842</v>
      </c>
      <c r="B844" s="20" t="s">
        <v>1728</v>
      </c>
      <c r="C844" s="20" t="s">
        <v>1729</v>
      </c>
      <c r="D844" s="20">
        <v>2002</v>
      </c>
      <c r="E844" s="20" t="s">
        <v>30</v>
      </c>
      <c r="F844" s="20" t="s">
        <v>2102</v>
      </c>
      <c r="G844" s="25">
        <v>30</v>
      </c>
      <c r="H844" s="25">
        <v>36.540945000000001</v>
      </c>
      <c r="I844" s="25">
        <v>93.149897999999993</v>
      </c>
      <c r="J844" s="25">
        <v>0.11604639999999999</v>
      </c>
      <c r="K844" s="25">
        <v>0.209196298</v>
      </c>
      <c r="L844" s="26">
        <v>37533</v>
      </c>
      <c r="M844" s="20" t="s">
        <v>2053</v>
      </c>
      <c r="N844" s="20" t="s">
        <v>95</v>
      </c>
      <c r="O844" s="20">
        <v>0</v>
      </c>
      <c r="P844" s="20">
        <v>0</v>
      </c>
      <c r="Q844" s="20">
        <v>0</v>
      </c>
      <c r="R844" s="20">
        <v>0</v>
      </c>
      <c r="S844" s="20">
        <v>0</v>
      </c>
      <c r="T844" s="20">
        <v>1</v>
      </c>
      <c r="U844" s="20">
        <v>0</v>
      </c>
      <c r="V844" s="20">
        <v>1</v>
      </c>
      <c r="W844" s="20">
        <v>0</v>
      </c>
      <c r="X844" s="20">
        <v>0</v>
      </c>
      <c r="Y844" s="20">
        <v>0</v>
      </c>
      <c r="Z844" s="20">
        <v>0</v>
      </c>
      <c r="AA844" s="20">
        <v>0</v>
      </c>
      <c r="AB844" s="20">
        <v>0</v>
      </c>
      <c r="AC844" s="20">
        <v>0</v>
      </c>
      <c r="AD844" s="20">
        <v>0</v>
      </c>
      <c r="AE844" s="20">
        <v>0</v>
      </c>
      <c r="AF844" s="20">
        <v>1</v>
      </c>
      <c r="AG844" s="20">
        <v>0</v>
      </c>
      <c r="AH844" s="21">
        <v>0</v>
      </c>
    </row>
    <row r="845" spans="1:34" x14ac:dyDescent="0.3">
      <c r="A845" s="19">
        <v>843</v>
      </c>
      <c r="B845" s="20" t="s">
        <v>1730</v>
      </c>
      <c r="C845" s="20" t="s">
        <v>1731</v>
      </c>
      <c r="D845" s="20">
        <v>2015</v>
      </c>
      <c r="E845" s="20" t="s">
        <v>14</v>
      </c>
      <c r="F845" s="20" t="s">
        <v>2102</v>
      </c>
      <c r="G845" s="25">
        <v>260</v>
      </c>
      <c r="H845" s="25">
        <v>33.028165000000001</v>
      </c>
      <c r="I845" s="25">
        <v>93.436322000000004</v>
      </c>
      <c r="J845" s="25">
        <v>0.11559934600000001</v>
      </c>
      <c r="K845" s="25">
        <v>0.20903566800000001</v>
      </c>
      <c r="L845" s="26">
        <v>42144</v>
      </c>
      <c r="M845" s="20" t="s">
        <v>2055</v>
      </c>
      <c r="N845" s="20" t="s">
        <v>33</v>
      </c>
      <c r="O845" s="20">
        <v>1</v>
      </c>
      <c r="P845" s="20">
        <v>1</v>
      </c>
      <c r="Q845" s="20">
        <v>0</v>
      </c>
      <c r="R845" s="20">
        <v>0</v>
      </c>
      <c r="S845" s="20">
        <v>0</v>
      </c>
      <c r="T845" s="20">
        <v>0</v>
      </c>
      <c r="U845" s="20">
        <v>0</v>
      </c>
      <c r="V845" s="20">
        <v>0</v>
      </c>
      <c r="W845" s="20">
        <v>1</v>
      </c>
      <c r="X845" s="20">
        <v>1</v>
      </c>
      <c r="Y845" s="20">
        <v>0</v>
      </c>
      <c r="Z845" s="20">
        <v>0</v>
      </c>
      <c r="AA845" s="20">
        <v>0</v>
      </c>
      <c r="AB845" s="20">
        <v>1</v>
      </c>
      <c r="AC845" s="20">
        <v>0</v>
      </c>
      <c r="AD845" s="20">
        <v>1</v>
      </c>
      <c r="AE845" s="20">
        <v>0</v>
      </c>
      <c r="AF845" s="20">
        <v>0</v>
      </c>
      <c r="AG845" s="20">
        <v>0</v>
      </c>
      <c r="AH845" s="21">
        <v>0</v>
      </c>
    </row>
    <row r="846" spans="1:34" x14ac:dyDescent="0.3">
      <c r="A846" s="19">
        <v>844</v>
      </c>
      <c r="B846" s="20" t="s">
        <v>1732</v>
      </c>
      <c r="C846" s="20" t="s">
        <v>1733</v>
      </c>
      <c r="D846" s="20">
        <v>2016</v>
      </c>
      <c r="E846" s="20" t="s">
        <v>44</v>
      </c>
      <c r="F846" s="20" t="s">
        <v>2102</v>
      </c>
      <c r="G846" s="25">
        <v>135</v>
      </c>
      <c r="H846" s="25">
        <v>18.723268999999998</v>
      </c>
      <c r="I846" s="25">
        <v>56.245075</v>
      </c>
      <c r="J846" s="25">
        <v>0.15206911100000001</v>
      </c>
      <c r="K846" s="25">
        <v>0.20831418600000001</v>
      </c>
      <c r="L846" s="26">
        <v>42522</v>
      </c>
      <c r="M846" s="20" t="s">
        <v>2056</v>
      </c>
      <c r="N846" s="20" t="s">
        <v>11</v>
      </c>
      <c r="O846" s="20">
        <v>0</v>
      </c>
      <c r="P846" s="20">
        <v>0</v>
      </c>
      <c r="Q846" s="20">
        <v>0</v>
      </c>
      <c r="R846" s="20">
        <v>0</v>
      </c>
      <c r="S846" s="20">
        <v>0</v>
      </c>
      <c r="T846" s="20">
        <v>0</v>
      </c>
      <c r="U846" s="20">
        <v>0</v>
      </c>
      <c r="V846" s="20">
        <v>1</v>
      </c>
      <c r="W846" s="20">
        <v>0</v>
      </c>
      <c r="X846" s="20">
        <v>0</v>
      </c>
      <c r="Y846" s="20">
        <v>0</v>
      </c>
      <c r="Z846" s="20">
        <v>0</v>
      </c>
      <c r="AA846" s="20">
        <v>0</v>
      </c>
      <c r="AB846" s="20">
        <v>0</v>
      </c>
      <c r="AC846" s="20">
        <v>1</v>
      </c>
      <c r="AD846" s="20">
        <v>0</v>
      </c>
      <c r="AE846" s="20">
        <v>0</v>
      </c>
      <c r="AF846" s="20">
        <v>0</v>
      </c>
      <c r="AG846" s="20">
        <v>0</v>
      </c>
      <c r="AH846" s="21">
        <v>0</v>
      </c>
    </row>
    <row r="847" spans="1:34" x14ac:dyDescent="0.3">
      <c r="A847" s="19">
        <v>845</v>
      </c>
      <c r="B847" s="20" t="s">
        <v>1734</v>
      </c>
      <c r="C847" s="20" t="s">
        <v>1735</v>
      </c>
      <c r="D847" s="20">
        <v>2023</v>
      </c>
      <c r="E847" s="20" t="s">
        <v>20</v>
      </c>
      <c r="F847" s="20" t="s">
        <v>2102</v>
      </c>
      <c r="G847" s="25">
        <v>28</v>
      </c>
      <c r="H847" s="25">
        <v>37.205784000000001</v>
      </c>
      <c r="I847" s="25">
        <v>93.277026000000006</v>
      </c>
      <c r="J847" s="25">
        <v>0.1149</v>
      </c>
      <c r="K847" s="25">
        <v>0.20817702599999999</v>
      </c>
      <c r="L847" s="26">
        <v>42522</v>
      </c>
      <c r="M847" s="20" t="s">
        <v>2056</v>
      </c>
      <c r="N847" s="20" t="s">
        <v>11</v>
      </c>
      <c r="O847" s="20">
        <v>0</v>
      </c>
      <c r="P847" s="20">
        <v>0</v>
      </c>
      <c r="Q847" s="20">
        <v>0</v>
      </c>
      <c r="R847" s="20">
        <v>0</v>
      </c>
      <c r="S847" s="20">
        <v>0</v>
      </c>
      <c r="T847" s="20">
        <v>0</v>
      </c>
      <c r="U847" s="20">
        <v>0</v>
      </c>
      <c r="V847" s="20">
        <v>1</v>
      </c>
      <c r="W847" s="20">
        <v>0</v>
      </c>
      <c r="X847" s="20">
        <v>0</v>
      </c>
      <c r="Y847" s="20">
        <v>0</v>
      </c>
      <c r="Z847" s="20">
        <v>0</v>
      </c>
      <c r="AA847" s="20">
        <v>0</v>
      </c>
      <c r="AB847" s="20">
        <v>0</v>
      </c>
      <c r="AC847" s="20">
        <v>1</v>
      </c>
      <c r="AD847" s="20">
        <v>0</v>
      </c>
      <c r="AE847" s="20">
        <v>0</v>
      </c>
      <c r="AF847" s="20">
        <v>0</v>
      </c>
      <c r="AG847" s="20">
        <v>0</v>
      </c>
      <c r="AH847" s="21">
        <v>0</v>
      </c>
    </row>
    <row r="848" spans="1:34" x14ac:dyDescent="0.3">
      <c r="A848" s="19">
        <v>846</v>
      </c>
      <c r="B848" s="20" t="s">
        <v>1736</v>
      </c>
      <c r="C848" s="20" t="s">
        <v>1737</v>
      </c>
      <c r="D848" s="20">
        <v>2012</v>
      </c>
      <c r="E848" s="20" t="s">
        <v>30</v>
      </c>
      <c r="F848" s="20" t="s">
        <v>2102</v>
      </c>
      <c r="G848" s="25">
        <v>58</v>
      </c>
      <c r="H848" s="25">
        <v>40.172719999999998</v>
      </c>
      <c r="I848" s="25">
        <v>126.373434</v>
      </c>
      <c r="J848" s="25">
        <v>8.1702770999999993E-2</v>
      </c>
      <c r="K848" s="25">
        <v>0.20807620499999999</v>
      </c>
      <c r="L848" s="26">
        <v>40947</v>
      </c>
      <c r="M848" s="20" t="s">
        <v>2056</v>
      </c>
      <c r="N848" s="20" t="s">
        <v>95</v>
      </c>
      <c r="O848" s="20">
        <v>1</v>
      </c>
      <c r="P848" s="20">
        <v>0</v>
      </c>
      <c r="Q848" s="20">
        <v>0</v>
      </c>
      <c r="R848" s="20">
        <v>0</v>
      </c>
      <c r="S848" s="20">
        <v>0</v>
      </c>
      <c r="T848" s="20">
        <v>0</v>
      </c>
      <c r="U848" s="20">
        <v>0</v>
      </c>
      <c r="V848" s="20">
        <v>0</v>
      </c>
      <c r="W848" s="20">
        <v>0</v>
      </c>
      <c r="X848" s="20">
        <v>0</v>
      </c>
      <c r="Y848" s="20">
        <v>0</v>
      </c>
      <c r="Z848" s="20">
        <v>0</v>
      </c>
      <c r="AA848" s="20">
        <v>0</v>
      </c>
      <c r="AB848" s="20">
        <v>0</v>
      </c>
      <c r="AC848" s="20">
        <v>0</v>
      </c>
      <c r="AD848" s="20">
        <v>0</v>
      </c>
      <c r="AE848" s="20">
        <v>0</v>
      </c>
      <c r="AF848" s="20">
        <v>1</v>
      </c>
      <c r="AG848" s="20">
        <v>0</v>
      </c>
      <c r="AH848" s="21">
        <v>0</v>
      </c>
    </row>
    <row r="849" spans="1:34" x14ac:dyDescent="0.3">
      <c r="A849" s="19">
        <v>847</v>
      </c>
      <c r="B849" s="20" t="s">
        <v>1738</v>
      </c>
      <c r="C849" s="20" t="s">
        <v>1739</v>
      </c>
      <c r="D849" s="20">
        <v>2003</v>
      </c>
      <c r="E849" s="20" t="s">
        <v>27</v>
      </c>
      <c r="F849" s="20" t="s">
        <v>2102</v>
      </c>
      <c r="G849" s="25">
        <v>200</v>
      </c>
      <c r="H849" s="25">
        <v>37.062534999999997</v>
      </c>
      <c r="I849" s="25">
        <v>116.93465</v>
      </c>
      <c r="J849" s="25">
        <v>9.0790989000000002E-2</v>
      </c>
      <c r="K849" s="25">
        <v>0.20772563899999999</v>
      </c>
      <c r="L849" s="26">
        <v>37841</v>
      </c>
      <c r="M849" s="20" t="s">
        <v>2056</v>
      </c>
      <c r="N849" s="20" t="s">
        <v>11</v>
      </c>
      <c r="O849" s="20">
        <v>1</v>
      </c>
      <c r="P849" s="20">
        <v>1</v>
      </c>
      <c r="Q849" s="20">
        <v>0</v>
      </c>
      <c r="R849" s="20">
        <v>0</v>
      </c>
      <c r="S849" s="20">
        <v>0</v>
      </c>
      <c r="T849" s="20">
        <v>1</v>
      </c>
      <c r="U849" s="20">
        <v>0</v>
      </c>
      <c r="V849" s="20">
        <v>0</v>
      </c>
      <c r="W849" s="20">
        <v>0</v>
      </c>
      <c r="X849" s="20">
        <v>0</v>
      </c>
      <c r="Y849" s="20">
        <v>0</v>
      </c>
      <c r="Z849" s="20">
        <v>0</v>
      </c>
      <c r="AA849" s="20">
        <v>0</v>
      </c>
      <c r="AB849" s="20">
        <v>0</v>
      </c>
      <c r="AC849" s="20">
        <v>0</v>
      </c>
      <c r="AD849" s="20">
        <v>0</v>
      </c>
      <c r="AE849" s="20">
        <v>0</v>
      </c>
      <c r="AF849" s="20">
        <v>1</v>
      </c>
      <c r="AG849" s="20">
        <v>0</v>
      </c>
      <c r="AH849" s="21">
        <v>0</v>
      </c>
    </row>
    <row r="850" spans="1:34" x14ac:dyDescent="0.3">
      <c r="A850" s="19">
        <v>848</v>
      </c>
      <c r="B850" s="20" t="s">
        <v>1740</v>
      </c>
      <c r="C850" s="20" t="s">
        <v>1741</v>
      </c>
      <c r="D850" s="20">
        <v>2022</v>
      </c>
      <c r="E850" s="20" t="s">
        <v>44</v>
      </c>
      <c r="F850" s="20" t="s">
        <v>2102</v>
      </c>
      <c r="G850" s="25">
        <v>8.8000000000000007</v>
      </c>
      <c r="H850" s="25">
        <v>23.003440999999999</v>
      </c>
      <c r="I850" s="25">
        <v>93.657117</v>
      </c>
      <c r="J850" s="25">
        <v>0.1139</v>
      </c>
      <c r="K850" s="25">
        <v>0.20755711700000001</v>
      </c>
      <c r="L850" s="26">
        <v>37841</v>
      </c>
      <c r="M850" s="20" t="s">
        <v>2056</v>
      </c>
      <c r="N850" s="20" t="s">
        <v>11</v>
      </c>
      <c r="O850" s="20">
        <v>1</v>
      </c>
      <c r="P850" s="20">
        <v>1</v>
      </c>
      <c r="Q850" s="20">
        <v>0</v>
      </c>
      <c r="R850" s="20">
        <v>0</v>
      </c>
      <c r="S850" s="20">
        <v>0</v>
      </c>
      <c r="T850" s="20">
        <v>1</v>
      </c>
      <c r="U850" s="20">
        <v>0</v>
      </c>
      <c r="V850" s="20">
        <v>0</v>
      </c>
      <c r="W850" s="20">
        <v>0</v>
      </c>
      <c r="X850" s="20">
        <v>0</v>
      </c>
      <c r="Y850" s="20">
        <v>0</v>
      </c>
      <c r="Z850" s="20">
        <v>0</v>
      </c>
      <c r="AA850" s="20">
        <v>0</v>
      </c>
      <c r="AB850" s="20">
        <v>0</v>
      </c>
      <c r="AC850" s="20">
        <v>0</v>
      </c>
      <c r="AD850" s="20">
        <v>0</v>
      </c>
      <c r="AE850" s="20">
        <v>0</v>
      </c>
      <c r="AF850" s="20">
        <v>1</v>
      </c>
      <c r="AG850" s="20">
        <v>0</v>
      </c>
      <c r="AH850" s="21">
        <v>0</v>
      </c>
    </row>
    <row r="851" spans="1:34" x14ac:dyDescent="0.3">
      <c r="A851" s="19">
        <v>849</v>
      </c>
      <c r="B851" s="20" t="s">
        <v>1742</v>
      </c>
      <c r="C851" s="20" t="s">
        <v>1743</v>
      </c>
      <c r="D851" s="20">
        <v>2001</v>
      </c>
      <c r="E851" s="20" t="s">
        <v>30</v>
      </c>
      <c r="F851" s="20" t="s">
        <v>2102</v>
      </c>
      <c r="G851" s="25">
        <v>105</v>
      </c>
      <c r="H851" s="25">
        <v>40.089015000000003</v>
      </c>
      <c r="I851" s="25">
        <v>144.745925</v>
      </c>
      <c r="J851" s="25">
        <v>6.2771584000000005E-2</v>
      </c>
      <c r="K851" s="25">
        <v>0.20751750899999999</v>
      </c>
      <c r="L851" s="26">
        <v>37064</v>
      </c>
      <c r="M851" s="20" t="s">
        <v>2056</v>
      </c>
      <c r="N851" s="20" t="s">
        <v>11</v>
      </c>
      <c r="O851" s="20">
        <v>1</v>
      </c>
      <c r="P851" s="20">
        <v>0</v>
      </c>
      <c r="Q851" s="20">
        <v>0</v>
      </c>
      <c r="R851" s="20">
        <v>0</v>
      </c>
      <c r="S851" s="20">
        <v>0</v>
      </c>
      <c r="T851" s="20">
        <v>1</v>
      </c>
      <c r="U851" s="20">
        <v>0</v>
      </c>
      <c r="V851" s="20">
        <v>0</v>
      </c>
      <c r="W851" s="20">
        <v>0</v>
      </c>
      <c r="X851" s="20">
        <v>0</v>
      </c>
      <c r="Y851" s="20">
        <v>0</v>
      </c>
      <c r="Z851" s="20">
        <v>0</v>
      </c>
      <c r="AA851" s="20">
        <v>0</v>
      </c>
      <c r="AB851" s="20">
        <v>0</v>
      </c>
      <c r="AC851" s="20">
        <v>0</v>
      </c>
      <c r="AD851" s="20">
        <v>0</v>
      </c>
      <c r="AE851" s="20">
        <v>0</v>
      </c>
      <c r="AF851" s="20">
        <v>1</v>
      </c>
      <c r="AG851" s="20">
        <v>0</v>
      </c>
      <c r="AH851" s="21">
        <v>0</v>
      </c>
    </row>
    <row r="852" spans="1:34" x14ac:dyDescent="0.3">
      <c r="A852" s="19">
        <v>850</v>
      </c>
      <c r="B852" s="20" t="s">
        <v>1744</v>
      </c>
      <c r="C852" s="20" t="s">
        <v>1745</v>
      </c>
      <c r="D852" s="20">
        <v>2000</v>
      </c>
      <c r="E852" s="20" t="s">
        <v>1746</v>
      </c>
      <c r="F852" s="20" t="s">
        <v>2102</v>
      </c>
      <c r="G852" s="25">
        <v>75</v>
      </c>
      <c r="H852" s="25">
        <v>0.184725</v>
      </c>
      <c r="I852" s="25">
        <v>124.115725</v>
      </c>
      <c r="J852" s="25">
        <v>8.3400000000000002E-2</v>
      </c>
      <c r="K852" s="25">
        <v>0.20751572500000001</v>
      </c>
      <c r="L852" s="26">
        <v>37064</v>
      </c>
      <c r="M852" s="20" t="s">
        <v>2056</v>
      </c>
      <c r="N852" s="20" t="s">
        <v>11</v>
      </c>
      <c r="O852" s="20">
        <v>1</v>
      </c>
      <c r="P852" s="20">
        <v>0</v>
      </c>
      <c r="Q852" s="20">
        <v>0</v>
      </c>
      <c r="R852" s="20">
        <v>0</v>
      </c>
      <c r="S852" s="20">
        <v>0</v>
      </c>
      <c r="T852" s="20">
        <v>1</v>
      </c>
      <c r="U852" s="20">
        <v>0</v>
      </c>
      <c r="V852" s="20">
        <v>0</v>
      </c>
      <c r="W852" s="20">
        <v>0</v>
      </c>
      <c r="X852" s="20">
        <v>0</v>
      </c>
      <c r="Y852" s="20">
        <v>0</v>
      </c>
      <c r="Z852" s="20">
        <v>0</v>
      </c>
      <c r="AA852" s="20">
        <v>0</v>
      </c>
      <c r="AB852" s="20">
        <v>0</v>
      </c>
      <c r="AC852" s="20">
        <v>0</v>
      </c>
      <c r="AD852" s="20">
        <v>0</v>
      </c>
      <c r="AE852" s="20">
        <v>0</v>
      </c>
      <c r="AF852" s="20">
        <v>1</v>
      </c>
      <c r="AG852" s="20">
        <v>0</v>
      </c>
      <c r="AH852" s="21">
        <v>0</v>
      </c>
    </row>
    <row r="853" spans="1:34" x14ac:dyDescent="0.3">
      <c r="A853" s="19">
        <v>851</v>
      </c>
      <c r="B853" s="20" t="s">
        <v>1747</v>
      </c>
      <c r="C853" s="20" t="s">
        <v>1748</v>
      </c>
      <c r="D853" s="20">
        <v>2011</v>
      </c>
      <c r="E853" s="20" t="s">
        <v>20</v>
      </c>
      <c r="F853" s="20" t="s">
        <v>2102</v>
      </c>
      <c r="G853" s="25">
        <v>14</v>
      </c>
      <c r="H853" s="25">
        <v>52.568182999999998</v>
      </c>
      <c r="I853" s="25">
        <v>104.028807</v>
      </c>
      <c r="J853" s="25">
        <v>0.103011037</v>
      </c>
      <c r="K853" s="25">
        <v>0.207039844</v>
      </c>
      <c r="L853" s="26">
        <v>40835</v>
      </c>
      <c r="M853" s="20" t="s">
        <v>2105</v>
      </c>
      <c r="N853" s="20" t="s">
        <v>95</v>
      </c>
      <c r="O853" s="20">
        <v>0</v>
      </c>
      <c r="P853" s="20">
        <v>0</v>
      </c>
      <c r="Q853" s="20">
        <v>0</v>
      </c>
      <c r="R853" s="20">
        <v>0</v>
      </c>
      <c r="S853" s="20">
        <v>0</v>
      </c>
      <c r="T853" s="20">
        <v>0</v>
      </c>
      <c r="U853" s="20">
        <v>0</v>
      </c>
      <c r="V853" s="20">
        <v>0</v>
      </c>
      <c r="W853" s="20">
        <v>0</v>
      </c>
      <c r="X853" s="20">
        <v>0</v>
      </c>
      <c r="Y853" s="20">
        <v>1</v>
      </c>
      <c r="Z853" s="20">
        <v>0</v>
      </c>
      <c r="AA853" s="20">
        <v>0</v>
      </c>
      <c r="AB853" s="20">
        <v>1</v>
      </c>
      <c r="AC853" s="20">
        <v>0</v>
      </c>
      <c r="AD853" s="20">
        <v>0</v>
      </c>
      <c r="AE853" s="20">
        <v>0</v>
      </c>
      <c r="AF853" s="20">
        <v>1</v>
      </c>
      <c r="AG853" s="20">
        <v>0</v>
      </c>
      <c r="AH853" s="21">
        <v>0</v>
      </c>
    </row>
    <row r="854" spans="1:34" x14ac:dyDescent="0.3">
      <c r="A854" s="19">
        <v>852</v>
      </c>
      <c r="B854" s="20" t="s">
        <v>1749</v>
      </c>
      <c r="C854" s="20" t="s">
        <v>1750</v>
      </c>
      <c r="D854" s="20">
        <v>1993</v>
      </c>
      <c r="E854" s="20" t="s">
        <v>493</v>
      </c>
      <c r="F854" s="20" t="s">
        <v>2102</v>
      </c>
      <c r="G854" s="25">
        <v>20</v>
      </c>
      <c r="H854" s="25">
        <v>0.143433</v>
      </c>
      <c r="I854" s="25">
        <v>77.446439999999996</v>
      </c>
      <c r="J854" s="25">
        <v>0.12923200000000001</v>
      </c>
      <c r="K854" s="25">
        <v>0.20667843999999999</v>
      </c>
      <c r="L854" s="26">
        <v>34327</v>
      </c>
      <c r="M854" s="20" t="s">
        <v>2053</v>
      </c>
      <c r="N854" s="20" t="s">
        <v>11</v>
      </c>
      <c r="O854" s="20">
        <v>0</v>
      </c>
      <c r="P854" s="20">
        <v>0</v>
      </c>
      <c r="Q854" s="20">
        <v>0</v>
      </c>
      <c r="R854" s="20">
        <v>0</v>
      </c>
      <c r="S854" s="20">
        <v>0</v>
      </c>
      <c r="T854" s="20">
        <v>0</v>
      </c>
      <c r="U854" s="20">
        <v>0</v>
      </c>
      <c r="V854" s="20">
        <v>1</v>
      </c>
      <c r="W854" s="20">
        <v>0</v>
      </c>
      <c r="X854" s="20">
        <v>0</v>
      </c>
      <c r="Y854" s="20">
        <v>0</v>
      </c>
      <c r="Z854" s="20">
        <v>0</v>
      </c>
      <c r="AA854" s="20">
        <v>0</v>
      </c>
      <c r="AB854" s="20">
        <v>0</v>
      </c>
      <c r="AC854" s="20">
        <v>0</v>
      </c>
      <c r="AD854" s="20">
        <v>0</v>
      </c>
      <c r="AE854" s="20">
        <v>0</v>
      </c>
      <c r="AF854" s="20">
        <v>0</v>
      </c>
      <c r="AG854" s="20">
        <v>0</v>
      </c>
      <c r="AH854" s="21">
        <v>0</v>
      </c>
    </row>
    <row r="855" spans="1:34" x14ac:dyDescent="0.3">
      <c r="A855" s="19">
        <v>853</v>
      </c>
      <c r="B855" s="20" t="s">
        <v>1751</v>
      </c>
      <c r="C855" s="20" t="s">
        <v>1752</v>
      </c>
      <c r="D855" s="20">
        <v>2021</v>
      </c>
      <c r="E855" s="20" t="s">
        <v>44</v>
      </c>
      <c r="F855" s="20" t="s">
        <v>2102</v>
      </c>
      <c r="G855" s="25">
        <v>80</v>
      </c>
      <c r="H855" s="25">
        <v>24.104331999999999</v>
      </c>
      <c r="I855" s="25">
        <v>65.631050000000002</v>
      </c>
      <c r="J855" s="25">
        <v>0.14080000000000001</v>
      </c>
      <c r="K855" s="25">
        <v>0.20643105</v>
      </c>
      <c r="L855" s="26">
        <v>34327</v>
      </c>
      <c r="M855" s="20" t="s">
        <v>2053</v>
      </c>
      <c r="N855" s="20" t="s">
        <v>11</v>
      </c>
      <c r="O855" s="20">
        <v>0</v>
      </c>
      <c r="P855" s="20">
        <v>0</v>
      </c>
      <c r="Q855" s="20">
        <v>0</v>
      </c>
      <c r="R855" s="20">
        <v>0</v>
      </c>
      <c r="S855" s="20">
        <v>0</v>
      </c>
      <c r="T855" s="20">
        <v>0</v>
      </c>
      <c r="U855" s="20">
        <v>0</v>
      </c>
      <c r="V855" s="20">
        <v>1</v>
      </c>
      <c r="W855" s="20">
        <v>0</v>
      </c>
      <c r="X855" s="20">
        <v>0</v>
      </c>
      <c r="Y855" s="20">
        <v>0</v>
      </c>
      <c r="Z855" s="20">
        <v>0</v>
      </c>
      <c r="AA855" s="20">
        <v>0</v>
      </c>
      <c r="AB855" s="20">
        <v>0</v>
      </c>
      <c r="AC855" s="20">
        <v>0</v>
      </c>
      <c r="AD855" s="20">
        <v>0</v>
      </c>
      <c r="AE855" s="20">
        <v>0</v>
      </c>
      <c r="AF855" s="20">
        <v>0</v>
      </c>
      <c r="AG855" s="20">
        <v>0</v>
      </c>
      <c r="AH855" s="21">
        <v>0</v>
      </c>
    </row>
    <row r="856" spans="1:34" x14ac:dyDescent="0.3">
      <c r="A856" s="19">
        <v>854</v>
      </c>
      <c r="B856" s="20" t="s">
        <v>1753</v>
      </c>
      <c r="C856" s="20" t="s">
        <v>1754</v>
      </c>
      <c r="D856" s="20">
        <v>1999</v>
      </c>
      <c r="E856" s="20" t="s">
        <v>20</v>
      </c>
      <c r="F856" s="20" t="s">
        <v>2102</v>
      </c>
      <c r="G856" s="25">
        <v>31.5</v>
      </c>
      <c r="H856" s="25">
        <v>30.060466999999999</v>
      </c>
      <c r="I856" s="25">
        <v>101.071502</v>
      </c>
      <c r="J856" s="25">
        <v>0.105</v>
      </c>
      <c r="K856" s="25">
        <v>0.20607150199999999</v>
      </c>
      <c r="L856" s="26">
        <v>36483</v>
      </c>
      <c r="M856" s="20" t="s">
        <v>2056</v>
      </c>
      <c r="N856" s="20" t="s">
        <v>95</v>
      </c>
      <c r="O856" s="20">
        <v>0</v>
      </c>
      <c r="P856" s="20">
        <v>0</v>
      </c>
      <c r="Q856" s="20">
        <v>0</v>
      </c>
      <c r="R856" s="20">
        <v>0</v>
      </c>
      <c r="S856" s="20">
        <v>0</v>
      </c>
      <c r="T856" s="20">
        <v>0</v>
      </c>
      <c r="U856" s="20">
        <v>0</v>
      </c>
      <c r="V856" s="20">
        <v>0</v>
      </c>
      <c r="W856" s="20">
        <v>0</v>
      </c>
      <c r="X856" s="20">
        <v>1</v>
      </c>
      <c r="Y856" s="20">
        <v>1</v>
      </c>
      <c r="Z856" s="20">
        <v>0</v>
      </c>
      <c r="AA856" s="20">
        <v>0</v>
      </c>
      <c r="AB856" s="20">
        <v>1</v>
      </c>
      <c r="AC856" s="20">
        <v>0</v>
      </c>
      <c r="AD856" s="20">
        <v>0</v>
      </c>
      <c r="AE856" s="20">
        <v>0</v>
      </c>
      <c r="AF856" s="20">
        <v>0</v>
      </c>
      <c r="AG856" s="20">
        <v>0</v>
      </c>
      <c r="AH856" s="21">
        <v>0</v>
      </c>
    </row>
    <row r="857" spans="1:34" x14ac:dyDescent="0.3">
      <c r="A857" s="19">
        <v>855</v>
      </c>
      <c r="B857" s="20" t="s">
        <v>1755</v>
      </c>
      <c r="C857" s="20" t="s">
        <v>1756</v>
      </c>
      <c r="D857" s="20">
        <v>2006</v>
      </c>
      <c r="E857" s="20" t="s">
        <v>27</v>
      </c>
      <c r="F857" s="20" t="s">
        <v>2102</v>
      </c>
      <c r="G857" s="25">
        <v>110</v>
      </c>
      <c r="H857" s="25">
        <v>12.778912999999999</v>
      </c>
      <c r="I857" s="25">
        <v>63.224848999999999</v>
      </c>
      <c r="J857" s="25">
        <v>0.14262532</v>
      </c>
      <c r="K857" s="25">
        <v>0.205850169</v>
      </c>
      <c r="L857" s="26">
        <v>39056</v>
      </c>
      <c r="M857" s="20" t="s">
        <v>2055</v>
      </c>
      <c r="N857" s="20" t="s">
        <v>11</v>
      </c>
      <c r="O857" s="20">
        <v>0</v>
      </c>
      <c r="P857" s="20">
        <v>0</v>
      </c>
      <c r="Q857" s="20">
        <v>0</v>
      </c>
      <c r="R857" s="20">
        <v>0</v>
      </c>
      <c r="S857" s="20">
        <v>1</v>
      </c>
      <c r="T857" s="20">
        <v>0</v>
      </c>
      <c r="U857" s="20">
        <v>0</v>
      </c>
      <c r="V857" s="20">
        <v>0</v>
      </c>
      <c r="W857" s="20">
        <v>0</v>
      </c>
      <c r="X857" s="20">
        <v>0</v>
      </c>
      <c r="Y857" s="20">
        <v>0</v>
      </c>
      <c r="Z857" s="20">
        <v>0</v>
      </c>
      <c r="AA857" s="20">
        <v>0</v>
      </c>
      <c r="AB857" s="20">
        <v>0</v>
      </c>
      <c r="AC857" s="20">
        <v>1</v>
      </c>
      <c r="AD857" s="20">
        <v>0</v>
      </c>
      <c r="AE857" s="20">
        <v>0</v>
      </c>
      <c r="AF857" s="20">
        <v>0</v>
      </c>
      <c r="AG857" s="20">
        <v>0</v>
      </c>
      <c r="AH857" s="21">
        <v>0</v>
      </c>
    </row>
    <row r="858" spans="1:34" x14ac:dyDescent="0.3">
      <c r="A858" s="19">
        <v>856</v>
      </c>
      <c r="B858" s="20" t="s">
        <v>134</v>
      </c>
      <c r="C858" s="20" t="s">
        <v>1757</v>
      </c>
      <c r="D858" s="20">
        <v>1967</v>
      </c>
      <c r="E858" s="20" t="s">
        <v>14</v>
      </c>
      <c r="F858" s="20" t="s">
        <v>2102</v>
      </c>
      <c r="G858" s="25">
        <v>7.5</v>
      </c>
      <c r="H858" s="25">
        <v>8.9</v>
      </c>
      <c r="I858" s="25">
        <v>141.84361200000001</v>
      </c>
      <c r="J858" s="25">
        <v>6.4000000000000001E-2</v>
      </c>
      <c r="K858" s="25">
        <v>0.20584361200000001</v>
      </c>
      <c r="L858" s="26">
        <v>39056</v>
      </c>
      <c r="M858" s="20" t="s">
        <v>2055</v>
      </c>
      <c r="N858" s="20" t="s">
        <v>11</v>
      </c>
      <c r="O858" s="20">
        <v>0</v>
      </c>
      <c r="P858" s="20">
        <v>0</v>
      </c>
      <c r="Q858" s="20">
        <v>0</v>
      </c>
      <c r="R858" s="20">
        <v>0</v>
      </c>
      <c r="S858" s="20">
        <v>1</v>
      </c>
      <c r="T858" s="20">
        <v>0</v>
      </c>
      <c r="U858" s="20">
        <v>0</v>
      </c>
      <c r="V858" s="20">
        <v>0</v>
      </c>
      <c r="W858" s="20">
        <v>0</v>
      </c>
      <c r="X858" s="20">
        <v>0</v>
      </c>
      <c r="Y858" s="20">
        <v>0</v>
      </c>
      <c r="Z858" s="20">
        <v>0</v>
      </c>
      <c r="AA858" s="20">
        <v>0</v>
      </c>
      <c r="AB858" s="20">
        <v>0</v>
      </c>
      <c r="AC858" s="20">
        <v>1</v>
      </c>
      <c r="AD858" s="20">
        <v>0</v>
      </c>
      <c r="AE858" s="20">
        <v>0</v>
      </c>
      <c r="AF858" s="20">
        <v>0</v>
      </c>
      <c r="AG858" s="20">
        <v>0</v>
      </c>
      <c r="AH858" s="21">
        <v>0</v>
      </c>
    </row>
    <row r="859" spans="1:34" x14ac:dyDescent="0.3">
      <c r="A859" s="19">
        <v>857</v>
      </c>
      <c r="B859" s="20" t="s">
        <v>1758</v>
      </c>
      <c r="C859" s="20" t="s">
        <v>1759</v>
      </c>
      <c r="D859" s="20">
        <v>2021</v>
      </c>
      <c r="E859" s="20" t="s">
        <v>286</v>
      </c>
      <c r="F859" s="20" t="s">
        <v>2102</v>
      </c>
      <c r="G859" s="25">
        <v>60</v>
      </c>
      <c r="H859" s="25">
        <v>0.101926</v>
      </c>
      <c r="I859" s="25">
        <v>0.38530500000000001</v>
      </c>
      <c r="J859" s="25">
        <v>0.20545708800000001</v>
      </c>
      <c r="K859" s="25">
        <v>0.20584239300000001</v>
      </c>
      <c r="L859" s="26">
        <v>39056</v>
      </c>
      <c r="M859" s="20" t="s">
        <v>2055</v>
      </c>
      <c r="N859" s="20" t="s">
        <v>11</v>
      </c>
      <c r="O859" s="20">
        <v>0</v>
      </c>
      <c r="P859" s="20">
        <v>0</v>
      </c>
      <c r="Q859" s="20">
        <v>0</v>
      </c>
      <c r="R859" s="20">
        <v>0</v>
      </c>
      <c r="S859" s="20">
        <v>1</v>
      </c>
      <c r="T859" s="20">
        <v>0</v>
      </c>
      <c r="U859" s="20">
        <v>0</v>
      </c>
      <c r="V859" s="20">
        <v>0</v>
      </c>
      <c r="W859" s="20">
        <v>0</v>
      </c>
      <c r="X859" s="20">
        <v>0</v>
      </c>
      <c r="Y859" s="20">
        <v>0</v>
      </c>
      <c r="Z859" s="20">
        <v>0</v>
      </c>
      <c r="AA859" s="20">
        <v>0</v>
      </c>
      <c r="AB859" s="20">
        <v>0</v>
      </c>
      <c r="AC859" s="20">
        <v>1</v>
      </c>
      <c r="AD859" s="20">
        <v>0</v>
      </c>
      <c r="AE859" s="20">
        <v>0</v>
      </c>
      <c r="AF859" s="20">
        <v>0</v>
      </c>
      <c r="AG859" s="20">
        <v>0</v>
      </c>
      <c r="AH859" s="21">
        <v>0</v>
      </c>
    </row>
    <row r="860" spans="1:34" x14ac:dyDescent="0.3">
      <c r="A860" s="19">
        <v>858</v>
      </c>
      <c r="B860" s="20" t="s">
        <v>1760</v>
      </c>
      <c r="C860" s="20" t="s">
        <v>1761</v>
      </c>
      <c r="D860" s="20">
        <v>2016</v>
      </c>
      <c r="E860" s="20" t="s">
        <v>1762</v>
      </c>
      <c r="F860" s="20" t="s">
        <v>2102</v>
      </c>
      <c r="G860" s="25">
        <v>15</v>
      </c>
      <c r="H860" s="25">
        <v>21.635601000000001</v>
      </c>
      <c r="I860" s="25">
        <v>62.524259999999998</v>
      </c>
      <c r="J860" s="25">
        <v>0.14323018700000001</v>
      </c>
      <c r="K860" s="25">
        <v>0.20575444700000001</v>
      </c>
      <c r="L860" s="26">
        <v>42431</v>
      </c>
      <c r="M860" s="20" t="s">
        <v>2056</v>
      </c>
      <c r="N860" s="20" t="s">
        <v>95</v>
      </c>
      <c r="O860" s="20">
        <v>1</v>
      </c>
      <c r="P860" s="20">
        <v>0</v>
      </c>
      <c r="Q860" s="20">
        <v>0</v>
      </c>
      <c r="R860" s="20">
        <v>0</v>
      </c>
      <c r="S860" s="20">
        <v>0</v>
      </c>
      <c r="T860" s="20">
        <v>0</v>
      </c>
      <c r="U860" s="20">
        <v>0</v>
      </c>
      <c r="V860" s="20">
        <v>0</v>
      </c>
      <c r="W860" s="20">
        <v>0</v>
      </c>
      <c r="X860" s="20">
        <v>0</v>
      </c>
      <c r="Y860" s="20">
        <v>0</v>
      </c>
      <c r="Z860" s="20">
        <v>0</v>
      </c>
      <c r="AA860" s="20">
        <v>0</v>
      </c>
      <c r="AB860" s="20">
        <v>0</v>
      </c>
      <c r="AC860" s="20">
        <v>0</v>
      </c>
      <c r="AD860" s="20">
        <v>0</v>
      </c>
      <c r="AE860" s="20">
        <v>0</v>
      </c>
      <c r="AF860" s="20">
        <v>1</v>
      </c>
      <c r="AG860" s="20">
        <v>0</v>
      </c>
      <c r="AH860" s="21">
        <v>0</v>
      </c>
    </row>
    <row r="861" spans="1:34" x14ac:dyDescent="0.3">
      <c r="A861" s="19">
        <v>859</v>
      </c>
      <c r="B861" s="20" t="s">
        <v>1763</v>
      </c>
      <c r="C861" s="20" t="s">
        <v>1764</v>
      </c>
      <c r="D861" s="20">
        <v>2006</v>
      </c>
      <c r="E861" s="20" t="s">
        <v>30</v>
      </c>
      <c r="F861" s="20" t="s">
        <v>2102</v>
      </c>
      <c r="G861" s="25">
        <v>15.6</v>
      </c>
      <c r="H861" s="25">
        <v>39.172784999999998</v>
      </c>
      <c r="I861" s="25">
        <v>118.703275</v>
      </c>
      <c r="J861" s="25">
        <v>8.6964934999999993E-2</v>
      </c>
      <c r="K861" s="25">
        <v>0.20566820999999999</v>
      </c>
      <c r="L861" s="26">
        <v>38870</v>
      </c>
      <c r="M861" s="20" t="s">
        <v>2056</v>
      </c>
      <c r="N861" s="20" t="s">
        <v>11</v>
      </c>
      <c r="O861" s="20">
        <v>0</v>
      </c>
      <c r="P861" s="20">
        <v>0</v>
      </c>
      <c r="Q861" s="20">
        <v>0</v>
      </c>
      <c r="R861" s="20">
        <v>0</v>
      </c>
      <c r="S861" s="20">
        <v>1</v>
      </c>
      <c r="T861" s="20">
        <v>0</v>
      </c>
      <c r="U861" s="20">
        <v>0</v>
      </c>
      <c r="V861" s="20">
        <v>1</v>
      </c>
      <c r="W861" s="20">
        <v>0</v>
      </c>
      <c r="X861" s="20">
        <v>0</v>
      </c>
      <c r="Y861" s="20">
        <v>0</v>
      </c>
      <c r="Z861" s="20">
        <v>0</v>
      </c>
      <c r="AA861" s="20">
        <v>0</v>
      </c>
      <c r="AB861" s="20">
        <v>0</v>
      </c>
      <c r="AC861" s="20">
        <v>1</v>
      </c>
      <c r="AD861" s="20">
        <v>0</v>
      </c>
      <c r="AE861" s="20">
        <v>0</v>
      </c>
      <c r="AF861" s="20">
        <v>0</v>
      </c>
      <c r="AG861" s="20">
        <v>0</v>
      </c>
      <c r="AH861" s="21">
        <v>0</v>
      </c>
    </row>
    <row r="862" spans="1:34" x14ac:dyDescent="0.3">
      <c r="A862" s="19">
        <v>860</v>
      </c>
      <c r="B862" s="20" t="s">
        <v>1765</v>
      </c>
      <c r="C862" s="20" t="s">
        <v>1766</v>
      </c>
      <c r="D862" s="20">
        <v>2013</v>
      </c>
      <c r="E862" s="20" t="s">
        <v>1767</v>
      </c>
      <c r="F862" s="20" t="s">
        <v>2102</v>
      </c>
      <c r="G862" s="25">
        <v>1</v>
      </c>
      <c r="H862" s="25">
        <v>7.456E-3</v>
      </c>
      <c r="I862" s="25">
        <v>1.8058000000000001E-2</v>
      </c>
      <c r="J862" s="25">
        <v>0.20561912500000001</v>
      </c>
      <c r="K862" s="25">
        <v>0.205637183</v>
      </c>
      <c r="L862" s="26">
        <v>38870</v>
      </c>
      <c r="M862" s="20" t="s">
        <v>2056</v>
      </c>
      <c r="N862" s="20" t="s">
        <v>11</v>
      </c>
      <c r="O862" s="20">
        <v>0</v>
      </c>
      <c r="P862" s="20">
        <v>0</v>
      </c>
      <c r="Q862" s="20">
        <v>0</v>
      </c>
      <c r="R862" s="20">
        <v>0</v>
      </c>
      <c r="S862" s="20">
        <v>1</v>
      </c>
      <c r="T862" s="20">
        <v>0</v>
      </c>
      <c r="U862" s="20">
        <v>0</v>
      </c>
      <c r="V862" s="20">
        <v>1</v>
      </c>
      <c r="W862" s="20">
        <v>0</v>
      </c>
      <c r="X862" s="20">
        <v>0</v>
      </c>
      <c r="Y862" s="20">
        <v>0</v>
      </c>
      <c r="Z862" s="20">
        <v>0</v>
      </c>
      <c r="AA862" s="20">
        <v>0</v>
      </c>
      <c r="AB862" s="20">
        <v>0</v>
      </c>
      <c r="AC862" s="20">
        <v>1</v>
      </c>
      <c r="AD862" s="20">
        <v>0</v>
      </c>
      <c r="AE862" s="20">
        <v>0</v>
      </c>
      <c r="AF862" s="20">
        <v>0</v>
      </c>
      <c r="AG862" s="20">
        <v>0</v>
      </c>
      <c r="AH862" s="21">
        <v>0</v>
      </c>
    </row>
    <row r="863" spans="1:34" x14ac:dyDescent="0.3">
      <c r="A863" s="19">
        <v>861</v>
      </c>
      <c r="B863" s="20" t="s">
        <v>1768</v>
      </c>
      <c r="C863" s="20" t="s">
        <v>1769</v>
      </c>
      <c r="D863" s="20">
        <v>2009</v>
      </c>
      <c r="E863" s="20" t="s">
        <v>27</v>
      </c>
      <c r="F863" s="20" t="s">
        <v>2102</v>
      </c>
      <c r="G863" s="25">
        <v>15.679612000000001</v>
      </c>
      <c r="H863" s="25">
        <v>27.605575999999999</v>
      </c>
      <c r="I863" s="25">
        <v>88.915214000000006</v>
      </c>
      <c r="J863" s="25">
        <v>0.116684179</v>
      </c>
      <c r="K863" s="25">
        <v>0.20559939299999999</v>
      </c>
      <c r="L863" s="26">
        <v>39870</v>
      </c>
      <c r="M863" s="20" t="s">
        <v>2056</v>
      </c>
      <c r="N863" s="20" t="s">
        <v>95</v>
      </c>
      <c r="O863" s="20">
        <v>0</v>
      </c>
      <c r="P863" s="20">
        <v>0</v>
      </c>
      <c r="Q863" s="20">
        <v>0</v>
      </c>
      <c r="R863" s="20">
        <v>0</v>
      </c>
      <c r="S863" s="20">
        <v>1</v>
      </c>
      <c r="T863" s="20">
        <v>0</v>
      </c>
      <c r="U863" s="20">
        <v>0</v>
      </c>
      <c r="V863" s="20">
        <v>0</v>
      </c>
      <c r="W863" s="20">
        <v>0</v>
      </c>
      <c r="X863" s="20">
        <v>0</v>
      </c>
      <c r="Y863" s="20">
        <v>0</v>
      </c>
      <c r="Z863" s="20">
        <v>0</v>
      </c>
      <c r="AA863" s="20">
        <v>0</v>
      </c>
      <c r="AB863" s="20">
        <v>0</v>
      </c>
      <c r="AC863" s="20">
        <v>1</v>
      </c>
      <c r="AD863" s="20">
        <v>0</v>
      </c>
      <c r="AE863" s="20">
        <v>0</v>
      </c>
      <c r="AF863" s="20">
        <v>0</v>
      </c>
      <c r="AG863" s="20">
        <v>0</v>
      </c>
      <c r="AH863" s="21">
        <v>0</v>
      </c>
    </row>
    <row r="864" spans="1:34" x14ac:dyDescent="0.3">
      <c r="A864" s="19">
        <v>862</v>
      </c>
      <c r="B864" s="20" t="s">
        <v>1770</v>
      </c>
      <c r="C864" s="20" t="s">
        <v>1771</v>
      </c>
      <c r="D864" s="20">
        <v>1991</v>
      </c>
      <c r="E864" s="20" t="s">
        <v>44</v>
      </c>
      <c r="F864" s="20" t="s">
        <v>2102</v>
      </c>
      <c r="G864" s="25">
        <v>20</v>
      </c>
      <c r="H864" s="25">
        <v>5.2236580000000004</v>
      </c>
      <c r="I864" s="25">
        <v>70.405497999999994</v>
      </c>
      <c r="J864" s="25">
        <v>0.13500000000000001</v>
      </c>
      <c r="K864" s="25">
        <v>0.20540549799999999</v>
      </c>
      <c r="L864" s="26">
        <v>39870</v>
      </c>
      <c r="M864" s="20" t="s">
        <v>2056</v>
      </c>
      <c r="N864" s="20" t="s">
        <v>95</v>
      </c>
      <c r="O864" s="20">
        <v>0</v>
      </c>
      <c r="P864" s="20">
        <v>0</v>
      </c>
      <c r="Q864" s="20">
        <v>0</v>
      </c>
      <c r="R864" s="20">
        <v>0</v>
      </c>
      <c r="S864" s="20">
        <v>1</v>
      </c>
      <c r="T864" s="20">
        <v>0</v>
      </c>
      <c r="U864" s="20">
        <v>0</v>
      </c>
      <c r="V864" s="20">
        <v>0</v>
      </c>
      <c r="W864" s="20">
        <v>0</v>
      </c>
      <c r="X864" s="20">
        <v>0</v>
      </c>
      <c r="Y864" s="20">
        <v>0</v>
      </c>
      <c r="Z864" s="20">
        <v>0</v>
      </c>
      <c r="AA864" s="20">
        <v>0</v>
      </c>
      <c r="AB864" s="20">
        <v>0</v>
      </c>
      <c r="AC864" s="20">
        <v>1</v>
      </c>
      <c r="AD864" s="20">
        <v>0</v>
      </c>
      <c r="AE864" s="20">
        <v>0</v>
      </c>
      <c r="AF864" s="20">
        <v>0</v>
      </c>
      <c r="AG864" s="20">
        <v>0</v>
      </c>
      <c r="AH864" s="21">
        <v>0</v>
      </c>
    </row>
    <row r="865" spans="1:34" x14ac:dyDescent="0.3">
      <c r="A865" s="19">
        <v>863</v>
      </c>
      <c r="B865" s="20" t="s">
        <v>1772</v>
      </c>
      <c r="C865" s="20" t="s">
        <v>1773</v>
      </c>
      <c r="D865" s="20">
        <v>2020</v>
      </c>
      <c r="E865" s="20" t="s">
        <v>44</v>
      </c>
      <c r="F865" s="20" t="s">
        <v>2102</v>
      </c>
      <c r="G865" s="25">
        <v>2.7</v>
      </c>
      <c r="H865" s="25">
        <v>33.010016999999998</v>
      </c>
      <c r="I865" s="25">
        <v>84.172791000000004</v>
      </c>
      <c r="J865" s="25">
        <v>0.1212</v>
      </c>
      <c r="K865" s="25">
        <v>0.205372791</v>
      </c>
      <c r="L865" s="26">
        <v>43866</v>
      </c>
      <c r="M865" s="20" t="s">
        <v>2056</v>
      </c>
      <c r="N865" s="20" t="s">
        <v>95</v>
      </c>
      <c r="O865" s="20">
        <v>1</v>
      </c>
      <c r="P865" s="20">
        <v>0</v>
      </c>
      <c r="Q865" s="20">
        <v>0</v>
      </c>
      <c r="R865" s="20">
        <v>0</v>
      </c>
      <c r="S865" s="20">
        <v>1</v>
      </c>
      <c r="T865" s="20">
        <v>1</v>
      </c>
      <c r="U865" s="20">
        <v>0</v>
      </c>
      <c r="V865" s="20">
        <v>0</v>
      </c>
      <c r="W865" s="20">
        <v>0</v>
      </c>
      <c r="X865" s="20">
        <v>0</v>
      </c>
      <c r="Y865" s="20">
        <v>0</v>
      </c>
      <c r="Z865" s="20">
        <v>0</v>
      </c>
      <c r="AA865" s="20">
        <v>0</v>
      </c>
      <c r="AB865" s="20">
        <v>0</v>
      </c>
      <c r="AC865" s="20">
        <v>0</v>
      </c>
      <c r="AD865" s="20">
        <v>0</v>
      </c>
      <c r="AE865" s="20">
        <v>0</v>
      </c>
      <c r="AF865" s="20">
        <v>0</v>
      </c>
      <c r="AG865" s="20">
        <v>0</v>
      </c>
      <c r="AH865" s="21">
        <v>0</v>
      </c>
    </row>
    <row r="866" spans="1:34" x14ac:dyDescent="0.3">
      <c r="A866" s="19">
        <v>864</v>
      </c>
      <c r="B866" s="20" t="s">
        <v>1774</v>
      </c>
      <c r="C866" s="20" t="s">
        <v>1775</v>
      </c>
      <c r="D866" s="20">
        <v>2013</v>
      </c>
      <c r="E866" s="20" t="s">
        <v>27</v>
      </c>
      <c r="F866" s="20" t="s">
        <v>2102</v>
      </c>
      <c r="G866" s="25">
        <v>40</v>
      </c>
      <c r="H866" s="25">
        <v>24.852257999999999</v>
      </c>
      <c r="I866" s="25">
        <v>73.103784000000005</v>
      </c>
      <c r="J866" s="25">
        <v>0.13226295299999999</v>
      </c>
      <c r="K866" s="25">
        <v>0.20536673699999999</v>
      </c>
      <c r="L866" s="26">
        <v>41452</v>
      </c>
      <c r="M866" s="20" t="s">
        <v>2055</v>
      </c>
      <c r="N866" s="20" t="s">
        <v>11</v>
      </c>
      <c r="O866" s="20">
        <v>1</v>
      </c>
      <c r="P866" s="20">
        <v>0</v>
      </c>
      <c r="Q866" s="20">
        <v>0</v>
      </c>
      <c r="R866" s="20">
        <v>0</v>
      </c>
      <c r="S866" s="20">
        <v>0</v>
      </c>
      <c r="T866" s="20">
        <v>0</v>
      </c>
      <c r="U866" s="20">
        <v>0</v>
      </c>
      <c r="V866" s="20">
        <v>1</v>
      </c>
      <c r="W866" s="20">
        <v>0</v>
      </c>
      <c r="X866" s="20">
        <v>0</v>
      </c>
      <c r="Y866" s="20">
        <v>0</v>
      </c>
      <c r="Z866" s="20">
        <v>0</v>
      </c>
      <c r="AA866" s="20">
        <v>0</v>
      </c>
      <c r="AB866" s="20">
        <v>0</v>
      </c>
      <c r="AC866" s="20">
        <v>0</v>
      </c>
      <c r="AD866" s="20">
        <v>0</v>
      </c>
      <c r="AE866" s="20">
        <v>0</v>
      </c>
      <c r="AF866" s="20">
        <v>1</v>
      </c>
      <c r="AG866" s="20">
        <v>0</v>
      </c>
      <c r="AH866" s="21">
        <v>0</v>
      </c>
    </row>
    <row r="867" spans="1:34" x14ac:dyDescent="0.3">
      <c r="A867" s="19">
        <v>865</v>
      </c>
      <c r="B867" s="20" t="s">
        <v>1776</v>
      </c>
      <c r="C867" s="20" t="s">
        <v>1777</v>
      </c>
      <c r="D867" s="20">
        <v>2017</v>
      </c>
      <c r="E867" s="20" t="s">
        <v>30</v>
      </c>
      <c r="F867" s="20" t="s">
        <v>2102</v>
      </c>
      <c r="G867" s="25">
        <v>55</v>
      </c>
      <c r="H867" s="25">
        <v>18.222809999999999</v>
      </c>
      <c r="I867" s="25">
        <v>64.508619999999993</v>
      </c>
      <c r="J867" s="25">
        <v>0.14052719899999999</v>
      </c>
      <c r="K867" s="25">
        <v>0.20503581900000001</v>
      </c>
      <c r="L867" s="26">
        <v>42754</v>
      </c>
      <c r="M867" s="20" t="s">
        <v>2056</v>
      </c>
      <c r="N867" s="20" t="s">
        <v>33</v>
      </c>
      <c r="O867" s="20">
        <v>0</v>
      </c>
      <c r="P867" s="20">
        <v>1</v>
      </c>
      <c r="Q867" s="20">
        <v>0</v>
      </c>
      <c r="R867" s="20">
        <v>0</v>
      </c>
      <c r="S867" s="20">
        <v>1</v>
      </c>
      <c r="T867" s="20">
        <v>0</v>
      </c>
      <c r="U867" s="20">
        <v>0</v>
      </c>
      <c r="V867" s="20">
        <v>1</v>
      </c>
      <c r="W867" s="20">
        <v>1</v>
      </c>
      <c r="X867" s="20">
        <v>1</v>
      </c>
      <c r="Y867" s="20">
        <v>0</v>
      </c>
      <c r="Z867" s="20">
        <v>0</v>
      </c>
      <c r="AA867" s="20">
        <v>0</v>
      </c>
      <c r="AB867" s="20">
        <v>0</v>
      </c>
      <c r="AC867" s="20">
        <v>0</v>
      </c>
      <c r="AD867" s="20">
        <v>0</v>
      </c>
      <c r="AE867" s="20">
        <v>0</v>
      </c>
      <c r="AF867" s="20">
        <v>0</v>
      </c>
      <c r="AG867" s="20">
        <v>0</v>
      </c>
      <c r="AH867" s="21">
        <v>0</v>
      </c>
    </row>
    <row r="868" spans="1:34" x14ac:dyDescent="0.3">
      <c r="A868" s="19">
        <v>866</v>
      </c>
      <c r="B868" s="20" t="s">
        <v>1778</v>
      </c>
      <c r="C868" s="20" t="s">
        <v>1779</v>
      </c>
      <c r="D868" s="20">
        <v>2008</v>
      </c>
      <c r="E868" s="20" t="s">
        <v>14</v>
      </c>
      <c r="F868" s="20" t="s">
        <v>2102</v>
      </c>
      <c r="G868" s="25">
        <v>4.5</v>
      </c>
      <c r="H868" s="25">
        <v>3.585852</v>
      </c>
      <c r="I868" s="25">
        <v>15.743471</v>
      </c>
      <c r="J868" s="25">
        <v>0.18917741099999999</v>
      </c>
      <c r="K868" s="25">
        <v>0.204920882</v>
      </c>
      <c r="L868" s="26">
        <v>42754</v>
      </c>
      <c r="M868" s="20" t="s">
        <v>2056</v>
      </c>
      <c r="N868" s="20" t="s">
        <v>33</v>
      </c>
      <c r="O868" s="20">
        <v>0</v>
      </c>
      <c r="P868" s="20">
        <v>1</v>
      </c>
      <c r="Q868" s="20">
        <v>0</v>
      </c>
      <c r="R868" s="20">
        <v>0</v>
      </c>
      <c r="S868" s="20">
        <v>1</v>
      </c>
      <c r="T868" s="20">
        <v>0</v>
      </c>
      <c r="U868" s="20">
        <v>0</v>
      </c>
      <c r="V868" s="20">
        <v>1</v>
      </c>
      <c r="W868" s="20">
        <v>1</v>
      </c>
      <c r="X868" s="20">
        <v>1</v>
      </c>
      <c r="Y868" s="20">
        <v>0</v>
      </c>
      <c r="Z868" s="20">
        <v>0</v>
      </c>
      <c r="AA868" s="20">
        <v>0</v>
      </c>
      <c r="AB868" s="20">
        <v>0</v>
      </c>
      <c r="AC868" s="20">
        <v>0</v>
      </c>
      <c r="AD868" s="20">
        <v>0</v>
      </c>
      <c r="AE868" s="20">
        <v>0</v>
      </c>
      <c r="AF868" s="20">
        <v>0</v>
      </c>
      <c r="AG868" s="20">
        <v>0</v>
      </c>
      <c r="AH868" s="21">
        <v>0</v>
      </c>
    </row>
    <row r="869" spans="1:34" x14ac:dyDescent="0.3">
      <c r="A869" s="19">
        <v>867</v>
      </c>
      <c r="B869" s="20" t="s">
        <v>1780</v>
      </c>
      <c r="C869" s="20" t="s">
        <v>1781</v>
      </c>
      <c r="D869" s="20">
        <v>2005</v>
      </c>
      <c r="E869" s="20" t="s">
        <v>27</v>
      </c>
      <c r="F869" s="20" t="s">
        <v>2102</v>
      </c>
      <c r="G869" s="25">
        <v>170</v>
      </c>
      <c r="H869" s="25">
        <v>14.383514999999999</v>
      </c>
      <c r="I869" s="25">
        <v>110.33273699999999</v>
      </c>
      <c r="J869" s="25">
        <v>9.4349162E-2</v>
      </c>
      <c r="K869" s="25">
        <v>0.204681899</v>
      </c>
      <c r="L869" s="26">
        <v>38707</v>
      </c>
      <c r="M869" s="20" t="s">
        <v>2105</v>
      </c>
      <c r="N869" s="20" t="s">
        <v>11</v>
      </c>
      <c r="O869" s="20">
        <v>0</v>
      </c>
      <c r="P869" s="20">
        <v>0</v>
      </c>
      <c r="Q869" s="20">
        <v>0</v>
      </c>
      <c r="R869" s="20">
        <v>0</v>
      </c>
      <c r="S869" s="20">
        <v>1</v>
      </c>
      <c r="T869" s="20">
        <v>1</v>
      </c>
      <c r="U869" s="20">
        <v>0</v>
      </c>
      <c r="V869" s="20">
        <v>0</v>
      </c>
      <c r="W869" s="20">
        <v>0</v>
      </c>
      <c r="X869" s="20">
        <v>0</v>
      </c>
      <c r="Y869" s="20">
        <v>0</v>
      </c>
      <c r="Z869" s="20">
        <v>0</v>
      </c>
      <c r="AA869" s="20">
        <v>0</v>
      </c>
      <c r="AB869" s="20">
        <v>0</v>
      </c>
      <c r="AC869" s="20">
        <v>0</v>
      </c>
      <c r="AD869" s="20">
        <v>0</v>
      </c>
      <c r="AE869" s="20">
        <v>0</v>
      </c>
      <c r="AF869" s="20">
        <v>0</v>
      </c>
      <c r="AG869" s="20">
        <v>0</v>
      </c>
      <c r="AH869" s="21">
        <v>0</v>
      </c>
    </row>
    <row r="870" spans="1:34" x14ac:dyDescent="0.3">
      <c r="A870" s="19">
        <v>868</v>
      </c>
      <c r="B870" s="20" t="s">
        <v>1782</v>
      </c>
      <c r="C870" s="20" t="s">
        <v>1783</v>
      </c>
      <c r="D870" s="20">
        <v>2010</v>
      </c>
      <c r="E870" s="20" t="s">
        <v>27</v>
      </c>
      <c r="F870" s="20" t="s">
        <v>2102</v>
      </c>
      <c r="G870" s="25">
        <v>65</v>
      </c>
      <c r="H870" s="25">
        <v>23.104523</v>
      </c>
      <c r="I870" s="25">
        <v>80.574010000000001</v>
      </c>
      <c r="J870" s="25">
        <v>0.124020006</v>
      </c>
      <c r="K870" s="25">
        <v>0.20459401599999999</v>
      </c>
      <c r="L870" s="26">
        <v>40403</v>
      </c>
      <c r="M870" s="20" t="s">
        <v>2055</v>
      </c>
      <c r="N870" s="20" t="s">
        <v>11</v>
      </c>
      <c r="O870" s="20">
        <v>0</v>
      </c>
      <c r="P870" s="20">
        <v>0</v>
      </c>
      <c r="Q870" s="20">
        <v>0</v>
      </c>
      <c r="R870" s="20">
        <v>1</v>
      </c>
      <c r="S870" s="20">
        <v>0</v>
      </c>
      <c r="T870" s="20">
        <v>0</v>
      </c>
      <c r="U870" s="20">
        <v>0</v>
      </c>
      <c r="V870" s="20">
        <v>1</v>
      </c>
      <c r="W870" s="20">
        <v>0</v>
      </c>
      <c r="X870" s="20">
        <v>0</v>
      </c>
      <c r="Y870" s="20">
        <v>0</v>
      </c>
      <c r="Z870" s="20">
        <v>0</v>
      </c>
      <c r="AA870" s="20">
        <v>0</v>
      </c>
      <c r="AB870" s="20">
        <v>0</v>
      </c>
      <c r="AC870" s="20">
        <v>1</v>
      </c>
      <c r="AD870" s="20">
        <v>0</v>
      </c>
      <c r="AE870" s="20">
        <v>0</v>
      </c>
      <c r="AF870" s="20">
        <v>0</v>
      </c>
      <c r="AG870" s="20">
        <v>0</v>
      </c>
      <c r="AH870" s="21">
        <v>0</v>
      </c>
    </row>
    <row r="871" spans="1:34" x14ac:dyDescent="0.3">
      <c r="A871" s="19">
        <v>869</v>
      </c>
      <c r="B871" s="20" t="s">
        <v>1784</v>
      </c>
      <c r="C871" s="20" t="s">
        <v>1785</v>
      </c>
      <c r="D871" s="20">
        <v>2019</v>
      </c>
      <c r="E871" s="20" t="s">
        <v>1226</v>
      </c>
      <c r="F871" s="20" t="s">
        <v>2102</v>
      </c>
      <c r="G871" s="25">
        <v>80</v>
      </c>
      <c r="H871" s="25">
        <v>30.300007000000001</v>
      </c>
      <c r="I871" s="25">
        <v>100.723831</v>
      </c>
      <c r="J871" s="25">
        <v>0.10367035199999999</v>
      </c>
      <c r="K871" s="25">
        <v>0.20439418300000001</v>
      </c>
      <c r="L871" s="26">
        <v>43749</v>
      </c>
      <c r="M871" s="20" t="s">
        <v>2105</v>
      </c>
      <c r="N871" s="20" t="s">
        <v>33</v>
      </c>
      <c r="O871" s="20">
        <v>0</v>
      </c>
      <c r="P871" s="20">
        <v>0</v>
      </c>
      <c r="Q871" s="20">
        <v>1</v>
      </c>
      <c r="R871" s="20">
        <v>0</v>
      </c>
      <c r="S871" s="20">
        <v>1</v>
      </c>
      <c r="T871" s="20">
        <v>0</v>
      </c>
      <c r="U871" s="20">
        <v>0</v>
      </c>
      <c r="V871" s="20">
        <v>0</v>
      </c>
      <c r="W871" s="20">
        <v>1</v>
      </c>
      <c r="X871" s="20">
        <v>1</v>
      </c>
      <c r="Y871" s="20">
        <v>1</v>
      </c>
      <c r="Z871" s="20">
        <v>0</v>
      </c>
      <c r="AA871" s="20">
        <v>0</v>
      </c>
      <c r="AB871" s="20">
        <v>0</v>
      </c>
      <c r="AC871" s="20">
        <v>0</v>
      </c>
      <c r="AD871" s="20">
        <v>0</v>
      </c>
      <c r="AE871" s="20">
        <v>0</v>
      </c>
      <c r="AF871" s="20">
        <v>0</v>
      </c>
      <c r="AG871" s="20">
        <v>0</v>
      </c>
      <c r="AH871" s="21">
        <v>0</v>
      </c>
    </row>
    <row r="872" spans="1:34" x14ac:dyDescent="0.3">
      <c r="A872" s="19">
        <v>870</v>
      </c>
      <c r="B872" s="20" t="s">
        <v>1786</v>
      </c>
      <c r="C872" s="20" t="s">
        <v>1787</v>
      </c>
      <c r="D872" s="20">
        <v>2021</v>
      </c>
      <c r="E872" s="20" t="s">
        <v>27</v>
      </c>
      <c r="F872" s="20" t="s">
        <v>2102</v>
      </c>
      <c r="G872" s="25">
        <v>240.2</v>
      </c>
      <c r="H872" s="25">
        <v>44.008406000000001</v>
      </c>
      <c r="I872" s="25">
        <v>129.36057500000001</v>
      </c>
      <c r="J872" s="25">
        <v>7.4973880000000007E-2</v>
      </c>
      <c r="K872" s="25">
        <v>0.204334455</v>
      </c>
      <c r="L872" s="26">
        <v>43749</v>
      </c>
      <c r="M872" s="20" t="s">
        <v>2105</v>
      </c>
      <c r="N872" s="20" t="s">
        <v>33</v>
      </c>
      <c r="O872" s="20">
        <v>0</v>
      </c>
      <c r="P872" s="20">
        <v>0</v>
      </c>
      <c r="Q872" s="20">
        <v>1</v>
      </c>
      <c r="R872" s="20">
        <v>0</v>
      </c>
      <c r="S872" s="20">
        <v>1</v>
      </c>
      <c r="T872" s="20">
        <v>0</v>
      </c>
      <c r="U872" s="20">
        <v>0</v>
      </c>
      <c r="V872" s="20">
        <v>0</v>
      </c>
      <c r="W872" s="20">
        <v>1</v>
      </c>
      <c r="X872" s="20">
        <v>1</v>
      </c>
      <c r="Y872" s="20">
        <v>1</v>
      </c>
      <c r="Z872" s="20">
        <v>0</v>
      </c>
      <c r="AA872" s="20">
        <v>0</v>
      </c>
      <c r="AB872" s="20">
        <v>0</v>
      </c>
      <c r="AC872" s="20">
        <v>0</v>
      </c>
      <c r="AD872" s="20">
        <v>0</v>
      </c>
      <c r="AE872" s="20">
        <v>0</v>
      </c>
      <c r="AF872" s="20">
        <v>0</v>
      </c>
      <c r="AG872" s="20">
        <v>0</v>
      </c>
      <c r="AH872" s="21">
        <v>0</v>
      </c>
    </row>
    <row r="873" spans="1:34" x14ac:dyDescent="0.3">
      <c r="A873" s="19">
        <v>871</v>
      </c>
      <c r="B873" s="20" t="s">
        <v>1788</v>
      </c>
      <c r="C873" s="20" t="s">
        <v>1789</v>
      </c>
      <c r="D873" s="20">
        <v>2008</v>
      </c>
      <c r="E873" s="20" t="s">
        <v>27</v>
      </c>
      <c r="F873" s="20" t="s">
        <v>2102</v>
      </c>
      <c r="G873" s="25">
        <v>13.2</v>
      </c>
      <c r="H873" s="25">
        <v>38.531374</v>
      </c>
      <c r="I873" s="25">
        <v>100.018837</v>
      </c>
      <c r="J873" s="25">
        <v>0.10429456300000001</v>
      </c>
      <c r="K873" s="25">
        <v>0.20431340000000001</v>
      </c>
      <c r="L873" s="26">
        <v>39604</v>
      </c>
      <c r="M873" s="20" t="s">
        <v>2056</v>
      </c>
      <c r="N873" s="20" t="s">
        <v>11</v>
      </c>
      <c r="O873" s="20">
        <v>1</v>
      </c>
      <c r="P873" s="20">
        <v>0</v>
      </c>
      <c r="Q873" s="20">
        <v>0</v>
      </c>
      <c r="R873" s="20">
        <v>0</v>
      </c>
      <c r="S873" s="20">
        <v>1</v>
      </c>
      <c r="T873" s="20">
        <v>0</v>
      </c>
      <c r="U873" s="20">
        <v>0</v>
      </c>
      <c r="V873" s="20">
        <v>0</v>
      </c>
      <c r="W873" s="20">
        <v>0</v>
      </c>
      <c r="X873" s="20">
        <v>0</v>
      </c>
      <c r="Y873" s="20">
        <v>0</v>
      </c>
      <c r="Z873" s="20">
        <v>0</v>
      </c>
      <c r="AA873" s="20">
        <v>0</v>
      </c>
      <c r="AB873" s="20">
        <v>0</v>
      </c>
      <c r="AC873" s="20">
        <v>0</v>
      </c>
      <c r="AD873" s="20">
        <v>0</v>
      </c>
      <c r="AE873" s="20">
        <v>0</v>
      </c>
      <c r="AF873" s="20">
        <v>0</v>
      </c>
      <c r="AG873" s="20">
        <v>0</v>
      </c>
      <c r="AH873" s="21">
        <v>0</v>
      </c>
    </row>
    <row r="874" spans="1:34" x14ac:dyDescent="0.3">
      <c r="A874" s="19">
        <v>872</v>
      </c>
      <c r="B874" s="20" t="s">
        <v>1790</v>
      </c>
      <c r="C874" s="20" t="s">
        <v>1791</v>
      </c>
      <c r="D874" s="20">
        <v>2023</v>
      </c>
      <c r="E874" s="20" t="s">
        <v>44</v>
      </c>
      <c r="F874" s="20" t="s">
        <v>2102</v>
      </c>
      <c r="G874" s="25">
        <v>100</v>
      </c>
      <c r="H874" s="25">
        <v>32.603335999999999</v>
      </c>
      <c r="I874" s="25">
        <v>69.221999999999994</v>
      </c>
      <c r="J874" s="25">
        <v>0.13500000000000001</v>
      </c>
      <c r="K874" s="25">
        <v>0.20422199999999999</v>
      </c>
      <c r="L874" s="26">
        <v>39604</v>
      </c>
      <c r="M874" s="20" t="s">
        <v>2056</v>
      </c>
      <c r="N874" s="20" t="s">
        <v>11</v>
      </c>
      <c r="O874" s="20">
        <v>1</v>
      </c>
      <c r="P874" s="20">
        <v>0</v>
      </c>
      <c r="Q874" s="20">
        <v>0</v>
      </c>
      <c r="R874" s="20">
        <v>0</v>
      </c>
      <c r="S874" s="20">
        <v>1</v>
      </c>
      <c r="T874" s="20">
        <v>0</v>
      </c>
      <c r="U874" s="20">
        <v>0</v>
      </c>
      <c r="V874" s="20">
        <v>0</v>
      </c>
      <c r="W874" s="20">
        <v>0</v>
      </c>
      <c r="X874" s="20">
        <v>0</v>
      </c>
      <c r="Y874" s="20">
        <v>0</v>
      </c>
      <c r="Z874" s="20">
        <v>0</v>
      </c>
      <c r="AA874" s="20">
        <v>0</v>
      </c>
      <c r="AB874" s="20">
        <v>0</v>
      </c>
      <c r="AC874" s="20">
        <v>0</v>
      </c>
      <c r="AD874" s="20">
        <v>0</v>
      </c>
      <c r="AE874" s="20">
        <v>0</v>
      </c>
      <c r="AF874" s="20">
        <v>0</v>
      </c>
      <c r="AG874" s="20">
        <v>0</v>
      </c>
      <c r="AH874" s="21">
        <v>0</v>
      </c>
    </row>
    <row r="875" spans="1:34" x14ac:dyDescent="0.3">
      <c r="A875" s="19">
        <v>873</v>
      </c>
      <c r="B875" s="20" t="s">
        <v>1792</v>
      </c>
      <c r="C875" s="20" t="s">
        <v>1793</v>
      </c>
      <c r="D875" s="20">
        <v>2007</v>
      </c>
      <c r="E875" s="20" t="s">
        <v>75</v>
      </c>
      <c r="F875" s="20" t="s">
        <v>2102</v>
      </c>
      <c r="G875" s="25">
        <v>38.5</v>
      </c>
      <c r="H875" s="25">
        <v>27.8</v>
      </c>
      <c r="I875" s="25">
        <v>118.946291</v>
      </c>
      <c r="J875" s="25">
        <v>8.4681461999999999E-2</v>
      </c>
      <c r="K875" s="25">
        <v>0.20362775299999999</v>
      </c>
      <c r="L875" s="26">
        <v>39604</v>
      </c>
      <c r="M875" s="20" t="s">
        <v>2056</v>
      </c>
      <c r="N875" s="20" t="s">
        <v>11</v>
      </c>
      <c r="O875" s="20">
        <v>1</v>
      </c>
      <c r="P875" s="20">
        <v>0</v>
      </c>
      <c r="Q875" s="20">
        <v>0</v>
      </c>
      <c r="R875" s="20">
        <v>0</v>
      </c>
      <c r="S875" s="20">
        <v>1</v>
      </c>
      <c r="T875" s="20">
        <v>0</v>
      </c>
      <c r="U875" s="20">
        <v>0</v>
      </c>
      <c r="V875" s="20">
        <v>0</v>
      </c>
      <c r="W875" s="20">
        <v>0</v>
      </c>
      <c r="X875" s="20">
        <v>0</v>
      </c>
      <c r="Y875" s="20">
        <v>0</v>
      </c>
      <c r="Z875" s="20">
        <v>0</v>
      </c>
      <c r="AA875" s="20">
        <v>0</v>
      </c>
      <c r="AB875" s="20">
        <v>0</v>
      </c>
      <c r="AC875" s="20">
        <v>0</v>
      </c>
      <c r="AD875" s="20">
        <v>0</v>
      </c>
      <c r="AE875" s="20">
        <v>0</v>
      </c>
      <c r="AF875" s="20">
        <v>0</v>
      </c>
      <c r="AG875" s="20">
        <v>0</v>
      </c>
      <c r="AH875" s="21">
        <v>0</v>
      </c>
    </row>
    <row r="876" spans="1:34" x14ac:dyDescent="0.3">
      <c r="A876" s="19">
        <v>874</v>
      </c>
      <c r="B876" s="20" t="s">
        <v>1794</v>
      </c>
      <c r="C876" s="20" t="s">
        <v>1795</v>
      </c>
      <c r="D876" s="20">
        <v>2004</v>
      </c>
      <c r="E876" s="20" t="s">
        <v>14</v>
      </c>
      <c r="F876" s="20" t="s">
        <v>2102</v>
      </c>
      <c r="G876" s="25">
        <v>45</v>
      </c>
      <c r="H876" s="25">
        <v>15.193906999999999</v>
      </c>
      <c r="I876" s="25">
        <v>51.882244</v>
      </c>
      <c r="J876" s="25">
        <v>0.151685613</v>
      </c>
      <c r="K876" s="25">
        <v>0.20356785699999999</v>
      </c>
      <c r="L876" s="26">
        <v>38175</v>
      </c>
      <c r="M876" s="20" t="s">
        <v>2053</v>
      </c>
      <c r="N876" s="20" t="s">
        <v>11</v>
      </c>
      <c r="O876" s="20">
        <v>1</v>
      </c>
      <c r="P876" s="20">
        <v>1</v>
      </c>
      <c r="Q876" s="20">
        <v>0</v>
      </c>
      <c r="R876" s="20">
        <v>0</v>
      </c>
      <c r="S876" s="20">
        <v>0</v>
      </c>
      <c r="T876" s="20">
        <v>0</v>
      </c>
      <c r="U876" s="20">
        <v>0</v>
      </c>
      <c r="V876" s="20">
        <v>1</v>
      </c>
      <c r="W876" s="20">
        <v>0</v>
      </c>
      <c r="X876" s="20">
        <v>0</v>
      </c>
      <c r="Y876" s="20">
        <v>0</v>
      </c>
      <c r="Z876" s="20">
        <v>0</v>
      </c>
      <c r="AA876" s="20">
        <v>0</v>
      </c>
      <c r="AB876" s="20">
        <v>0</v>
      </c>
      <c r="AC876" s="20">
        <v>0</v>
      </c>
      <c r="AD876" s="20">
        <v>0</v>
      </c>
      <c r="AE876" s="20">
        <v>0</v>
      </c>
      <c r="AF876" s="20">
        <v>0</v>
      </c>
      <c r="AG876" s="20">
        <v>1</v>
      </c>
      <c r="AH876" s="21">
        <v>0</v>
      </c>
    </row>
    <row r="877" spans="1:34" x14ac:dyDescent="0.3">
      <c r="A877" s="19">
        <v>875</v>
      </c>
      <c r="B877" s="20" t="s">
        <v>1796</v>
      </c>
      <c r="C877" s="20" t="s">
        <v>1797</v>
      </c>
      <c r="D877" s="20">
        <v>2010</v>
      </c>
      <c r="E877" s="20" t="s">
        <v>44</v>
      </c>
      <c r="F877" s="20" t="s">
        <v>2102</v>
      </c>
      <c r="G877" s="25">
        <v>55</v>
      </c>
      <c r="H877" s="25">
        <v>16.411321999999998</v>
      </c>
      <c r="I877" s="25">
        <v>100.246011</v>
      </c>
      <c r="J877" s="25">
        <v>0.103263363</v>
      </c>
      <c r="K877" s="25">
        <v>0.20350937399999999</v>
      </c>
      <c r="L877" s="26">
        <v>40529</v>
      </c>
      <c r="M877" s="20" t="s">
        <v>2105</v>
      </c>
      <c r="N877" s="20" t="s">
        <v>33</v>
      </c>
      <c r="O877" s="20">
        <v>0</v>
      </c>
      <c r="P877" s="20">
        <v>1</v>
      </c>
      <c r="Q877" s="20">
        <v>1</v>
      </c>
      <c r="R877" s="20">
        <v>0</v>
      </c>
      <c r="S877" s="20">
        <v>1</v>
      </c>
      <c r="T877" s="20">
        <v>0</v>
      </c>
      <c r="U877" s="20">
        <v>0</v>
      </c>
      <c r="V877" s="20">
        <v>0</v>
      </c>
      <c r="W877" s="20">
        <v>1</v>
      </c>
      <c r="X877" s="20">
        <v>0</v>
      </c>
      <c r="Y877" s="20">
        <v>0</v>
      </c>
      <c r="Z877" s="20">
        <v>0</v>
      </c>
      <c r="AA877" s="20">
        <v>0</v>
      </c>
      <c r="AB877" s="20">
        <v>0</v>
      </c>
      <c r="AC877" s="20">
        <v>0</v>
      </c>
      <c r="AD877" s="20">
        <v>0</v>
      </c>
      <c r="AE877" s="20">
        <v>0</v>
      </c>
      <c r="AF877" s="20">
        <v>0</v>
      </c>
      <c r="AG877" s="20">
        <v>0</v>
      </c>
      <c r="AH877" s="21">
        <v>0</v>
      </c>
    </row>
    <row r="878" spans="1:34" x14ac:dyDescent="0.3">
      <c r="A878" s="19">
        <v>876</v>
      </c>
      <c r="B878" s="20" t="s">
        <v>1798</v>
      </c>
      <c r="C878" s="20" t="s">
        <v>1799</v>
      </c>
      <c r="D878" s="20">
        <v>2015</v>
      </c>
      <c r="E878" s="20" t="s">
        <v>30</v>
      </c>
      <c r="F878" s="20" t="s">
        <v>2102</v>
      </c>
      <c r="G878" s="25">
        <v>240</v>
      </c>
      <c r="H878" s="25">
        <v>7.222035</v>
      </c>
      <c r="I878" s="25">
        <v>43.48227</v>
      </c>
      <c r="J878" s="25">
        <v>0.15994531400000001</v>
      </c>
      <c r="K878" s="25">
        <v>0.20342758399999999</v>
      </c>
      <c r="L878" s="26">
        <v>42257</v>
      </c>
      <c r="M878" s="20" t="s">
        <v>2055</v>
      </c>
      <c r="N878" s="20" t="s">
        <v>11</v>
      </c>
      <c r="O878" s="20">
        <v>1</v>
      </c>
      <c r="P878" s="20">
        <v>1</v>
      </c>
      <c r="Q878" s="20">
        <v>0</v>
      </c>
      <c r="R878" s="20">
        <v>1</v>
      </c>
      <c r="S878" s="20">
        <v>0</v>
      </c>
      <c r="T878" s="20">
        <v>0</v>
      </c>
      <c r="U878" s="20">
        <v>0</v>
      </c>
      <c r="V878" s="20">
        <v>1</v>
      </c>
      <c r="W878" s="20">
        <v>0</v>
      </c>
      <c r="X878" s="20">
        <v>0</v>
      </c>
      <c r="Y878" s="20">
        <v>0</v>
      </c>
      <c r="Z878" s="20">
        <v>0</v>
      </c>
      <c r="AA878" s="20">
        <v>0</v>
      </c>
      <c r="AB878" s="20">
        <v>0</v>
      </c>
      <c r="AC878" s="20">
        <v>0</v>
      </c>
      <c r="AD878" s="20">
        <v>0</v>
      </c>
      <c r="AE878" s="20">
        <v>0</v>
      </c>
      <c r="AF878" s="20">
        <v>1</v>
      </c>
      <c r="AG878" s="20">
        <v>0</v>
      </c>
      <c r="AH878" s="21">
        <v>0</v>
      </c>
    </row>
    <row r="879" spans="1:34" x14ac:dyDescent="0.3">
      <c r="A879" s="19">
        <v>877</v>
      </c>
      <c r="B879" s="20" t="s">
        <v>1800</v>
      </c>
      <c r="C879" s="20" t="s">
        <v>1801</v>
      </c>
      <c r="D879" s="20">
        <v>2001</v>
      </c>
      <c r="E879" s="20" t="s">
        <v>20</v>
      </c>
      <c r="F879" s="20" t="s">
        <v>2102</v>
      </c>
      <c r="G879" s="25">
        <v>150</v>
      </c>
      <c r="H879" s="25">
        <v>25.015518</v>
      </c>
      <c r="I879" s="25">
        <v>100.61834399999999</v>
      </c>
      <c r="J879" s="25">
        <v>0.102769997</v>
      </c>
      <c r="K879" s="25">
        <v>0.203388341</v>
      </c>
      <c r="L879" s="26">
        <v>37239</v>
      </c>
      <c r="M879" s="20" t="s">
        <v>2055</v>
      </c>
      <c r="N879" s="20" t="s">
        <v>95</v>
      </c>
      <c r="O879" s="20">
        <v>0</v>
      </c>
      <c r="P879" s="20">
        <v>0</v>
      </c>
      <c r="Q879" s="20">
        <v>0</v>
      </c>
      <c r="R879" s="20">
        <v>0</v>
      </c>
      <c r="S879" s="20">
        <v>0</v>
      </c>
      <c r="T879" s="20">
        <v>0</v>
      </c>
      <c r="U879" s="20">
        <v>0</v>
      </c>
      <c r="V879" s="20">
        <v>0</v>
      </c>
      <c r="W879" s="20">
        <v>0</v>
      </c>
      <c r="X879" s="20">
        <v>1</v>
      </c>
      <c r="Y879" s="20">
        <v>0</v>
      </c>
      <c r="Z879" s="20">
        <v>0</v>
      </c>
      <c r="AA879" s="20">
        <v>0</v>
      </c>
      <c r="AB879" s="20">
        <v>1</v>
      </c>
      <c r="AC879" s="20">
        <v>1</v>
      </c>
      <c r="AD879" s="20">
        <v>1</v>
      </c>
      <c r="AE879" s="20">
        <v>0</v>
      </c>
      <c r="AF879" s="20">
        <v>1</v>
      </c>
      <c r="AG879" s="20">
        <v>0</v>
      </c>
      <c r="AH879" s="21">
        <v>0</v>
      </c>
    </row>
    <row r="880" spans="1:34" x14ac:dyDescent="0.3">
      <c r="A880" s="19">
        <v>878</v>
      </c>
      <c r="B880" s="20" t="s">
        <v>1802</v>
      </c>
      <c r="C880" s="20" t="s">
        <v>1803</v>
      </c>
      <c r="D880" s="20">
        <v>2016</v>
      </c>
      <c r="E880" s="20" t="s">
        <v>20</v>
      </c>
      <c r="F880" s="20" t="s">
        <v>2102</v>
      </c>
      <c r="G880" s="25">
        <v>26</v>
      </c>
      <c r="H880" s="25">
        <v>24.074047</v>
      </c>
      <c r="I880" s="25">
        <v>100.546139</v>
      </c>
      <c r="J880" s="25">
        <v>0.10284204700000001</v>
      </c>
      <c r="K880" s="25">
        <v>0.203388186</v>
      </c>
      <c r="L880" s="26">
        <v>42684</v>
      </c>
      <c r="M880" s="20" t="s">
        <v>2056</v>
      </c>
      <c r="N880" s="20" t="s">
        <v>11</v>
      </c>
      <c r="O880" s="20">
        <v>0</v>
      </c>
      <c r="P880" s="20">
        <v>0</v>
      </c>
      <c r="Q880" s="20">
        <v>0</v>
      </c>
      <c r="R880" s="20">
        <v>0</v>
      </c>
      <c r="S880" s="20">
        <v>0</v>
      </c>
      <c r="T880" s="20">
        <v>0</v>
      </c>
      <c r="U880" s="20">
        <v>0</v>
      </c>
      <c r="V880" s="20">
        <v>1</v>
      </c>
      <c r="W880" s="20">
        <v>0</v>
      </c>
      <c r="X880" s="20">
        <v>0</v>
      </c>
      <c r="Y880" s="20">
        <v>0</v>
      </c>
      <c r="Z880" s="20">
        <v>0</v>
      </c>
      <c r="AA880" s="20">
        <v>0</v>
      </c>
      <c r="AB880" s="20">
        <v>1</v>
      </c>
      <c r="AC880" s="20">
        <v>0</v>
      </c>
      <c r="AD880" s="20">
        <v>1</v>
      </c>
      <c r="AE880" s="20">
        <v>0</v>
      </c>
      <c r="AF880" s="20">
        <v>0</v>
      </c>
      <c r="AG880" s="20">
        <v>0</v>
      </c>
      <c r="AH880" s="21">
        <v>0</v>
      </c>
    </row>
    <row r="881" spans="1:34" x14ac:dyDescent="0.3">
      <c r="A881" s="19">
        <v>879</v>
      </c>
      <c r="B881" s="20" t="s">
        <v>1804</v>
      </c>
      <c r="C881" s="20" t="s">
        <v>1805</v>
      </c>
      <c r="D881" s="20">
        <v>2014</v>
      </c>
      <c r="E881" s="20" t="s">
        <v>14</v>
      </c>
      <c r="F881" s="20" t="s">
        <v>2102</v>
      </c>
      <c r="G881" s="25">
        <v>250</v>
      </c>
      <c r="H881" s="25">
        <v>17.844939</v>
      </c>
      <c r="I881" s="25">
        <v>43.577635999999998</v>
      </c>
      <c r="J881" s="25">
        <v>0.15970000000000001</v>
      </c>
      <c r="K881" s="25">
        <v>0.20327763600000001</v>
      </c>
      <c r="L881" s="26">
        <v>41710</v>
      </c>
      <c r="M881" s="20" t="s">
        <v>2055</v>
      </c>
      <c r="N881" s="20" t="s">
        <v>11</v>
      </c>
      <c r="O881" s="20">
        <v>1</v>
      </c>
      <c r="P881" s="20">
        <v>1</v>
      </c>
      <c r="Q881" s="20">
        <v>0</v>
      </c>
      <c r="R881" s="20">
        <v>0</v>
      </c>
      <c r="S881" s="20">
        <v>0</v>
      </c>
      <c r="T881" s="20">
        <v>1</v>
      </c>
      <c r="U881" s="20">
        <v>0</v>
      </c>
      <c r="V881" s="20">
        <v>0</v>
      </c>
      <c r="W881" s="20">
        <v>0</v>
      </c>
      <c r="X881" s="20">
        <v>0</v>
      </c>
      <c r="Y881" s="20">
        <v>0</v>
      </c>
      <c r="Z881" s="20">
        <v>0</v>
      </c>
      <c r="AA881" s="20">
        <v>0</v>
      </c>
      <c r="AB881" s="20">
        <v>0</v>
      </c>
      <c r="AC881" s="20">
        <v>0</v>
      </c>
      <c r="AD881" s="20">
        <v>0</v>
      </c>
      <c r="AE881" s="20">
        <v>0</v>
      </c>
      <c r="AF881" s="20">
        <v>1</v>
      </c>
      <c r="AG881" s="20">
        <v>0</v>
      </c>
      <c r="AH881" s="21">
        <v>0</v>
      </c>
    </row>
    <row r="882" spans="1:34" x14ac:dyDescent="0.3">
      <c r="A882" s="19">
        <v>880</v>
      </c>
      <c r="B882" s="20" t="s">
        <v>1806</v>
      </c>
      <c r="C882" s="20" t="s">
        <v>1807</v>
      </c>
      <c r="D882" s="20">
        <v>2004</v>
      </c>
      <c r="E882" s="20" t="s">
        <v>10</v>
      </c>
      <c r="F882" s="20" t="s">
        <v>2102</v>
      </c>
      <c r="G882" s="25">
        <v>200</v>
      </c>
      <c r="H882" s="25">
        <v>21.727611</v>
      </c>
      <c r="I882" s="25">
        <v>75.369589000000005</v>
      </c>
      <c r="J882" s="25">
        <v>0.12780282800000001</v>
      </c>
      <c r="K882" s="25">
        <v>0.20317241699999999</v>
      </c>
      <c r="L882" s="26">
        <v>38149</v>
      </c>
      <c r="M882" s="20" t="s">
        <v>2105</v>
      </c>
      <c r="N882" s="20" t="s">
        <v>33</v>
      </c>
      <c r="O882" s="20">
        <v>0</v>
      </c>
      <c r="P882" s="20">
        <v>1</v>
      </c>
      <c r="Q882" s="20">
        <v>1</v>
      </c>
      <c r="R882" s="20">
        <v>0</v>
      </c>
      <c r="S882" s="20">
        <v>1</v>
      </c>
      <c r="T882" s="20">
        <v>0</v>
      </c>
      <c r="U882" s="20">
        <v>0</v>
      </c>
      <c r="V882" s="20">
        <v>0</v>
      </c>
      <c r="W882" s="20">
        <v>1</v>
      </c>
      <c r="X882" s="20">
        <v>1</v>
      </c>
      <c r="Y882" s="20">
        <v>0</v>
      </c>
      <c r="Z882" s="20">
        <v>0</v>
      </c>
      <c r="AA882" s="20">
        <v>0</v>
      </c>
      <c r="AB882" s="20">
        <v>0</v>
      </c>
      <c r="AC882" s="20">
        <v>0</v>
      </c>
      <c r="AD882" s="20">
        <v>0</v>
      </c>
      <c r="AE882" s="20">
        <v>0</v>
      </c>
      <c r="AF882" s="20">
        <v>0</v>
      </c>
      <c r="AG882" s="20">
        <v>0</v>
      </c>
      <c r="AH882" s="21">
        <v>0</v>
      </c>
    </row>
    <row r="883" spans="1:34" x14ac:dyDescent="0.3">
      <c r="A883" s="19">
        <v>881</v>
      </c>
      <c r="B883" s="20" t="s">
        <v>1808</v>
      </c>
      <c r="C883" s="20" t="s">
        <v>1809</v>
      </c>
      <c r="D883" s="20">
        <v>1998</v>
      </c>
      <c r="E883" s="20" t="s">
        <v>30</v>
      </c>
      <c r="F883" s="20" t="s">
        <v>2102</v>
      </c>
      <c r="G883" s="25">
        <v>250</v>
      </c>
      <c r="H883" s="25">
        <v>25.262280000000001</v>
      </c>
      <c r="I883" s="25">
        <v>135.02690200000001</v>
      </c>
      <c r="J883" s="25">
        <v>6.7266000000000006E-2</v>
      </c>
      <c r="K883" s="25">
        <v>0.202292902</v>
      </c>
      <c r="L883" s="26">
        <v>36154</v>
      </c>
      <c r="M883" s="20" t="s">
        <v>2056</v>
      </c>
      <c r="N883" s="20" t="s">
        <v>11</v>
      </c>
      <c r="O883" s="20">
        <v>0</v>
      </c>
      <c r="P883" s="20">
        <v>0</v>
      </c>
      <c r="Q883" s="20">
        <v>0</v>
      </c>
      <c r="R883" s="20">
        <v>1</v>
      </c>
      <c r="S883" s="20">
        <v>1</v>
      </c>
      <c r="T883" s="20">
        <v>0</v>
      </c>
      <c r="U883" s="20">
        <v>0</v>
      </c>
      <c r="V883" s="20">
        <v>1</v>
      </c>
      <c r="W883" s="20">
        <v>0</v>
      </c>
      <c r="X883" s="20">
        <v>0</v>
      </c>
      <c r="Y883" s="20">
        <v>0</v>
      </c>
      <c r="Z883" s="20">
        <v>0</v>
      </c>
      <c r="AA883" s="20">
        <v>0</v>
      </c>
      <c r="AB883" s="20">
        <v>0</v>
      </c>
      <c r="AC883" s="20">
        <v>1</v>
      </c>
      <c r="AD883" s="20">
        <v>0</v>
      </c>
      <c r="AE883" s="20">
        <v>0</v>
      </c>
      <c r="AF883" s="20">
        <v>0</v>
      </c>
      <c r="AG883" s="20">
        <v>0</v>
      </c>
      <c r="AH883" s="21">
        <v>0</v>
      </c>
    </row>
    <row r="884" spans="1:34" x14ac:dyDescent="0.3">
      <c r="A884" s="19">
        <v>882</v>
      </c>
      <c r="B884" s="20" t="s">
        <v>528</v>
      </c>
      <c r="C884" s="20" t="s">
        <v>1810</v>
      </c>
      <c r="D884" s="20">
        <v>1990</v>
      </c>
      <c r="E884" s="20" t="s">
        <v>75</v>
      </c>
      <c r="F884" s="20" t="s">
        <v>2102</v>
      </c>
      <c r="G884" s="25">
        <v>200</v>
      </c>
      <c r="H884" s="25">
        <v>25.398367</v>
      </c>
      <c r="I884" s="25">
        <v>135.38475600000001</v>
      </c>
      <c r="J884" s="25">
        <v>6.6699999999999995E-2</v>
      </c>
      <c r="K884" s="25">
        <v>0.202084756</v>
      </c>
      <c r="L884" s="26">
        <v>32962</v>
      </c>
      <c r="M884" s="20" t="s">
        <v>2056</v>
      </c>
      <c r="N884" s="20" t="s">
        <v>488</v>
      </c>
      <c r="O884" s="20">
        <v>1</v>
      </c>
      <c r="P884" s="20">
        <v>1</v>
      </c>
      <c r="Q884" s="20">
        <v>0</v>
      </c>
      <c r="R884" s="20">
        <v>0</v>
      </c>
      <c r="S884" s="20">
        <v>1</v>
      </c>
      <c r="T884" s="20">
        <v>0</v>
      </c>
      <c r="U884" s="20">
        <v>0</v>
      </c>
      <c r="V884" s="20">
        <v>0</v>
      </c>
      <c r="W884" s="20">
        <v>1</v>
      </c>
      <c r="X884" s="20">
        <v>0</v>
      </c>
      <c r="Y884" s="20">
        <v>0</v>
      </c>
      <c r="Z884" s="20">
        <v>0</v>
      </c>
      <c r="AA884" s="20">
        <v>0</v>
      </c>
      <c r="AB884" s="20">
        <v>0</v>
      </c>
      <c r="AC884" s="20">
        <v>0</v>
      </c>
      <c r="AD884" s="20">
        <v>1</v>
      </c>
      <c r="AE884" s="20">
        <v>0</v>
      </c>
      <c r="AF884" s="20">
        <v>0</v>
      </c>
      <c r="AG884" s="20">
        <v>0</v>
      </c>
      <c r="AH884" s="21">
        <v>0</v>
      </c>
    </row>
    <row r="885" spans="1:34" x14ac:dyDescent="0.3">
      <c r="A885" s="19">
        <v>883</v>
      </c>
      <c r="B885" s="20" t="s">
        <v>1811</v>
      </c>
      <c r="C885" s="20" t="s">
        <v>1812</v>
      </c>
      <c r="D885" s="20">
        <v>1990</v>
      </c>
      <c r="E885" s="20" t="s">
        <v>30</v>
      </c>
      <c r="F885" s="20" t="s">
        <v>2102</v>
      </c>
      <c r="G885" s="25">
        <v>301</v>
      </c>
      <c r="H885" s="25">
        <v>7.9185600000000003</v>
      </c>
      <c r="I885" s="25">
        <v>91.457688000000005</v>
      </c>
      <c r="J885" s="25">
        <v>0.1105</v>
      </c>
      <c r="K885" s="25">
        <v>0.201957688</v>
      </c>
      <c r="L885" s="26">
        <v>33229</v>
      </c>
      <c r="M885" s="20" t="s">
        <v>2056</v>
      </c>
      <c r="N885" s="20" t="s">
        <v>488</v>
      </c>
      <c r="O885" s="20">
        <v>1</v>
      </c>
      <c r="P885" s="20">
        <v>0</v>
      </c>
      <c r="Q885" s="20">
        <v>0</v>
      </c>
      <c r="R885" s="20">
        <v>0</v>
      </c>
      <c r="S885" s="20">
        <v>1</v>
      </c>
      <c r="T885" s="20">
        <v>1</v>
      </c>
      <c r="U885" s="20">
        <v>0</v>
      </c>
      <c r="V885" s="20">
        <v>0</v>
      </c>
      <c r="W885" s="20">
        <v>0</v>
      </c>
      <c r="X885" s="20">
        <v>0</v>
      </c>
      <c r="Y885" s="20">
        <v>0</v>
      </c>
      <c r="Z885" s="20">
        <v>0</v>
      </c>
      <c r="AA885" s="20">
        <v>0</v>
      </c>
      <c r="AB885" s="20">
        <v>0</v>
      </c>
      <c r="AC885" s="20">
        <v>0</v>
      </c>
      <c r="AD885" s="20">
        <v>0</v>
      </c>
      <c r="AE885" s="20">
        <v>0</v>
      </c>
      <c r="AF885" s="20">
        <v>0</v>
      </c>
      <c r="AG885" s="20">
        <v>0</v>
      </c>
      <c r="AH885" s="21">
        <v>0</v>
      </c>
    </row>
    <row r="886" spans="1:34" x14ac:dyDescent="0.3">
      <c r="A886" s="19">
        <v>884</v>
      </c>
      <c r="B886" s="20" t="s">
        <v>1813</v>
      </c>
      <c r="C886" s="20" t="s">
        <v>1814</v>
      </c>
      <c r="D886" s="20">
        <v>2015</v>
      </c>
      <c r="E886" s="20" t="s">
        <v>30</v>
      </c>
      <c r="F886" s="20" t="s">
        <v>2102</v>
      </c>
      <c r="G886" s="25">
        <v>175</v>
      </c>
      <c r="H886" s="25">
        <v>60.200180000000003</v>
      </c>
      <c r="I886" s="25">
        <v>161.19778500000001</v>
      </c>
      <c r="J886" s="25">
        <v>4.0437206000000003E-2</v>
      </c>
      <c r="K886" s="25">
        <v>0.20163499100000001</v>
      </c>
      <c r="L886" s="26">
        <v>42230</v>
      </c>
      <c r="M886" s="20" t="s">
        <v>2055</v>
      </c>
      <c r="N886" s="20" t="s">
        <v>95</v>
      </c>
      <c r="O886" s="20">
        <v>0</v>
      </c>
      <c r="P886" s="20">
        <v>0</v>
      </c>
      <c r="Q886" s="20">
        <v>0</v>
      </c>
      <c r="R886" s="20">
        <v>1</v>
      </c>
      <c r="S886" s="20">
        <v>0</v>
      </c>
      <c r="T886" s="20">
        <v>0</v>
      </c>
      <c r="U886" s="20">
        <v>0</v>
      </c>
      <c r="V886" s="20">
        <v>1</v>
      </c>
      <c r="W886" s="20">
        <v>0</v>
      </c>
      <c r="X886" s="20">
        <v>0</v>
      </c>
      <c r="Y886" s="20">
        <v>0</v>
      </c>
      <c r="Z886" s="20">
        <v>1</v>
      </c>
      <c r="AA886" s="20">
        <v>0</v>
      </c>
      <c r="AB886" s="20">
        <v>0</v>
      </c>
      <c r="AC886" s="20">
        <v>0</v>
      </c>
      <c r="AD886" s="20">
        <v>0</v>
      </c>
      <c r="AE886" s="20">
        <v>0</v>
      </c>
      <c r="AF886" s="20">
        <v>0</v>
      </c>
      <c r="AG886" s="20">
        <v>0</v>
      </c>
      <c r="AH886" s="21">
        <v>0</v>
      </c>
    </row>
    <row r="887" spans="1:34" x14ac:dyDescent="0.3">
      <c r="A887" s="19">
        <v>885</v>
      </c>
      <c r="B887" s="20" t="s">
        <v>1815</v>
      </c>
      <c r="C887" s="20" t="s">
        <v>1816</v>
      </c>
      <c r="D887" s="20">
        <v>2012</v>
      </c>
      <c r="E887" s="20" t="s">
        <v>27</v>
      </c>
      <c r="F887" s="20" t="s">
        <v>2102</v>
      </c>
      <c r="G887" s="25">
        <v>117</v>
      </c>
      <c r="H887" s="25">
        <v>36.302612000000003</v>
      </c>
      <c r="I887" s="25">
        <v>138.447667</v>
      </c>
      <c r="J887" s="25">
        <v>6.3137660999999998E-2</v>
      </c>
      <c r="K887" s="25">
        <v>0.20158532800000001</v>
      </c>
      <c r="L887" s="26">
        <v>40983</v>
      </c>
      <c r="M887" s="20" t="s">
        <v>2056</v>
      </c>
      <c r="N887" s="20" t="s">
        <v>95</v>
      </c>
      <c r="O887" s="20">
        <v>1</v>
      </c>
      <c r="P887" s="20">
        <v>0</v>
      </c>
      <c r="Q887" s="20">
        <v>0</v>
      </c>
      <c r="R887" s="20">
        <v>0</v>
      </c>
      <c r="S887" s="20">
        <v>1</v>
      </c>
      <c r="T887" s="20">
        <v>1</v>
      </c>
      <c r="U887" s="20">
        <v>0</v>
      </c>
      <c r="V887" s="20">
        <v>0</v>
      </c>
      <c r="W887" s="20">
        <v>0</v>
      </c>
      <c r="X887" s="20">
        <v>0</v>
      </c>
      <c r="Y887" s="20">
        <v>0</v>
      </c>
      <c r="Z887" s="20">
        <v>0</v>
      </c>
      <c r="AA887" s="20">
        <v>0</v>
      </c>
      <c r="AB887" s="20">
        <v>0</v>
      </c>
      <c r="AC887" s="20">
        <v>0</v>
      </c>
      <c r="AD887" s="20">
        <v>0</v>
      </c>
      <c r="AE887" s="20">
        <v>0</v>
      </c>
      <c r="AF887" s="20">
        <v>0</v>
      </c>
      <c r="AG887" s="20">
        <v>0</v>
      </c>
      <c r="AH887" s="21">
        <v>0</v>
      </c>
    </row>
    <row r="888" spans="1:34" x14ac:dyDescent="0.3">
      <c r="A888" s="19">
        <v>886</v>
      </c>
      <c r="B888" s="20" t="s">
        <v>1817</v>
      </c>
      <c r="C888" s="20" t="s">
        <v>1818</v>
      </c>
      <c r="D888" s="20">
        <v>2008</v>
      </c>
      <c r="E888" s="20" t="s">
        <v>1117</v>
      </c>
      <c r="F888" s="20" t="s">
        <v>2102</v>
      </c>
      <c r="G888" s="25">
        <v>300</v>
      </c>
      <c r="H888" s="25">
        <v>21.027007000000001</v>
      </c>
      <c r="I888" s="25">
        <v>83.077832999999998</v>
      </c>
      <c r="J888" s="25">
        <v>0.118467684</v>
      </c>
      <c r="K888" s="25">
        <v>0.20154551700000001</v>
      </c>
      <c r="L888" s="26">
        <v>39807</v>
      </c>
      <c r="M888" s="20" t="s">
        <v>2055</v>
      </c>
      <c r="N888" s="20" t="s">
        <v>11</v>
      </c>
      <c r="O888" s="20">
        <v>0</v>
      </c>
      <c r="P888" s="20">
        <v>0</v>
      </c>
      <c r="Q888" s="20">
        <v>0</v>
      </c>
      <c r="R888" s="20">
        <v>0</v>
      </c>
      <c r="S888" s="20">
        <v>0</v>
      </c>
      <c r="T888" s="20">
        <v>0</v>
      </c>
      <c r="U888" s="20">
        <v>0</v>
      </c>
      <c r="V888" s="20">
        <v>1</v>
      </c>
      <c r="W888" s="20">
        <v>0</v>
      </c>
      <c r="X888" s="20">
        <v>0</v>
      </c>
      <c r="Y888" s="20">
        <v>0</v>
      </c>
      <c r="Z888" s="20">
        <v>0</v>
      </c>
      <c r="AA888" s="20">
        <v>0</v>
      </c>
      <c r="AB888" s="20">
        <v>0</v>
      </c>
      <c r="AC888" s="20">
        <v>0</v>
      </c>
      <c r="AD888" s="20">
        <v>0</v>
      </c>
      <c r="AE888" s="20">
        <v>0</v>
      </c>
      <c r="AF888" s="20">
        <v>1</v>
      </c>
      <c r="AG888" s="20">
        <v>1</v>
      </c>
      <c r="AH888" s="21">
        <v>0</v>
      </c>
    </row>
    <row r="889" spans="1:34" x14ac:dyDescent="0.3">
      <c r="A889" s="19">
        <v>887</v>
      </c>
      <c r="B889" s="20" t="s">
        <v>1819</v>
      </c>
      <c r="C889" s="20" t="s">
        <v>1820</v>
      </c>
      <c r="D889" s="20">
        <v>2006</v>
      </c>
      <c r="E889" s="20" t="s">
        <v>27</v>
      </c>
      <c r="F889" s="20" t="s">
        <v>2102</v>
      </c>
      <c r="G889" s="25">
        <v>110</v>
      </c>
      <c r="H889" s="25">
        <v>23.624548000000001</v>
      </c>
      <c r="I889" s="25">
        <v>85.105259000000004</v>
      </c>
      <c r="J889" s="25">
        <v>0.11570643</v>
      </c>
      <c r="K889" s="25">
        <v>0.20081168899999999</v>
      </c>
      <c r="L889" s="26">
        <v>38989</v>
      </c>
      <c r="M889" s="20" t="s">
        <v>2105</v>
      </c>
      <c r="N889" s="20" t="s">
        <v>33</v>
      </c>
      <c r="O889" s="20">
        <v>0</v>
      </c>
      <c r="P889" s="20">
        <v>1</v>
      </c>
      <c r="Q889" s="20">
        <v>1</v>
      </c>
      <c r="R889" s="20">
        <v>0</v>
      </c>
      <c r="S889" s="20">
        <v>1</v>
      </c>
      <c r="T889" s="20">
        <v>0</v>
      </c>
      <c r="U889" s="20">
        <v>0</v>
      </c>
      <c r="V889" s="20">
        <v>0</v>
      </c>
      <c r="W889" s="20">
        <v>1</v>
      </c>
      <c r="X889" s="20">
        <v>0</v>
      </c>
      <c r="Y889" s="20">
        <v>0</v>
      </c>
      <c r="Z889" s="20">
        <v>0</v>
      </c>
      <c r="AA889" s="20">
        <v>0</v>
      </c>
      <c r="AB889" s="20">
        <v>0</v>
      </c>
      <c r="AC889" s="20">
        <v>0</v>
      </c>
      <c r="AD889" s="20">
        <v>0</v>
      </c>
      <c r="AE889" s="20">
        <v>0</v>
      </c>
      <c r="AF889" s="20">
        <v>0</v>
      </c>
      <c r="AG889" s="20">
        <v>0</v>
      </c>
      <c r="AH889" s="21">
        <v>0</v>
      </c>
    </row>
    <row r="890" spans="1:34" x14ac:dyDescent="0.3">
      <c r="A890" s="19">
        <v>888</v>
      </c>
      <c r="B890" s="20" t="s">
        <v>1821</v>
      </c>
      <c r="C890" s="20" t="s">
        <v>1822</v>
      </c>
      <c r="D890" s="20">
        <v>2001</v>
      </c>
      <c r="E890" s="20" t="s">
        <v>44</v>
      </c>
      <c r="F890" s="20" t="s">
        <v>2102</v>
      </c>
      <c r="G890" s="25">
        <v>15.7</v>
      </c>
      <c r="H890" s="25">
        <v>21.707616999999999</v>
      </c>
      <c r="I890" s="25">
        <v>93.385514999999998</v>
      </c>
      <c r="J890" s="25">
        <v>0.10730197700000001</v>
      </c>
      <c r="K890" s="25">
        <v>0.200687492</v>
      </c>
      <c r="L890" s="26">
        <v>37076</v>
      </c>
      <c r="M890" s="20" t="s">
        <v>2105</v>
      </c>
      <c r="N890" s="20" t="s">
        <v>33</v>
      </c>
      <c r="O890" s="20">
        <v>1</v>
      </c>
      <c r="P890" s="20">
        <v>1</v>
      </c>
      <c r="Q890" s="20">
        <v>0</v>
      </c>
      <c r="R890" s="20">
        <v>0</v>
      </c>
      <c r="S890" s="20">
        <v>1</v>
      </c>
      <c r="T890" s="20">
        <v>0</v>
      </c>
      <c r="U890" s="20">
        <v>0</v>
      </c>
      <c r="V890" s="20">
        <v>0</v>
      </c>
      <c r="W890" s="20">
        <v>1</v>
      </c>
      <c r="X890" s="20">
        <v>1</v>
      </c>
      <c r="Y890" s="20">
        <v>0</v>
      </c>
      <c r="Z890" s="20">
        <v>0</v>
      </c>
      <c r="AA890" s="20">
        <v>0</v>
      </c>
      <c r="AB890" s="20">
        <v>0</v>
      </c>
      <c r="AC890" s="20">
        <v>0</v>
      </c>
      <c r="AD890" s="20">
        <v>0</v>
      </c>
      <c r="AE890" s="20">
        <v>0</v>
      </c>
      <c r="AF890" s="20">
        <v>0</v>
      </c>
      <c r="AG890" s="20">
        <v>0</v>
      </c>
      <c r="AH890" s="21">
        <v>0</v>
      </c>
    </row>
    <row r="891" spans="1:34" x14ac:dyDescent="0.3">
      <c r="A891" s="19">
        <v>889</v>
      </c>
      <c r="B891" s="20" t="s">
        <v>1823</v>
      </c>
      <c r="C891" s="20" t="s">
        <v>1824</v>
      </c>
      <c r="D891" s="20">
        <v>1990</v>
      </c>
      <c r="E891" s="20" t="s">
        <v>20</v>
      </c>
      <c r="F891" s="20" t="s">
        <v>2102</v>
      </c>
      <c r="G891" s="25">
        <v>10.9</v>
      </c>
      <c r="H891" s="25">
        <v>17.161835</v>
      </c>
      <c r="I891" s="25">
        <v>122.012643</v>
      </c>
      <c r="J891" s="25">
        <v>7.85E-2</v>
      </c>
      <c r="K891" s="25">
        <v>0.20051264299999999</v>
      </c>
      <c r="L891" s="26">
        <v>32934</v>
      </c>
      <c r="M891" s="20" t="s">
        <v>2055</v>
      </c>
      <c r="N891" s="20" t="s">
        <v>488</v>
      </c>
      <c r="O891" s="20">
        <v>1</v>
      </c>
      <c r="P891" s="20">
        <v>1</v>
      </c>
      <c r="Q891" s="20">
        <v>0</v>
      </c>
      <c r="R891" s="20">
        <v>0</v>
      </c>
      <c r="S891" s="20">
        <v>0</v>
      </c>
      <c r="T891" s="20">
        <v>0</v>
      </c>
      <c r="U891" s="20">
        <v>0</v>
      </c>
      <c r="V891" s="20">
        <v>0</v>
      </c>
      <c r="W891" s="20">
        <v>0</v>
      </c>
      <c r="X891" s="20">
        <v>0</v>
      </c>
      <c r="Y891" s="20">
        <v>0</v>
      </c>
      <c r="Z891" s="20">
        <v>0</v>
      </c>
      <c r="AA891" s="20">
        <v>0</v>
      </c>
      <c r="AB891" s="20">
        <v>0</v>
      </c>
      <c r="AC891" s="20">
        <v>0</v>
      </c>
      <c r="AD891" s="20">
        <v>0</v>
      </c>
      <c r="AE891" s="20">
        <v>0</v>
      </c>
      <c r="AF891" s="20">
        <v>1</v>
      </c>
      <c r="AG891" s="20">
        <v>0</v>
      </c>
      <c r="AH891" s="21">
        <v>0</v>
      </c>
    </row>
    <row r="892" spans="1:34" x14ac:dyDescent="0.3">
      <c r="A892" s="19">
        <v>890</v>
      </c>
      <c r="B892" s="20" t="s">
        <v>1825</v>
      </c>
      <c r="C892" s="20" t="s">
        <v>1826</v>
      </c>
      <c r="D892" s="20">
        <v>2013</v>
      </c>
      <c r="E892" s="20" t="s">
        <v>10</v>
      </c>
      <c r="F892" s="20" t="s">
        <v>2102</v>
      </c>
      <c r="G892" s="25">
        <v>170</v>
      </c>
      <c r="H892" s="25">
        <v>14.401054</v>
      </c>
      <c r="I892" s="25">
        <v>68.559554000000006</v>
      </c>
      <c r="J892" s="25">
        <v>0.13129076100000001</v>
      </c>
      <c r="K892" s="25">
        <v>0.199850315</v>
      </c>
      <c r="L892" s="26">
        <v>41493</v>
      </c>
      <c r="M892" s="20" t="s">
        <v>2056</v>
      </c>
      <c r="N892" s="20" t="s">
        <v>33</v>
      </c>
      <c r="O892" s="20">
        <v>0</v>
      </c>
      <c r="P892" s="20">
        <v>1</v>
      </c>
      <c r="Q892" s="20">
        <v>0</v>
      </c>
      <c r="R892" s="20">
        <v>0</v>
      </c>
      <c r="S892" s="20">
        <v>0</v>
      </c>
      <c r="T892" s="20">
        <v>0</v>
      </c>
      <c r="U892" s="20">
        <v>0</v>
      </c>
      <c r="V892" s="20">
        <v>0</v>
      </c>
      <c r="W892" s="20">
        <v>1</v>
      </c>
      <c r="X892" s="20">
        <v>1</v>
      </c>
      <c r="Y892" s="20">
        <v>0</v>
      </c>
      <c r="Z892" s="20">
        <v>0</v>
      </c>
      <c r="AA892" s="20">
        <v>0</v>
      </c>
      <c r="AB892" s="20">
        <v>0</v>
      </c>
      <c r="AC892" s="20">
        <v>0</v>
      </c>
      <c r="AD892" s="20">
        <v>0</v>
      </c>
      <c r="AE892" s="20">
        <v>0</v>
      </c>
      <c r="AF892" s="20">
        <v>0</v>
      </c>
      <c r="AG892" s="20">
        <v>0</v>
      </c>
      <c r="AH892" s="21">
        <v>0</v>
      </c>
    </row>
    <row r="893" spans="1:34" x14ac:dyDescent="0.3">
      <c r="A893" s="19">
        <v>891</v>
      </c>
      <c r="B893" s="20" t="s">
        <v>1827</v>
      </c>
      <c r="C893" s="20" t="s">
        <v>1828</v>
      </c>
      <c r="D893" s="20">
        <v>2019</v>
      </c>
      <c r="E893" s="20" t="s">
        <v>44</v>
      </c>
      <c r="F893" s="20" t="s">
        <v>2102</v>
      </c>
      <c r="G893" s="25">
        <v>200</v>
      </c>
      <c r="H893" s="25">
        <v>34.115335000000002</v>
      </c>
      <c r="I893" s="25">
        <v>105.95629</v>
      </c>
      <c r="J893" s="25">
        <v>9.3646911999999999E-2</v>
      </c>
      <c r="K893" s="25">
        <v>0.19960320200000001</v>
      </c>
      <c r="L893" s="26">
        <v>43502</v>
      </c>
      <c r="M893" s="20" t="s">
        <v>2056</v>
      </c>
      <c r="N893" s="20" t="s">
        <v>33</v>
      </c>
      <c r="O893" s="20">
        <v>1</v>
      </c>
      <c r="P893" s="20">
        <v>1</v>
      </c>
      <c r="Q893" s="20">
        <v>1</v>
      </c>
      <c r="R893" s="20">
        <v>0</v>
      </c>
      <c r="S893" s="20">
        <v>1</v>
      </c>
      <c r="T893" s="20">
        <v>0</v>
      </c>
      <c r="U893" s="20">
        <v>0</v>
      </c>
      <c r="V893" s="20">
        <v>0</v>
      </c>
      <c r="W893" s="20">
        <v>1</v>
      </c>
      <c r="X893" s="20">
        <v>1</v>
      </c>
      <c r="Y893" s="20">
        <v>0</v>
      </c>
      <c r="Z893" s="20">
        <v>0</v>
      </c>
      <c r="AA893" s="20">
        <v>1</v>
      </c>
      <c r="AB893" s="20">
        <v>0</v>
      </c>
      <c r="AC893" s="20">
        <v>0</v>
      </c>
      <c r="AD893" s="20">
        <v>1</v>
      </c>
      <c r="AE893" s="20">
        <v>0</v>
      </c>
      <c r="AF893" s="20">
        <v>0</v>
      </c>
      <c r="AG893" s="20">
        <v>0</v>
      </c>
      <c r="AH893" s="21">
        <v>0</v>
      </c>
    </row>
    <row r="894" spans="1:34" x14ac:dyDescent="0.3">
      <c r="A894" s="19">
        <v>892</v>
      </c>
      <c r="B894" s="20" t="s">
        <v>1829</v>
      </c>
      <c r="C894" s="20" t="s">
        <v>1830</v>
      </c>
      <c r="D894" s="20">
        <v>2002</v>
      </c>
      <c r="E894" s="20" t="s">
        <v>44</v>
      </c>
      <c r="F894" s="20" t="s">
        <v>2102</v>
      </c>
      <c r="G894" s="25">
        <v>11</v>
      </c>
      <c r="H894" s="25">
        <v>14.328493999999999</v>
      </c>
      <c r="I894" s="25">
        <v>93.354850999999996</v>
      </c>
      <c r="J894" s="25">
        <v>0.10568862</v>
      </c>
      <c r="K894" s="25">
        <v>0.199043471</v>
      </c>
      <c r="L894" s="26">
        <v>37610</v>
      </c>
      <c r="M894" s="20" t="s">
        <v>2056</v>
      </c>
      <c r="N894" s="20" t="s">
        <v>11</v>
      </c>
      <c r="O894" s="20">
        <v>0</v>
      </c>
      <c r="P894" s="20">
        <v>0</v>
      </c>
      <c r="Q894" s="20">
        <v>0</v>
      </c>
      <c r="R894" s="20">
        <v>0</v>
      </c>
      <c r="S894" s="20">
        <v>1</v>
      </c>
      <c r="T894" s="20">
        <v>0</v>
      </c>
      <c r="U894" s="20">
        <v>0</v>
      </c>
      <c r="V894" s="20">
        <v>0</v>
      </c>
      <c r="W894" s="20">
        <v>0</v>
      </c>
      <c r="X894" s="20">
        <v>0</v>
      </c>
      <c r="Y894" s="20">
        <v>0</v>
      </c>
      <c r="Z894" s="20">
        <v>0</v>
      </c>
      <c r="AA894" s="20">
        <v>0</v>
      </c>
      <c r="AB894" s="20">
        <v>0</v>
      </c>
      <c r="AC894" s="20">
        <v>1</v>
      </c>
      <c r="AD894" s="20">
        <v>0</v>
      </c>
      <c r="AE894" s="20">
        <v>0</v>
      </c>
      <c r="AF894" s="20">
        <v>0</v>
      </c>
      <c r="AG894" s="20">
        <v>0</v>
      </c>
      <c r="AH894" s="21">
        <v>0</v>
      </c>
    </row>
    <row r="895" spans="1:34" x14ac:dyDescent="0.3">
      <c r="A895" s="19">
        <v>893</v>
      </c>
      <c r="B895" s="20" t="s">
        <v>1831</v>
      </c>
      <c r="C895" s="20" t="s">
        <v>1832</v>
      </c>
      <c r="D895" s="20">
        <v>2010</v>
      </c>
      <c r="E895" s="20" t="s">
        <v>293</v>
      </c>
      <c r="F895" s="20" t="s">
        <v>2102</v>
      </c>
      <c r="G895" s="25">
        <v>58</v>
      </c>
      <c r="H895" s="25">
        <v>21.761407999999999</v>
      </c>
      <c r="I895" s="25">
        <v>90.380161999999999</v>
      </c>
      <c r="J895" s="25">
        <v>0.10862622500000001</v>
      </c>
      <c r="K895" s="25">
        <v>0.19900638700000001</v>
      </c>
      <c r="L895" s="26">
        <v>40465</v>
      </c>
      <c r="M895" s="20" t="s">
        <v>2056</v>
      </c>
      <c r="N895" s="20" t="s">
        <v>11</v>
      </c>
      <c r="O895" s="20">
        <v>1</v>
      </c>
      <c r="P895" s="20">
        <v>0</v>
      </c>
      <c r="Q895" s="20">
        <v>0</v>
      </c>
      <c r="R895" s="20">
        <v>0</v>
      </c>
      <c r="S895" s="20">
        <v>1</v>
      </c>
      <c r="T895" s="20">
        <v>1</v>
      </c>
      <c r="U895" s="20">
        <v>0</v>
      </c>
      <c r="V895" s="20">
        <v>0</v>
      </c>
      <c r="W895" s="20">
        <v>0</v>
      </c>
      <c r="X895" s="20">
        <v>0</v>
      </c>
      <c r="Y895" s="20">
        <v>0</v>
      </c>
      <c r="Z895" s="20">
        <v>0</v>
      </c>
      <c r="AA895" s="20">
        <v>0</v>
      </c>
      <c r="AB895" s="20">
        <v>0</v>
      </c>
      <c r="AC895" s="20">
        <v>0</v>
      </c>
      <c r="AD895" s="20">
        <v>0</v>
      </c>
      <c r="AE895" s="20">
        <v>0</v>
      </c>
      <c r="AF895" s="20">
        <v>1</v>
      </c>
      <c r="AG895" s="20">
        <v>0</v>
      </c>
      <c r="AH895" s="21">
        <v>0</v>
      </c>
    </row>
    <row r="896" spans="1:34" x14ac:dyDescent="0.3">
      <c r="A896" s="19">
        <v>894</v>
      </c>
      <c r="B896" s="20" t="s">
        <v>1833</v>
      </c>
      <c r="C896" s="20" t="s">
        <v>1834</v>
      </c>
      <c r="D896" s="20">
        <v>2020</v>
      </c>
      <c r="E896" s="27" t="s">
        <v>2092</v>
      </c>
      <c r="F896" s="27" t="s">
        <v>2100</v>
      </c>
      <c r="G896" s="25">
        <v>250</v>
      </c>
      <c r="H896" s="25">
        <v>6.2</v>
      </c>
      <c r="I896" s="25">
        <v>198.92165900000001</v>
      </c>
      <c r="J896" s="25">
        <v>0.198921659</v>
      </c>
      <c r="K896" s="25">
        <v>0.19900638700000001</v>
      </c>
      <c r="L896" s="26">
        <v>40465</v>
      </c>
      <c r="M896" s="20" t="s">
        <v>2056</v>
      </c>
      <c r="N896" s="20" t="s">
        <v>11</v>
      </c>
      <c r="O896" s="20">
        <v>1</v>
      </c>
      <c r="P896" s="20">
        <v>0</v>
      </c>
      <c r="Q896" s="20">
        <v>0</v>
      </c>
      <c r="R896" s="20">
        <v>0</v>
      </c>
      <c r="S896" s="20">
        <v>1</v>
      </c>
      <c r="T896" s="20">
        <v>1</v>
      </c>
      <c r="U896" s="20">
        <v>0</v>
      </c>
      <c r="V896" s="20">
        <v>0</v>
      </c>
      <c r="W896" s="20">
        <v>0</v>
      </c>
      <c r="X896" s="20">
        <v>0</v>
      </c>
      <c r="Y896" s="20">
        <v>0</v>
      </c>
      <c r="Z896" s="20">
        <v>0</v>
      </c>
      <c r="AA896" s="20">
        <v>0</v>
      </c>
      <c r="AB896" s="20">
        <v>0</v>
      </c>
      <c r="AC896" s="20">
        <v>0</v>
      </c>
      <c r="AD896" s="20">
        <v>0</v>
      </c>
      <c r="AE896" s="20">
        <v>0</v>
      </c>
      <c r="AF896" s="20">
        <v>1</v>
      </c>
      <c r="AG896" s="20">
        <v>0</v>
      </c>
      <c r="AH896" s="21">
        <v>0</v>
      </c>
    </row>
    <row r="897" spans="1:34" x14ac:dyDescent="0.3">
      <c r="A897" s="19">
        <v>895</v>
      </c>
      <c r="B897" s="20" t="s">
        <v>1835</v>
      </c>
      <c r="C897" s="20" t="s">
        <v>1836</v>
      </c>
      <c r="D897" s="20">
        <v>1998</v>
      </c>
      <c r="E897" s="20" t="s">
        <v>44</v>
      </c>
      <c r="F897" s="20" t="s">
        <v>2102</v>
      </c>
      <c r="G897" s="25">
        <v>2</v>
      </c>
      <c r="H897" s="25">
        <v>15.369047999999999</v>
      </c>
      <c r="I897" s="25">
        <v>78.685113999999999</v>
      </c>
      <c r="J897" s="25">
        <v>0.12</v>
      </c>
      <c r="K897" s="25">
        <v>0.198685114</v>
      </c>
      <c r="L897" s="26">
        <v>40465</v>
      </c>
      <c r="M897" s="20" t="s">
        <v>2056</v>
      </c>
      <c r="N897" s="20" t="s">
        <v>11</v>
      </c>
      <c r="O897" s="20">
        <v>1</v>
      </c>
      <c r="P897" s="20">
        <v>0</v>
      </c>
      <c r="Q897" s="20">
        <v>0</v>
      </c>
      <c r="R897" s="20">
        <v>0</v>
      </c>
      <c r="S897" s="20">
        <v>1</v>
      </c>
      <c r="T897" s="20">
        <v>1</v>
      </c>
      <c r="U897" s="20">
        <v>0</v>
      </c>
      <c r="V897" s="20">
        <v>0</v>
      </c>
      <c r="W897" s="20">
        <v>0</v>
      </c>
      <c r="X897" s="20">
        <v>0</v>
      </c>
      <c r="Y897" s="20">
        <v>0</v>
      </c>
      <c r="Z897" s="20">
        <v>0</v>
      </c>
      <c r="AA897" s="20">
        <v>0</v>
      </c>
      <c r="AB897" s="20">
        <v>0</v>
      </c>
      <c r="AC897" s="20">
        <v>0</v>
      </c>
      <c r="AD897" s="20">
        <v>0</v>
      </c>
      <c r="AE897" s="20">
        <v>0</v>
      </c>
      <c r="AF897" s="20">
        <v>1</v>
      </c>
      <c r="AG897" s="20">
        <v>0</v>
      </c>
      <c r="AH897" s="21">
        <v>0</v>
      </c>
    </row>
    <row r="898" spans="1:34" x14ac:dyDescent="0.3">
      <c r="A898" s="19">
        <v>896</v>
      </c>
      <c r="B898" s="20" t="s">
        <v>1837</v>
      </c>
      <c r="C898" s="20" t="s">
        <v>1838</v>
      </c>
      <c r="D898" s="20">
        <v>2005</v>
      </c>
      <c r="E898" s="20" t="s">
        <v>14</v>
      </c>
      <c r="F898" s="20" t="s">
        <v>2102</v>
      </c>
      <c r="G898" s="25">
        <v>165</v>
      </c>
      <c r="H898" s="25">
        <v>30.552693999999999</v>
      </c>
      <c r="I898" s="25">
        <v>113.086868</v>
      </c>
      <c r="J898" s="25">
        <v>8.5550000000000001E-2</v>
      </c>
      <c r="K898" s="25">
        <v>0.19863686799999999</v>
      </c>
      <c r="L898" s="26">
        <v>38415</v>
      </c>
      <c r="M898" s="20" t="s">
        <v>2056</v>
      </c>
      <c r="N898" s="20" t="s">
        <v>33</v>
      </c>
      <c r="O898" s="20">
        <v>1</v>
      </c>
      <c r="P898" s="20">
        <v>0</v>
      </c>
      <c r="Q898" s="20">
        <v>0</v>
      </c>
      <c r="R898" s="20">
        <v>0</v>
      </c>
      <c r="S898" s="20">
        <v>1</v>
      </c>
      <c r="T898" s="20">
        <v>0</v>
      </c>
      <c r="U898" s="20">
        <v>0</v>
      </c>
      <c r="V898" s="20">
        <v>1</v>
      </c>
      <c r="W898" s="20">
        <v>1</v>
      </c>
      <c r="X898" s="20">
        <v>0</v>
      </c>
      <c r="Y898" s="20">
        <v>0</v>
      </c>
      <c r="Z898" s="20">
        <v>0</v>
      </c>
      <c r="AA898" s="20">
        <v>0</v>
      </c>
      <c r="AB898" s="20">
        <v>0</v>
      </c>
      <c r="AC898" s="20">
        <v>0</v>
      </c>
      <c r="AD898" s="20">
        <v>0</v>
      </c>
      <c r="AE898" s="20">
        <v>0</v>
      </c>
      <c r="AF898" s="20">
        <v>0</v>
      </c>
      <c r="AG898" s="20">
        <v>0</v>
      </c>
      <c r="AH898" s="21">
        <v>0</v>
      </c>
    </row>
    <row r="899" spans="1:34" x14ac:dyDescent="0.3">
      <c r="A899" s="19">
        <v>897</v>
      </c>
      <c r="B899" s="20" t="s">
        <v>1839</v>
      </c>
      <c r="C899" s="20" t="s">
        <v>1840</v>
      </c>
      <c r="D899" s="20">
        <v>2004</v>
      </c>
      <c r="E899" s="20" t="s">
        <v>27</v>
      </c>
      <c r="F899" s="20" t="s">
        <v>2102</v>
      </c>
      <c r="G899" s="25">
        <v>30</v>
      </c>
      <c r="H899" s="25">
        <v>39.852237000000002</v>
      </c>
      <c r="I899" s="25">
        <v>120.908074</v>
      </c>
      <c r="J899" s="25">
        <v>7.7612860000000006E-2</v>
      </c>
      <c r="K899" s="25">
        <v>0.19852093400000001</v>
      </c>
      <c r="L899" s="26">
        <v>38030</v>
      </c>
      <c r="M899" s="20" t="s">
        <v>2056</v>
      </c>
      <c r="N899" s="20" t="s">
        <v>11</v>
      </c>
      <c r="O899" s="20">
        <v>0</v>
      </c>
      <c r="P899" s="20">
        <v>0</v>
      </c>
      <c r="Q899" s="20">
        <v>0</v>
      </c>
      <c r="R899" s="20">
        <v>0</v>
      </c>
      <c r="S899" s="20">
        <v>1</v>
      </c>
      <c r="T899" s="20">
        <v>0</v>
      </c>
      <c r="U899" s="20">
        <v>0</v>
      </c>
      <c r="V899" s="20">
        <v>1</v>
      </c>
      <c r="W899" s="20">
        <v>0</v>
      </c>
      <c r="X899" s="20">
        <v>0</v>
      </c>
      <c r="Y899" s="20">
        <v>0</v>
      </c>
      <c r="Z899" s="20">
        <v>0</v>
      </c>
      <c r="AA899" s="20">
        <v>0</v>
      </c>
      <c r="AB899" s="20">
        <v>0</v>
      </c>
      <c r="AC899" s="20">
        <v>1</v>
      </c>
      <c r="AD899" s="20">
        <v>0</v>
      </c>
      <c r="AE899" s="20">
        <v>0</v>
      </c>
      <c r="AF899" s="20">
        <v>0</v>
      </c>
      <c r="AG899" s="20">
        <v>0</v>
      </c>
      <c r="AH899" s="21">
        <v>0</v>
      </c>
    </row>
    <row r="900" spans="1:34" x14ac:dyDescent="0.3">
      <c r="A900" s="19">
        <v>898</v>
      </c>
      <c r="B900" s="20" t="s">
        <v>1301</v>
      </c>
      <c r="C900" s="20" t="s">
        <v>1841</v>
      </c>
      <c r="D900" s="20">
        <v>2012</v>
      </c>
      <c r="E900" s="20" t="s">
        <v>27</v>
      </c>
      <c r="F900" s="20" t="s">
        <v>2102</v>
      </c>
      <c r="G900" s="25">
        <v>260</v>
      </c>
      <c r="H900" s="25">
        <v>25.577757999999999</v>
      </c>
      <c r="I900" s="25">
        <v>58.877969</v>
      </c>
      <c r="J900" s="25">
        <v>0.139589199</v>
      </c>
      <c r="K900" s="25">
        <v>0.198467168</v>
      </c>
      <c r="L900" s="26">
        <v>41123</v>
      </c>
      <c r="M900" s="20" t="s">
        <v>2056</v>
      </c>
      <c r="N900" s="20" t="s">
        <v>11</v>
      </c>
      <c r="O900" s="20">
        <v>1</v>
      </c>
      <c r="P900" s="20">
        <v>1</v>
      </c>
      <c r="Q900" s="20">
        <v>0</v>
      </c>
      <c r="R900" s="20">
        <v>0</v>
      </c>
      <c r="S900" s="20">
        <v>0</v>
      </c>
      <c r="T900" s="20">
        <v>0</v>
      </c>
      <c r="U900" s="20">
        <v>0</v>
      </c>
      <c r="V900" s="20">
        <v>0</v>
      </c>
      <c r="W900" s="20">
        <v>0</v>
      </c>
      <c r="X900" s="20">
        <v>0</v>
      </c>
      <c r="Y900" s="20">
        <v>0</v>
      </c>
      <c r="Z900" s="20">
        <v>0</v>
      </c>
      <c r="AA900" s="20">
        <v>0</v>
      </c>
      <c r="AB900" s="20">
        <v>0</v>
      </c>
      <c r="AC900" s="20">
        <v>0</v>
      </c>
      <c r="AD900" s="20">
        <v>1</v>
      </c>
      <c r="AE900" s="20">
        <v>0</v>
      </c>
      <c r="AF900" s="20">
        <v>1</v>
      </c>
      <c r="AG900" s="20">
        <v>0</v>
      </c>
      <c r="AH900" s="21">
        <v>0</v>
      </c>
    </row>
    <row r="901" spans="1:34" x14ac:dyDescent="0.3">
      <c r="A901" s="19">
        <v>899</v>
      </c>
      <c r="B901" s="20" t="s">
        <v>1842</v>
      </c>
      <c r="C901" s="20" t="s">
        <v>1843</v>
      </c>
      <c r="D901" s="20">
        <v>2018</v>
      </c>
      <c r="E901" s="20" t="s">
        <v>286</v>
      </c>
      <c r="F901" s="20" t="s">
        <v>2102</v>
      </c>
      <c r="G901" s="25">
        <v>135</v>
      </c>
      <c r="H901" s="25">
        <v>0.26341199999999998</v>
      </c>
      <c r="I901" s="25">
        <v>0.67088300000000001</v>
      </c>
      <c r="J901" s="25">
        <v>0.197655467</v>
      </c>
      <c r="K901" s="25">
        <v>0.19832635000000001</v>
      </c>
      <c r="L901" s="26">
        <v>41123</v>
      </c>
      <c r="M901" s="20" t="s">
        <v>2056</v>
      </c>
      <c r="N901" s="20" t="s">
        <v>11</v>
      </c>
      <c r="O901" s="20">
        <v>1</v>
      </c>
      <c r="P901" s="20">
        <v>1</v>
      </c>
      <c r="Q901" s="20">
        <v>0</v>
      </c>
      <c r="R901" s="20">
        <v>0</v>
      </c>
      <c r="S901" s="20">
        <v>0</v>
      </c>
      <c r="T901" s="20">
        <v>0</v>
      </c>
      <c r="U901" s="20">
        <v>0</v>
      </c>
      <c r="V901" s="20">
        <v>0</v>
      </c>
      <c r="W901" s="20">
        <v>0</v>
      </c>
      <c r="X901" s="20">
        <v>0</v>
      </c>
      <c r="Y901" s="20">
        <v>0</v>
      </c>
      <c r="Z901" s="20">
        <v>0</v>
      </c>
      <c r="AA901" s="20">
        <v>0</v>
      </c>
      <c r="AB901" s="20">
        <v>0</v>
      </c>
      <c r="AC901" s="20">
        <v>0</v>
      </c>
      <c r="AD901" s="20">
        <v>1</v>
      </c>
      <c r="AE901" s="20">
        <v>0</v>
      </c>
      <c r="AF901" s="20">
        <v>1</v>
      </c>
      <c r="AG901" s="20">
        <v>0</v>
      </c>
      <c r="AH901" s="21">
        <v>0</v>
      </c>
    </row>
    <row r="902" spans="1:34" x14ac:dyDescent="0.3">
      <c r="A902" s="19">
        <v>900</v>
      </c>
      <c r="B902" s="20" t="s">
        <v>1844</v>
      </c>
      <c r="C902" s="20" t="s">
        <v>1845</v>
      </c>
      <c r="D902" s="20">
        <v>2012</v>
      </c>
      <c r="E902" s="20" t="s">
        <v>191</v>
      </c>
      <c r="F902" s="20" t="s">
        <v>2102</v>
      </c>
      <c r="G902" s="25">
        <v>28</v>
      </c>
      <c r="H902" s="25">
        <v>0.143818</v>
      </c>
      <c r="I902" s="25">
        <v>19.019881999999999</v>
      </c>
      <c r="J902" s="25">
        <v>0.17906733</v>
      </c>
      <c r="K902" s="25">
        <v>0.19808721200000001</v>
      </c>
      <c r="L902" s="26">
        <v>41123</v>
      </c>
      <c r="M902" s="20" t="s">
        <v>2056</v>
      </c>
      <c r="N902" s="20" t="s">
        <v>11</v>
      </c>
      <c r="O902" s="20">
        <v>1</v>
      </c>
      <c r="P902" s="20">
        <v>1</v>
      </c>
      <c r="Q902" s="20">
        <v>0</v>
      </c>
      <c r="R902" s="20">
        <v>0</v>
      </c>
      <c r="S902" s="20">
        <v>0</v>
      </c>
      <c r="T902" s="20">
        <v>0</v>
      </c>
      <c r="U902" s="20">
        <v>0</v>
      </c>
      <c r="V902" s="20">
        <v>0</v>
      </c>
      <c r="W902" s="20">
        <v>0</v>
      </c>
      <c r="X902" s="20">
        <v>0</v>
      </c>
      <c r="Y902" s="20">
        <v>0</v>
      </c>
      <c r="Z902" s="20">
        <v>0</v>
      </c>
      <c r="AA902" s="20">
        <v>0</v>
      </c>
      <c r="AB902" s="20">
        <v>0</v>
      </c>
      <c r="AC902" s="20">
        <v>0</v>
      </c>
      <c r="AD902" s="20">
        <v>1</v>
      </c>
      <c r="AE902" s="20">
        <v>0</v>
      </c>
      <c r="AF902" s="20">
        <v>1</v>
      </c>
      <c r="AG902" s="20">
        <v>0</v>
      </c>
      <c r="AH902" s="21">
        <v>0</v>
      </c>
    </row>
    <row r="903" spans="1:34" x14ac:dyDescent="0.3">
      <c r="A903" s="19">
        <v>901</v>
      </c>
      <c r="B903" s="20" t="s">
        <v>1846</v>
      </c>
      <c r="C903" s="20" t="s">
        <v>1847</v>
      </c>
      <c r="D903" s="20">
        <v>2012</v>
      </c>
      <c r="E903" s="20" t="s">
        <v>1848</v>
      </c>
      <c r="F903" s="20" t="s">
        <v>2102</v>
      </c>
      <c r="G903" s="25">
        <v>58</v>
      </c>
      <c r="H903" s="25">
        <v>3.2205999999999999E-2</v>
      </c>
      <c r="I903" s="25">
        <v>5.7387000000000001E-2</v>
      </c>
      <c r="J903" s="25">
        <v>0.19769999999999999</v>
      </c>
      <c r="K903" s="25">
        <v>0.19775738700000001</v>
      </c>
      <c r="L903" s="26">
        <v>41123</v>
      </c>
      <c r="M903" s="20" t="s">
        <v>2056</v>
      </c>
      <c r="N903" s="20" t="s">
        <v>11</v>
      </c>
      <c r="O903" s="20">
        <v>1</v>
      </c>
      <c r="P903" s="20">
        <v>1</v>
      </c>
      <c r="Q903" s="20">
        <v>0</v>
      </c>
      <c r="R903" s="20">
        <v>0</v>
      </c>
      <c r="S903" s="20">
        <v>0</v>
      </c>
      <c r="T903" s="20">
        <v>0</v>
      </c>
      <c r="U903" s="20">
        <v>0</v>
      </c>
      <c r="V903" s="20">
        <v>0</v>
      </c>
      <c r="W903" s="20">
        <v>0</v>
      </c>
      <c r="X903" s="20">
        <v>0</v>
      </c>
      <c r="Y903" s="20">
        <v>0</v>
      </c>
      <c r="Z903" s="20">
        <v>0</v>
      </c>
      <c r="AA903" s="20">
        <v>0</v>
      </c>
      <c r="AB903" s="20">
        <v>0</v>
      </c>
      <c r="AC903" s="20">
        <v>0</v>
      </c>
      <c r="AD903" s="20">
        <v>1</v>
      </c>
      <c r="AE903" s="20">
        <v>0</v>
      </c>
      <c r="AF903" s="20">
        <v>1</v>
      </c>
      <c r="AG903" s="20">
        <v>0</v>
      </c>
      <c r="AH903" s="21">
        <v>0</v>
      </c>
    </row>
    <row r="904" spans="1:34" x14ac:dyDescent="0.3">
      <c r="A904" s="19">
        <v>902</v>
      </c>
      <c r="B904" s="20" t="s">
        <v>1849</v>
      </c>
      <c r="C904" s="20" t="s">
        <v>1850</v>
      </c>
      <c r="D904" s="20">
        <v>2018</v>
      </c>
      <c r="E904" s="20" t="s">
        <v>14</v>
      </c>
      <c r="F904" s="20" t="s">
        <v>2102</v>
      </c>
      <c r="G904" s="25">
        <v>200</v>
      </c>
      <c r="H904" s="25">
        <v>24.585139000000002</v>
      </c>
      <c r="I904" s="25">
        <v>99.215041999999997</v>
      </c>
      <c r="J904" s="25">
        <v>9.8529334999999996E-2</v>
      </c>
      <c r="K904" s="25">
        <v>0.197744377</v>
      </c>
      <c r="L904" s="26">
        <v>43313</v>
      </c>
      <c r="M904" s="20" t="s">
        <v>2056</v>
      </c>
      <c r="N904" s="20" t="s">
        <v>33</v>
      </c>
      <c r="O904" s="20">
        <v>0</v>
      </c>
      <c r="P904" s="20">
        <v>1</v>
      </c>
      <c r="Q904" s="20">
        <v>0</v>
      </c>
      <c r="R904" s="20">
        <v>0</v>
      </c>
      <c r="S904" s="20">
        <v>1</v>
      </c>
      <c r="T904" s="20">
        <v>0</v>
      </c>
      <c r="U904" s="20">
        <v>0</v>
      </c>
      <c r="V904" s="20">
        <v>1</v>
      </c>
      <c r="W904" s="20">
        <v>1</v>
      </c>
      <c r="X904" s="20">
        <v>1</v>
      </c>
      <c r="Y904" s="20">
        <v>0</v>
      </c>
      <c r="Z904" s="20">
        <v>0</v>
      </c>
      <c r="AA904" s="20">
        <v>1</v>
      </c>
      <c r="AB904" s="20">
        <v>0</v>
      </c>
      <c r="AC904" s="20">
        <v>0</v>
      </c>
      <c r="AD904" s="20">
        <v>0</v>
      </c>
      <c r="AE904" s="20">
        <v>0</v>
      </c>
      <c r="AF904" s="20">
        <v>0</v>
      </c>
      <c r="AG904" s="20">
        <v>0</v>
      </c>
      <c r="AH904" s="21">
        <v>0</v>
      </c>
    </row>
    <row r="905" spans="1:34" x14ac:dyDescent="0.3">
      <c r="A905" s="19">
        <v>903</v>
      </c>
      <c r="B905" s="20" t="s">
        <v>1851</v>
      </c>
      <c r="C905" s="20" t="s">
        <v>1852</v>
      </c>
      <c r="D905" s="20">
        <v>2013</v>
      </c>
      <c r="E905" s="20" t="s">
        <v>44</v>
      </c>
      <c r="F905" s="20" t="s">
        <v>2102</v>
      </c>
      <c r="G905" s="25">
        <v>8.8000000000000007</v>
      </c>
      <c r="H905" s="25">
        <v>27.202226</v>
      </c>
      <c r="I905" s="25">
        <v>65.187602999999996</v>
      </c>
      <c r="J905" s="25">
        <v>0.13250000000000001</v>
      </c>
      <c r="K905" s="25">
        <v>0.19768760299999999</v>
      </c>
      <c r="L905" s="26">
        <v>41333</v>
      </c>
      <c r="M905" s="20" t="s">
        <v>2056</v>
      </c>
      <c r="N905" s="20" t="s">
        <v>11</v>
      </c>
      <c r="O905" s="20">
        <v>1</v>
      </c>
      <c r="P905" s="20">
        <v>1</v>
      </c>
      <c r="Q905" s="20">
        <v>0</v>
      </c>
      <c r="R905" s="20">
        <v>0</v>
      </c>
      <c r="S905" s="20">
        <v>0</v>
      </c>
      <c r="T905" s="20">
        <v>0</v>
      </c>
      <c r="U905" s="20">
        <v>0</v>
      </c>
      <c r="V905" s="20">
        <v>0</v>
      </c>
      <c r="W905" s="20">
        <v>0</v>
      </c>
      <c r="X905" s="20">
        <v>1</v>
      </c>
      <c r="Y905" s="20">
        <v>0</v>
      </c>
      <c r="Z905" s="20">
        <v>0</v>
      </c>
      <c r="AA905" s="20">
        <v>0</v>
      </c>
      <c r="AB905" s="20">
        <v>0</v>
      </c>
      <c r="AC905" s="20">
        <v>0</v>
      </c>
      <c r="AD905" s="20">
        <v>0</v>
      </c>
      <c r="AE905" s="20">
        <v>0</v>
      </c>
      <c r="AF905" s="20">
        <v>0</v>
      </c>
      <c r="AG905" s="20">
        <v>0</v>
      </c>
      <c r="AH905" s="21">
        <v>0</v>
      </c>
    </row>
    <row r="906" spans="1:34" x14ac:dyDescent="0.3">
      <c r="A906" s="19">
        <v>904</v>
      </c>
      <c r="B906" s="20" t="s">
        <v>1853</v>
      </c>
      <c r="C906" s="20" t="s">
        <v>1854</v>
      </c>
      <c r="D906" s="20">
        <v>2017</v>
      </c>
      <c r="E906" s="20" t="s">
        <v>27</v>
      </c>
      <c r="F906" s="20" t="s">
        <v>2102</v>
      </c>
      <c r="G906" s="25">
        <v>105</v>
      </c>
      <c r="H906" s="25">
        <v>13.210449000000001</v>
      </c>
      <c r="I906" s="25">
        <v>45.020282000000002</v>
      </c>
      <c r="J906" s="25">
        <v>0.15216326399999999</v>
      </c>
      <c r="K906" s="25">
        <v>0.19718354599999999</v>
      </c>
      <c r="L906" s="26">
        <v>42823</v>
      </c>
      <c r="M906" s="20" t="s">
        <v>2105</v>
      </c>
      <c r="N906" s="20" t="s">
        <v>33</v>
      </c>
      <c r="O906" s="20">
        <v>0</v>
      </c>
      <c r="P906" s="20">
        <v>1</v>
      </c>
      <c r="Q906" s="20">
        <v>1</v>
      </c>
      <c r="R906" s="20">
        <v>0</v>
      </c>
      <c r="S906" s="20">
        <v>1</v>
      </c>
      <c r="T906" s="20">
        <v>0</v>
      </c>
      <c r="U906" s="20">
        <v>0</v>
      </c>
      <c r="V906" s="20">
        <v>0</v>
      </c>
      <c r="W906" s="20">
        <v>1</v>
      </c>
      <c r="X906" s="20">
        <v>1</v>
      </c>
      <c r="Y906" s="20">
        <v>0</v>
      </c>
      <c r="Z906" s="20">
        <v>0</v>
      </c>
      <c r="AA906" s="20">
        <v>0</v>
      </c>
      <c r="AB906" s="20">
        <v>0</v>
      </c>
      <c r="AC906" s="20">
        <v>0</v>
      </c>
      <c r="AD906" s="20">
        <v>0</v>
      </c>
      <c r="AE906" s="20">
        <v>0</v>
      </c>
      <c r="AF906" s="20">
        <v>0</v>
      </c>
      <c r="AG906" s="20">
        <v>0</v>
      </c>
      <c r="AH906" s="21">
        <v>0</v>
      </c>
    </row>
    <row r="907" spans="1:34" x14ac:dyDescent="0.3">
      <c r="A907" s="19">
        <v>905</v>
      </c>
      <c r="B907" s="20" t="s">
        <v>1855</v>
      </c>
      <c r="C907" s="20" t="s">
        <v>1856</v>
      </c>
      <c r="D907" s="20">
        <v>2021</v>
      </c>
      <c r="E907" s="27" t="s">
        <v>2085</v>
      </c>
      <c r="F907" s="27" t="s">
        <v>2097</v>
      </c>
      <c r="G907" s="25">
        <v>75</v>
      </c>
      <c r="H907" s="25">
        <v>6.1</v>
      </c>
      <c r="I907" s="25">
        <v>197.14321799999999</v>
      </c>
      <c r="J907" s="25">
        <v>0.19714321800000001</v>
      </c>
      <c r="K907" s="25">
        <v>0.19718354599999999</v>
      </c>
      <c r="L907" s="26">
        <v>42823</v>
      </c>
      <c r="M907" s="20" t="s">
        <v>2105</v>
      </c>
      <c r="N907" s="20" t="s">
        <v>33</v>
      </c>
      <c r="O907" s="20">
        <v>0</v>
      </c>
      <c r="P907" s="20">
        <v>1</v>
      </c>
      <c r="Q907" s="20">
        <v>1</v>
      </c>
      <c r="R907" s="20">
        <v>0</v>
      </c>
      <c r="S907" s="20">
        <v>1</v>
      </c>
      <c r="T907" s="20">
        <v>0</v>
      </c>
      <c r="U907" s="20">
        <v>0</v>
      </c>
      <c r="V907" s="20">
        <v>0</v>
      </c>
      <c r="W907" s="20">
        <v>1</v>
      </c>
      <c r="X907" s="20">
        <v>1</v>
      </c>
      <c r="Y907" s="20">
        <v>0</v>
      </c>
      <c r="Z907" s="20">
        <v>0</v>
      </c>
      <c r="AA907" s="20">
        <v>0</v>
      </c>
      <c r="AB907" s="20">
        <v>0</v>
      </c>
      <c r="AC907" s="20">
        <v>0</v>
      </c>
      <c r="AD907" s="20">
        <v>0</v>
      </c>
      <c r="AE907" s="20">
        <v>0</v>
      </c>
      <c r="AF907" s="20">
        <v>0</v>
      </c>
      <c r="AG907" s="20">
        <v>0</v>
      </c>
      <c r="AH907" s="21">
        <v>0</v>
      </c>
    </row>
    <row r="908" spans="1:34" x14ac:dyDescent="0.3">
      <c r="A908" s="19">
        <v>906</v>
      </c>
      <c r="B908" s="20" t="s">
        <v>1857</v>
      </c>
      <c r="C908" s="20" t="s">
        <v>1858</v>
      </c>
      <c r="D908" s="20">
        <v>2003</v>
      </c>
      <c r="E908" s="20" t="s">
        <v>1206</v>
      </c>
      <c r="F908" s="20" t="s">
        <v>2102</v>
      </c>
      <c r="G908" s="25">
        <v>14</v>
      </c>
      <c r="H908" s="25">
        <v>32.5</v>
      </c>
      <c r="I908" s="25">
        <v>111.761982</v>
      </c>
      <c r="J908" s="25">
        <v>8.5339696000000007E-2</v>
      </c>
      <c r="K908" s="25">
        <v>0.197101678</v>
      </c>
      <c r="L908" s="26">
        <v>37827</v>
      </c>
      <c r="M908" s="20" t="s">
        <v>2105</v>
      </c>
      <c r="N908" s="20" t="s">
        <v>33</v>
      </c>
      <c r="O908" s="20">
        <v>1</v>
      </c>
      <c r="P908" s="20">
        <v>1</v>
      </c>
      <c r="Q908" s="20">
        <v>0</v>
      </c>
      <c r="R908" s="20">
        <v>0</v>
      </c>
      <c r="S908" s="20">
        <v>1</v>
      </c>
      <c r="T908" s="20">
        <v>0</v>
      </c>
      <c r="U908" s="20">
        <v>0</v>
      </c>
      <c r="V908" s="20">
        <v>0</v>
      </c>
      <c r="W908" s="20">
        <v>1</v>
      </c>
      <c r="X908" s="20">
        <v>0</v>
      </c>
      <c r="Y908" s="20">
        <v>0</v>
      </c>
      <c r="Z908" s="20">
        <v>0</v>
      </c>
      <c r="AA908" s="20">
        <v>0</v>
      </c>
      <c r="AB908" s="20">
        <v>0</v>
      </c>
      <c r="AC908" s="20">
        <v>0</v>
      </c>
      <c r="AD908" s="20">
        <v>1</v>
      </c>
      <c r="AE908" s="20">
        <v>0</v>
      </c>
      <c r="AF908" s="20">
        <v>0</v>
      </c>
      <c r="AG908" s="20">
        <v>0</v>
      </c>
      <c r="AH908" s="21">
        <v>0</v>
      </c>
    </row>
    <row r="909" spans="1:34" x14ac:dyDescent="0.3">
      <c r="A909" s="19">
        <v>907</v>
      </c>
      <c r="B909" s="20" t="s">
        <v>1859</v>
      </c>
      <c r="C909" s="20" t="s">
        <v>1860</v>
      </c>
      <c r="D909" s="20">
        <v>2002</v>
      </c>
      <c r="E909" s="20" t="s">
        <v>27</v>
      </c>
      <c r="F909" s="20" t="s">
        <v>2102</v>
      </c>
      <c r="G909" s="25">
        <v>20</v>
      </c>
      <c r="H909" s="25">
        <v>30.056750999999998</v>
      </c>
      <c r="I909" s="25">
        <v>96.397334000000001</v>
      </c>
      <c r="J909" s="25">
        <v>0.10068221199999999</v>
      </c>
      <c r="K909" s="25">
        <v>0.19707954599999999</v>
      </c>
      <c r="L909" s="26">
        <v>37344</v>
      </c>
      <c r="M909" s="20" t="s">
        <v>2056</v>
      </c>
      <c r="N909" s="20" t="s">
        <v>95</v>
      </c>
      <c r="O909" s="20">
        <v>0</v>
      </c>
      <c r="P909" s="20">
        <v>0</v>
      </c>
      <c r="Q909" s="20">
        <v>0</v>
      </c>
      <c r="R909" s="20">
        <v>0</v>
      </c>
      <c r="S909" s="20">
        <v>0</v>
      </c>
      <c r="T909" s="20">
        <v>1</v>
      </c>
      <c r="U909" s="20">
        <v>0</v>
      </c>
      <c r="V909" s="20">
        <v>1</v>
      </c>
      <c r="W909" s="20">
        <v>0</v>
      </c>
      <c r="X909" s="20">
        <v>0</v>
      </c>
      <c r="Y909" s="20">
        <v>0</v>
      </c>
      <c r="Z909" s="20">
        <v>0</v>
      </c>
      <c r="AA909" s="20">
        <v>0</v>
      </c>
      <c r="AB909" s="20">
        <v>0</v>
      </c>
      <c r="AC909" s="20">
        <v>0</v>
      </c>
      <c r="AD909" s="20">
        <v>0</v>
      </c>
      <c r="AE909" s="20">
        <v>0</v>
      </c>
      <c r="AF909" s="20">
        <v>1</v>
      </c>
      <c r="AG909" s="20">
        <v>0</v>
      </c>
      <c r="AH909" s="21">
        <v>0</v>
      </c>
    </row>
    <row r="910" spans="1:34" x14ac:dyDescent="0.3">
      <c r="A910" s="19">
        <v>908</v>
      </c>
      <c r="B910" s="20" t="s">
        <v>1861</v>
      </c>
      <c r="C910" s="20" t="s">
        <v>1862</v>
      </c>
      <c r="D910" s="20">
        <v>2014</v>
      </c>
      <c r="E910" s="20" t="s">
        <v>10</v>
      </c>
      <c r="F910" s="20" t="s">
        <v>2102</v>
      </c>
      <c r="G910" s="25">
        <v>80</v>
      </c>
      <c r="H910" s="25">
        <v>24.763752</v>
      </c>
      <c r="I910" s="25">
        <v>83.911192999999997</v>
      </c>
      <c r="J910" s="25">
        <v>0.112799203</v>
      </c>
      <c r="K910" s="25">
        <v>0.19671039600000001</v>
      </c>
      <c r="L910" s="26">
        <v>41746</v>
      </c>
      <c r="M910" s="20" t="s">
        <v>2056</v>
      </c>
      <c r="N910" s="20" t="s">
        <v>11</v>
      </c>
      <c r="O910" s="20">
        <v>0</v>
      </c>
      <c r="P910" s="20">
        <v>0</v>
      </c>
      <c r="Q910" s="20">
        <v>0</v>
      </c>
      <c r="R910" s="20">
        <v>0</v>
      </c>
      <c r="S910" s="20">
        <v>1</v>
      </c>
      <c r="T910" s="20">
        <v>0</v>
      </c>
      <c r="U910" s="20">
        <v>0</v>
      </c>
      <c r="V910" s="20">
        <v>0</v>
      </c>
      <c r="W910" s="20">
        <v>0</v>
      </c>
      <c r="X910" s="20">
        <v>0</v>
      </c>
      <c r="Y910" s="20">
        <v>0</v>
      </c>
      <c r="Z910" s="20">
        <v>0</v>
      </c>
      <c r="AA910" s="20">
        <v>0</v>
      </c>
      <c r="AB910" s="20">
        <v>0</v>
      </c>
      <c r="AC910" s="20">
        <v>1</v>
      </c>
      <c r="AD910" s="20">
        <v>0</v>
      </c>
      <c r="AE910" s="20">
        <v>0</v>
      </c>
      <c r="AF910" s="20">
        <v>0</v>
      </c>
      <c r="AG910" s="20">
        <v>0</v>
      </c>
      <c r="AH910" s="21">
        <v>0</v>
      </c>
    </row>
    <row r="911" spans="1:34" x14ac:dyDescent="0.3">
      <c r="A911" s="19">
        <v>909</v>
      </c>
      <c r="B911" s="20" t="s">
        <v>1863</v>
      </c>
      <c r="C911" s="20" t="s">
        <v>1864</v>
      </c>
      <c r="D911" s="20">
        <v>1994</v>
      </c>
      <c r="E911" s="20" t="s">
        <v>249</v>
      </c>
      <c r="F911" s="20" t="s">
        <v>2102</v>
      </c>
      <c r="G911" s="25">
        <v>31.5</v>
      </c>
      <c r="H911" s="25">
        <v>16.651018000000001</v>
      </c>
      <c r="I911" s="25">
        <v>71.567261999999999</v>
      </c>
      <c r="J911" s="25">
        <v>0.125</v>
      </c>
      <c r="K911" s="25">
        <v>0.19656726199999999</v>
      </c>
      <c r="L911" s="26">
        <v>41746</v>
      </c>
      <c r="M911" s="20" t="s">
        <v>2056</v>
      </c>
      <c r="N911" s="20" t="s">
        <v>11</v>
      </c>
      <c r="O911" s="20">
        <v>0</v>
      </c>
      <c r="P911" s="20">
        <v>0</v>
      </c>
      <c r="Q911" s="20">
        <v>0</v>
      </c>
      <c r="R911" s="20">
        <v>0</v>
      </c>
      <c r="S911" s="20">
        <v>1</v>
      </c>
      <c r="T911" s="20">
        <v>0</v>
      </c>
      <c r="U911" s="20">
        <v>0</v>
      </c>
      <c r="V911" s="20">
        <v>0</v>
      </c>
      <c r="W911" s="20">
        <v>0</v>
      </c>
      <c r="X911" s="20">
        <v>0</v>
      </c>
      <c r="Y911" s="20">
        <v>0</v>
      </c>
      <c r="Z911" s="20">
        <v>0</v>
      </c>
      <c r="AA911" s="20">
        <v>0</v>
      </c>
      <c r="AB911" s="20">
        <v>0</v>
      </c>
      <c r="AC911" s="20">
        <v>1</v>
      </c>
      <c r="AD911" s="20">
        <v>0</v>
      </c>
      <c r="AE911" s="20">
        <v>0</v>
      </c>
      <c r="AF911" s="20">
        <v>0</v>
      </c>
      <c r="AG911" s="20">
        <v>0</v>
      </c>
      <c r="AH911" s="21">
        <v>0</v>
      </c>
    </row>
    <row r="912" spans="1:34" x14ac:dyDescent="0.3">
      <c r="A912" s="19">
        <v>910</v>
      </c>
      <c r="B912" s="20" t="s">
        <v>1865</v>
      </c>
      <c r="C912" s="20" t="s">
        <v>1866</v>
      </c>
      <c r="D912" s="20">
        <v>2007</v>
      </c>
      <c r="E912" s="20" t="s">
        <v>20</v>
      </c>
      <c r="F912" s="20" t="s">
        <v>2102</v>
      </c>
      <c r="G912" s="25">
        <v>110</v>
      </c>
      <c r="H912" s="25">
        <v>27.515871000000001</v>
      </c>
      <c r="I912" s="25">
        <v>82.280579000000003</v>
      </c>
      <c r="J912" s="25">
        <v>0.114113166</v>
      </c>
      <c r="K912" s="25">
        <v>0.19639374500000001</v>
      </c>
      <c r="L912" s="26">
        <v>39400</v>
      </c>
      <c r="M912" s="20" t="s">
        <v>2056</v>
      </c>
      <c r="N912" s="20" t="s">
        <v>11</v>
      </c>
      <c r="O912" s="20">
        <v>1</v>
      </c>
      <c r="P912" s="20">
        <v>1</v>
      </c>
      <c r="Q912" s="20">
        <v>1</v>
      </c>
      <c r="R912" s="20">
        <v>0</v>
      </c>
      <c r="S912" s="20">
        <v>0</v>
      </c>
      <c r="T912" s="20">
        <v>0</v>
      </c>
      <c r="U912" s="20">
        <v>0</v>
      </c>
      <c r="V912" s="20">
        <v>0</v>
      </c>
      <c r="W912" s="20">
        <v>0</v>
      </c>
      <c r="X912" s="20">
        <v>1</v>
      </c>
      <c r="Y912" s="20">
        <v>0</v>
      </c>
      <c r="Z912" s="20">
        <v>0</v>
      </c>
      <c r="AA912" s="20">
        <v>0</v>
      </c>
      <c r="AB912" s="20">
        <v>0</v>
      </c>
      <c r="AC912" s="20">
        <v>0</v>
      </c>
      <c r="AD912" s="20">
        <v>0</v>
      </c>
      <c r="AE912" s="20">
        <v>0</v>
      </c>
      <c r="AF912" s="20">
        <v>0</v>
      </c>
      <c r="AG912" s="20">
        <v>0</v>
      </c>
      <c r="AH912" s="21">
        <v>0</v>
      </c>
    </row>
    <row r="913" spans="1:34" x14ac:dyDescent="0.3">
      <c r="A913" s="19">
        <v>911</v>
      </c>
      <c r="B913" s="20" t="s">
        <v>1867</v>
      </c>
      <c r="C913" s="20" t="s">
        <v>1868</v>
      </c>
      <c r="D913" s="20">
        <v>2012</v>
      </c>
      <c r="E913" s="20" t="s">
        <v>1058</v>
      </c>
      <c r="F913" s="20" t="s">
        <v>2102</v>
      </c>
      <c r="G913" s="25">
        <v>7.5</v>
      </c>
      <c r="H913" s="25">
        <v>41.202458</v>
      </c>
      <c r="I913" s="25">
        <v>125.01403000000001</v>
      </c>
      <c r="J913" s="25">
        <v>7.1100540000000004E-2</v>
      </c>
      <c r="K913" s="25">
        <v>0.19611456999999999</v>
      </c>
      <c r="L913" s="26">
        <v>40948</v>
      </c>
      <c r="M913" s="20" t="s">
        <v>2056</v>
      </c>
      <c r="N913" s="20" t="s">
        <v>11</v>
      </c>
      <c r="O913" s="20">
        <v>0</v>
      </c>
      <c r="P913" s="20">
        <v>0</v>
      </c>
      <c r="Q913" s="20">
        <v>0</v>
      </c>
      <c r="R913" s="20">
        <v>0</v>
      </c>
      <c r="S913" s="20">
        <v>0</v>
      </c>
      <c r="T913" s="20">
        <v>0</v>
      </c>
      <c r="U913" s="20">
        <v>0</v>
      </c>
      <c r="V913" s="20">
        <v>1</v>
      </c>
      <c r="W913" s="20">
        <v>0</v>
      </c>
      <c r="X913" s="20">
        <v>0</v>
      </c>
      <c r="Y913" s="20">
        <v>0</v>
      </c>
      <c r="Z913" s="20">
        <v>0</v>
      </c>
      <c r="AA913" s="20">
        <v>0</v>
      </c>
      <c r="AB913" s="20">
        <v>0</v>
      </c>
      <c r="AC913" s="20">
        <v>1</v>
      </c>
      <c r="AD913" s="20">
        <v>0</v>
      </c>
      <c r="AE913" s="20">
        <v>0</v>
      </c>
      <c r="AF913" s="20">
        <v>0</v>
      </c>
      <c r="AG913" s="20">
        <v>0</v>
      </c>
      <c r="AH913" s="21">
        <v>0</v>
      </c>
    </row>
    <row r="914" spans="1:34" x14ac:dyDescent="0.3">
      <c r="A914" s="19">
        <v>912</v>
      </c>
      <c r="B914" s="20" t="s">
        <v>1869</v>
      </c>
      <c r="C914" s="20" t="s">
        <v>1870</v>
      </c>
      <c r="D914" s="20">
        <v>2003</v>
      </c>
      <c r="E914" s="20" t="s">
        <v>1215</v>
      </c>
      <c r="F914" s="20" t="s">
        <v>2102</v>
      </c>
      <c r="G914" s="25">
        <v>60</v>
      </c>
      <c r="H914" s="25">
        <v>42.220846999999999</v>
      </c>
      <c r="I914" s="25">
        <v>135.64582300000001</v>
      </c>
      <c r="J914" s="25">
        <v>6.0100000000000001E-2</v>
      </c>
      <c r="K914" s="25">
        <v>0.19574582300000001</v>
      </c>
      <c r="L914" s="26">
        <v>37722</v>
      </c>
      <c r="M914" s="20" t="s">
        <v>2056</v>
      </c>
      <c r="N914" s="20" t="s">
        <v>11</v>
      </c>
      <c r="O914" s="20">
        <v>0</v>
      </c>
      <c r="P914" s="20">
        <v>0</v>
      </c>
      <c r="Q914" s="20">
        <v>0</v>
      </c>
      <c r="R914" s="20">
        <v>0</v>
      </c>
      <c r="S914" s="20">
        <v>1</v>
      </c>
      <c r="T914" s="20">
        <v>0</v>
      </c>
      <c r="U914" s="20">
        <v>0</v>
      </c>
      <c r="V914" s="20">
        <v>0</v>
      </c>
      <c r="W914" s="20">
        <v>0</v>
      </c>
      <c r="X914" s="20">
        <v>0</v>
      </c>
      <c r="Y914" s="20">
        <v>0</v>
      </c>
      <c r="Z914" s="20">
        <v>0</v>
      </c>
      <c r="AA914" s="20">
        <v>0</v>
      </c>
      <c r="AB914" s="20">
        <v>0</v>
      </c>
      <c r="AC914" s="20">
        <v>0</v>
      </c>
      <c r="AD914" s="20">
        <v>0</v>
      </c>
      <c r="AE914" s="20">
        <v>0</v>
      </c>
      <c r="AF914" s="20">
        <v>0</v>
      </c>
      <c r="AG914" s="20">
        <v>0</v>
      </c>
      <c r="AH914" s="21">
        <v>0</v>
      </c>
    </row>
    <row r="915" spans="1:34" x14ac:dyDescent="0.3">
      <c r="A915" s="19">
        <v>913</v>
      </c>
      <c r="B915" s="20" t="s">
        <v>1871</v>
      </c>
      <c r="C915" s="20" t="s">
        <v>1872</v>
      </c>
      <c r="D915" s="20">
        <v>2008</v>
      </c>
      <c r="E915" s="20" t="s">
        <v>84</v>
      </c>
      <c r="F915" s="20" t="s">
        <v>2102</v>
      </c>
      <c r="G915" s="25">
        <v>15</v>
      </c>
      <c r="H915" s="25">
        <v>25.812795999999999</v>
      </c>
      <c r="I915" s="25">
        <v>110.51531300000001</v>
      </c>
      <c r="J915" s="25">
        <v>8.5187650000000004E-2</v>
      </c>
      <c r="K915" s="25">
        <v>0.19570296300000001</v>
      </c>
      <c r="L915" s="26">
        <v>39673</v>
      </c>
      <c r="M915" s="20" t="s">
        <v>2056</v>
      </c>
      <c r="N915" s="20" t="s">
        <v>95</v>
      </c>
      <c r="O915" s="20">
        <v>1</v>
      </c>
      <c r="P915" s="20">
        <v>0</v>
      </c>
      <c r="Q915" s="20">
        <v>0</v>
      </c>
      <c r="R915" s="20">
        <v>0</v>
      </c>
      <c r="S915" s="20">
        <v>1</v>
      </c>
      <c r="T915" s="20">
        <v>0</v>
      </c>
      <c r="U915" s="20">
        <v>0</v>
      </c>
      <c r="V915" s="20">
        <v>0</v>
      </c>
      <c r="W915" s="20">
        <v>0</v>
      </c>
      <c r="X915" s="20">
        <v>0</v>
      </c>
      <c r="Y915" s="20">
        <v>0</v>
      </c>
      <c r="Z915" s="20">
        <v>0</v>
      </c>
      <c r="AA915" s="20">
        <v>0</v>
      </c>
      <c r="AB915" s="20">
        <v>0</v>
      </c>
      <c r="AC915" s="20">
        <v>0</v>
      </c>
      <c r="AD915" s="20">
        <v>0</v>
      </c>
      <c r="AE915" s="20">
        <v>0</v>
      </c>
      <c r="AF915" s="20">
        <v>0</v>
      </c>
      <c r="AG915" s="20">
        <v>1</v>
      </c>
      <c r="AH915" s="21">
        <v>0</v>
      </c>
    </row>
    <row r="916" spans="1:34" x14ac:dyDescent="0.3">
      <c r="A916" s="19">
        <v>914</v>
      </c>
      <c r="B916" s="20" t="s">
        <v>1873</v>
      </c>
      <c r="C916" s="20" t="s">
        <v>1874</v>
      </c>
      <c r="D916" s="20">
        <v>2019</v>
      </c>
      <c r="E916" s="20" t="s">
        <v>20</v>
      </c>
      <c r="F916" s="20" t="s">
        <v>2102</v>
      </c>
      <c r="G916" s="25">
        <v>15.6</v>
      </c>
      <c r="H916" s="25">
        <v>25.725722000000001</v>
      </c>
      <c r="I916" s="25">
        <v>96.368160000000003</v>
      </c>
      <c r="J916" s="25">
        <v>9.8952239999999997E-2</v>
      </c>
      <c r="K916" s="25">
        <v>0.19532040000000001</v>
      </c>
      <c r="L916" s="26">
        <v>43609</v>
      </c>
      <c r="M916" s="20" t="s">
        <v>2055</v>
      </c>
      <c r="N916" s="20" t="s">
        <v>95</v>
      </c>
      <c r="O916" s="20">
        <v>0</v>
      </c>
      <c r="P916" s="20">
        <v>0</v>
      </c>
      <c r="Q916" s="20">
        <v>0</v>
      </c>
      <c r="R916" s="20">
        <v>1</v>
      </c>
      <c r="S916" s="20">
        <v>0</v>
      </c>
      <c r="T916" s="20">
        <v>0</v>
      </c>
      <c r="U916" s="20">
        <v>0</v>
      </c>
      <c r="V916" s="20">
        <v>1</v>
      </c>
      <c r="W916" s="20">
        <v>0</v>
      </c>
      <c r="X916" s="20">
        <v>0</v>
      </c>
      <c r="Y916" s="20">
        <v>0</v>
      </c>
      <c r="Z916" s="20">
        <v>1</v>
      </c>
      <c r="AA916" s="20">
        <v>0</v>
      </c>
      <c r="AB916" s="20">
        <v>0</v>
      </c>
      <c r="AC916" s="20">
        <v>0</v>
      </c>
      <c r="AD916" s="20">
        <v>0</v>
      </c>
      <c r="AE916" s="20">
        <v>0</v>
      </c>
      <c r="AF916" s="20">
        <v>0</v>
      </c>
      <c r="AG916" s="20">
        <v>0</v>
      </c>
      <c r="AH916" s="21">
        <v>0</v>
      </c>
    </row>
    <row r="917" spans="1:34" x14ac:dyDescent="0.3">
      <c r="A917" s="19">
        <v>915</v>
      </c>
      <c r="B917" s="20" t="s">
        <v>1875</v>
      </c>
      <c r="C917" s="20" t="s">
        <v>1876</v>
      </c>
      <c r="D917" s="20">
        <v>1993</v>
      </c>
      <c r="E917" s="20" t="s">
        <v>44</v>
      </c>
      <c r="F917" s="20" t="s">
        <v>2102</v>
      </c>
      <c r="G917" s="25">
        <v>1</v>
      </c>
      <c r="H917" s="25">
        <v>16.864404</v>
      </c>
      <c r="I917" s="25">
        <v>100.768056</v>
      </c>
      <c r="J917" s="25">
        <v>9.4500000000000001E-2</v>
      </c>
      <c r="K917" s="25">
        <v>0.195268056</v>
      </c>
      <c r="L917" s="26">
        <v>43609</v>
      </c>
      <c r="M917" s="20" t="s">
        <v>2055</v>
      </c>
      <c r="N917" s="20" t="s">
        <v>95</v>
      </c>
      <c r="O917" s="20">
        <v>0</v>
      </c>
      <c r="P917" s="20">
        <v>0</v>
      </c>
      <c r="Q917" s="20">
        <v>0</v>
      </c>
      <c r="R917" s="20">
        <v>1</v>
      </c>
      <c r="S917" s="20">
        <v>0</v>
      </c>
      <c r="T917" s="20">
        <v>0</v>
      </c>
      <c r="U917" s="20">
        <v>0</v>
      </c>
      <c r="V917" s="20">
        <v>1</v>
      </c>
      <c r="W917" s="20">
        <v>0</v>
      </c>
      <c r="X917" s="20">
        <v>0</v>
      </c>
      <c r="Y917" s="20">
        <v>0</v>
      </c>
      <c r="Z917" s="20">
        <v>1</v>
      </c>
      <c r="AA917" s="20">
        <v>0</v>
      </c>
      <c r="AB917" s="20">
        <v>0</v>
      </c>
      <c r="AC917" s="20">
        <v>0</v>
      </c>
      <c r="AD917" s="20">
        <v>0</v>
      </c>
      <c r="AE917" s="20">
        <v>0</v>
      </c>
      <c r="AF917" s="20">
        <v>0</v>
      </c>
      <c r="AG917" s="20">
        <v>0</v>
      </c>
      <c r="AH917" s="21">
        <v>0</v>
      </c>
    </row>
    <row r="918" spans="1:34" x14ac:dyDescent="0.3">
      <c r="A918" s="19">
        <v>916</v>
      </c>
      <c r="B918" s="20" t="s">
        <v>1877</v>
      </c>
      <c r="C918" s="20" t="s">
        <v>1878</v>
      </c>
      <c r="D918" s="20">
        <v>2017</v>
      </c>
      <c r="E918" s="20" t="s">
        <v>787</v>
      </c>
      <c r="F918" s="20" t="s">
        <v>2102</v>
      </c>
      <c r="G918" s="25">
        <v>15.679612000000001</v>
      </c>
      <c r="H918" s="25">
        <v>0.16656399999999999</v>
      </c>
      <c r="I918" s="25">
        <v>63.859434999999998</v>
      </c>
      <c r="J918" s="25">
        <v>0.13138402900000001</v>
      </c>
      <c r="K918" s="25">
        <v>0.19524346400000001</v>
      </c>
      <c r="L918" s="26">
        <v>43609</v>
      </c>
      <c r="M918" s="20" t="s">
        <v>2055</v>
      </c>
      <c r="N918" s="20" t="s">
        <v>95</v>
      </c>
      <c r="O918" s="20">
        <v>0</v>
      </c>
      <c r="P918" s="20">
        <v>0</v>
      </c>
      <c r="Q918" s="20">
        <v>0</v>
      </c>
      <c r="R918" s="20">
        <v>1</v>
      </c>
      <c r="S918" s="20">
        <v>0</v>
      </c>
      <c r="T918" s="20">
        <v>0</v>
      </c>
      <c r="U918" s="20">
        <v>0</v>
      </c>
      <c r="V918" s="20">
        <v>1</v>
      </c>
      <c r="W918" s="20">
        <v>0</v>
      </c>
      <c r="X918" s="20">
        <v>0</v>
      </c>
      <c r="Y918" s="20">
        <v>0</v>
      </c>
      <c r="Z918" s="20">
        <v>1</v>
      </c>
      <c r="AA918" s="20">
        <v>0</v>
      </c>
      <c r="AB918" s="20">
        <v>0</v>
      </c>
      <c r="AC918" s="20">
        <v>0</v>
      </c>
      <c r="AD918" s="20">
        <v>0</v>
      </c>
      <c r="AE918" s="20">
        <v>0</v>
      </c>
      <c r="AF918" s="20">
        <v>0</v>
      </c>
      <c r="AG918" s="20">
        <v>0</v>
      </c>
      <c r="AH918" s="21">
        <v>0</v>
      </c>
    </row>
    <row r="919" spans="1:34" x14ac:dyDescent="0.3">
      <c r="A919" s="19">
        <v>917</v>
      </c>
      <c r="B919" s="20" t="s">
        <v>1879</v>
      </c>
      <c r="C919" s="20" t="s">
        <v>1880</v>
      </c>
      <c r="D919" s="20">
        <v>2016</v>
      </c>
      <c r="E919" s="20" t="s">
        <v>14</v>
      </c>
      <c r="F919" s="20" t="s">
        <v>2102</v>
      </c>
      <c r="G919" s="25">
        <v>20</v>
      </c>
      <c r="H919" s="25">
        <v>18.77535</v>
      </c>
      <c r="I919" s="25">
        <v>55.48377</v>
      </c>
      <c r="J919" s="25">
        <v>0.13975964099999999</v>
      </c>
      <c r="K919" s="25">
        <v>0.19524341100000001</v>
      </c>
      <c r="L919" s="26">
        <v>42551</v>
      </c>
      <c r="M919" s="20" t="s">
        <v>2056</v>
      </c>
      <c r="N919" s="20" t="s">
        <v>33</v>
      </c>
      <c r="O919" s="20">
        <v>0</v>
      </c>
      <c r="P919" s="20">
        <v>1</v>
      </c>
      <c r="Q919" s="20">
        <v>0</v>
      </c>
      <c r="R919" s="20">
        <v>0</v>
      </c>
      <c r="S919" s="20">
        <v>0</v>
      </c>
      <c r="T919" s="20">
        <v>0</v>
      </c>
      <c r="U919" s="20">
        <v>0</v>
      </c>
      <c r="V919" s="20">
        <v>0</v>
      </c>
      <c r="W919" s="20">
        <v>1</v>
      </c>
      <c r="X919" s="20">
        <v>1</v>
      </c>
      <c r="Y919" s="20">
        <v>0</v>
      </c>
      <c r="Z919" s="20">
        <v>0</v>
      </c>
      <c r="AA919" s="20">
        <v>0</v>
      </c>
      <c r="AB919" s="20">
        <v>0</v>
      </c>
      <c r="AC919" s="20">
        <v>0</v>
      </c>
      <c r="AD919" s="20">
        <v>0</v>
      </c>
      <c r="AE919" s="20">
        <v>0</v>
      </c>
      <c r="AF919" s="20">
        <v>0</v>
      </c>
      <c r="AG919" s="20">
        <v>0</v>
      </c>
      <c r="AH919" s="21">
        <v>0</v>
      </c>
    </row>
    <row r="920" spans="1:34" x14ac:dyDescent="0.3">
      <c r="A920" s="19">
        <v>918</v>
      </c>
      <c r="B920" s="20" t="s">
        <v>1881</v>
      </c>
      <c r="C920" s="20" t="s">
        <v>1882</v>
      </c>
      <c r="D920" s="20">
        <v>2019</v>
      </c>
      <c r="E920" s="20" t="s">
        <v>1762</v>
      </c>
      <c r="F920" s="20" t="s">
        <v>2102</v>
      </c>
      <c r="G920" s="25">
        <v>2.7</v>
      </c>
      <c r="H920" s="25">
        <v>31.033664999999999</v>
      </c>
      <c r="I920" s="25">
        <v>96.853864999999999</v>
      </c>
      <c r="J920" s="25">
        <v>9.7840860000000002E-2</v>
      </c>
      <c r="K920" s="25">
        <v>0.19469472500000001</v>
      </c>
      <c r="L920" s="26">
        <v>43720</v>
      </c>
      <c r="M920" s="20" t="s">
        <v>2055</v>
      </c>
      <c r="N920" s="20" t="s">
        <v>33</v>
      </c>
      <c r="O920" s="20">
        <v>0</v>
      </c>
      <c r="P920" s="20">
        <v>0</v>
      </c>
      <c r="Q920" s="20">
        <v>0</v>
      </c>
      <c r="R920" s="20">
        <v>0</v>
      </c>
      <c r="S920" s="20">
        <v>0</v>
      </c>
      <c r="T920" s="20">
        <v>0</v>
      </c>
      <c r="U920" s="20">
        <v>0</v>
      </c>
      <c r="V920" s="20">
        <v>1</v>
      </c>
      <c r="W920" s="20">
        <v>0</v>
      </c>
      <c r="X920" s="20">
        <v>0</v>
      </c>
      <c r="Y920" s="20">
        <v>0</v>
      </c>
      <c r="Z920" s="20">
        <v>0</v>
      </c>
      <c r="AA920" s="20">
        <v>0</v>
      </c>
      <c r="AB920" s="20">
        <v>0</v>
      </c>
      <c r="AC920" s="20">
        <v>1</v>
      </c>
      <c r="AD920" s="20">
        <v>0</v>
      </c>
      <c r="AE920" s="20">
        <v>0</v>
      </c>
      <c r="AF920" s="20">
        <v>0</v>
      </c>
      <c r="AG920" s="20">
        <v>0</v>
      </c>
      <c r="AH920" s="21">
        <v>0</v>
      </c>
    </row>
    <row r="921" spans="1:34" x14ac:dyDescent="0.3">
      <c r="A921" s="19">
        <v>919</v>
      </c>
      <c r="B921" s="20" t="s">
        <v>1883</v>
      </c>
      <c r="C921" s="20" t="s">
        <v>1884</v>
      </c>
      <c r="D921" s="20">
        <v>2015</v>
      </c>
      <c r="E921" s="20" t="s">
        <v>44</v>
      </c>
      <c r="F921" s="20" t="s">
        <v>2102</v>
      </c>
      <c r="G921" s="25">
        <v>40</v>
      </c>
      <c r="H921" s="25">
        <v>17.728313</v>
      </c>
      <c r="I921" s="25">
        <v>75.764672000000004</v>
      </c>
      <c r="J921" s="25">
        <v>0.1188</v>
      </c>
      <c r="K921" s="25">
        <v>0.19456467199999999</v>
      </c>
      <c r="L921" s="26">
        <v>42271</v>
      </c>
      <c r="M921" s="20" t="s">
        <v>2055</v>
      </c>
      <c r="N921" s="20" t="s">
        <v>11</v>
      </c>
      <c r="O921" s="20">
        <v>0</v>
      </c>
      <c r="P921" s="20">
        <v>0</v>
      </c>
      <c r="Q921" s="20">
        <v>0</v>
      </c>
      <c r="R921" s="20">
        <v>0</v>
      </c>
      <c r="S921" s="20">
        <v>1</v>
      </c>
      <c r="T921" s="20">
        <v>0</v>
      </c>
      <c r="U921" s="20">
        <v>0</v>
      </c>
      <c r="V921" s="20">
        <v>1</v>
      </c>
      <c r="W921" s="20">
        <v>0</v>
      </c>
      <c r="X921" s="20">
        <v>0</v>
      </c>
      <c r="Y921" s="20">
        <v>0</v>
      </c>
      <c r="Z921" s="20">
        <v>0</v>
      </c>
      <c r="AA921" s="20">
        <v>0</v>
      </c>
      <c r="AB921" s="20">
        <v>0</v>
      </c>
      <c r="AC921" s="20">
        <v>0</v>
      </c>
      <c r="AD921" s="20">
        <v>0</v>
      </c>
      <c r="AE921" s="20">
        <v>0</v>
      </c>
      <c r="AF921" s="20">
        <v>0</v>
      </c>
      <c r="AG921" s="20">
        <v>0</v>
      </c>
      <c r="AH921" s="21">
        <v>0</v>
      </c>
    </row>
    <row r="922" spans="1:34" x14ac:dyDescent="0.3">
      <c r="A922" s="19">
        <v>920</v>
      </c>
      <c r="B922" s="20" t="s">
        <v>1885</v>
      </c>
      <c r="C922" s="20" t="s">
        <v>1886</v>
      </c>
      <c r="D922" s="20">
        <v>2005</v>
      </c>
      <c r="E922" s="20" t="s">
        <v>156</v>
      </c>
      <c r="F922" s="20" t="s">
        <v>2102</v>
      </c>
      <c r="G922" s="25">
        <v>55</v>
      </c>
      <c r="H922" s="25">
        <v>16.025987000000001</v>
      </c>
      <c r="I922" s="25">
        <v>56.110897000000001</v>
      </c>
      <c r="J922" s="25">
        <v>0.13802650599999999</v>
      </c>
      <c r="K922" s="25">
        <v>0.19413740299999999</v>
      </c>
      <c r="L922" s="26">
        <v>38610</v>
      </c>
      <c r="M922" s="20" t="s">
        <v>2105</v>
      </c>
      <c r="N922" s="20" t="s">
        <v>488</v>
      </c>
      <c r="O922" s="20">
        <v>0</v>
      </c>
      <c r="P922" s="20">
        <v>1</v>
      </c>
      <c r="Q922" s="20">
        <v>1</v>
      </c>
      <c r="R922" s="20">
        <v>0</v>
      </c>
      <c r="S922" s="20">
        <v>1</v>
      </c>
      <c r="T922" s="20">
        <v>0</v>
      </c>
      <c r="U922" s="20">
        <v>0</v>
      </c>
      <c r="V922" s="20">
        <v>0</v>
      </c>
      <c r="W922" s="20">
        <v>1</v>
      </c>
      <c r="X922" s="20">
        <v>1</v>
      </c>
      <c r="Y922" s="20">
        <v>0</v>
      </c>
      <c r="Z922" s="20">
        <v>0</v>
      </c>
      <c r="AA922" s="20">
        <v>0</v>
      </c>
      <c r="AB922" s="20">
        <v>1</v>
      </c>
      <c r="AC922" s="20">
        <v>0</v>
      </c>
      <c r="AD922" s="20">
        <v>1</v>
      </c>
      <c r="AE922" s="20">
        <v>0</v>
      </c>
      <c r="AF922" s="20">
        <v>0</v>
      </c>
      <c r="AG922" s="20">
        <v>0</v>
      </c>
      <c r="AH922" s="21">
        <v>0</v>
      </c>
    </row>
    <row r="923" spans="1:34" x14ac:dyDescent="0.3">
      <c r="A923" s="19">
        <v>921</v>
      </c>
      <c r="B923" s="20" t="s">
        <v>1887</v>
      </c>
      <c r="C923" s="20" t="s">
        <v>1888</v>
      </c>
      <c r="D923" s="20">
        <v>2011</v>
      </c>
      <c r="E923" s="20" t="s">
        <v>14</v>
      </c>
      <c r="F923" s="20" t="s">
        <v>2102</v>
      </c>
      <c r="G923" s="25">
        <v>4.5</v>
      </c>
      <c r="H923" s="25">
        <v>25.356909000000002</v>
      </c>
      <c r="I923" s="25">
        <v>99.967669999999998</v>
      </c>
      <c r="J923" s="25">
        <v>9.4E-2</v>
      </c>
      <c r="K923" s="25">
        <v>0.19396767000000001</v>
      </c>
      <c r="L923" s="26">
        <v>38610</v>
      </c>
      <c r="M923" s="20" t="s">
        <v>2105</v>
      </c>
      <c r="N923" s="20" t="s">
        <v>488</v>
      </c>
      <c r="O923" s="20">
        <v>0</v>
      </c>
      <c r="P923" s="20">
        <v>1</v>
      </c>
      <c r="Q923" s="20">
        <v>1</v>
      </c>
      <c r="R923" s="20">
        <v>0</v>
      </c>
      <c r="S923" s="20">
        <v>1</v>
      </c>
      <c r="T923" s="20">
        <v>0</v>
      </c>
      <c r="U923" s="20">
        <v>0</v>
      </c>
      <c r="V923" s="20">
        <v>0</v>
      </c>
      <c r="W923" s="20">
        <v>1</v>
      </c>
      <c r="X923" s="20">
        <v>1</v>
      </c>
      <c r="Y923" s="20">
        <v>0</v>
      </c>
      <c r="Z923" s="20">
        <v>0</v>
      </c>
      <c r="AA923" s="20">
        <v>0</v>
      </c>
      <c r="AB923" s="20">
        <v>1</v>
      </c>
      <c r="AC923" s="20">
        <v>0</v>
      </c>
      <c r="AD923" s="20">
        <v>1</v>
      </c>
      <c r="AE923" s="20">
        <v>0</v>
      </c>
      <c r="AF923" s="20">
        <v>0</v>
      </c>
      <c r="AG923" s="20">
        <v>0</v>
      </c>
      <c r="AH923" s="21">
        <v>0</v>
      </c>
    </row>
    <row r="924" spans="1:34" x14ac:dyDescent="0.3">
      <c r="A924" s="19">
        <v>922</v>
      </c>
      <c r="B924" s="20" t="s">
        <v>1889</v>
      </c>
      <c r="C924" s="20" t="s">
        <v>1890</v>
      </c>
      <c r="D924" s="20">
        <v>2002</v>
      </c>
      <c r="E924" s="20" t="s">
        <v>20</v>
      </c>
      <c r="F924" s="20" t="s">
        <v>2102</v>
      </c>
      <c r="G924" s="25">
        <v>170</v>
      </c>
      <c r="H924" s="25">
        <v>31.178526000000002</v>
      </c>
      <c r="I924" s="25">
        <v>118.90703600000001</v>
      </c>
      <c r="J924" s="25">
        <v>7.5014336000000001E-2</v>
      </c>
      <c r="K924" s="25">
        <v>0.19392137200000001</v>
      </c>
      <c r="L924" s="26">
        <v>37407</v>
      </c>
      <c r="M924" s="20" t="s">
        <v>2053</v>
      </c>
      <c r="N924" s="20" t="s">
        <v>11</v>
      </c>
      <c r="O924" s="20">
        <v>1</v>
      </c>
      <c r="P924" s="20">
        <v>0</v>
      </c>
      <c r="Q924" s="20">
        <v>0</v>
      </c>
      <c r="R924" s="20">
        <v>0</v>
      </c>
      <c r="S924" s="20">
        <v>0</v>
      </c>
      <c r="T924" s="20">
        <v>0</v>
      </c>
      <c r="U924" s="20">
        <v>0</v>
      </c>
      <c r="V924" s="20">
        <v>1</v>
      </c>
      <c r="W924" s="20">
        <v>0</v>
      </c>
      <c r="X924" s="20">
        <v>0</v>
      </c>
      <c r="Y924" s="20">
        <v>0</v>
      </c>
      <c r="Z924" s="20">
        <v>0</v>
      </c>
      <c r="AA924" s="20">
        <v>0</v>
      </c>
      <c r="AB924" s="20">
        <v>0</v>
      </c>
      <c r="AC924" s="20">
        <v>0</v>
      </c>
      <c r="AD924" s="20">
        <v>0</v>
      </c>
      <c r="AE924" s="20">
        <v>0</v>
      </c>
      <c r="AF924" s="20">
        <v>1</v>
      </c>
      <c r="AG924" s="20">
        <v>1</v>
      </c>
      <c r="AH924" s="21">
        <v>0</v>
      </c>
    </row>
    <row r="925" spans="1:34" x14ac:dyDescent="0.3">
      <c r="A925" s="19">
        <v>923</v>
      </c>
      <c r="B925" s="20" t="s">
        <v>1891</v>
      </c>
      <c r="C925" s="20" t="s">
        <v>1892</v>
      </c>
      <c r="D925" s="20">
        <v>2002</v>
      </c>
      <c r="E925" s="20" t="s">
        <v>967</v>
      </c>
      <c r="F925" s="20" t="s">
        <v>2102</v>
      </c>
      <c r="G925" s="25">
        <v>65</v>
      </c>
      <c r="H925" s="25">
        <v>9.1</v>
      </c>
      <c r="I925" s="25">
        <v>77.811999999999998</v>
      </c>
      <c r="J925" s="25">
        <v>0.11596050400000001</v>
      </c>
      <c r="K925" s="25">
        <v>0.19377250400000001</v>
      </c>
      <c r="L925" s="26">
        <v>37610</v>
      </c>
      <c r="M925" s="20" t="s">
        <v>2053</v>
      </c>
      <c r="N925" s="20" t="s">
        <v>95</v>
      </c>
      <c r="O925" s="20">
        <v>0</v>
      </c>
      <c r="P925" s="20">
        <v>0</v>
      </c>
      <c r="Q925" s="20">
        <v>0</v>
      </c>
      <c r="R925" s="20">
        <v>0</v>
      </c>
      <c r="S925" s="20">
        <v>0</v>
      </c>
      <c r="T925" s="20">
        <v>1</v>
      </c>
      <c r="U925" s="20">
        <v>0</v>
      </c>
      <c r="V925" s="20">
        <v>1</v>
      </c>
      <c r="W925" s="20">
        <v>0</v>
      </c>
      <c r="X925" s="20">
        <v>0</v>
      </c>
      <c r="Y925" s="20">
        <v>0</v>
      </c>
      <c r="Z925" s="20">
        <v>0</v>
      </c>
      <c r="AA925" s="20">
        <v>0</v>
      </c>
      <c r="AB925" s="20">
        <v>0</v>
      </c>
      <c r="AC925" s="20">
        <v>0</v>
      </c>
      <c r="AD925" s="20">
        <v>0</v>
      </c>
      <c r="AE925" s="20">
        <v>0</v>
      </c>
      <c r="AF925" s="20">
        <v>0</v>
      </c>
      <c r="AG925" s="20">
        <v>0</v>
      </c>
      <c r="AH925" s="21">
        <v>0</v>
      </c>
    </row>
    <row r="926" spans="1:34" x14ac:dyDescent="0.3">
      <c r="A926" s="19">
        <v>924</v>
      </c>
      <c r="B926" s="20" t="s">
        <v>1893</v>
      </c>
      <c r="C926" s="20" t="s">
        <v>1894</v>
      </c>
      <c r="D926" s="20">
        <v>2017</v>
      </c>
      <c r="E926" s="20" t="s">
        <v>10</v>
      </c>
      <c r="F926" s="20" t="s">
        <v>2102</v>
      </c>
      <c r="G926" s="25">
        <v>80</v>
      </c>
      <c r="H926" s="25">
        <v>0.52601100000000001</v>
      </c>
      <c r="I926" s="25">
        <v>81.903458000000001</v>
      </c>
      <c r="J926" s="25">
        <v>0.111861206</v>
      </c>
      <c r="K926" s="25">
        <v>0.193764664</v>
      </c>
      <c r="L926" s="26">
        <v>43091</v>
      </c>
      <c r="M926" s="20" t="s">
        <v>2056</v>
      </c>
      <c r="N926" s="20" t="s">
        <v>11</v>
      </c>
      <c r="O926" s="20">
        <v>0</v>
      </c>
      <c r="P926" s="20">
        <v>0</v>
      </c>
      <c r="Q926" s="20">
        <v>0</v>
      </c>
      <c r="R926" s="20">
        <v>1</v>
      </c>
      <c r="S926" s="20">
        <v>0</v>
      </c>
      <c r="T926" s="20">
        <v>0</v>
      </c>
      <c r="U926" s="20">
        <v>0</v>
      </c>
      <c r="V926" s="20">
        <v>1</v>
      </c>
      <c r="W926" s="20">
        <v>0</v>
      </c>
      <c r="X926" s="20">
        <v>0</v>
      </c>
      <c r="Y926" s="20">
        <v>0</v>
      </c>
      <c r="Z926" s="20">
        <v>0</v>
      </c>
      <c r="AA926" s="20">
        <v>0</v>
      </c>
      <c r="AB926" s="20">
        <v>0</v>
      </c>
      <c r="AC926" s="20">
        <v>0</v>
      </c>
      <c r="AD926" s="20">
        <v>0</v>
      </c>
      <c r="AE926" s="20">
        <v>0</v>
      </c>
      <c r="AF926" s="20">
        <v>1</v>
      </c>
      <c r="AG926" s="20">
        <v>1</v>
      </c>
      <c r="AH926" s="21">
        <v>0</v>
      </c>
    </row>
    <row r="927" spans="1:34" x14ac:dyDescent="0.3">
      <c r="A927" s="19">
        <v>925</v>
      </c>
      <c r="B927" s="20" t="s">
        <v>1895</v>
      </c>
      <c r="C927" s="20" t="s">
        <v>1896</v>
      </c>
      <c r="D927" s="20">
        <v>2016</v>
      </c>
      <c r="E927" s="20" t="s">
        <v>1075</v>
      </c>
      <c r="F927" s="20" t="s">
        <v>2102</v>
      </c>
      <c r="G927" s="25">
        <v>240.2</v>
      </c>
      <c r="H927" s="25">
        <v>0.16639100000000001</v>
      </c>
      <c r="I927" s="25">
        <v>0.709982</v>
      </c>
      <c r="J927" s="25">
        <v>0.192968316</v>
      </c>
      <c r="K927" s="25">
        <v>0.193678298</v>
      </c>
      <c r="L927" s="26">
        <v>43091</v>
      </c>
      <c r="M927" s="20" t="s">
        <v>2056</v>
      </c>
      <c r="N927" s="20" t="s">
        <v>11</v>
      </c>
      <c r="O927" s="20">
        <v>0</v>
      </c>
      <c r="P927" s="20">
        <v>0</v>
      </c>
      <c r="Q927" s="20">
        <v>0</v>
      </c>
      <c r="R927" s="20">
        <v>1</v>
      </c>
      <c r="S927" s="20">
        <v>0</v>
      </c>
      <c r="T927" s="20">
        <v>0</v>
      </c>
      <c r="U927" s="20">
        <v>0</v>
      </c>
      <c r="V927" s="20">
        <v>1</v>
      </c>
      <c r="W927" s="20">
        <v>0</v>
      </c>
      <c r="X927" s="20">
        <v>0</v>
      </c>
      <c r="Y927" s="20">
        <v>0</v>
      </c>
      <c r="Z927" s="20">
        <v>0</v>
      </c>
      <c r="AA927" s="20">
        <v>0</v>
      </c>
      <c r="AB927" s="20">
        <v>0</v>
      </c>
      <c r="AC927" s="20">
        <v>0</v>
      </c>
      <c r="AD927" s="20">
        <v>0</v>
      </c>
      <c r="AE927" s="20">
        <v>0</v>
      </c>
      <c r="AF927" s="20">
        <v>1</v>
      </c>
      <c r="AG927" s="20">
        <v>1</v>
      </c>
      <c r="AH927" s="21">
        <v>0</v>
      </c>
    </row>
    <row r="928" spans="1:34" x14ac:dyDescent="0.3">
      <c r="A928" s="19">
        <v>926</v>
      </c>
      <c r="B928" s="20" t="s">
        <v>1897</v>
      </c>
      <c r="C928" s="20" t="s">
        <v>1898</v>
      </c>
      <c r="D928" s="20">
        <v>2007</v>
      </c>
      <c r="E928" s="20" t="s">
        <v>20</v>
      </c>
      <c r="F928" s="20" t="s">
        <v>2102</v>
      </c>
      <c r="G928" s="25">
        <v>13.2</v>
      </c>
      <c r="H928" s="25">
        <v>7.7872999999999998E-2</v>
      </c>
      <c r="I928" s="25">
        <v>107.91880999999999</v>
      </c>
      <c r="J928" s="25">
        <v>8.5436990000000004E-2</v>
      </c>
      <c r="K928" s="25">
        <v>0.19335579999999999</v>
      </c>
      <c r="L928" s="26">
        <v>40081</v>
      </c>
      <c r="M928" s="20" t="s">
        <v>2105</v>
      </c>
      <c r="N928" s="20" t="s">
        <v>95</v>
      </c>
      <c r="O928" s="20">
        <v>0</v>
      </c>
      <c r="P928" s="20">
        <v>0</v>
      </c>
      <c r="Q928" s="20">
        <v>0</v>
      </c>
      <c r="R928" s="20">
        <v>0</v>
      </c>
      <c r="S928" s="20">
        <v>0</v>
      </c>
      <c r="T928" s="20">
        <v>0</v>
      </c>
      <c r="U928" s="20">
        <v>0</v>
      </c>
      <c r="V928" s="20">
        <v>0</v>
      </c>
      <c r="W928" s="20">
        <v>0</v>
      </c>
      <c r="X928" s="20">
        <v>0</v>
      </c>
      <c r="Y928" s="20">
        <v>1</v>
      </c>
      <c r="Z928" s="20">
        <v>0</v>
      </c>
      <c r="AA928" s="20">
        <v>0</v>
      </c>
      <c r="AB928" s="20">
        <v>1</v>
      </c>
      <c r="AC928" s="20">
        <v>0</v>
      </c>
      <c r="AD928" s="20">
        <v>0</v>
      </c>
      <c r="AE928" s="20">
        <v>0</v>
      </c>
      <c r="AF928" s="20">
        <v>0</v>
      </c>
      <c r="AG928" s="20">
        <v>0</v>
      </c>
      <c r="AH928" s="21">
        <v>0</v>
      </c>
    </row>
    <row r="929" spans="1:34" x14ac:dyDescent="0.3">
      <c r="A929" s="19">
        <v>927</v>
      </c>
      <c r="B929" s="20" t="s">
        <v>1899</v>
      </c>
      <c r="C929" s="20" t="s">
        <v>1900</v>
      </c>
      <c r="D929" s="20">
        <v>2019</v>
      </c>
      <c r="E929" s="20" t="s">
        <v>1901</v>
      </c>
      <c r="F929" s="20" t="s">
        <v>2102</v>
      </c>
      <c r="G929" s="25">
        <v>100</v>
      </c>
      <c r="H929" s="25">
        <v>1.8085329999999999</v>
      </c>
      <c r="I929" s="25">
        <v>8.0566359999999992</v>
      </c>
      <c r="J929" s="25">
        <v>0.184871072</v>
      </c>
      <c r="K929" s="25">
        <v>0.192927708</v>
      </c>
      <c r="L929" s="26">
        <v>40081</v>
      </c>
      <c r="M929" s="20" t="s">
        <v>2105</v>
      </c>
      <c r="N929" s="20" t="s">
        <v>95</v>
      </c>
      <c r="O929" s="20">
        <v>0</v>
      </c>
      <c r="P929" s="20">
        <v>0</v>
      </c>
      <c r="Q929" s="20">
        <v>0</v>
      </c>
      <c r="R929" s="20">
        <v>0</v>
      </c>
      <c r="S929" s="20">
        <v>0</v>
      </c>
      <c r="T929" s="20">
        <v>0</v>
      </c>
      <c r="U929" s="20">
        <v>0</v>
      </c>
      <c r="V929" s="20">
        <v>0</v>
      </c>
      <c r="W929" s="20">
        <v>0</v>
      </c>
      <c r="X929" s="20">
        <v>0</v>
      </c>
      <c r="Y929" s="20">
        <v>1</v>
      </c>
      <c r="Z929" s="20">
        <v>0</v>
      </c>
      <c r="AA929" s="20">
        <v>0</v>
      </c>
      <c r="AB929" s="20">
        <v>1</v>
      </c>
      <c r="AC929" s="20">
        <v>0</v>
      </c>
      <c r="AD929" s="20">
        <v>0</v>
      </c>
      <c r="AE929" s="20">
        <v>0</v>
      </c>
      <c r="AF929" s="20">
        <v>0</v>
      </c>
      <c r="AG929" s="20">
        <v>0</v>
      </c>
      <c r="AH929" s="21">
        <v>0</v>
      </c>
    </row>
    <row r="930" spans="1:34" x14ac:dyDescent="0.3">
      <c r="A930" s="19">
        <v>928</v>
      </c>
      <c r="B930" s="20" t="s">
        <v>1902</v>
      </c>
      <c r="C930" s="20" t="s">
        <v>1903</v>
      </c>
      <c r="D930" s="20">
        <v>2022</v>
      </c>
      <c r="E930" s="20" t="s">
        <v>20</v>
      </c>
      <c r="F930" s="20" t="s">
        <v>2102</v>
      </c>
      <c r="G930" s="25">
        <v>38.5</v>
      </c>
      <c r="H930" s="25">
        <v>30.453268999999999</v>
      </c>
      <c r="I930" s="25">
        <v>105.34402900000001</v>
      </c>
      <c r="J930" s="25">
        <v>8.7563655000000004E-2</v>
      </c>
      <c r="K930" s="25">
        <v>0.192907684</v>
      </c>
      <c r="L930" s="26">
        <v>40081</v>
      </c>
      <c r="M930" s="20" t="s">
        <v>2105</v>
      </c>
      <c r="N930" s="20" t="s">
        <v>95</v>
      </c>
      <c r="O930" s="20">
        <v>0</v>
      </c>
      <c r="P930" s="20">
        <v>0</v>
      </c>
      <c r="Q930" s="20">
        <v>0</v>
      </c>
      <c r="R930" s="20">
        <v>0</v>
      </c>
      <c r="S930" s="20">
        <v>0</v>
      </c>
      <c r="T930" s="20">
        <v>0</v>
      </c>
      <c r="U930" s="20">
        <v>0</v>
      </c>
      <c r="V930" s="20">
        <v>0</v>
      </c>
      <c r="W930" s="20">
        <v>0</v>
      </c>
      <c r="X930" s="20">
        <v>0</v>
      </c>
      <c r="Y930" s="20">
        <v>1</v>
      </c>
      <c r="Z930" s="20">
        <v>0</v>
      </c>
      <c r="AA930" s="20">
        <v>0</v>
      </c>
      <c r="AB930" s="20">
        <v>1</v>
      </c>
      <c r="AC930" s="20">
        <v>0</v>
      </c>
      <c r="AD930" s="20">
        <v>0</v>
      </c>
      <c r="AE930" s="20">
        <v>0</v>
      </c>
      <c r="AF930" s="20">
        <v>0</v>
      </c>
      <c r="AG930" s="20">
        <v>0</v>
      </c>
      <c r="AH930" s="21">
        <v>0</v>
      </c>
    </row>
    <row r="931" spans="1:34" x14ac:dyDescent="0.3">
      <c r="A931" s="19">
        <v>929</v>
      </c>
      <c r="B931" s="20" t="s">
        <v>1904</v>
      </c>
      <c r="C931" s="20" t="s">
        <v>1905</v>
      </c>
      <c r="D931" s="20">
        <v>2014</v>
      </c>
      <c r="E931" s="20" t="s">
        <v>27</v>
      </c>
      <c r="F931" s="20" t="s">
        <v>2102</v>
      </c>
      <c r="G931" s="25">
        <v>45</v>
      </c>
      <c r="H931" s="25">
        <v>34.137827999999999</v>
      </c>
      <c r="I931" s="25">
        <v>101.530738</v>
      </c>
      <c r="J931" s="25">
        <v>9.0800000000000006E-2</v>
      </c>
      <c r="K931" s="25">
        <v>0.192330738</v>
      </c>
      <c r="L931" s="26">
        <v>41906</v>
      </c>
      <c r="M931" s="20" t="s">
        <v>2055</v>
      </c>
      <c r="N931" s="20" t="s">
        <v>95</v>
      </c>
      <c r="O931" s="20">
        <v>1</v>
      </c>
      <c r="P931" s="20">
        <v>0</v>
      </c>
      <c r="Q931" s="20">
        <v>0</v>
      </c>
      <c r="R931" s="20">
        <v>0</v>
      </c>
      <c r="S931" s="20">
        <v>0</v>
      </c>
      <c r="T931" s="20">
        <v>1</v>
      </c>
      <c r="U931" s="20">
        <v>0</v>
      </c>
      <c r="V931" s="20">
        <v>0</v>
      </c>
      <c r="W931" s="20">
        <v>0</v>
      </c>
      <c r="X931" s="20">
        <v>0</v>
      </c>
      <c r="Y931" s="20">
        <v>0</v>
      </c>
      <c r="Z931" s="20">
        <v>0</v>
      </c>
      <c r="AA931" s="20">
        <v>0</v>
      </c>
      <c r="AB931" s="20">
        <v>0</v>
      </c>
      <c r="AC931" s="20">
        <v>0</v>
      </c>
      <c r="AD931" s="20">
        <v>0</v>
      </c>
      <c r="AE931" s="20">
        <v>0</v>
      </c>
      <c r="AF931" s="20">
        <v>1</v>
      </c>
      <c r="AG931" s="20">
        <v>0</v>
      </c>
      <c r="AH931" s="21">
        <v>0</v>
      </c>
    </row>
    <row r="932" spans="1:34" x14ac:dyDescent="0.3">
      <c r="A932" s="19">
        <v>930</v>
      </c>
      <c r="B932" s="20" t="s">
        <v>1906</v>
      </c>
      <c r="C932" s="20" t="s">
        <v>1907</v>
      </c>
      <c r="D932" s="20">
        <v>2019</v>
      </c>
      <c r="E932" s="27" t="s">
        <v>2087</v>
      </c>
      <c r="F932" s="27" t="s">
        <v>2097</v>
      </c>
      <c r="G932" s="25">
        <v>55</v>
      </c>
      <c r="H932" s="25">
        <v>7.6</v>
      </c>
      <c r="I932" s="25">
        <v>191.602146</v>
      </c>
      <c r="J932" s="25">
        <v>0.191602146</v>
      </c>
      <c r="K932" s="25">
        <v>0.192330738</v>
      </c>
      <c r="L932" s="26">
        <v>41906</v>
      </c>
      <c r="M932" s="20" t="s">
        <v>2055</v>
      </c>
      <c r="N932" s="20" t="s">
        <v>95</v>
      </c>
      <c r="O932" s="20">
        <v>1</v>
      </c>
      <c r="P932" s="20">
        <v>0</v>
      </c>
      <c r="Q932" s="20">
        <v>0</v>
      </c>
      <c r="R932" s="20">
        <v>0</v>
      </c>
      <c r="S932" s="20">
        <v>0</v>
      </c>
      <c r="T932" s="20">
        <v>1</v>
      </c>
      <c r="U932" s="20">
        <v>0</v>
      </c>
      <c r="V932" s="20">
        <v>0</v>
      </c>
      <c r="W932" s="20">
        <v>0</v>
      </c>
      <c r="X932" s="20">
        <v>0</v>
      </c>
      <c r="Y932" s="20">
        <v>0</v>
      </c>
      <c r="Z932" s="20">
        <v>0</v>
      </c>
      <c r="AA932" s="20">
        <v>0</v>
      </c>
      <c r="AB932" s="20">
        <v>0</v>
      </c>
      <c r="AC932" s="20">
        <v>0</v>
      </c>
      <c r="AD932" s="20">
        <v>0</v>
      </c>
      <c r="AE932" s="20">
        <v>0</v>
      </c>
      <c r="AF932" s="20">
        <v>1</v>
      </c>
      <c r="AG932" s="20">
        <v>0</v>
      </c>
      <c r="AH932" s="21">
        <v>0</v>
      </c>
    </row>
    <row r="933" spans="1:34" x14ac:dyDescent="0.3">
      <c r="A933" s="19">
        <v>931</v>
      </c>
      <c r="B933" s="20" t="s">
        <v>1784</v>
      </c>
      <c r="C933" s="20" t="s">
        <v>1908</v>
      </c>
      <c r="D933" s="20">
        <v>1991</v>
      </c>
      <c r="E933" s="20" t="s">
        <v>20</v>
      </c>
      <c r="F933" s="20" t="s">
        <v>2102</v>
      </c>
      <c r="G933" s="25">
        <v>240</v>
      </c>
      <c r="H933" s="25">
        <v>24.203754</v>
      </c>
      <c r="I933" s="25">
        <v>113.502426</v>
      </c>
      <c r="J933" s="25">
        <v>7.8E-2</v>
      </c>
      <c r="K933" s="25">
        <v>0.191502426</v>
      </c>
      <c r="L933" s="26">
        <v>33564</v>
      </c>
      <c r="M933" s="20" t="s">
        <v>2056</v>
      </c>
      <c r="N933" s="20" t="s">
        <v>488</v>
      </c>
      <c r="O933" s="20">
        <v>0</v>
      </c>
      <c r="P933" s="20">
        <v>0</v>
      </c>
      <c r="Q933" s="20">
        <v>0</v>
      </c>
      <c r="R933" s="20">
        <v>0</v>
      </c>
      <c r="S933" s="20">
        <v>1</v>
      </c>
      <c r="T933" s="20">
        <v>0</v>
      </c>
      <c r="U933" s="20">
        <v>0</v>
      </c>
      <c r="V933" s="20">
        <v>0</v>
      </c>
      <c r="W933" s="20">
        <v>0</v>
      </c>
      <c r="X933" s="20">
        <v>1</v>
      </c>
      <c r="Y933" s="20">
        <v>0</v>
      </c>
      <c r="Z933" s="20">
        <v>0</v>
      </c>
      <c r="AA933" s="20">
        <v>0</v>
      </c>
      <c r="AB933" s="20">
        <v>0</v>
      </c>
      <c r="AC933" s="20">
        <v>0</v>
      </c>
      <c r="AD933" s="20">
        <v>0</v>
      </c>
      <c r="AE933" s="20">
        <v>0</v>
      </c>
      <c r="AF933" s="20">
        <v>0</v>
      </c>
      <c r="AG933" s="20">
        <v>0</v>
      </c>
      <c r="AH933" s="21">
        <v>0</v>
      </c>
    </row>
    <row r="934" spans="1:34" x14ac:dyDescent="0.3">
      <c r="A934" s="19">
        <v>932</v>
      </c>
      <c r="B934" s="20" t="s">
        <v>1909</v>
      </c>
      <c r="C934" s="20" t="s">
        <v>1910</v>
      </c>
      <c r="D934" s="20">
        <v>2005</v>
      </c>
      <c r="E934" s="20" t="s">
        <v>20</v>
      </c>
      <c r="F934" s="20" t="s">
        <v>2102</v>
      </c>
      <c r="G934" s="25">
        <v>150</v>
      </c>
      <c r="H934" s="25">
        <v>47.606479999999998</v>
      </c>
      <c r="I934" s="25">
        <v>158.11946</v>
      </c>
      <c r="J934" s="25">
        <v>3.3347096E-2</v>
      </c>
      <c r="K934" s="25">
        <v>0.19146655600000001</v>
      </c>
      <c r="L934" s="26">
        <v>38499</v>
      </c>
      <c r="M934" s="20" t="s">
        <v>2056</v>
      </c>
      <c r="N934" s="20" t="s">
        <v>11</v>
      </c>
      <c r="O934" s="20">
        <v>0</v>
      </c>
      <c r="P934" s="20">
        <v>0</v>
      </c>
      <c r="Q934" s="20">
        <v>0</v>
      </c>
      <c r="R934" s="20">
        <v>0</v>
      </c>
      <c r="S934" s="20">
        <v>1</v>
      </c>
      <c r="T934" s="20">
        <v>1</v>
      </c>
      <c r="U934" s="20">
        <v>0</v>
      </c>
      <c r="V934" s="20">
        <v>0</v>
      </c>
      <c r="W934" s="20">
        <v>0</v>
      </c>
      <c r="X934" s="20">
        <v>0</v>
      </c>
      <c r="Y934" s="20">
        <v>0</v>
      </c>
      <c r="Z934" s="20">
        <v>0</v>
      </c>
      <c r="AA934" s="20">
        <v>0</v>
      </c>
      <c r="AB934" s="20">
        <v>0</v>
      </c>
      <c r="AC934" s="20">
        <v>0</v>
      </c>
      <c r="AD934" s="20">
        <v>0</v>
      </c>
      <c r="AE934" s="20">
        <v>1</v>
      </c>
      <c r="AF934" s="20">
        <v>0</v>
      </c>
      <c r="AG934" s="20">
        <v>0</v>
      </c>
      <c r="AH934" s="21">
        <v>0</v>
      </c>
    </row>
    <row r="935" spans="1:34" x14ac:dyDescent="0.3">
      <c r="A935" s="19">
        <v>933</v>
      </c>
      <c r="B935" s="20" t="s">
        <v>1911</v>
      </c>
      <c r="C935" s="20" t="s">
        <v>1912</v>
      </c>
      <c r="D935" s="20">
        <v>1994</v>
      </c>
      <c r="E935" s="20" t="s">
        <v>14</v>
      </c>
      <c r="F935" s="20" t="s">
        <v>2102</v>
      </c>
      <c r="G935" s="25">
        <v>26</v>
      </c>
      <c r="H935" s="25">
        <v>19.321992000000002</v>
      </c>
      <c r="I935" s="25">
        <v>145.539357</v>
      </c>
      <c r="J935" s="25">
        <v>4.4999999999999998E-2</v>
      </c>
      <c r="K935" s="25">
        <v>0.19053935699999999</v>
      </c>
      <c r="L935" s="26">
        <v>34649</v>
      </c>
      <c r="M935" s="20" t="s">
        <v>2056</v>
      </c>
      <c r="N935" s="20" t="s">
        <v>33</v>
      </c>
      <c r="O935" s="20">
        <v>0</v>
      </c>
      <c r="P935" s="20">
        <v>0</v>
      </c>
      <c r="Q935" s="20">
        <v>0</v>
      </c>
      <c r="R935" s="20">
        <v>0</v>
      </c>
      <c r="S935" s="20">
        <v>1</v>
      </c>
      <c r="T935" s="20">
        <v>0</v>
      </c>
      <c r="U935" s="20">
        <v>0</v>
      </c>
      <c r="V935" s="20">
        <v>1</v>
      </c>
      <c r="W935" s="20">
        <v>1</v>
      </c>
      <c r="X935" s="20">
        <v>1</v>
      </c>
      <c r="Y935" s="20">
        <v>0</v>
      </c>
      <c r="Z935" s="20">
        <v>0</v>
      </c>
      <c r="AA935" s="20">
        <v>0</v>
      </c>
      <c r="AB935" s="20">
        <v>0</v>
      </c>
      <c r="AC935" s="20">
        <v>0</v>
      </c>
      <c r="AD935" s="20">
        <v>0</v>
      </c>
      <c r="AE935" s="20">
        <v>0</v>
      </c>
      <c r="AF935" s="20">
        <v>0</v>
      </c>
      <c r="AG935" s="20">
        <v>0</v>
      </c>
      <c r="AH935" s="21">
        <v>0</v>
      </c>
    </row>
    <row r="936" spans="1:34" x14ac:dyDescent="0.3">
      <c r="A936" s="19">
        <v>934</v>
      </c>
      <c r="B936" s="20" t="s">
        <v>1913</v>
      </c>
      <c r="C936" s="20" t="s">
        <v>1914</v>
      </c>
      <c r="D936" s="20">
        <v>2003</v>
      </c>
      <c r="E936" s="20" t="s">
        <v>10</v>
      </c>
      <c r="F936" s="20" t="s">
        <v>2102</v>
      </c>
      <c r="G936" s="25">
        <v>250</v>
      </c>
      <c r="H936" s="25">
        <v>27.557646999999999</v>
      </c>
      <c r="I936" s="25">
        <v>138.614544</v>
      </c>
      <c r="J936" s="25">
        <v>5.1924086000000001E-2</v>
      </c>
      <c r="K936" s="25">
        <v>0.19053862999999999</v>
      </c>
      <c r="L936" s="26">
        <v>37980</v>
      </c>
      <c r="M936" s="20" t="s">
        <v>2056</v>
      </c>
      <c r="N936" s="20" t="s">
        <v>33</v>
      </c>
      <c r="O936" s="20">
        <v>0</v>
      </c>
      <c r="P936" s="20">
        <v>0</v>
      </c>
      <c r="Q936" s="20">
        <v>0</v>
      </c>
      <c r="R936" s="20">
        <v>0</v>
      </c>
      <c r="S936" s="20">
        <v>1</v>
      </c>
      <c r="T936" s="20">
        <v>0</v>
      </c>
      <c r="U936" s="20">
        <v>0</v>
      </c>
      <c r="V936" s="20">
        <v>0</v>
      </c>
      <c r="W936" s="20">
        <v>1</v>
      </c>
      <c r="X936" s="20">
        <v>0</v>
      </c>
      <c r="Y936" s="20">
        <v>0</v>
      </c>
      <c r="Z936" s="20">
        <v>0</v>
      </c>
      <c r="AA936" s="20">
        <v>0</v>
      </c>
      <c r="AB936" s="20">
        <v>0</v>
      </c>
      <c r="AC936" s="20">
        <v>0</v>
      </c>
      <c r="AD936" s="20">
        <v>0</v>
      </c>
      <c r="AE936" s="20">
        <v>0</v>
      </c>
      <c r="AF936" s="20">
        <v>0</v>
      </c>
      <c r="AG936" s="20">
        <v>0</v>
      </c>
      <c r="AH936" s="21">
        <v>0</v>
      </c>
    </row>
    <row r="937" spans="1:34" x14ac:dyDescent="0.3">
      <c r="A937" s="19">
        <v>935</v>
      </c>
      <c r="B937" s="20" t="s">
        <v>1915</v>
      </c>
      <c r="C937" s="20" t="s">
        <v>1916</v>
      </c>
      <c r="D937" s="20">
        <v>2018</v>
      </c>
      <c r="E937" s="20" t="s">
        <v>27</v>
      </c>
      <c r="F937" s="20" t="s">
        <v>2102</v>
      </c>
      <c r="G937" s="25">
        <v>200</v>
      </c>
      <c r="H937" s="25">
        <v>36.01164</v>
      </c>
      <c r="I937" s="25">
        <v>102.084362</v>
      </c>
      <c r="J937" s="25">
        <v>8.8315795000000002E-2</v>
      </c>
      <c r="K937" s="25">
        <v>0.19040015699999999</v>
      </c>
      <c r="L937" s="26">
        <v>43299</v>
      </c>
      <c r="M937" s="20" t="s">
        <v>2055</v>
      </c>
      <c r="N937" s="20" t="s">
        <v>95</v>
      </c>
      <c r="O937" s="20">
        <v>1</v>
      </c>
      <c r="P937" s="20">
        <v>0</v>
      </c>
      <c r="Q937" s="20">
        <v>0</v>
      </c>
      <c r="R937" s="20">
        <v>0</v>
      </c>
      <c r="S937" s="20">
        <v>0</v>
      </c>
      <c r="T937" s="20">
        <v>1</v>
      </c>
      <c r="U937" s="20">
        <v>0</v>
      </c>
      <c r="V937" s="20">
        <v>0</v>
      </c>
      <c r="W937" s="20">
        <v>0</v>
      </c>
      <c r="X937" s="20">
        <v>0</v>
      </c>
      <c r="Y937" s="20">
        <v>0</v>
      </c>
      <c r="Z937" s="20">
        <v>0</v>
      </c>
      <c r="AA937" s="20">
        <v>0</v>
      </c>
      <c r="AB937" s="20">
        <v>0</v>
      </c>
      <c r="AC937" s="20">
        <v>0</v>
      </c>
      <c r="AD937" s="20">
        <v>0</v>
      </c>
      <c r="AE937" s="20">
        <v>0</v>
      </c>
      <c r="AF937" s="20">
        <v>1</v>
      </c>
      <c r="AG937" s="20">
        <v>0</v>
      </c>
      <c r="AH937" s="21">
        <v>0</v>
      </c>
    </row>
    <row r="938" spans="1:34" x14ac:dyDescent="0.3">
      <c r="A938" s="19">
        <v>936</v>
      </c>
      <c r="B938" s="20" t="s">
        <v>1917</v>
      </c>
      <c r="C938" s="20" t="s">
        <v>1918</v>
      </c>
      <c r="D938" s="20">
        <v>2019</v>
      </c>
      <c r="E938" s="20" t="s">
        <v>30</v>
      </c>
      <c r="F938" s="20" t="s">
        <v>2102</v>
      </c>
      <c r="G938" s="25">
        <v>250</v>
      </c>
      <c r="H938" s="25">
        <v>20.612100000000002</v>
      </c>
      <c r="I938" s="25">
        <v>61.270389999999999</v>
      </c>
      <c r="J938" s="25">
        <v>0.129034382</v>
      </c>
      <c r="K938" s="25">
        <v>0.19030477200000001</v>
      </c>
      <c r="L938" s="26">
        <v>43727</v>
      </c>
      <c r="M938" s="20" t="s">
        <v>2056</v>
      </c>
      <c r="N938" s="20" t="s">
        <v>33</v>
      </c>
      <c r="O938" s="20">
        <v>0</v>
      </c>
      <c r="P938" s="20">
        <v>1</v>
      </c>
      <c r="Q938" s="20">
        <v>1</v>
      </c>
      <c r="R938" s="20">
        <v>0</v>
      </c>
      <c r="S938" s="20">
        <v>1</v>
      </c>
      <c r="T938" s="20">
        <v>0</v>
      </c>
      <c r="U938" s="20">
        <v>0</v>
      </c>
      <c r="V938" s="20">
        <v>0</v>
      </c>
      <c r="W938" s="20">
        <v>1</v>
      </c>
      <c r="X938" s="20">
        <v>1</v>
      </c>
      <c r="Y938" s="20">
        <v>0</v>
      </c>
      <c r="Z938" s="20">
        <v>0</v>
      </c>
      <c r="AA938" s="20">
        <v>0</v>
      </c>
      <c r="AB938" s="20">
        <v>0</v>
      </c>
      <c r="AC938" s="20">
        <v>0</v>
      </c>
      <c r="AD938" s="20">
        <v>0</v>
      </c>
      <c r="AE938" s="20">
        <v>0</v>
      </c>
      <c r="AF938" s="20">
        <v>0</v>
      </c>
      <c r="AG938" s="20">
        <v>0</v>
      </c>
      <c r="AH938" s="21">
        <v>0</v>
      </c>
    </row>
    <row r="939" spans="1:34" x14ac:dyDescent="0.3">
      <c r="A939" s="19">
        <v>937</v>
      </c>
      <c r="B939" s="20" t="s">
        <v>1919</v>
      </c>
      <c r="C939" s="20" t="s">
        <v>1920</v>
      </c>
      <c r="D939" s="20">
        <v>2000</v>
      </c>
      <c r="E939" s="20" t="s">
        <v>27</v>
      </c>
      <c r="F939" s="20" t="s">
        <v>2102</v>
      </c>
      <c r="G939" s="25">
        <v>200</v>
      </c>
      <c r="H939" s="25">
        <v>26.414386</v>
      </c>
      <c r="I939" s="25">
        <v>73.209339999999997</v>
      </c>
      <c r="J939" s="25">
        <v>0.11700411500000001</v>
      </c>
      <c r="K939" s="25">
        <v>0.190213455</v>
      </c>
      <c r="L939" s="26">
        <v>36742</v>
      </c>
      <c r="M939" s="20" t="s">
        <v>2056</v>
      </c>
      <c r="N939" s="20" t="s">
        <v>95</v>
      </c>
      <c r="O939" s="20">
        <v>1</v>
      </c>
      <c r="P939" s="20">
        <v>0</v>
      </c>
      <c r="Q939" s="20">
        <v>0</v>
      </c>
      <c r="R939" s="20">
        <v>0</v>
      </c>
      <c r="S939" s="20">
        <v>0</v>
      </c>
      <c r="T939" s="20">
        <v>0</v>
      </c>
      <c r="U939" s="20">
        <v>0</v>
      </c>
      <c r="V939" s="20">
        <v>0</v>
      </c>
      <c r="W939" s="20">
        <v>0</v>
      </c>
      <c r="X939" s="20">
        <v>0</v>
      </c>
      <c r="Y939" s="20">
        <v>1</v>
      </c>
      <c r="Z939" s="20">
        <v>0</v>
      </c>
      <c r="AA939" s="20">
        <v>0</v>
      </c>
      <c r="AB939" s="20">
        <v>0</v>
      </c>
      <c r="AC939" s="20">
        <v>0</v>
      </c>
      <c r="AD939" s="20">
        <v>1</v>
      </c>
      <c r="AE939" s="20">
        <v>0</v>
      </c>
      <c r="AF939" s="20">
        <v>1</v>
      </c>
      <c r="AG939" s="20">
        <v>0</v>
      </c>
      <c r="AH939" s="21">
        <v>0</v>
      </c>
    </row>
    <row r="940" spans="1:34" x14ac:dyDescent="0.3">
      <c r="A940" s="19">
        <v>938</v>
      </c>
      <c r="B940" s="20" t="s">
        <v>1921</v>
      </c>
      <c r="C940" s="20" t="s">
        <v>1922</v>
      </c>
      <c r="D940" s="20">
        <v>1995</v>
      </c>
      <c r="E940" s="20" t="s">
        <v>44</v>
      </c>
      <c r="F940" s="20" t="s">
        <v>2102</v>
      </c>
      <c r="G940" s="25">
        <v>301</v>
      </c>
      <c r="H940" s="25">
        <v>13.420387</v>
      </c>
      <c r="I940" s="25">
        <v>67.659559999999999</v>
      </c>
      <c r="J940" s="25">
        <v>0.1222</v>
      </c>
      <c r="K940" s="25">
        <v>0.18985956000000001</v>
      </c>
      <c r="L940" s="26">
        <v>36742</v>
      </c>
      <c r="M940" s="20" t="s">
        <v>2056</v>
      </c>
      <c r="N940" s="20" t="s">
        <v>95</v>
      </c>
      <c r="O940" s="20">
        <v>1</v>
      </c>
      <c r="P940" s="20">
        <v>0</v>
      </c>
      <c r="Q940" s="20">
        <v>0</v>
      </c>
      <c r="R940" s="20">
        <v>0</v>
      </c>
      <c r="S940" s="20">
        <v>0</v>
      </c>
      <c r="T940" s="20">
        <v>0</v>
      </c>
      <c r="U940" s="20">
        <v>0</v>
      </c>
      <c r="V940" s="20">
        <v>0</v>
      </c>
      <c r="W940" s="20">
        <v>0</v>
      </c>
      <c r="X940" s="20">
        <v>0</v>
      </c>
      <c r="Y940" s="20">
        <v>1</v>
      </c>
      <c r="Z940" s="20">
        <v>0</v>
      </c>
      <c r="AA940" s="20">
        <v>0</v>
      </c>
      <c r="AB940" s="20">
        <v>0</v>
      </c>
      <c r="AC940" s="20">
        <v>0</v>
      </c>
      <c r="AD940" s="20">
        <v>1</v>
      </c>
      <c r="AE940" s="20">
        <v>0</v>
      </c>
      <c r="AF940" s="20">
        <v>1</v>
      </c>
      <c r="AG940" s="20">
        <v>0</v>
      </c>
      <c r="AH940" s="21">
        <v>0</v>
      </c>
    </row>
    <row r="941" spans="1:34" x14ac:dyDescent="0.3">
      <c r="A941" s="19">
        <v>939</v>
      </c>
      <c r="B941" s="20" t="s">
        <v>1923</v>
      </c>
      <c r="C941" s="20" t="s">
        <v>1924</v>
      </c>
      <c r="D941" s="20">
        <v>2019</v>
      </c>
      <c r="E941" s="20" t="s">
        <v>165</v>
      </c>
      <c r="F941" s="27" t="s">
        <v>2097</v>
      </c>
      <c r="G941" s="25">
        <v>175</v>
      </c>
      <c r="H941" s="25">
        <v>0.24479500000000001</v>
      </c>
      <c r="I941" s="25">
        <v>0.60946100000000003</v>
      </c>
      <c r="J941" s="25">
        <v>0.188786919</v>
      </c>
      <c r="K941" s="25">
        <v>0.18939638</v>
      </c>
      <c r="L941" s="26">
        <v>36742</v>
      </c>
      <c r="M941" s="20" t="s">
        <v>2056</v>
      </c>
      <c r="N941" s="20" t="s">
        <v>95</v>
      </c>
      <c r="O941" s="20">
        <v>1</v>
      </c>
      <c r="P941" s="20">
        <v>0</v>
      </c>
      <c r="Q941" s="20">
        <v>0</v>
      </c>
      <c r="R941" s="20">
        <v>0</v>
      </c>
      <c r="S941" s="20">
        <v>0</v>
      </c>
      <c r="T941" s="20">
        <v>0</v>
      </c>
      <c r="U941" s="20">
        <v>0</v>
      </c>
      <c r="V941" s="20">
        <v>0</v>
      </c>
      <c r="W941" s="20">
        <v>0</v>
      </c>
      <c r="X941" s="20">
        <v>0</v>
      </c>
      <c r="Y941" s="20">
        <v>1</v>
      </c>
      <c r="Z941" s="20">
        <v>0</v>
      </c>
      <c r="AA941" s="20">
        <v>0</v>
      </c>
      <c r="AB941" s="20">
        <v>0</v>
      </c>
      <c r="AC941" s="20">
        <v>0</v>
      </c>
      <c r="AD941" s="20">
        <v>1</v>
      </c>
      <c r="AE941" s="20">
        <v>0</v>
      </c>
      <c r="AF941" s="20">
        <v>1</v>
      </c>
      <c r="AG941" s="20">
        <v>0</v>
      </c>
      <c r="AH941" s="21">
        <v>0</v>
      </c>
    </row>
    <row r="942" spans="1:34" x14ac:dyDescent="0.3">
      <c r="A942" s="19">
        <v>940</v>
      </c>
      <c r="B942" s="20" t="s">
        <v>1925</v>
      </c>
      <c r="C942" s="20" t="s">
        <v>1926</v>
      </c>
      <c r="D942" s="20">
        <v>1998</v>
      </c>
      <c r="E942" s="20" t="s">
        <v>10</v>
      </c>
      <c r="F942" s="20" t="s">
        <v>2102</v>
      </c>
      <c r="G942" s="25">
        <v>117</v>
      </c>
      <c r="H942" s="25">
        <v>30.138757999999999</v>
      </c>
      <c r="I942" s="25">
        <v>83.898313000000002</v>
      </c>
      <c r="J942" s="25">
        <v>0.10527810999999999</v>
      </c>
      <c r="K942" s="25">
        <v>0.18917642300000001</v>
      </c>
      <c r="L942" s="26">
        <v>36742</v>
      </c>
      <c r="M942" s="20" t="s">
        <v>2056</v>
      </c>
      <c r="N942" s="20" t="s">
        <v>95</v>
      </c>
      <c r="O942" s="20">
        <v>1</v>
      </c>
      <c r="P942" s="20">
        <v>0</v>
      </c>
      <c r="Q942" s="20">
        <v>0</v>
      </c>
      <c r="R942" s="20">
        <v>0</v>
      </c>
      <c r="S942" s="20">
        <v>0</v>
      </c>
      <c r="T942" s="20">
        <v>0</v>
      </c>
      <c r="U942" s="20">
        <v>0</v>
      </c>
      <c r="V942" s="20">
        <v>0</v>
      </c>
      <c r="W942" s="20">
        <v>0</v>
      </c>
      <c r="X942" s="20">
        <v>0</v>
      </c>
      <c r="Y942" s="20">
        <v>1</v>
      </c>
      <c r="Z942" s="20">
        <v>0</v>
      </c>
      <c r="AA942" s="20">
        <v>0</v>
      </c>
      <c r="AB942" s="20">
        <v>0</v>
      </c>
      <c r="AC942" s="20">
        <v>0</v>
      </c>
      <c r="AD942" s="20">
        <v>1</v>
      </c>
      <c r="AE942" s="20">
        <v>0</v>
      </c>
      <c r="AF942" s="20">
        <v>1</v>
      </c>
      <c r="AG942" s="20">
        <v>0</v>
      </c>
      <c r="AH942" s="21">
        <v>0</v>
      </c>
    </row>
    <row r="943" spans="1:34" x14ac:dyDescent="0.3">
      <c r="A943" s="19">
        <v>941</v>
      </c>
      <c r="B943" s="20" t="s">
        <v>1927</v>
      </c>
      <c r="C943" s="20" t="s">
        <v>1928</v>
      </c>
      <c r="D943" s="20">
        <v>2014</v>
      </c>
      <c r="E943" s="20" t="s">
        <v>1075</v>
      </c>
      <c r="F943" s="20" t="s">
        <v>2102</v>
      </c>
      <c r="G943" s="25">
        <v>300</v>
      </c>
      <c r="H943" s="25">
        <v>0.23020399999999999</v>
      </c>
      <c r="I943" s="25">
        <v>0.77789600000000003</v>
      </c>
      <c r="J943" s="25">
        <v>0.18823970000000001</v>
      </c>
      <c r="K943" s="25">
        <v>0.18901759600000001</v>
      </c>
      <c r="L943" s="26">
        <v>36742</v>
      </c>
      <c r="M943" s="20" t="s">
        <v>2056</v>
      </c>
      <c r="N943" s="20" t="s">
        <v>95</v>
      </c>
      <c r="O943" s="20">
        <v>1</v>
      </c>
      <c r="P943" s="20">
        <v>0</v>
      </c>
      <c r="Q943" s="20">
        <v>0</v>
      </c>
      <c r="R943" s="20">
        <v>0</v>
      </c>
      <c r="S943" s="20">
        <v>0</v>
      </c>
      <c r="T943" s="20">
        <v>0</v>
      </c>
      <c r="U943" s="20">
        <v>0</v>
      </c>
      <c r="V943" s="20">
        <v>0</v>
      </c>
      <c r="W943" s="20">
        <v>0</v>
      </c>
      <c r="X943" s="20">
        <v>0</v>
      </c>
      <c r="Y943" s="20">
        <v>1</v>
      </c>
      <c r="Z943" s="20">
        <v>0</v>
      </c>
      <c r="AA943" s="20">
        <v>0</v>
      </c>
      <c r="AB943" s="20">
        <v>0</v>
      </c>
      <c r="AC943" s="20">
        <v>0</v>
      </c>
      <c r="AD943" s="20">
        <v>1</v>
      </c>
      <c r="AE943" s="20">
        <v>0</v>
      </c>
      <c r="AF943" s="20">
        <v>1</v>
      </c>
      <c r="AG943" s="20">
        <v>0</v>
      </c>
      <c r="AH943" s="21">
        <v>0</v>
      </c>
    </row>
    <row r="944" spans="1:34" x14ac:dyDescent="0.3">
      <c r="A944" s="19">
        <v>942</v>
      </c>
      <c r="B944" s="20" t="s">
        <v>1929</v>
      </c>
      <c r="C944" s="20" t="s">
        <v>1930</v>
      </c>
      <c r="D944" s="20">
        <v>1988</v>
      </c>
      <c r="E944" s="20" t="s">
        <v>493</v>
      </c>
      <c r="F944" s="20" t="s">
        <v>2102</v>
      </c>
      <c r="G944" s="25">
        <v>110</v>
      </c>
      <c r="H944" s="25">
        <v>13.034238</v>
      </c>
      <c r="I944" s="25">
        <v>53.715611000000003</v>
      </c>
      <c r="J944" s="25">
        <v>0.1353</v>
      </c>
      <c r="K944" s="25">
        <v>0.189015611</v>
      </c>
      <c r="L944" s="26">
        <v>32288</v>
      </c>
      <c r="M944" s="20" t="s">
        <v>2056</v>
      </c>
      <c r="N944" s="20" t="s">
        <v>488</v>
      </c>
      <c r="O944" s="20">
        <v>1</v>
      </c>
      <c r="P944" s="20">
        <v>1</v>
      </c>
      <c r="Q944" s="20">
        <v>0</v>
      </c>
      <c r="R944" s="20">
        <v>0</v>
      </c>
      <c r="S944" s="20">
        <v>0</v>
      </c>
      <c r="T944" s="20">
        <v>0</v>
      </c>
      <c r="U944" s="20">
        <v>0</v>
      </c>
      <c r="V944" s="20">
        <v>0</v>
      </c>
      <c r="W944" s="20">
        <v>0</v>
      </c>
      <c r="X944" s="20">
        <v>0</v>
      </c>
      <c r="Y944" s="20">
        <v>0</v>
      </c>
      <c r="Z944" s="20">
        <v>0</v>
      </c>
      <c r="AA944" s="20">
        <v>0</v>
      </c>
      <c r="AB944" s="20">
        <v>0</v>
      </c>
      <c r="AC944" s="20">
        <v>0</v>
      </c>
      <c r="AD944" s="20">
        <v>0</v>
      </c>
      <c r="AE944" s="20">
        <v>0</v>
      </c>
      <c r="AF944" s="20">
        <v>1</v>
      </c>
      <c r="AG944" s="20">
        <v>0</v>
      </c>
      <c r="AH944" s="21">
        <v>0</v>
      </c>
    </row>
    <row r="945" spans="1:34" x14ac:dyDescent="0.3">
      <c r="A945" s="19">
        <v>943</v>
      </c>
      <c r="B945" s="20" t="s">
        <v>1931</v>
      </c>
      <c r="C945" s="20" t="s">
        <v>1932</v>
      </c>
      <c r="D945" s="20">
        <v>2023</v>
      </c>
      <c r="E945" s="20" t="s">
        <v>1058</v>
      </c>
      <c r="F945" s="20" t="s">
        <v>2102</v>
      </c>
      <c r="G945" s="25">
        <v>15.7</v>
      </c>
      <c r="H945" s="25">
        <v>33.013036</v>
      </c>
      <c r="I945" s="25">
        <v>82.156961999999993</v>
      </c>
      <c r="J945" s="25">
        <v>0.10634165700000001</v>
      </c>
      <c r="K945" s="25">
        <v>0.18849861900000001</v>
      </c>
      <c r="L945" s="26">
        <v>32288</v>
      </c>
      <c r="M945" s="20" t="s">
        <v>2056</v>
      </c>
      <c r="N945" s="20" t="s">
        <v>488</v>
      </c>
      <c r="O945" s="20">
        <v>1</v>
      </c>
      <c r="P945" s="20">
        <v>1</v>
      </c>
      <c r="Q945" s="20">
        <v>0</v>
      </c>
      <c r="R945" s="20">
        <v>0</v>
      </c>
      <c r="S945" s="20">
        <v>0</v>
      </c>
      <c r="T945" s="20">
        <v>0</v>
      </c>
      <c r="U945" s="20">
        <v>0</v>
      </c>
      <c r="V945" s="20">
        <v>0</v>
      </c>
      <c r="W945" s="20">
        <v>0</v>
      </c>
      <c r="X945" s="20">
        <v>0</v>
      </c>
      <c r="Y945" s="20">
        <v>0</v>
      </c>
      <c r="Z945" s="20">
        <v>0</v>
      </c>
      <c r="AA945" s="20">
        <v>0</v>
      </c>
      <c r="AB945" s="20">
        <v>0</v>
      </c>
      <c r="AC945" s="20">
        <v>0</v>
      </c>
      <c r="AD945" s="20">
        <v>0</v>
      </c>
      <c r="AE945" s="20">
        <v>0</v>
      </c>
      <c r="AF945" s="20">
        <v>1</v>
      </c>
      <c r="AG945" s="20">
        <v>0</v>
      </c>
      <c r="AH945" s="21">
        <v>0</v>
      </c>
    </row>
    <row r="946" spans="1:34" x14ac:dyDescent="0.3">
      <c r="A946" s="19">
        <v>944</v>
      </c>
      <c r="B946" s="20" t="s">
        <v>1933</v>
      </c>
      <c r="C946" s="20" t="s">
        <v>1934</v>
      </c>
      <c r="D946" s="20">
        <v>2013</v>
      </c>
      <c r="E946" s="20" t="s">
        <v>10</v>
      </c>
      <c r="F946" s="20" t="s">
        <v>2102</v>
      </c>
      <c r="G946" s="25">
        <v>10.9</v>
      </c>
      <c r="H946" s="25">
        <v>12.765508000000001</v>
      </c>
      <c r="I946" s="25">
        <v>58.236837999999999</v>
      </c>
      <c r="J946" s="25">
        <v>0.12989648400000001</v>
      </c>
      <c r="K946" s="25">
        <v>0.18813332199999999</v>
      </c>
      <c r="L946" s="26">
        <v>41627</v>
      </c>
      <c r="M946" s="20" t="s">
        <v>2056</v>
      </c>
      <c r="N946" s="20" t="s">
        <v>33</v>
      </c>
      <c r="O946" s="20">
        <v>0</v>
      </c>
      <c r="P946" s="20">
        <v>1</v>
      </c>
      <c r="Q946" s="20">
        <v>0</v>
      </c>
      <c r="R946" s="20">
        <v>0</v>
      </c>
      <c r="S946" s="20">
        <v>1</v>
      </c>
      <c r="T946" s="20">
        <v>0</v>
      </c>
      <c r="U946" s="20">
        <v>0</v>
      </c>
      <c r="V946" s="20">
        <v>1</v>
      </c>
      <c r="W946" s="20">
        <v>0</v>
      </c>
      <c r="X946" s="20">
        <v>1</v>
      </c>
      <c r="Y946" s="20">
        <v>0</v>
      </c>
      <c r="Z946" s="20">
        <v>0</v>
      </c>
      <c r="AA946" s="20">
        <v>0</v>
      </c>
      <c r="AB946" s="20">
        <v>0</v>
      </c>
      <c r="AC946" s="20">
        <v>1</v>
      </c>
      <c r="AD946" s="20">
        <v>0</v>
      </c>
      <c r="AE946" s="20">
        <v>0</v>
      </c>
      <c r="AF946" s="20">
        <v>0</v>
      </c>
      <c r="AG946" s="20">
        <v>0</v>
      </c>
      <c r="AH946" s="21">
        <v>0</v>
      </c>
    </row>
    <row r="947" spans="1:34" x14ac:dyDescent="0.3">
      <c r="A947" s="19">
        <v>945</v>
      </c>
      <c r="B947" s="20" t="s">
        <v>1935</v>
      </c>
      <c r="C947" s="20" t="s">
        <v>1936</v>
      </c>
      <c r="D947" s="20">
        <v>2018</v>
      </c>
      <c r="E947" s="27" t="s">
        <v>2092</v>
      </c>
      <c r="F947" s="27" t="s">
        <v>2100</v>
      </c>
      <c r="G947" s="25">
        <v>170</v>
      </c>
      <c r="H947" s="25">
        <v>7.3</v>
      </c>
      <c r="I947" s="25">
        <v>188.11679599999999</v>
      </c>
      <c r="J947" s="25">
        <v>0.188116796</v>
      </c>
      <c r="K947" s="25">
        <v>0.18813332199999999</v>
      </c>
      <c r="L947" s="26">
        <v>41627</v>
      </c>
      <c r="M947" s="20" t="s">
        <v>2056</v>
      </c>
      <c r="N947" s="20" t="s">
        <v>33</v>
      </c>
      <c r="O947" s="20">
        <v>0</v>
      </c>
      <c r="P947" s="20">
        <v>1</v>
      </c>
      <c r="Q947" s="20">
        <v>0</v>
      </c>
      <c r="R947" s="20">
        <v>0</v>
      </c>
      <c r="S947" s="20">
        <v>1</v>
      </c>
      <c r="T947" s="20">
        <v>0</v>
      </c>
      <c r="U947" s="20">
        <v>0</v>
      </c>
      <c r="V947" s="20">
        <v>1</v>
      </c>
      <c r="W947" s="20">
        <v>0</v>
      </c>
      <c r="X947" s="20">
        <v>1</v>
      </c>
      <c r="Y947" s="20">
        <v>0</v>
      </c>
      <c r="Z947" s="20">
        <v>0</v>
      </c>
      <c r="AA947" s="20">
        <v>0</v>
      </c>
      <c r="AB947" s="20">
        <v>0</v>
      </c>
      <c r="AC947" s="20">
        <v>1</v>
      </c>
      <c r="AD947" s="20">
        <v>0</v>
      </c>
      <c r="AE947" s="20">
        <v>0</v>
      </c>
      <c r="AF947" s="20">
        <v>0</v>
      </c>
      <c r="AG947" s="20">
        <v>0</v>
      </c>
      <c r="AH947" s="21">
        <v>0</v>
      </c>
    </row>
    <row r="948" spans="1:34" x14ac:dyDescent="0.3">
      <c r="A948" s="19">
        <v>946</v>
      </c>
      <c r="B948" s="20" t="s">
        <v>1937</v>
      </c>
      <c r="C948" s="20" t="s">
        <v>1938</v>
      </c>
      <c r="D948" s="20">
        <v>1978</v>
      </c>
      <c r="E948" s="20" t="s">
        <v>30</v>
      </c>
      <c r="F948" s="20" t="s">
        <v>2102</v>
      </c>
      <c r="G948" s="25">
        <v>200</v>
      </c>
      <c r="H948" s="25">
        <v>9.8660230000000002</v>
      </c>
      <c r="I948" s="25">
        <v>81.766007000000002</v>
      </c>
      <c r="J948" s="25">
        <v>0.106118</v>
      </c>
      <c r="K948" s="25">
        <v>0.18788400699999999</v>
      </c>
      <c r="L948" s="26">
        <v>41627</v>
      </c>
      <c r="M948" s="20" t="s">
        <v>2056</v>
      </c>
      <c r="N948" s="20" t="s">
        <v>33</v>
      </c>
      <c r="O948" s="20">
        <v>0</v>
      </c>
      <c r="P948" s="20">
        <v>1</v>
      </c>
      <c r="Q948" s="20">
        <v>0</v>
      </c>
      <c r="R948" s="20">
        <v>0</v>
      </c>
      <c r="S948" s="20">
        <v>1</v>
      </c>
      <c r="T948" s="20">
        <v>0</v>
      </c>
      <c r="U948" s="20">
        <v>0</v>
      </c>
      <c r="V948" s="20">
        <v>1</v>
      </c>
      <c r="W948" s="20">
        <v>0</v>
      </c>
      <c r="X948" s="20">
        <v>1</v>
      </c>
      <c r="Y948" s="20">
        <v>0</v>
      </c>
      <c r="Z948" s="20">
        <v>0</v>
      </c>
      <c r="AA948" s="20">
        <v>0</v>
      </c>
      <c r="AB948" s="20">
        <v>0</v>
      </c>
      <c r="AC948" s="20">
        <v>1</v>
      </c>
      <c r="AD948" s="20">
        <v>0</v>
      </c>
      <c r="AE948" s="20">
        <v>0</v>
      </c>
      <c r="AF948" s="20">
        <v>0</v>
      </c>
      <c r="AG948" s="20">
        <v>0</v>
      </c>
      <c r="AH948" s="21">
        <v>0</v>
      </c>
    </row>
    <row r="949" spans="1:34" x14ac:dyDescent="0.3">
      <c r="A949" s="19">
        <v>947</v>
      </c>
      <c r="B949" s="20" t="s">
        <v>1939</v>
      </c>
      <c r="C949" s="20" t="s">
        <v>1940</v>
      </c>
      <c r="D949" s="20">
        <v>2013</v>
      </c>
      <c r="E949" s="20" t="s">
        <v>787</v>
      </c>
      <c r="F949" s="20" t="s">
        <v>2102</v>
      </c>
      <c r="G949" s="25">
        <v>11</v>
      </c>
      <c r="H949" s="25">
        <v>0.92371499999999995</v>
      </c>
      <c r="I949" s="25">
        <v>56.671993000000001</v>
      </c>
      <c r="J949" s="25">
        <v>0.13106120900000001</v>
      </c>
      <c r="K949" s="25">
        <v>0.18773320199999999</v>
      </c>
      <c r="L949" s="26">
        <v>41565</v>
      </c>
      <c r="M949" s="20" t="s">
        <v>2055</v>
      </c>
      <c r="N949" s="20" t="s">
        <v>95</v>
      </c>
      <c r="O949" s="20">
        <v>0</v>
      </c>
      <c r="P949" s="20">
        <v>0</v>
      </c>
      <c r="Q949" s="20">
        <v>0</v>
      </c>
      <c r="R949" s="20">
        <v>1</v>
      </c>
      <c r="S949" s="20">
        <v>0</v>
      </c>
      <c r="T949" s="20">
        <v>0</v>
      </c>
      <c r="U949" s="20">
        <v>0</v>
      </c>
      <c r="V949" s="20">
        <v>1</v>
      </c>
      <c r="W949" s="20">
        <v>0</v>
      </c>
      <c r="X949" s="20">
        <v>0</v>
      </c>
      <c r="Y949" s="20">
        <v>0</v>
      </c>
      <c r="Z949" s="20">
        <v>0</v>
      </c>
      <c r="AA949" s="20">
        <v>0</v>
      </c>
      <c r="AB949" s="20">
        <v>0</v>
      </c>
      <c r="AC949" s="20">
        <v>0</v>
      </c>
      <c r="AD949" s="20">
        <v>0</v>
      </c>
      <c r="AE949" s="20">
        <v>0</v>
      </c>
      <c r="AF949" s="20">
        <v>0</v>
      </c>
      <c r="AG949" s="20">
        <v>0</v>
      </c>
      <c r="AH949" s="21">
        <v>0</v>
      </c>
    </row>
    <row r="950" spans="1:34" x14ac:dyDescent="0.3">
      <c r="A950" s="19">
        <v>948</v>
      </c>
      <c r="B950" s="20" t="s">
        <v>1941</v>
      </c>
      <c r="C950" s="20" t="s">
        <v>1942</v>
      </c>
      <c r="D950" s="20">
        <v>1995</v>
      </c>
      <c r="E950" s="20" t="s">
        <v>44</v>
      </c>
      <c r="F950" s="20" t="s">
        <v>2102</v>
      </c>
      <c r="G950" s="25">
        <v>58</v>
      </c>
      <c r="H950" s="25">
        <v>8.4456559999999996</v>
      </c>
      <c r="I950" s="25">
        <v>67.436818000000002</v>
      </c>
      <c r="J950" s="25">
        <v>0.12</v>
      </c>
      <c r="K950" s="25">
        <v>0.18743681800000001</v>
      </c>
      <c r="L950" s="26">
        <v>41565</v>
      </c>
      <c r="M950" s="20" t="s">
        <v>2055</v>
      </c>
      <c r="N950" s="20" t="s">
        <v>95</v>
      </c>
      <c r="O950" s="20">
        <v>0</v>
      </c>
      <c r="P950" s="20">
        <v>0</v>
      </c>
      <c r="Q950" s="20">
        <v>0</v>
      </c>
      <c r="R950" s="20">
        <v>1</v>
      </c>
      <c r="S950" s="20">
        <v>0</v>
      </c>
      <c r="T950" s="20">
        <v>0</v>
      </c>
      <c r="U950" s="20">
        <v>0</v>
      </c>
      <c r="V950" s="20">
        <v>1</v>
      </c>
      <c r="W950" s="20">
        <v>0</v>
      </c>
      <c r="X950" s="20">
        <v>0</v>
      </c>
      <c r="Y950" s="20">
        <v>0</v>
      </c>
      <c r="Z950" s="20">
        <v>0</v>
      </c>
      <c r="AA950" s="20">
        <v>0</v>
      </c>
      <c r="AB950" s="20">
        <v>0</v>
      </c>
      <c r="AC950" s="20">
        <v>0</v>
      </c>
      <c r="AD950" s="20">
        <v>0</v>
      </c>
      <c r="AE950" s="20">
        <v>0</v>
      </c>
      <c r="AF950" s="20">
        <v>0</v>
      </c>
      <c r="AG950" s="20">
        <v>0</v>
      </c>
      <c r="AH950" s="21">
        <v>0</v>
      </c>
    </row>
    <row r="951" spans="1:34" x14ac:dyDescent="0.3">
      <c r="A951" s="19">
        <v>949</v>
      </c>
      <c r="B951" s="20" t="s">
        <v>1943</v>
      </c>
      <c r="C951" s="20" t="s">
        <v>1944</v>
      </c>
      <c r="D951" s="20">
        <v>2011</v>
      </c>
      <c r="E951" s="20" t="s">
        <v>10</v>
      </c>
      <c r="F951" s="20" t="s">
        <v>2102</v>
      </c>
      <c r="G951" s="25">
        <v>250</v>
      </c>
      <c r="H951" s="25">
        <v>18.445354999999999</v>
      </c>
      <c r="I951" s="25">
        <v>68.224451999999999</v>
      </c>
      <c r="J951" s="25">
        <v>0.119137302</v>
      </c>
      <c r="K951" s="25">
        <v>0.18736175399999999</v>
      </c>
      <c r="L951" s="26">
        <v>40710</v>
      </c>
      <c r="M951" s="20" t="s">
        <v>2056</v>
      </c>
      <c r="N951" s="20" t="s">
        <v>33</v>
      </c>
      <c r="O951" s="20">
        <v>0</v>
      </c>
      <c r="P951" s="20">
        <v>0</v>
      </c>
      <c r="Q951" s="20">
        <v>0</v>
      </c>
      <c r="R951" s="20">
        <v>0</v>
      </c>
      <c r="S951" s="20">
        <v>1</v>
      </c>
      <c r="T951" s="20">
        <v>0</v>
      </c>
      <c r="U951" s="20">
        <v>0</v>
      </c>
      <c r="V951" s="20">
        <v>0</v>
      </c>
      <c r="W951" s="20">
        <v>1</v>
      </c>
      <c r="X951" s="20">
        <v>1</v>
      </c>
      <c r="Y951" s="20">
        <v>0</v>
      </c>
      <c r="Z951" s="20">
        <v>0</v>
      </c>
      <c r="AA951" s="20">
        <v>0</v>
      </c>
      <c r="AB951" s="20">
        <v>0</v>
      </c>
      <c r="AC951" s="20">
        <v>0</v>
      </c>
      <c r="AD951" s="20">
        <v>0</v>
      </c>
      <c r="AE951" s="20">
        <v>0</v>
      </c>
      <c r="AF951" s="20">
        <v>0</v>
      </c>
      <c r="AG951" s="20">
        <v>0</v>
      </c>
      <c r="AH951" s="21">
        <v>0</v>
      </c>
    </row>
    <row r="952" spans="1:34" x14ac:dyDescent="0.3">
      <c r="A952" s="19">
        <v>950</v>
      </c>
      <c r="B952" s="20" t="s">
        <v>1945</v>
      </c>
      <c r="C952" s="20" t="s">
        <v>1946</v>
      </c>
      <c r="D952" s="20">
        <v>2004</v>
      </c>
      <c r="E952" s="20" t="s">
        <v>27</v>
      </c>
      <c r="F952" s="20" t="s">
        <v>2102</v>
      </c>
      <c r="G952" s="25">
        <v>2</v>
      </c>
      <c r="H952" s="25">
        <v>39.128715</v>
      </c>
      <c r="I952" s="25">
        <v>110.359362</v>
      </c>
      <c r="J952" s="25">
        <v>7.6921752999999995E-2</v>
      </c>
      <c r="K952" s="25">
        <v>0.187281115</v>
      </c>
      <c r="L952" s="26">
        <v>38282</v>
      </c>
      <c r="M952" s="20" t="s">
        <v>2056</v>
      </c>
      <c r="N952" s="20" t="s">
        <v>11</v>
      </c>
      <c r="O952" s="20">
        <v>0</v>
      </c>
      <c r="P952" s="20">
        <v>0</v>
      </c>
      <c r="Q952" s="20">
        <v>0</v>
      </c>
      <c r="R952" s="20">
        <v>0</v>
      </c>
      <c r="S952" s="20">
        <v>0</v>
      </c>
      <c r="T952" s="20">
        <v>0</v>
      </c>
      <c r="U952" s="20">
        <v>0</v>
      </c>
      <c r="V952" s="20">
        <v>0</v>
      </c>
      <c r="W952" s="20">
        <v>0</v>
      </c>
      <c r="X952" s="20">
        <v>0</v>
      </c>
      <c r="Y952" s="20">
        <v>1</v>
      </c>
      <c r="Z952" s="20">
        <v>0</v>
      </c>
      <c r="AA952" s="20">
        <v>0</v>
      </c>
      <c r="AB952" s="20">
        <v>1</v>
      </c>
      <c r="AC952" s="20">
        <v>0</v>
      </c>
      <c r="AD952" s="20">
        <v>0</v>
      </c>
      <c r="AE952" s="20">
        <v>0</v>
      </c>
      <c r="AF952" s="20">
        <v>1</v>
      </c>
      <c r="AG952" s="20">
        <v>0</v>
      </c>
      <c r="AH952" s="21">
        <v>0</v>
      </c>
    </row>
    <row r="953" spans="1:34" x14ac:dyDescent="0.3">
      <c r="A953" s="19">
        <v>951</v>
      </c>
      <c r="B953" s="20" t="s">
        <v>1947</v>
      </c>
      <c r="C953" s="20" t="s">
        <v>1948</v>
      </c>
      <c r="D953" s="20">
        <v>2022</v>
      </c>
      <c r="E953" s="20" t="s">
        <v>1949</v>
      </c>
      <c r="F953" s="20" t="s">
        <v>2102</v>
      </c>
      <c r="G953" s="25">
        <v>165</v>
      </c>
      <c r="H953" s="25">
        <v>9.3402449999999995</v>
      </c>
      <c r="I953" s="25">
        <v>12.775323999999999</v>
      </c>
      <c r="J953" s="25">
        <v>0.17439537999999999</v>
      </c>
      <c r="K953" s="25">
        <v>0.18717070399999999</v>
      </c>
      <c r="L953" s="26">
        <v>38282</v>
      </c>
      <c r="M953" s="20" t="s">
        <v>2056</v>
      </c>
      <c r="N953" s="20" t="s">
        <v>11</v>
      </c>
      <c r="O953" s="20">
        <v>0</v>
      </c>
      <c r="P953" s="20">
        <v>0</v>
      </c>
      <c r="Q953" s="20">
        <v>0</v>
      </c>
      <c r="R953" s="20">
        <v>0</v>
      </c>
      <c r="S953" s="20">
        <v>0</v>
      </c>
      <c r="T953" s="20">
        <v>0</v>
      </c>
      <c r="U953" s="20">
        <v>0</v>
      </c>
      <c r="V953" s="20">
        <v>0</v>
      </c>
      <c r="W953" s="20">
        <v>0</v>
      </c>
      <c r="X953" s="20">
        <v>0</v>
      </c>
      <c r="Y953" s="20">
        <v>1</v>
      </c>
      <c r="Z953" s="20">
        <v>0</v>
      </c>
      <c r="AA953" s="20">
        <v>0</v>
      </c>
      <c r="AB953" s="20">
        <v>1</v>
      </c>
      <c r="AC953" s="20">
        <v>0</v>
      </c>
      <c r="AD953" s="20">
        <v>0</v>
      </c>
      <c r="AE953" s="20">
        <v>0</v>
      </c>
      <c r="AF953" s="20">
        <v>1</v>
      </c>
      <c r="AG953" s="20">
        <v>0</v>
      </c>
      <c r="AH953" s="21">
        <v>0</v>
      </c>
    </row>
    <row r="954" spans="1:34" x14ac:dyDescent="0.3">
      <c r="A954" s="19">
        <v>952</v>
      </c>
      <c r="B954" s="20" t="s">
        <v>1950</v>
      </c>
      <c r="C954" s="20" t="s">
        <v>1951</v>
      </c>
      <c r="D954" s="20">
        <v>2007</v>
      </c>
      <c r="E954" s="20" t="s">
        <v>30</v>
      </c>
      <c r="F954" s="20" t="s">
        <v>2102</v>
      </c>
      <c r="G954" s="25">
        <v>30</v>
      </c>
      <c r="H954" s="25">
        <v>34.233750000000001</v>
      </c>
      <c r="I954" s="25">
        <v>120.059556</v>
      </c>
      <c r="J954" s="25">
        <v>6.7074561000000005E-2</v>
      </c>
      <c r="K954" s="25">
        <v>0.18713411699999999</v>
      </c>
      <c r="L954" s="26">
        <v>39283</v>
      </c>
      <c r="M954" s="20" t="s">
        <v>2056</v>
      </c>
      <c r="N954" s="20" t="s">
        <v>11</v>
      </c>
      <c r="O954" s="20">
        <v>0</v>
      </c>
      <c r="P954" s="20">
        <v>0</v>
      </c>
      <c r="Q954" s="20">
        <v>0</v>
      </c>
      <c r="R954" s="20">
        <v>0</v>
      </c>
      <c r="S954" s="20">
        <v>1</v>
      </c>
      <c r="T954" s="20">
        <v>0</v>
      </c>
      <c r="U954" s="20">
        <v>0</v>
      </c>
      <c r="V954" s="20">
        <v>0</v>
      </c>
      <c r="W954" s="20">
        <v>0</v>
      </c>
      <c r="X954" s="20">
        <v>0</v>
      </c>
      <c r="Y954" s="20">
        <v>0</v>
      </c>
      <c r="Z954" s="20">
        <v>0</v>
      </c>
      <c r="AA954" s="20">
        <v>0</v>
      </c>
      <c r="AB954" s="20">
        <v>0</v>
      </c>
      <c r="AC954" s="20">
        <v>1</v>
      </c>
      <c r="AD954" s="20">
        <v>0</v>
      </c>
      <c r="AE954" s="20">
        <v>0</v>
      </c>
      <c r="AF954" s="20">
        <v>0</v>
      </c>
      <c r="AG954" s="20">
        <v>0</v>
      </c>
      <c r="AH954" s="21">
        <v>0</v>
      </c>
    </row>
    <row r="955" spans="1:34" x14ac:dyDescent="0.3">
      <c r="A955" s="19">
        <v>953</v>
      </c>
      <c r="B955" s="20" t="s">
        <v>1952</v>
      </c>
      <c r="C955" s="20" t="s">
        <v>1953</v>
      </c>
      <c r="D955" s="20">
        <v>1998</v>
      </c>
      <c r="E955" s="20" t="s">
        <v>14</v>
      </c>
      <c r="F955" s="20" t="s">
        <v>2102</v>
      </c>
      <c r="G955" s="25">
        <v>260</v>
      </c>
      <c r="H955" s="25">
        <v>13.685487999999999</v>
      </c>
      <c r="I955" s="25">
        <v>75.383562999999995</v>
      </c>
      <c r="J955" s="25">
        <v>0.1115</v>
      </c>
      <c r="K955" s="25">
        <v>0.186883563</v>
      </c>
      <c r="L955" s="26">
        <v>39283</v>
      </c>
      <c r="M955" s="20" t="s">
        <v>2056</v>
      </c>
      <c r="N955" s="20" t="s">
        <v>11</v>
      </c>
      <c r="O955" s="20">
        <v>0</v>
      </c>
      <c r="P955" s="20">
        <v>0</v>
      </c>
      <c r="Q955" s="20">
        <v>0</v>
      </c>
      <c r="R955" s="20">
        <v>0</v>
      </c>
      <c r="S955" s="20">
        <v>1</v>
      </c>
      <c r="T955" s="20">
        <v>0</v>
      </c>
      <c r="U955" s="20">
        <v>0</v>
      </c>
      <c r="V955" s="20">
        <v>0</v>
      </c>
      <c r="W955" s="20">
        <v>0</v>
      </c>
      <c r="X955" s="20">
        <v>0</v>
      </c>
      <c r="Y955" s="20">
        <v>0</v>
      </c>
      <c r="Z955" s="20">
        <v>0</v>
      </c>
      <c r="AA955" s="20">
        <v>0</v>
      </c>
      <c r="AB955" s="20">
        <v>0</v>
      </c>
      <c r="AC955" s="20">
        <v>1</v>
      </c>
      <c r="AD955" s="20">
        <v>0</v>
      </c>
      <c r="AE955" s="20">
        <v>0</v>
      </c>
      <c r="AF955" s="20">
        <v>0</v>
      </c>
      <c r="AG955" s="20">
        <v>0</v>
      </c>
      <c r="AH955" s="21">
        <v>0</v>
      </c>
    </row>
    <row r="956" spans="1:34" x14ac:dyDescent="0.3">
      <c r="A956" s="19">
        <v>954</v>
      </c>
      <c r="B956" s="20" t="s">
        <v>1954</v>
      </c>
      <c r="C956" s="20" t="s">
        <v>1955</v>
      </c>
      <c r="D956" s="20">
        <v>2005</v>
      </c>
      <c r="E956" s="20" t="s">
        <v>10</v>
      </c>
      <c r="F956" s="20" t="s">
        <v>2102</v>
      </c>
      <c r="G956" s="25">
        <v>135</v>
      </c>
      <c r="H956" s="25">
        <v>22.347341</v>
      </c>
      <c r="I956" s="25">
        <v>119.519402</v>
      </c>
      <c r="J956" s="25">
        <v>6.7278584000000002E-2</v>
      </c>
      <c r="K956" s="25">
        <v>0.186797986</v>
      </c>
      <c r="L956" s="26">
        <v>38385</v>
      </c>
      <c r="M956" s="20" t="s">
        <v>2055</v>
      </c>
      <c r="N956" s="20" t="s">
        <v>11</v>
      </c>
      <c r="O956" s="20">
        <v>0</v>
      </c>
      <c r="P956" s="20">
        <v>0</v>
      </c>
      <c r="Q956" s="20">
        <v>0</v>
      </c>
      <c r="R956" s="20">
        <v>1</v>
      </c>
      <c r="S956" s="20">
        <v>0</v>
      </c>
      <c r="T956" s="20">
        <v>0</v>
      </c>
      <c r="U956" s="20">
        <v>0</v>
      </c>
      <c r="V956" s="20">
        <v>1</v>
      </c>
      <c r="W956" s="20">
        <v>0</v>
      </c>
      <c r="X956" s="20">
        <v>0</v>
      </c>
      <c r="Y956" s="20">
        <v>0</v>
      </c>
      <c r="Z956" s="20">
        <v>1</v>
      </c>
      <c r="AA956" s="20">
        <v>0</v>
      </c>
      <c r="AB956" s="20">
        <v>0</v>
      </c>
      <c r="AC956" s="20">
        <v>1</v>
      </c>
      <c r="AD956" s="20">
        <v>0</v>
      </c>
      <c r="AE956" s="20">
        <v>0</v>
      </c>
      <c r="AF956" s="20">
        <v>0</v>
      </c>
      <c r="AG956" s="20">
        <v>0</v>
      </c>
      <c r="AH956" s="21">
        <v>0</v>
      </c>
    </row>
    <row r="957" spans="1:34" x14ac:dyDescent="0.3">
      <c r="A957" s="19">
        <v>955</v>
      </c>
      <c r="B957" s="20" t="s">
        <v>1956</v>
      </c>
      <c r="C957" s="20" t="s">
        <v>1957</v>
      </c>
      <c r="D957" s="20">
        <v>2015</v>
      </c>
      <c r="E957" s="27" t="s">
        <v>2088</v>
      </c>
      <c r="F957" s="27" t="s">
        <v>2097</v>
      </c>
      <c r="G957" s="25">
        <v>28</v>
      </c>
      <c r="H957" s="25">
        <v>7.6</v>
      </c>
      <c r="I957" s="25">
        <v>186.69976800000001</v>
      </c>
      <c r="J957" s="25">
        <v>0.18669976799999999</v>
      </c>
      <c r="K957" s="25">
        <v>0.186797986</v>
      </c>
      <c r="L957" s="26">
        <v>38385</v>
      </c>
      <c r="M957" s="20" t="s">
        <v>2055</v>
      </c>
      <c r="N957" s="20" t="s">
        <v>11</v>
      </c>
      <c r="O957" s="20">
        <v>0</v>
      </c>
      <c r="P957" s="20">
        <v>0</v>
      </c>
      <c r="Q957" s="20">
        <v>0</v>
      </c>
      <c r="R957" s="20">
        <v>1</v>
      </c>
      <c r="S957" s="20">
        <v>0</v>
      </c>
      <c r="T957" s="20">
        <v>0</v>
      </c>
      <c r="U957" s="20">
        <v>0</v>
      </c>
      <c r="V957" s="20">
        <v>1</v>
      </c>
      <c r="W957" s="20">
        <v>0</v>
      </c>
      <c r="X957" s="20">
        <v>0</v>
      </c>
      <c r="Y957" s="20">
        <v>0</v>
      </c>
      <c r="Z957" s="20">
        <v>1</v>
      </c>
      <c r="AA957" s="20">
        <v>0</v>
      </c>
      <c r="AB957" s="20">
        <v>0</v>
      </c>
      <c r="AC957" s="20">
        <v>1</v>
      </c>
      <c r="AD957" s="20">
        <v>0</v>
      </c>
      <c r="AE957" s="20">
        <v>0</v>
      </c>
      <c r="AF957" s="20">
        <v>0</v>
      </c>
      <c r="AG957" s="20">
        <v>0</v>
      </c>
      <c r="AH957" s="21">
        <v>0</v>
      </c>
    </row>
    <row r="958" spans="1:34" x14ac:dyDescent="0.3">
      <c r="A958" s="19">
        <v>956</v>
      </c>
      <c r="B958" s="20" t="s">
        <v>1958</v>
      </c>
      <c r="C958" s="20" t="s">
        <v>1959</v>
      </c>
      <c r="D958" s="20">
        <v>2003</v>
      </c>
      <c r="E958" s="20" t="s">
        <v>14</v>
      </c>
      <c r="F958" s="20" t="s">
        <v>2102</v>
      </c>
      <c r="G958" s="25">
        <v>58</v>
      </c>
      <c r="H958" s="25">
        <v>11.441732999999999</v>
      </c>
      <c r="I958" s="25">
        <v>47.901581999999998</v>
      </c>
      <c r="J958" s="25">
        <v>0.13840217699999999</v>
      </c>
      <c r="K958" s="25">
        <v>0.18630375900000001</v>
      </c>
      <c r="L958" s="26">
        <v>37657</v>
      </c>
      <c r="M958" s="20" t="s">
        <v>2105</v>
      </c>
      <c r="N958" s="20" t="s">
        <v>488</v>
      </c>
      <c r="O958" s="20">
        <v>0</v>
      </c>
      <c r="P958" s="20">
        <v>1</v>
      </c>
      <c r="Q958" s="20">
        <v>1</v>
      </c>
      <c r="R958" s="20">
        <v>0</v>
      </c>
      <c r="S958" s="20">
        <v>1</v>
      </c>
      <c r="T958" s="20">
        <v>0</v>
      </c>
      <c r="U958" s="20">
        <v>0</v>
      </c>
      <c r="V958" s="20">
        <v>0</v>
      </c>
      <c r="W958" s="20">
        <v>1</v>
      </c>
      <c r="X958" s="20">
        <v>0</v>
      </c>
      <c r="Y958" s="20">
        <v>0</v>
      </c>
      <c r="Z958" s="20">
        <v>1</v>
      </c>
      <c r="AA958" s="20">
        <v>1</v>
      </c>
      <c r="AB958" s="20">
        <v>0</v>
      </c>
      <c r="AC958" s="20">
        <v>0</v>
      </c>
      <c r="AD958" s="20">
        <v>0</v>
      </c>
      <c r="AE958" s="20">
        <v>0</v>
      </c>
      <c r="AF958" s="20">
        <v>0</v>
      </c>
      <c r="AG958" s="20">
        <v>0</v>
      </c>
      <c r="AH958" s="21">
        <v>0</v>
      </c>
    </row>
    <row r="959" spans="1:34" x14ac:dyDescent="0.3">
      <c r="A959" s="19">
        <v>957</v>
      </c>
      <c r="B959" s="20" t="s">
        <v>1960</v>
      </c>
      <c r="C959" s="20" t="s">
        <v>1961</v>
      </c>
      <c r="D959" s="20">
        <v>2009</v>
      </c>
      <c r="E959" s="20" t="s">
        <v>44</v>
      </c>
      <c r="F959" s="20" t="s">
        <v>2102</v>
      </c>
      <c r="G959" s="25">
        <v>200</v>
      </c>
      <c r="H959" s="25">
        <v>27.408308999999999</v>
      </c>
      <c r="I959" s="25">
        <v>66.477699999999999</v>
      </c>
      <c r="J959" s="25">
        <v>0.11968943899999999</v>
      </c>
      <c r="K959" s="25">
        <v>0.18616713900000001</v>
      </c>
      <c r="L959" s="26">
        <v>40051</v>
      </c>
      <c r="M959" s="20" t="s">
        <v>2105</v>
      </c>
      <c r="N959" s="20" t="s">
        <v>95</v>
      </c>
      <c r="O959" s="20">
        <v>0</v>
      </c>
      <c r="P959" s="20">
        <v>0</v>
      </c>
      <c r="Q959" s="20">
        <v>0</v>
      </c>
      <c r="R959" s="20">
        <v>0</v>
      </c>
      <c r="S959" s="20">
        <v>0</v>
      </c>
      <c r="T959" s="20">
        <v>0</v>
      </c>
      <c r="U959" s="20">
        <v>0</v>
      </c>
      <c r="V959" s="20">
        <v>0</v>
      </c>
      <c r="W959" s="20">
        <v>0</v>
      </c>
      <c r="X959" s="20">
        <v>0</v>
      </c>
      <c r="Y959" s="20">
        <v>1</v>
      </c>
      <c r="Z959" s="20">
        <v>0</v>
      </c>
      <c r="AA959" s="20">
        <v>0</v>
      </c>
      <c r="AB959" s="20">
        <v>0</v>
      </c>
      <c r="AC959" s="20">
        <v>0</v>
      </c>
      <c r="AD959" s="20">
        <v>0</v>
      </c>
      <c r="AE959" s="20">
        <v>0</v>
      </c>
      <c r="AF959" s="20">
        <v>1</v>
      </c>
      <c r="AG959" s="20">
        <v>0</v>
      </c>
      <c r="AH959" s="21">
        <v>0</v>
      </c>
    </row>
    <row r="960" spans="1:34" x14ac:dyDescent="0.3">
      <c r="A960" s="19">
        <v>958</v>
      </c>
      <c r="B960" s="20" t="s">
        <v>1962</v>
      </c>
      <c r="C960" s="20" t="s">
        <v>1963</v>
      </c>
      <c r="D960" s="20">
        <v>2001</v>
      </c>
      <c r="E960" s="20" t="s">
        <v>14</v>
      </c>
      <c r="F960" s="20" t="s">
        <v>2102</v>
      </c>
      <c r="G960" s="25">
        <v>8.8000000000000007</v>
      </c>
      <c r="H960" s="25">
        <v>0.329011</v>
      </c>
      <c r="I960" s="25">
        <v>84.056471999999999</v>
      </c>
      <c r="J960" s="25">
        <v>0.101997253</v>
      </c>
      <c r="K960" s="25">
        <v>0.186053725</v>
      </c>
      <c r="L960" s="26">
        <v>37050</v>
      </c>
      <c r="M960" s="20" t="s">
        <v>2056</v>
      </c>
      <c r="N960" s="20" t="s">
        <v>33</v>
      </c>
      <c r="O960" s="20">
        <v>1</v>
      </c>
      <c r="P960" s="20">
        <v>1</v>
      </c>
      <c r="Q960" s="20">
        <v>1</v>
      </c>
      <c r="R960" s="20">
        <v>0</v>
      </c>
      <c r="S960" s="20">
        <v>0</v>
      </c>
      <c r="T960" s="20">
        <v>0</v>
      </c>
      <c r="U960" s="20">
        <v>0</v>
      </c>
      <c r="V960" s="20">
        <v>0</v>
      </c>
      <c r="W960" s="20">
        <v>1</v>
      </c>
      <c r="X960" s="20">
        <v>1</v>
      </c>
      <c r="Y960" s="20">
        <v>0</v>
      </c>
      <c r="Z960" s="20">
        <v>0</v>
      </c>
      <c r="AA960" s="20">
        <v>0</v>
      </c>
      <c r="AB960" s="20">
        <v>0</v>
      </c>
      <c r="AC960" s="20">
        <v>0</v>
      </c>
      <c r="AD960" s="20">
        <v>1</v>
      </c>
      <c r="AE960" s="20">
        <v>0</v>
      </c>
      <c r="AF960" s="20">
        <v>0</v>
      </c>
      <c r="AG960" s="20">
        <v>0</v>
      </c>
      <c r="AH960" s="21">
        <v>0</v>
      </c>
    </row>
    <row r="961" spans="1:34" x14ac:dyDescent="0.3">
      <c r="A961" s="19">
        <v>959</v>
      </c>
      <c r="B961" s="20" t="s">
        <v>1964</v>
      </c>
      <c r="C961" s="20" t="s">
        <v>1965</v>
      </c>
      <c r="D961" s="20">
        <v>2006</v>
      </c>
      <c r="E961" s="20" t="s">
        <v>30</v>
      </c>
      <c r="F961" s="20" t="s">
        <v>2102</v>
      </c>
      <c r="G961" s="25">
        <v>105</v>
      </c>
      <c r="H961" s="25">
        <v>28.954944999999999</v>
      </c>
      <c r="I961" s="25">
        <v>88.513495000000006</v>
      </c>
      <c r="J961" s="25">
        <v>9.7490095999999998E-2</v>
      </c>
      <c r="K961" s="25">
        <v>0.186003591</v>
      </c>
      <c r="L961" s="26">
        <v>38799</v>
      </c>
      <c r="M961" s="20" t="s">
        <v>2053</v>
      </c>
      <c r="N961" s="20" t="s">
        <v>95</v>
      </c>
      <c r="O961" s="20">
        <v>0</v>
      </c>
      <c r="P961" s="20">
        <v>0</v>
      </c>
      <c r="Q961" s="20">
        <v>0</v>
      </c>
      <c r="R961" s="20">
        <v>0</v>
      </c>
      <c r="S961" s="20">
        <v>0</v>
      </c>
      <c r="T961" s="20">
        <v>1</v>
      </c>
      <c r="U961" s="20">
        <v>0</v>
      </c>
      <c r="V961" s="20">
        <v>1</v>
      </c>
      <c r="W961" s="20">
        <v>0</v>
      </c>
      <c r="X961" s="20">
        <v>0</v>
      </c>
      <c r="Y961" s="20">
        <v>0</v>
      </c>
      <c r="Z961" s="20">
        <v>0</v>
      </c>
      <c r="AA961" s="20">
        <v>0</v>
      </c>
      <c r="AB961" s="20">
        <v>1</v>
      </c>
      <c r="AC961" s="20">
        <v>0</v>
      </c>
      <c r="AD961" s="20">
        <v>0</v>
      </c>
      <c r="AE961" s="20">
        <v>0</v>
      </c>
      <c r="AF961" s="20">
        <v>1</v>
      </c>
      <c r="AG961" s="20">
        <v>0</v>
      </c>
      <c r="AH961" s="21">
        <v>0</v>
      </c>
    </row>
    <row r="962" spans="1:34" x14ac:dyDescent="0.3">
      <c r="A962" s="19">
        <v>960</v>
      </c>
      <c r="B962" s="20" t="s">
        <v>1966</v>
      </c>
      <c r="C962" s="20" t="s">
        <v>1967</v>
      </c>
      <c r="D962" s="20">
        <v>1998</v>
      </c>
      <c r="E962" s="20" t="s">
        <v>14</v>
      </c>
      <c r="F962" s="20" t="s">
        <v>2102</v>
      </c>
      <c r="G962" s="25">
        <v>75</v>
      </c>
      <c r="H962" s="25">
        <v>39.414071</v>
      </c>
      <c r="I962" s="25">
        <v>161.491646</v>
      </c>
      <c r="J962" s="25">
        <v>2.4500000000000001E-2</v>
      </c>
      <c r="K962" s="25">
        <v>0.18599164600000001</v>
      </c>
      <c r="L962" s="26">
        <v>36105</v>
      </c>
      <c r="M962" s="20" t="s">
        <v>2105</v>
      </c>
      <c r="N962" s="20" t="s">
        <v>11</v>
      </c>
      <c r="O962" s="20">
        <v>0</v>
      </c>
      <c r="P962" s="20">
        <v>0</v>
      </c>
      <c r="Q962" s="20">
        <v>0</v>
      </c>
      <c r="R962" s="20">
        <v>0</v>
      </c>
      <c r="S962" s="20">
        <v>1</v>
      </c>
      <c r="T962" s="20">
        <v>0</v>
      </c>
      <c r="U962" s="20">
        <v>0</v>
      </c>
      <c r="V962" s="20">
        <v>0</v>
      </c>
      <c r="W962" s="20">
        <v>0</v>
      </c>
      <c r="X962" s="20">
        <v>0</v>
      </c>
      <c r="Y962" s="20">
        <v>0</v>
      </c>
      <c r="Z962" s="20">
        <v>0</v>
      </c>
      <c r="AA962" s="20">
        <v>0</v>
      </c>
      <c r="AB962" s="20">
        <v>0</v>
      </c>
      <c r="AC962" s="20">
        <v>0</v>
      </c>
      <c r="AD962" s="20">
        <v>0</v>
      </c>
      <c r="AE962" s="20">
        <v>1</v>
      </c>
      <c r="AF962" s="20">
        <v>0</v>
      </c>
      <c r="AG962" s="20">
        <v>0</v>
      </c>
      <c r="AH962" s="21">
        <v>0</v>
      </c>
    </row>
    <row r="963" spans="1:34" x14ac:dyDescent="0.3">
      <c r="A963" s="19">
        <v>961</v>
      </c>
      <c r="B963" s="20" t="s">
        <v>1968</v>
      </c>
      <c r="C963" s="20" t="s">
        <v>1969</v>
      </c>
      <c r="D963" s="20">
        <v>2011</v>
      </c>
      <c r="E963" s="20" t="s">
        <v>20</v>
      </c>
      <c r="F963" s="20" t="s">
        <v>2102</v>
      </c>
      <c r="G963" s="25">
        <v>14</v>
      </c>
      <c r="H963" s="25">
        <v>11.364504999999999</v>
      </c>
      <c r="I963" s="25">
        <v>73.864507000000003</v>
      </c>
      <c r="J963" s="25">
        <v>0.111905803</v>
      </c>
      <c r="K963" s="25">
        <v>0.18577030999999999</v>
      </c>
      <c r="L963" s="26">
        <v>36105</v>
      </c>
      <c r="M963" s="20" t="s">
        <v>2105</v>
      </c>
      <c r="N963" s="20" t="s">
        <v>11</v>
      </c>
      <c r="O963" s="20">
        <v>0</v>
      </c>
      <c r="P963" s="20">
        <v>0</v>
      </c>
      <c r="Q963" s="20">
        <v>0</v>
      </c>
      <c r="R963" s="20">
        <v>0</v>
      </c>
      <c r="S963" s="20">
        <v>1</v>
      </c>
      <c r="T963" s="20">
        <v>0</v>
      </c>
      <c r="U963" s="20">
        <v>0</v>
      </c>
      <c r="V963" s="20">
        <v>0</v>
      </c>
      <c r="W963" s="20">
        <v>0</v>
      </c>
      <c r="X963" s="20">
        <v>0</v>
      </c>
      <c r="Y963" s="20">
        <v>0</v>
      </c>
      <c r="Z963" s="20">
        <v>0</v>
      </c>
      <c r="AA963" s="20">
        <v>0</v>
      </c>
      <c r="AB963" s="20">
        <v>0</v>
      </c>
      <c r="AC963" s="20">
        <v>0</v>
      </c>
      <c r="AD963" s="20">
        <v>0</v>
      </c>
      <c r="AE963" s="20">
        <v>1</v>
      </c>
      <c r="AF963" s="20">
        <v>0</v>
      </c>
      <c r="AG963" s="20">
        <v>0</v>
      </c>
      <c r="AH963" s="21">
        <v>0</v>
      </c>
    </row>
    <row r="964" spans="1:34" x14ac:dyDescent="0.3">
      <c r="A964" s="19">
        <v>962</v>
      </c>
      <c r="B964" s="20" t="s">
        <v>1970</v>
      </c>
      <c r="C964" s="20" t="s">
        <v>1971</v>
      </c>
      <c r="D964" s="20">
        <v>2017</v>
      </c>
      <c r="E964" s="20" t="s">
        <v>30</v>
      </c>
      <c r="F964" s="20" t="s">
        <v>2102</v>
      </c>
      <c r="G964" s="25">
        <v>20</v>
      </c>
      <c r="H964" s="25">
        <v>19.928525</v>
      </c>
      <c r="I964" s="25">
        <v>104.89753</v>
      </c>
      <c r="J964" s="25">
        <v>8.0502815000000005E-2</v>
      </c>
      <c r="K964" s="25">
        <v>0.18540034499999999</v>
      </c>
      <c r="L964" s="26">
        <v>43090</v>
      </c>
      <c r="M964" s="20" t="s">
        <v>2056</v>
      </c>
      <c r="N964" s="20" t="s">
        <v>11</v>
      </c>
      <c r="O964" s="20">
        <v>0</v>
      </c>
      <c r="P964" s="20">
        <v>0</v>
      </c>
      <c r="Q964" s="20">
        <v>0</v>
      </c>
      <c r="R964" s="20">
        <v>0</v>
      </c>
      <c r="S964" s="20">
        <v>1</v>
      </c>
      <c r="T964" s="20">
        <v>0</v>
      </c>
      <c r="U964" s="20">
        <v>0</v>
      </c>
      <c r="V964" s="20">
        <v>0</v>
      </c>
      <c r="W964" s="20">
        <v>0</v>
      </c>
      <c r="X964" s="20">
        <v>0</v>
      </c>
      <c r="Y964" s="20">
        <v>0</v>
      </c>
      <c r="Z964" s="20">
        <v>1</v>
      </c>
      <c r="AA964" s="20">
        <v>0</v>
      </c>
      <c r="AB964" s="20">
        <v>0</v>
      </c>
      <c r="AC964" s="20">
        <v>0</v>
      </c>
      <c r="AD964" s="20">
        <v>0</v>
      </c>
      <c r="AE964" s="20">
        <v>0</v>
      </c>
      <c r="AF964" s="20">
        <v>0</v>
      </c>
      <c r="AG964" s="20">
        <v>0</v>
      </c>
      <c r="AH964" s="21">
        <v>0</v>
      </c>
    </row>
    <row r="965" spans="1:34" x14ac:dyDescent="0.3">
      <c r="A965" s="19">
        <v>963</v>
      </c>
      <c r="B965" s="20" t="s">
        <v>1972</v>
      </c>
      <c r="C965" s="20" t="s">
        <v>1973</v>
      </c>
      <c r="D965" s="20">
        <v>2009</v>
      </c>
      <c r="E965" s="20" t="s">
        <v>44</v>
      </c>
      <c r="F965" s="20" t="s">
        <v>2102</v>
      </c>
      <c r="G965" s="25">
        <v>80</v>
      </c>
      <c r="H965" s="25">
        <v>55.214334000000001</v>
      </c>
      <c r="I965" s="25">
        <v>107.509799</v>
      </c>
      <c r="J965" s="25">
        <v>7.7873014000000004E-2</v>
      </c>
      <c r="K965" s="25">
        <v>0.18538281300000001</v>
      </c>
      <c r="L965" s="26">
        <v>39876</v>
      </c>
      <c r="M965" s="20" t="s">
        <v>2053</v>
      </c>
      <c r="N965" s="20" t="s">
        <v>95</v>
      </c>
      <c r="O965" s="20">
        <v>1</v>
      </c>
      <c r="P965" s="20">
        <v>0</v>
      </c>
      <c r="Q965" s="20">
        <v>0</v>
      </c>
      <c r="R965" s="20">
        <v>0</v>
      </c>
      <c r="S965" s="20">
        <v>0</v>
      </c>
      <c r="T965" s="20">
        <v>0</v>
      </c>
      <c r="U965" s="20">
        <v>0</v>
      </c>
      <c r="V965" s="20">
        <v>1</v>
      </c>
      <c r="W965" s="20">
        <v>0</v>
      </c>
      <c r="X965" s="20">
        <v>0</v>
      </c>
      <c r="Y965" s="20">
        <v>0</v>
      </c>
      <c r="Z965" s="20">
        <v>0</v>
      </c>
      <c r="AA965" s="20">
        <v>0</v>
      </c>
      <c r="AB965" s="20">
        <v>1</v>
      </c>
      <c r="AC965" s="20">
        <v>0</v>
      </c>
      <c r="AD965" s="20">
        <v>1</v>
      </c>
      <c r="AE965" s="20">
        <v>0</v>
      </c>
      <c r="AF965" s="20">
        <v>0</v>
      </c>
      <c r="AG965" s="20">
        <v>0</v>
      </c>
      <c r="AH965" s="21">
        <v>0</v>
      </c>
    </row>
    <row r="966" spans="1:34" x14ac:dyDescent="0.3">
      <c r="A966" s="19">
        <v>964</v>
      </c>
      <c r="B966" s="20" t="s">
        <v>1974</v>
      </c>
      <c r="C966" s="20" t="s">
        <v>1975</v>
      </c>
      <c r="D966" s="20">
        <v>1996</v>
      </c>
      <c r="E966" s="20" t="s">
        <v>249</v>
      </c>
      <c r="F966" s="20" t="s">
        <v>2102</v>
      </c>
      <c r="G966" s="25">
        <v>31.5</v>
      </c>
      <c r="H966" s="25">
        <v>18.275828000000001</v>
      </c>
      <c r="I966" s="25">
        <v>124.060553</v>
      </c>
      <c r="J966" s="25">
        <v>6.1199999999999997E-2</v>
      </c>
      <c r="K966" s="25">
        <v>0.18526055299999999</v>
      </c>
      <c r="L966" s="26">
        <v>39876</v>
      </c>
      <c r="M966" s="20" t="s">
        <v>2053</v>
      </c>
      <c r="N966" s="20" t="s">
        <v>95</v>
      </c>
      <c r="O966" s="20">
        <v>1</v>
      </c>
      <c r="P966" s="20">
        <v>0</v>
      </c>
      <c r="Q966" s="20">
        <v>0</v>
      </c>
      <c r="R966" s="20">
        <v>0</v>
      </c>
      <c r="S966" s="20">
        <v>0</v>
      </c>
      <c r="T966" s="20">
        <v>0</v>
      </c>
      <c r="U966" s="20">
        <v>0</v>
      </c>
      <c r="V966" s="20">
        <v>1</v>
      </c>
      <c r="W966" s="20">
        <v>0</v>
      </c>
      <c r="X966" s="20">
        <v>0</v>
      </c>
      <c r="Y966" s="20">
        <v>0</v>
      </c>
      <c r="Z966" s="20">
        <v>0</v>
      </c>
      <c r="AA966" s="20">
        <v>0</v>
      </c>
      <c r="AB966" s="20">
        <v>1</v>
      </c>
      <c r="AC966" s="20">
        <v>0</v>
      </c>
      <c r="AD966" s="20">
        <v>1</v>
      </c>
      <c r="AE966" s="20">
        <v>0</v>
      </c>
      <c r="AF966" s="20">
        <v>0</v>
      </c>
      <c r="AG966" s="20">
        <v>0</v>
      </c>
      <c r="AH966" s="21">
        <v>0</v>
      </c>
    </row>
    <row r="967" spans="1:34" x14ac:dyDescent="0.3">
      <c r="A967" s="19">
        <v>965</v>
      </c>
      <c r="B967" s="20" t="s">
        <v>1976</v>
      </c>
      <c r="C967" s="20" t="s">
        <v>1977</v>
      </c>
      <c r="D967" s="20">
        <v>2001</v>
      </c>
      <c r="E967" s="20" t="s">
        <v>10</v>
      </c>
      <c r="F967" s="20" t="s">
        <v>2102</v>
      </c>
      <c r="G967" s="25">
        <v>110</v>
      </c>
      <c r="H967" s="25">
        <v>0.16753999999999999</v>
      </c>
      <c r="I967" s="25">
        <v>57.386606999999998</v>
      </c>
      <c r="J967" s="25">
        <v>0.127541935</v>
      </c>
      <c r="K967" s="25">
        <v>0.184928542</v>
      </c>
      <c r="L967" s="26">
        <v>37029</v>
      </c>
      <c r="M967" s="20" t="s">
        <v>2053</v>
      </c>
      <c r="N967" s="20" t="s">
        <v>11</v>
      </c>
      <c r="O967" s="20">
        <v>0</v>
      </c>
      <c r="P967" s="20">
        <v>0</v>
      </c>
      <c r="Q967" s="20">
        <v>0</v>
      </c>
      <c r="R967" s="20">
        <v>0</v>
      </c>
      <c r="S967" s="20">
        <v>0</v>
      </c>
      <c r="T967" s="20">
        <v>0</v>
      </c>
      <c r="U967" s="20">
        <v>0</v>
      </c>
      <c r="V967" s="20">
        <v>1</v>
      </c>
      <c r="W967" s="20">
        <v>0</v>
      </c>
      <c r="X967" s="20">
        <v>0</v>
      </c>
      <c r="Y967" s="20">
        <v>0</v>
      </c>
      <c r="Z967" s="20">
        <v>0</v>
      </c>
      <c r="AA967" s="20">
        <v>1</v>
      </c>
      <c r="AB967" s="20">
        <v>0</v>
      </c>
      <c r="AC967" s="20">
        <v>1</v>
      </c>
      <c r="AD967" s="20">
        <v>0</v>
      </c>
      <c r="AE967" s="20">
        <v>0</v>
      </c>
      <c r="AF967" s="20">
        <v>0</v>
      </c>
      <c r="AG967" s="20">
        <v>0</v>
      </c>
      <c r="AH967" s="21">
        <v>0</v>
      </c>
    </row>
    <row r="968" spans="1:34" x14ac:dyDescent="0.3">
      <c r="A968" s="19">
        <v>966</v>
      </c>
      <c r="B968" s="20" t="s">
        <v>1978</v>
      </c>
      <c r="C968" s="20" t="s">
        <v>1979</v>
      </c>
      <c r="D968" s="20">
        <v>1937</v>
      </c>
      <c r="E968" s="20" t="s">
        <v>14</v>
      </c>
      <c r="F968" s="20" t="s">
        <v>2102</v>
      </c>
      <c r="G968" s="25">
        <v>7.5</v>
      </c>
      <c r="H968" s="25">
        <v>1.4990000000000001</v>
      </c>
      <c r="I968" s="25">
        <v>184.92548600000001</v>
      </c>
      <c r="J968" s="25">
        <v>0.184925486</v>
      </c>
      <c r="K968" s="25">
        <v>0.184928542</v>
      </c>
      <c r="L968" s="26">
        <v>37029</v>
      </c>
      <c r="M968" s="20" t="s">
        <v>2053</v>
      </c>
      <c r="N968" s="20" t="s">
        <v>11</v>
      </c>
      <c r="O968" s="20">
        <v>0</v>
      </c>
      <c r="P968" s="20">
        <v>0</v>
      </c>
      <c r="Q968" s="20">
        <v>0</v>
      </c>
      <c r="R968" s="20">
        <v>0</v>
      </c>
      <c r="S968" s="20">
        <v>0</v>
      </c>
      <c r="T968" s="20">
        <v>0</v>
      </c>
      <c r="U968" s="20">
        <v>0</v>
      </c>
      <c r="V968" s="20">
        <v>1</v>
      </c>
      <c r="W968" s="20">
        <v>0</v>
      </c>
      <c r="X968" s="20">
        <v>0</v>
      </c>
      <c r="Y968" s="20">
        <v>0</v>
      </c>
      <c r="Z968" s="20">
        <v>0</v>
      </c>
      <c r="AA968" s="20">
        <v>1</v>
      </c>
      <c r="AB968" s="20">
        <v>0</v>
      </c>
      <c r="AC968" s="20">
        <v>1</v>
      </c>
      <c r="AD968" s="20">
        <v>0</v>
      </c>
      <c r="AE968" s="20">
        <v>0</v>
      </c>
      <c r="AF968" s="20">
        <v>0</v>
      </c>
      <c r="AG968" s="20">
        <v>0</v>
      </c>
      <c r="AH968" s="21">
        <v>0</v>
      </c>
    </row>
    <row r="969" spans="1:34" x14ac:dyDescent="0.3">
      <c r="A969" s="19">
        <v>967</v>
      </c>
      <c r="B969" s="20" t="s">
        <v>1980</v>
      </c>
      <c r="C969" s="20" t="s">
        <v>1981</v>
      </c>
      <c r="D969" s="20">
        <v>2014</v>
      </c>
      <c r="E969" s="20" t="s">
        <v>1982</v>
      </c>
      <c r="F969" s="20" t="s">
        <v>2102</v>
      </c>
      <c r="G969" s="25">
        <v>60</v>
      </c>
      <c r="H969" s="25">
        <v>3.388E-2</v>
      </c>
      <c r="I969" s="25">
        <v>2.3001209999999999</v>
      </c>
      <c r="J969" s="25">
        <v>0.18252743799999999</v>
      </c>
      <c r="K969" s="25">
        <v>0.184827559</v>
      </c>
      <c r="L969" s="26">
        <v>37029</v>
      </c>
      <c r="M969" s="20" t="s">
        <v>2053</v>
      </c>
      <c r="N969" s="20" t="s">
        <v>11</v>
      </c>
      <c r="O969" s="20">
        <v>0</v>
      </c>
      <c r="P969" s="20">
        <v>0</v>
      </c>
      <c r="Q969" s="20">
        <v>0</v>
      </c>
      <c r="R969" s="20">
        <v>0</v>
      </c>
      <c r="S969" s="20">
        <v>0</v>
      </c>
      <c r="T969" s="20">
        <v>0</v>
      </c>
      <c r="U969" s="20">
        <v>0</v>
      </c>
      <c r="V969" s="20">
        <v>1</v>
      </c>
      <c r="W969" s="20">
        <v>0</v>
      </c>
      <c r="X969" s="20">
        <v>0</v>
      </c>
      <c r="Y969" s="20">
        <v>0</v>
      </c>
      <c r="Z969" s="20">
        <v>0</v>
      </c>
      <c r="AA969" s="20">
        <v>1</v>
      </c>
      <c r="AB969" s="20">
        <v>0</v>
      </c>
      <c r="AC969" s="20">
        <v>1</v>
      </c>
      <c r="AD969" s="20">
        <v>0</v>
      </c>
      <c r="AE969" s="20">
        <v>0</v>
      </c>
      <c r="AF969" s="20">
        <v>0</v>
      </c>
      <c r="AG969" s="20">
        <v>0</v>
      </c>
      <c r="AH969" s="21">
        <v>0</v>
      </c>
    </row>
    <row r="970" spans="1:34" x14ac:dyDescent="0.3">
      <c r="A970" s="19">
        <v>968</v>
      </c>
      <c r="B970" s="20" t="s">
        <v>1983</v>
      </c>
      <c r="C970" s="20" t="s">
        <v>1984</v>
      </c>
      <c r="D970" s="20">
        <v>2011</v>
      </c>
      <c r="E970" s="20" t="s">
        <v>30</v>
      </c>
      <c r="F970" s="20" t="s">
        <v>2102</v>
      </c>
      <c r="G970" s="25">
        <v>15</v>
      </c>
      <c r="H970" s="25">
        <v>37.543709999999997</v>
      </c>
      <c r="I970" s="25">
        <v>108.498305</v>
      </c>
      <c r="J970" s="25">
        <v>7.5868840000000007E-2</v>
      </c>
      <c r="K970" s="25">
        <v>0.18436714500000001</v>
      </c>
      <c r="L970" s="26">
        <v>40632</v>
      </c>
      <c r="M970" s="20" t="s">
        <v>2056</v>
      </c>
      <c r="N970" s="20" t="s">
        <v>33</v>
      </c>
      <c r="O970" s="20">
        <v>0</v>
      </c>
      <c r="P970" s="20">
        <v>1</v>
      </c>
      <c r="Q970" s="20">
        <v>1</v>
      </c>
      <c r="R970" s="20">
        <v>0</v>
      </c>
      <c r="S970" s="20">
        <v>1</v>
      </c>
      <c r="T970" s="20">
        <v>0</v>
      </c>
      <c r="U970" s="20">
        <v>0</v>
      </c>
      <c r="V970" s="20">
        <v>0</v>
      </c>
      <c r="W970" s="20">
        <v>1</v>
      </c>
      <c r="X970" s="20">
        <v>1</v>
      </c>
      <c r="Y970" s="20">
        <v>0</v>
      </c>
      <c r="Z970" s="20">
        <v>0</v>
      </c>
      <c r="AA970" s="20">
        <v>0</v>
      </c>
      <c r="AB970" s="20">
        <v>0</v>
      </c>
      <c r="AC970" s="20">
        <v>0</v>
      </c>
      <c r="AD970" s="20">
        <v>0</v>
      </c>
      <c r="AE970" s="20">
        <v>0</v>
      </c>
      <c r="AF970" s="20">
        <v>0</v>
      </c>
      <c r="AG970" s="20">
        <v>0</v>
      </c>
      <c r="AH970" s="21">
        <v>0</v>
      </c>
    </row>
    <row r="971" spans="1:34" x14ac:dyDescent="0.3">
      <c r="A971" s="19">
        <v>969</v>
      </c>
      <c r="B971" s="20" t="s">
        <v>1985</v>
      </c>
      <c r="C971" s="20" t="s">
        <v>1986</v>
      </c>
      <c r="D971" s="20">
        <v>2016</v>
      </c>
      <c r="E971" s="20" t="s">
        <v>1557</v>
      </c>
      <c r="F971" s="20" t="s">
        <v>2102</v>
      </c>
      <c r="G971" s="25">
        <v>15.6</v>
      </c>
      <c r="H971" s="25">
        <v>23.817340000000002</v>
      </c>
      <c r="I971" s="25">
        <v>113.25729699999999</v>
      </c>
      <c r="J971" s="25">
        <v>7.0678776999999998E-2</v>
      </c>
      <c r="K971" s="25">
        <v>0.183936074</v>
      </c>
      <c r="L971" s="26">
        <v>42579</v>
      </c>
      <c r="M971" s="20" t="s">
        <v>2056</v>
      </c>
      <c r="N971" s="20" t="s">
        <v>95</v>
      </c>
      <c r="O971" s="20">
        <v>0</v>
      </c>
      <c r="P971" s="20">
        <v>0</v>
      </c>
      <c r="Q971" s="20">
        <v>0</v>
      </c>
      <c r="R971" s="20">
        <v>0</v>
      </c>
      <c r="S971" s="20">
        <v>1</v>
      </c>
      <c r="T971" s="20">
        <v>0</v>
      </c>
      <c r="U971" s="20">
        <v>0</v>
      </c>
      <c r="V971" s="20">
        <v>0</v>
      </c>
      <c r="W971" s="20">
        <v>0</v>
      </c>
      <c r="X971" s="20">
        <v>0</v>
      </c>
      <c r="Y971" s="20">
        <v>0</v>
      </c>
      <c r="Z971" s="20">
        <v>0</v>
      </c>
      <c r="AA971" s="20">
        <v>0</v>
      </c>
      <c r="AB971" s="20">
        <v>0</v>
      </c>
      <c r="AC971" s="20">
        <v>0</v>
      </c>
      <c r="AD971" s="20">
        <v>0</v>
      </c>
      <c r="AE971" s="20">
        <v>0</v>
      </c>
      <c r="AF971" s="20">
        <v>0</v>
      </c>
      <c r="AG971" s="20">
        <v>0</v>
      </c>
      <c r="AH971" s="21">
        <v>0</v>
      </c>
    </row>
    <row r="972" spans="1:34" x14ac:dyDescent="0.3">
      <c r="A972" s="19">
        <v>970</v>
      </c>
      <c r="B972" s="20" t="s">
        <v>1987</v>
      </c>
      <c r="C972" s="20" t="s">
        <v>1988</v>
      </c>
      <c r="D972" s="20">
        <v>2015</v>
      </c>
      <c r="E972" s="20" t="s">
        <v>44</v>
      </c>
      <c r="F972" s="20" t="s">
        <v>2102</v>
      </c>
      <c r="G972" s="25">
        <v>1</v>
      </c>
      <c r="H972" s="25">
        <v>18.372371999999999</v>
      </c>
      <c r="I972" s="25">
        <v>47.387723000000001</v>
      </c>
      <c r="J972" s="25">
        <v>0.13650000000000001</v>
      </c>
      <c r="K972" s="25">
        <v>0.183887723</v>
      </c>
      <c r="L972" s="26">
        <v>42039</v>
      </c>
      <c r="M972" s="20" t="s">
        <v>2053</v>
      </c>
      <c r="N972" s="20" t="s">
        <v>11</v>
      </c>
      <c r="O972" s="20">
        <v>1</v>
      </c>
      <c r="P972" s="20">
        <v>1</v>
      </c>
      <c r="Q972" s="20">
        <v>0</v>
      </c>
      <c r="R972" s="20">
        <v>0</v>
      </c>
      <c r="S972" s="20">
        <v>0</v>
      </c>
      <c r="T972" s="20">
        <v>0</v>
      </c>
      <c r="U972" s="20">
        <v>0</v>
      </c>
      <c r="V972" s="20">
        <v>0</v>
      </c>
      <c r="W972" s="20">
        <v>0</v>
      </c>
      <c r="X972" s="20">
        <v>0</v>
      </c>
      <c r="Y972" s="20">
        <v>0</v>
      </c>
      <c r="Z972" s="20">
        <v>0</v>
      </c>
      <c r="AA972" s="20">
        <v>0</v>
      </c>
      <c r="AB972" s="20">
        <v>0</v>
      </c>
      <c r="AC972" s="20">
        <v>0</v>
      </c>
      <c r="AD972" s="20">
        <v>1</v>
      </c>
      <c r="AE972" s="20">
        <v>0</v>
      </c>
      <c r="AF972" s="20">
        <v>0</v>
      </c>
      <c r="AG972" s="20">
        <v>0</v>
      </c>
      <c r="AH972" s="21">
        <v>0</v>
      </c>
    </row>
    <row r="973" spans="1:34" x14ac:dyDescent="0.3">
      <c r="A973" s="19">
        <v>971</v>
      </c>
      <c r="B973" s="20" t="s">
        <v>1989</v>
      </c>
      <c r="C973" s="20" t="s">
        <v>1990</v>
      </c>
      <c r="D973" s="20">
        <v>2009</v>
      </c>
      <c r="E973" s="20" t="s">
        <v>293</v>
      </c>
      <c r="F973" s="20" t="s">
        <v>2102</v>
      </c>
      <c r="G973" s="25">
        <v>15.679612000000001</v>
      </c>
      <c r="H973" s="25">
        <v>24.604751</v>
      </c>
      <c r="I973" s="25">
        <v>79.957633999999999</v>
      </c>
      <c r="J973" s="25">
        <v>0.103700864</v>
      </c>
      <c r="K973" s="25">
        <v>0.183658498</v>
      </c>
      <c r="L973" s="26">
        <v>39218</v>
      </c>
      <c r="M973" s="20" t="s">
        <v>2055</v>
      </c>
      <c r="N973" s="20" t="s">
        <v>11</v>
      </c>
      <c r="O973" s="20">
        <v>1</v>
      </c>
      <c r="P973" s="20">
        <v>0</v>
      </c>
      <c r="Q973" s="20">
        <v>0</v>
      </c>
      <c r="R973" s="20">
        <v>0</v>
      </c>
      <c r="S973" s="20">
        <v>0</v>
      </c>
      <c r="T973" s="20">
        <v>0</v>
      </c>
      <c r="U973" s="20">
        <v>0</v>
      </c>
      <c r="V973" s="20">
        <v>0</v>
      </c>
      <c r="W973" s="20">
        <v>0</v>
      </c>
      <c r="X973" s="20">
        <v>0</v>
      </c>
      <c r="Y973" s="20">
        <v>0</v>
      </c>
      <c r="Z973" s="20">
        <v>0</v>
      </c>
      <c r="AA973" s="20">
        <v>0</v>
      </c>
      <c r="AB973" s="20">
        <v>1</v>
      </c>
      <c r="AC973" s="20">
        <v>0</v>
      </c>
      <c r="AD973" s="20">
        <v>1</v>
      </c>
      <c r="AE973" s="20">
        <v>0</v>
      </c>
      <c r="AF973" s="20">
        <v>1</v>
      </c>
      <c r="AG973" s="20">
        <v>0</v>
      </c>
      <c r="AH973" s="21">
        <v>0</v>
      </c>
    </row>
    <row r="974" spans="1:34" x14ac:dyDescent="0.3">
      <c r="A974" s="19">
        <v>972</v>
      </c>
      <c r="B974" s="20" t="s">
        <v>1991</v>
      </c>
      <c r="C974" s="20" t="s">
        <v>1992</v>
      </c>
      <c r="D974" s="20">
        <v>2000</v>
      </c>
      <c r="E974" s="20" t="s">
        <v>14</v>
      </c>
      <c r="F974" s="20" t="s">
        <v>2102</v>
      </c>
      <c r="G974" s="25">
        <v>20</v>
      </c>
      <c r="H974" s="25">
        <v>19.883351000000001</v>
      </c>
      <c r="I974" s="25">
        <v>66.957025999999999</v>
      </c>
      <c r="J974" s="25">
        <v>0.116654745</v>
      </c>
      <c r="K974" s="25">
        <v>0.18361177100000001</v>
      </c>
      <c r="L974" s="26">
        <v>36852</v>
      </c>
      <c r="M974" s="20" t="s">
        <v>2056</v>
      </c>
      <c r="N974" s="20" t="s">
        <v>488</v>
      </c>
      <c r="O974" s="20">
        <v>0</v>
      </c>
      <c r="P974" s="20">
        <v>1</v>
      </c>
      <c r="Q974" s="20">
        <v>0</v>
      </c>
      <c r="R974" s="20">
        <v>0</v>
      </c>
      <c r="S974" s="20">
        <v>1</v>
      </c>
      <c r="T974" s="20">
        <v>0</v>
      </c>
      <c r="U974" s="20">
        <v>0</v>
      </c>
      <c r="V974" s="20">
        <v>0</v>
      </c>
      <c r="W974" s="20">
        <v>1</v>
      </c>
      <c r="X974" s="20">
        <v>0</v>
      </c>
      <c r="Y974" s="20">
        <v>0</v>
      </c>
      <c r="Z974" s="20">
        <v>0</v>
      </c>
      <c r="AA974" s="20">
        <v>0</v>
      </c>
      <c r="AB974" s="20">
        <v>0</v>
      </c>
      <c r="AC974" s="20">
        <v>0</v>
      </c>
      <c r="AD974" s="20">
        <v>0</v>
      </c>
      <c r="AE974" s="20">
        <v>0</v>
      </c>
      <c r="AF974" s="20">
        <v>0</v>
      </c>
      <c r="AG974" s="20">
        <v>0</v>
      </c>
      <c r="AH974" s="21">
        <v>0</v>
      </c>
    </row>
    <row r="975" spans="1:34" x14ac:dyDescent="0.3">
      <c r="A975" s="19">
        <v>973</v>
      </c>
      <c r="B975" s="20" t="s">
        <v>1993</v>
      </c>
      <c r="C975" s="20" t="s">
        <v>1994</v>
      </c>
      <c r="D975" s="20">
        <v>2016</v>
      </c>
      <c r="E975" s="20" t="s">
        <v>44</v>
      </c>
      <c r="F975" s="20" t="s">
        <v>2102</v>
      </c>
      <c r="G975" s="25">
        <v>2.7</v>
      </c>
      <c r="H975" s="25">
        <v>21.311406999999999</v>
      </c>
      <c r="I975" s="25">
        <v>72.800602999999995</v>
      </c>
      <c r="J975" s="25">
        <v>0.11070967499999999</v>
      </c>
      <c r="K975" s="25">
        <v>0.183510278</v>
      </c>
      <c r="L975" s="26">
        <v>42635</v>
      </c>
      <c r="M975" s="20" t="s">
        <v>2105</v>
      </c>
      <c r="N975" s="20" t="s">
        <v>33</v>
      </c>
      <c r="O975" s="20">
        <v>0</v>
      </c>
      <c r="P975" s="20">
        <v>1</v>
      </c>
      <c r="Q975" s="20">
        <v>1</v>
      </c>
      <c r="R975" s="20">
        <v>0</v>
      </c>
      <c r="S975" s="20">
        <v>1</v>
      </c>
      <c r="T975" s="20">
        <v>0</v>
      </c>
      <c r="U975" s="20">
        <v>0</v>
      </c>
      <c r="V975" s="20">
        <v>0</v>
      </c>
      <c r="W975" s="20">
        <v>1</v>
      </c>
      <c r="X975" s="20">
        <v>1</v>
      </c>
      <c r="Y975" s="20">
        <v>0</v>
      </c>
      <c r="Z975" s="20">
        <v>0</v>
      </c>
      <c r="AA975" s="20">
        <v>0</v>
      </c>
      <c r="AB975" s="20">
        <v>0</v>
      </c>
      <c r="AC975" s="20">
        <v>0</v>
      </c>
      <c r="AD975" s="20">
        <v>0</v>
      </c>
      <c r="AE975" s="20">
        <v>0</v>
      </c>
      <c r="AF975" s="20">
        <v>0</v>
      </c>
      <c r="AG975" s="20">
        <v>0</v>
      </c>
      <c r="AH975" s="21">
        <v>0</v>
      </c>
    </row>
    <row r="976" spans="1:34" x14ac:dyDescent="0.3">
      <c r="A976" s="19">
        <v>974</v>
      </c>
      <c r="B976" s="20" t="s">
        <v>1995</v>
      </c>
      <c r="C976" s="20" t="s">
        <v>1996</v>
      </c>
      <c r="D976" s="20">
        <v>2014</v>
      </c>
      <c r="E976" s="27" t="s">
        <v>2093</v>
      </c>
      <c r="F976" s="27" t="s">
        <v>2101</v>
      </c>
      <c r="G976" s="25">
        <v>40</v>
      </c>
      <c r="H976" s="25">
        <v>3.1</v>
      </c>
      <c r="I976" s="25">
        <v>183.442714</v>
      </c>
      <c r="J976" s="25">
        <v>0.18344271400000001</v>
      </c>
      <c r="K976" s="25">
        <v>0.183510278</v>
      </c>
      <c r="L976" s="26">
        <v>42635</v>
      </c>
      <c r="M976" s="20" t="s">
        <v>2105</v>
      </c>
      <c r="N976" s="20" t="s">
        <v>33</v>
      </c>
      <c r="O976" s="20">
        <v>0</v>
      </c>
      <c r="P976" s="20">
        <v>1</v>
      </c>
      <c r="Q976" s="20">
        <v>1</v>
      </c>
      <c r="R976" s="20">
        <v>0</v>
      </c>
      <c r="S976" s="20">
        <v>1</v>
      </c>
      <c r="T976" s="20">
        <v>0</v>
      </c>
      <c r="U976" s="20">
        <v>0</v>
      </c>
      <c r="V976" s="20">
        <v>0</v>
      </c>
      <c r="W976" s="20">
        <v>1</v>
      </c>
      <c r="X976" s="20">
        <v>1</v>
      </c>
      <c r="Y976" s="20">
        <v>0</v>
      </c>
      <c r="Z976" s="20">
        <v>0</v>
      </c>
      <c r="AA976" s="20">
        <v>0</v>
      </c>
      <c r="AB976" s="20">
        <v>0</v>
      </c>
      <c r="AC976" s="20">
        <v>0</v>
      </c>
      <c r="AD976" s="20">
        <v>0</v>
      </c>
      <c r="AE976" s="20">
        <v>0</v>
      </c>
      <c r="AF976" s="20">
        <v>0</v>
      </c>
      <c r="AG976" s="20">
        <v>0</v>
      </c>
      <c r="AH976" s="21">
        <v>0</v>
      </c>
    </row>
    <row r="977" spans="1:34" x14ac:dyDescent="0.3">
      <c r="A977" s="19">
        <v>975</v>
      </c>
      <c r="B977" s="20" t="s">
        <v>1997</v>
      </c>
      <c r="C977" s="20" t="s">
        <v>1998</v>
      </c>
      <c r="D977" s="20">
        <v>2017</v>
      </c>
      <c r="E977" s="20" t="s">
        <v>191</v>
      </c>
      <c r="F977" s="20" t="s">
        <v>2102</v>
      </c>
      <c r="G977" s="25">
        <v>55</v>
      </c>
      <c r="H977" s="25">
        <v>21.384504</v>
      </c>
      <c r="I977" s="25">
        <v>75.468582999999995</v>
      </c>
      <c r="J977" s="25">
        <v>0.107960106</v>
      </c>
      <c r="K977" s="25">
        <v>0.18342868900000001</v>
      </c>
      <c r="L977" s="26">
        <v>42963</v>
      </c>
      <c r="M977" s="20" t="s">
        <v>2056</v>
      </c>
      <c r="N977" s="20" t="s">
        <v>95</v>
      </c>
      <c r="O977" s="20">
        <v>1</v>
      </c>
      <c r="P977" s="20">
        <v>0</v>
      </c>
      <c r="Q977" s="20">
        <v>0</v>
      </c>
      <c r="R977" s="20">
        <v>0</v>
      </c>
      <c r="S977" s="20">
        <v>1</v>
      </c>
      <c r="T977" s="20">
        <v>1</v>
      </c>
      <c r="U977" s="20">
        <v>0</v>
      </c>
      <c r="V977" s="20">
        <v>0</v>
      </c>
      <c r="W977" s="20">
        <v>0</v>
      </c>
      <c r="X977" s="20">
        <v>0</v>
      </c>
      <c r="Y977" s="20">
        <v>0</v>
      </c>
      <c r="Z977" s="20">
        <v>0</v>
      </c>
      <c r="AA977" s="20">
        <v>0</v>
      </c>
      <c r="AB977" s="20">
        <v>0</v>
      </c>
      <c r="AC977" s="20">
        <v>0</v>
      </c>
      <c r="AD977" s="20">
        <v>0</v>
      </c>
      <c r="AE977" s="20">
        <v>0</v>
      </c>
      <c r="AF977" s="20">
        <v>1</v>
      </c>
      <c r="AG977" s="20">
        <v>0</v>
      </c>
      <c r="AH977" s="21">
        <v>0</v>
      </c>
    </row>
    <row r="978" spans="1:34" x14ac:dyDescent="0.3">
      <c r="A978" s="19">
        <v>976</v>
      </c>
      <c r="B978" s="20" t="s">
        <v>1999</v>
      </c>
      <c r="C978" s="20" t="s">
        <v>2000</v>
      </c>
      <c r="D978" s="20">
        <v>2009</v>
      </c>
      <c r="E978" s="20" t="s">
        <v>27</v>
      </c>
      <c r="F978" s="20" t="s">
        <v>2102</v>
      </c>
      <c r="G978" s="25">
        <v>4.5</v>
      </c>
      <c r="H978" s="25">
        <v>31.832636000000001</v>
      </c>
      <c r="I978" s="25">
        <v>146.33617799999999</v>
      </c>
      <c r="J978" s="25">
        <v>3.7012251000000003E-2</v>
      </c>
      <c r="K978" s="25">
        <v>0.18334842900000001</v>
      </c>
      <c r="L978" s="26">
        <v>39829</v>
      </c>
      <c r="M978" s="20" t="s">
        <v>2056</v>
      </c>
      <c r="N978" s="20" t="s">
        <v>33</v>
      </c>
      <c r="O978" s="20">
        <v>1</v>
      </c>
      <c r="P978" s="20">
        <v>0</v>
      </c>
      <c r="Q978" s="20">
        <v>0</v>
      </c>
      <c r="R978" s="20">
        <v>0</v>
      </c>
      <c r="S978" s="20">
        <v>1</v>
      </c>
      <c r="T978" s="20">
        <v>1</v>
      </c>
      <c r="U978" s="20">
        <v>0</v>
      </c>
      <c r="V978" s="20">
        <v>0</v>
      </c>
      <c r="W978" s="20">
        <v>1</v>
      </c>
      <c r="X978" s="20">
        <v>0</v>
      </c>
      <c r="Y978" s="20">
        <v>0</v>
      </c>
      <c r="Z978" s="20">
        <v>0</v>
      </c>
      <c r="AA978" s="20">
        <v>0</v>
      </c>
      <c r="AB978" s="20">
        <v>0</v>
      </c>
      <c r="AC978" s="20">
        <v>0</v>
      </c>
      <c r="AD978" s="20">
        <v>0</v>
      </c>
      <c r="AE978" s="20">
        <v>0</v>
      </c>
      <c r="AF978" s="20">
        <v>0</v>
      </c>
      <c r="AG978" s="20">
        <v>0</v>
      </c>
      <c r="AH978" s="21">
        <v>0</v>
      </c>
    </row>
    <row r="979" spans="1:34" x14ac:dyDescent="0.3">
      <c r="A979" s="19">
        <v>977</v>
      </c>
      <c r="B979" s="20" t="s">
        <v>2001</v>
      </c>
      <c r="C979" s="20" t="s">
        <v>2002</v>
      </c>
      <c r="D979" s="20">
        <v>1992</v>
      </c>
      <c r="E979" s="20" t="s">
        <v>20</v>
      </c>
      <c r="F979" s="20" t="s">
        <v>2102</v>
      </c>
      <c r="G979" s="25">
        <v>170</v>
      </c>
      <c r="H979" s="25">
        <v>18.122710000000001</v>
      </c>
      <c r="I979" s="25">
        <v>121.697323</v>
      </c>
      <c r="J979" s="25">
        <v>6.1400000000000003E-2</v>
      </c>
      <c r="K979" s="25">
        <v>0.18309732300000001</v>
      </c>
      <c r="L979" s="26">
        <v>33648</v>
      </c>
      <c r="M979" s="20" t="s">
        <v>2056</v>
      </c>
      <c r="N979" s="20" t="s">
        <v>11</v>
      </c>
      <c r="O979" s="20">
        <v>0</v>
      </c>
      <c r="P979" s="20">
        <v>0</v>
      </c>
      <c r="Q979" s="20">
        <v>0</v>
      </c>
      <c r="R979" s="20">
        <v>0</v>
      </c>
      <c r="S979" s="20">
        <v>1</v>
      </c>
      <c r="T979" s="20">
        <v>0</v>
      </c>
      <c r="U979" s="20">
        <v>0</v>
      </c>
      <c r="V979" s="20">
        <v>0</v>
      </c>
      <c r="W979" s="20">
        <v>0</v>
      </c>
      <c r="X979" s="20">
        <v>0</v>
      </c>
      <c r="Y979" s="20">
        <v>0</v>
      </c>
      <c r="Z979" s="20">
        <v>1</v>
      </c>
      <c r="AA979" s="20">
        <v>0</v>
      </c>
      <c r="AB979" s="20">
        <v>0</v>
      </c>
      <c r="AC979" s="20">
        <v>0</v>
      </c>
      <c r="AD979" s="20">
        <v>0</v>
      </c>
      <c r="AE979" s="20">
        <v>0</v>
      </c>
      <c r="AF979" s="20">
        <v>0</v>
      </c>
      <c r="AG979" s="20">
        <v>0</v>
      </c>
      <c r="AH979" s="21">
        <v>0</v>
      </c>
    </row>
    <row r="980" spans="1:34" x14ac:dyDescent="0.3">
      <c r="A980" s="19">
        <v>978</v>
      </c>
      <c r="B980" s="20" t="s">
        <v>2003</v>
      </c>
      <c r="C980" s="20" t="s">
        <v>2004</v>
      </c>
      <c r="D980" s="20">
        <v>1994</v>
      </c>
      <c r="E980" s="20" t="s">
        <v>44</v>
      </c>
      <c r="F980" s="20" t="s">
        <v>2102</v>
      </c>
      <c r="G980" s="25">
        <v>65</v>
      </c>
      <c r="H980" s="25">
        <v>17.248545</v>
      </c>
      <c r="I980" s="25">
        <v>101.631272</v>
      </c>
      <c r="J980" s="25">
        <v>8.14E-2</v>
      </c>
      <c r="K980" s="25">
        <v>0.18303127199999999</v>
      </c>
      <c r="L980" s="26">
        <v>33648</v>
      </c>
      <c r="M980" s="20" t="s">
        <v>2056</v>
      </c>
      <c r="N980" s="20" t="s">
        <v>11</v>
      </c>
      <c r="O980" s="20">
        <v>0</v>
      </c>
      <c r="P980" s="20">
        <v>0</v>
      </c>
      <c r="Q980" s="20">
        <v>0</v>
      </c>
      <c r="R980" s="20">
        <v>0</v>
      </c>
      <c r="S980" s="20">
        <v>1</v>
      </c>
      <c r="T980" s="20">
        <v>0</v>
      </c>
      <c r="U980" s="20">
        <v>0</v>
      </c>
      <c r="V980" s="20">
        <v>0</v>
      </c>
      <c r="W980" s="20">
        <v>0</v>
      </c>
      <c r="X980" s="20">
        <v>0</v>
      </c>
      <c r="Y980" s="20">
        <v>0</v>
      </c>
      <c r="Z980" s="20">
        <v>1</v>
      </c>
      <c r="AA980" s="20">
        <v>0</v>
      </c>
      <c r="AB980" s="20">
        <v>0</v>
      </c>
      <c r="AC980" s="20">
        <v>0</v>
      </c>
      <c r="AD980" s="20">
        <v>0</v>
      </c>
      <c r="AE980" s="20">
        <v>0</v>
      </c>
      <c r="AF980" s="20">
        <v>0</v>
      </c>
      <c r="AG980" s="20">
        <v>0</v>
      </c>
      <c r="AH980" s="21">
        <v>0</v>
      </c>
    </row>
    <row r="981" spans="1:34" x14ac:dyDescent="0.3">
      <c r="A981" s="19">
        <v>979</v>
      </c>
      <c r="B981" s="20" t="s">
        <v>2005</v>
      </c>
      <c r="C981" s="20" t="s">
        <v>2006</v>
      </c>
      <c r="D981" s="20">
        <v>2012</v>
      </c>
      <c r="E981" s="20" t="s">
        <v>1546</v>
      </c>
      <c r="F981" s="20" t="s">
        <v>2102</v>
      </c>
      <c r="G981" s="25">
        <v>80</v>
      </c>
      <c r="H981" s="25">
        <v>18.132085</v>
      </c>
      <c r="I981" s="25">
        <v>64.935167000000007</v>
      </c>
      <c r="J981" s="25">
        <v>0.118083355</v>
      </c>
      <c r="K981" s="25">
        <v>0.18301852199999999</v>
      </c>
      <c r="L981" s="26">
        <v>40983</v>
      </c>
      <c r="M981" s="20" t="s">
        <v>2056</v>
      </c>
      <c r="N981" s="20" t="s">
        <v>33</v>
      </c>
      <c r="O981" s="20">
        <v>0</v>
      </c>
      <c r="P981" s="20">
        <v>1</v>
      </c>
      <c r="Q981" s="20">
        <v>0</v>
      </c>
      <c r="R981" s="20">
        <v>0</v>
      </c>
      <c r="S981" s="20">
        <v>1</v>
      </c>
      <c r="T981" s="20">
        <v>0</v>
      </c>
      <c r="U981" s="20">
        <v>0</v>
      </c>
      <c r="V981" s="20">
        <v>1</v>
      </c>
      <c r="W981" s="20">
        <v>1</v>
      </c>
      <c r="X981" s="20">
        <v>1</v>
      </c>
      <c r="Y981" s="20">
        <v>0</v>
      </c>
      <c r="Z981" s="20">
        <v>0</v>
      </c>
      <c r="AA981" s="20">
        <v>0</v>
      </c>
      <c r="AB981" s="20">
        <v>0</v>
      </c>
      <c r="AC981" s="20">
        <v>0</v>
      </c>
      <c r="AD981" s="20">
        <v>0</v>
      </c>
      <c r="AE981" s="20">
        <v>0</v>
      </c>
      <c r="AF981" s="20">
        <v>0</v>
      </c>
      <c r="AG981" s="20">
        <v>0</v>
      </c>
      <c r="AH981" s="21">
        <v>0</v>
      </c>
    </row>
    <row r="982" spans="1:34" x14ac:dyDescent="0.3">
      <c r="A982" s="19">
        <v>980</v>
      </c>
      <c r="B982" s="20" t="s">
        <v>2007</v>
      </c>
      <c r="C982" s="20" t="s">
        <v>2008</v>
      </c>
      <c r="D982" s="20">
        <v>1998</v>
      </c>
      <c r="E982" s="20" t="s">
        <v>249</v>
      </c>
      <c r="F982" s="20" t="s">
        <v>2102</v>
      </c>
      <c r="G982" s="25">
        <v>240.2</v>
      </c>
      <c r="H982" s="25">
        <v>17.271450000000002</v>
      </c>
      <c r="I982" s="25">
        <v>56.968902</v>
      </c>
      <c r="J982" s="25">
        <v>0.126</v>
      </c>
      <c r="K982" s="25">
        <v>0.18296890199999999</v>
      </c>
      <c r="L982" s="26">
        <v>40983</v>
      </c>
      <c r="M982" s="20" t="s">
        <v>2056</v>
      </c>
      <c r="N982" s="20" t="s">
        <v>33</v>
      </c>
      <c r="O982" s="20">
        <v>0</v>
      </c>
      <c r="P982" s="20">
        <v>1</v>
      </c>
      <c r="Q982" s="20">
        <v>0</v>
      </c>
      <c r="R982" s="20">
        <v>0</v>
      </c>
      <c r="S982" s="20">
        <v>1</v>
      </c>
      <c r="T982" s="20">
        <v>0</v>
      </c>
      <c r="U982" s="20">
        <v>0</v>
      </c>
      <c r="V982" s="20">
        <v>1</v>
      </c>
      <c r="W982" s="20">
        <v>1</v>
      </c>
      <c r="X982" s="20">
        <v>1</v>
      </c>
      <c r="Y982" s="20">
        <v>0</v>
      </c>
      <c r="Z982" s="20">
        <v>0</v>
      </c>
      <c r="AA982" s="20">
        <v>0</v>
      </c>
      <c r="AB982" s="20">
        <v>0</v>
      </c>
      <c r="AC982" s="20">
        <v>0</v>
      </c>
      <c r="AD982" s="20">
        <v>0</v>
      </c>
      <c r="AE982" s="20">
        <v>0</v>
      </c>
      <c r="AF982" s="20">
        <v>0</v>
      </c>
      <c r="AG982" s="20">
        <v>0</v>
      </c>
      <c r="AH982" s="21">
        <v>0</v>
      </c>
    </row>
    <row r="983" spans="1:34" x14ac:dyDescent="0.3">
      <c r="A983" s="19">
        <v>981</v>
      </c>
      <c r="B983" s="20" t="s">
        <v>2009</v>
      </c>
      <c r="C983" s="20" t="s">
        <v>2010</v>
      </c>
      <c r="D983" s="20">
        <v>1991</v>
      </c>
      <c r="E983" s="20" t="s">
        <v>30</v>
      </c>
      <c r="F983" s="20" t="s">
        <v>2102</v>
      </c>
      <c r="G983" s="25">
        <v>13.2</v>
      </c>
      <c r="H983" s="25">
        <v>10.261025</v>
      </c>
      <c r="I983" s="25">
        <v>79.091969000000006</v>
      </c>
      <c r="J983" s="25">
        <v>0.1032</v>
      </c>
      <c r="K983" s="25">
        <v>0.182291969</v>
      </c>
      <c r="L983" s="26">
        <v>40983</v>
      </c>
      <c r="M983" s="20" t="s">
        <v>2056</v>
      </c>
      <c r="N983" s="20" t="s">
        <v>33</v>
      </c>
      <c r="O983" s="20">
        <v>0</v>
      </c>
      <c r="P983" s="20">
        <v>1</v>
      </c>
      <c r="Q983" s="20">
        <v>0</v>
      </c>
      <c r="R983" s="20">
        <v>0</v>
      </c>
      <c r="S983" s="20">
        <v>1</v>
      </c>
      <c r="T983" s="20">
        <v>0</v>
      </c>
      <c r="U983" s="20">
        <v>0</v>
      </c>
      <c r="V983" s="20">
        <v>1</v>
      </c>
      <c r="W983" s="20">
        <v>1</v>
      </c>
      <c r="X983" s="20">
        <v>1</v>
      </c>
      <c r="Y983" s="20">
        <v>0</v>
      </c>
      <c r="Z983" s="20">
        <v>0</v>
      </c>
      <c r="AA983" s="20">
        <v>0</v>
      </c>
      <c r="AB983" s="20">
        <v>0</v>
      </c>
      <c r="AC983" s="20">
        <v>0</v>
      </c>
      <c r="AD983" s="20">
        <v>0</v>
      </c>
      <c r="AE983" s="20">
        <v>0</v>
      </c>
      <c r="AF983" s="20">
        <v>0</v>
      </c>
      <c r="AG983" s="20">
        <v>0</v>
      </c>
      <c r="AH983" s="21">
        <v>0</v>
      </c>
    </row>
    <row r="984" spans="1:34" x14ac:dyDescent="0.3">
      <c r="A984" s="19">
        <v>982</v>
      </c>
      <c r="B984" s="20" t="s">
        <v>2011</v>
      </c>
      <c r="C984" s="20" t="s">
        <v>2012</v>
      </c>
      <c r="D984" s="20">
        <v>2003</v>
      </c>
      <c r="E984" s="20" t="s">
        <v>14</v>
      </c>
      <c r="F984" s="20" t="s">
        <v>2102</v>
      </c>
      <c r="G984" s="25">
        <v>100</v>
      </c>
      <c r="H984" s="25">
        <v>24.278410000000001</v>
      </c>
      <c r="I984" s="25">
        <v>75.847266000000005</v>
      </c>
      <c r="J984" s="25">
        <v>0.106443</v>
      </c>
      <c r="K984" s="25">
        <v>0.18229026600000001</v>
      </c>
      <c r="L984" s="26">
        <v>37951</v>
      </c>
      <c r="M984" s="20" t="s">
        <v>2056</v>
      </c>
      <c r="N984" s="20" t="s">
        <v>33</v>
      </c>
      <c r="O984" s="20">
        <v>0</v>
      </c>
      <c r="P984" s="20">
        <v>0</v>
      </c>
      <c r="Q984" s="20">
        <v>0</v>
      </c>
      <c r="R984" s="20">
        <v>0</v>
      </c>
      <c r="S984" s="20">
        <v>1</v>
      </c>
      <c r="T984" s="20">
        <v>0</v>
      </c>
      <c r="U984" s="20">
        <v>0</v>
      </c>
      <c r="V984" s="20">
        <v>0</v>
      </c>
      <c r="W984" s="20">
        <v>1</v>
      </c>
      <c r="X984" s="20">
        <v>1</v>
      </c>
      <c r="Y984" s="20">
        <v>1</v>
      </c>
      <c r="Z984" s="20">
        <v>0</v>
      </c>
      <c r="AA984" s="20">
        <v>0</v>
      </c>
      <c r="AB984" s="20">
        <v>1</v>
      </c>
      <c r="AC984" s="20">
        <v>0</v>
      </c>
      <c r="AD984" s="20">
        <v>0</v>
      </c>
      <c r="AE984" s="20">
        <v>0</v>
      </c>
      <c r="AF984" s="20">
        <v>0</v>
      </c>
      <c r="AG984" s="20">
        <v>0</v>
      </c>
      <c r="AH984" s="21">
        <v>0</v>
      </c>
    </row>
    <row r="985" spans="1:34" ht="15" x14ac:dyDescent="0.35">
      <c r="A985" s="19">
        <v>983</v>
      </c>
      <c r="B985" s="20" t="s">
        <v>2013</v>
      </c>
      <c r="C985" s="20" t="s">
        <v>2014</v>
      </c>
      <c r="D985" s="20">
        <v>2014</v>
      </c>
      <c r="E985" s="28" t="s">
        <v>2094</v>
      </c>
      <c r="F985" s="28" t="s">
        <v>2100</v>
      </c>
      <c r="G985" s="25">
        <v>38.5</v>
      </c>
      <c r="H985" s="25">
        <v>5.3</v>
      </c>
      <c r="I985" s="25">
        <v>182.20692399999999</v>
      </c>
      <c r="J985" s="25">
        <v>0.18220692399999999</v>
      </c>
      <c r="K985" s="25">
        <v>0.18229026600000001</v>
      </c>
      <c r="L985" s="26">
        <v>37951</v>
      </c>
      <c r="M985" s="20" t="s">
        <v>2056</v>
      </c>
      <c r="N985" s="20" t="s">
        <v>33</v>
      </c>
      <c r="O985" s="20">
        <v>0</v>
      </c>
      <c r="P985" s="20">
        <v>0</v>
      </c>
      <c r="Q985" s="20">
        <v>0</v>
      </c>
      <c r="R985" s="20">
        <v>0</v>
      </c>
      <c r="S985" s="20">
        <v>1</v>
      </c>
      <c r="T985" s="20">
        <v>0</v>
      </c>
      <c r="U985" s="20">
        <v>0</v>
      </c>
      <c r="V985" s="20">
        <v>0</v>
      </c>
      <c r="W985" s="20">
        <v>1</v>
      </c>
      <c r="X985" s="20">
        <v>1</v>
      </c>
      <c r="Y985" s="20">
        <v>1</v>
      </c>
      <c r="Z985" s="20">
        <v>0</v>
      </c>
      <c r="AA985" s="20">
        <v>0</v>
      </c>
      <c r="AB985" s="20">
        <v>1</v>
      </c>
      <c r="AC985" s="20">
        <v>0</v>
      </c>
      <c r="AD985" s="20">
        <v>0</v>
      </c>
      <c r="AE985" s="20">
        <v>0</v>
      </c>
      <c r="AF985" s="20">
        <v>0</v>
      </c>
      <c r="AG985" s="20">
        <v>0</v>
      </c>
      <c r="AH985" s="21">
        <v>0</v>
      </c>
    </row>
    <row r="986" spans="1:34" x14ac:dyDescent="0.3">
      <c r="A986" s="19">
        <v>984</v>
      </c>
      <c r="B986" s="20" t="s">
        <v>2015</v>
      </c>
      <c r="C986" s="20" t="s">
        <v>2016</v>
      </c>
      <c r="D986" s="20">
        <v>1995</v>
      </c>
      <c r="E986" s="20" t="s">
        <v>14</v>
      </c>
      <c r="F986" s="20" t="s">
        <v>2102</v>
      </c>
      <c r="G986" s="25">
        <v>45</v>
      </c>
      <c r="H986" s="25">
        <v>9.2889149999999994</v>
      </c>
      <c r="I986" s="25">
        <v>81.057016000000004</v>
      </c>
      <c r="J986" s="25">
        <v>0.10100000000000001</v>
      </c>
      <c r="K986" s="25">
        <v>0.18205701599999999</v>
      </c>
      <c r="L986" s="26">
        <v>34810</v>
      </c>
      <c r="M986" s="20" t="s">
        <v>2056</v>
      </c>
      <c r="N986" s="20" t="s">
        <v>33</v>
      </c>
      <c r="O986" s="20">
        <v>0</v>
      </c>
      <c r="P986" s="20">
        <v>0</v>
      </c>
      <c r="Q986" s="20">
        <v>0</v>
      </c>
      <c r="R986" s="20">
        <v>0</v>
      </c>
      <c r="S986" s="20">
        <v>1</v>
      </c>
      <c r="T986" s="20">
        <v>0</v>
      </c>
      <c r="U986" s="20">
        <v>0</v>
      </c>
      <c r="V986" s="20">
        <v>1</v>
      </c>
      <c r="W986" s="20">
        <v>0</v>
      </c>
      <c r="X986" s="20">
        <v>0</v>
      </c>
      <c r="Y986" s="20">
        <v>0</v>
      </c>
      <c r="Z986" s="20">
        <v>0</v>
      </c>
      <c r="AA986" s="20">
        <v>0</v>
      </c>
      <c r="AB986" s="20">
        <v>0</v>
      </c>
      <c r="AC986" s="20">
        <v>1</v>
      </c>
      <c r="AD986" s="20">
        <v>0</v>
      </c>
      <c r="AE986" s="20">
        <v>0</v>
      </c>
      <c r="AF986" s="20">
        <v>0</v>
      </c>
      <c r="AG986" s="20">
        <v>0</v>
      </c>
      <c r="AH986" s="21">
        <v>0</v>
      </c>
    </row>
    <row r="987" spans="1:34" x14ac:dyDescent="0.3">
      <c r="A987" s="19">
        <v>985</v>
      </c>
      <c r="B987" s="20" t="s">
        <v>2017</v>
      </c>
      <c r="C987" s="20" t="s">
        <v>2018</v>
      </c>
      <c r="D987" s="20">
        <v>1995</v>
      </c>
      <c r="E987" s="20" t="s">
        <v>44</v>
      </c>
      <c r="F987" s="20" t="s">
        <v>2102</v>
      </c>
      <c r="G987" s="25">
        <v>55</v>
      </c>
      <c r="H987" s="25">
        <v>10.519257</v>
      </c>
      <c r="I987" s="25">
        <v>71.516616999999997</v>
      </c>
      <c r="J987" s="25">
        <v>0.1105</v>
      </c>
      <c r="K987" s="25">
        <v>0.18201661699999999</v>
      </c>
      <c r="L987" s="26">
        <v>34852</v>
      </c>
      <c r="M987" s="20" t="s">
        <v>2055</v>
      </c>
      <c r="N987" s="20" t="s">
        <v>11</v>
      </c>
      <c r="O987" s="20">
        <v>0</v>
      </c>
      <c r="P987" s="20">
        <v>0</v>
      </c>
      <c r="Q987" s="20">
        <v>0</v>
      </c>
      <c r="R987" s="20">
        <v>0</v>
      </c>
      <c r="S987" s="20">
        <v>0</v>
      </c>
      <c r="T987" s="20">
        <v>0</v>
      </c>
      <c r="U987" s="20">
        <v>0</v>
      </c>
      <c r="V987" s="20">
        <v>1</v>
      </c>
      <c r="W987" s="20">
        <v>0</v>
      </c>
      <c r="X987" s="20">
        <v>0</v>
      </c>
      <c r="Y987" s="20">
        <v>0</v>
      </c>
      <c r="Z987" s="20">
        <v>0</v>
      </c>
      <c r="AA987" s="20">
        <v>0</v>
      </c>
      <c r="AB987" s="20">
        <v>0</v>
      </c>
      <c r="AC987" s="20">
        <v>1</v>
      </c>
      <c r="AD987" s="20">
        <v>0</v>
      </c>
      <c r="AE987" s="20">
        <v>0</v>
      </c>
      <c r="AF987" s="20">
        <v>0</v>
      </c>
      <c r="AG987" s="20">
        <v>0</v>
      </c>
      <c r="AH987" s="21">
        <v>0</v>
      </c>
    </row>
    <row r="988" spans="1:34" ht="15" x14ac:dyDescent="0.35">
      <c r="A988" s="19">
        <v>986</v>
      </c>
      <c r="B988" s="20" t="s">
        <v>2019</v>
      </c>
      <c r="C988" s="20" t="s">
        <v>2020</v>
      </c>
      <c r="D988" s="20">
        <v>2016</v>
      </c>
      <c r="E988" s="28" t="s">
        <v>2095</v>
      </c>
      <c r="F988" s="28" t="s">
        <v>2100</v>
      </c>
      <c r="G988" s="25">
        <v>240</v>
      </c>
      <c r="H988" s="25">
        <v>8.9</v>
      </c>
      <c r="I988" s="25">
        <v>181.732879</v>
      </c>
      <c r="J988" s="25">
        <v>0.18173287900000001</v>
      </c>
      <c r="K988" s="25">
        <v>0.18201661699999999</v>
      </c>
      <c r="L988" s="26">
        <v>34852</v>
      </c>
      <c r="M988" s="20" t="s">
        <v>2055</v>
      </c>
      <c r="N988" s="20" t="s">
        <v>11</v>
      </c>
      <c r="O988" s="20">
        <v>0</v>
      </c>
      <c r="P988" s="20">
        <v>0</v>
      </c>
      <c r="Q988" s="20">
        <v>0</v>
      </c>
      <c r="R988" s="20">
        <v>0</v>
      </c>
      <c r="S988" s="20">
        <v>0</v>
      </c>
      <c r="T988" s="20">
        <v>0</v>
      </c>
      <c r="U988" s="20">
        <v>0</v>
      </c>
      <c r="V988" s="20">
        <v>1</v>
      </c>
      <c r="W988" s="20">
        <v>0</v>
      </c>
      <c r="X988" s="20">
        <v>0</v>
      </c>
      <c r="Y988" s="20">
        <v>0</v>
      </c>
      <c r="Z988" s="20">
        <v>0</v>
      </c>
      <c r="AA988" s="20">
        <v>0</v>
      </c>
      <c r="AB988" s="20">
        <v>0</v>
      </c>
      <c r="AC988" s="20">
        <v>1</v>
      </c>
      <c r="AD988" s="20">
        <v>0</v>
      </c>
      <c r="AE988" s="20">
        <v>0</v>
      </c>
      <c r="AF988" s="20">
        <v>0</v>
      </c>
      <c r="AG988" s="20">
        <v>0</v>
      </c>
      <c r="AH988" s="21">
        <v>0</v>
      </c>
    </row>
    <row r="989" spans="1:34" x14ac:dyDescent="0.3">
      <c r="A989" s="19">
        <v>987</v>
      </c>
      <c r="B989" s="20" t="s">
        <v>2021</v>
      </c>
      <c r="C989" s="20" t="s">
        <v>2022</v>
      </c>
      <c r="D989" s="20">
        <v>2006</v>
      </c>
      <c r="E989" s="20" t="s">
        <v>44</v>
      </c>
      <c r="F989" s="20" t="s">
        <v>2102</v>
      </c>
      <c r="G989" s="25">
        <v>150</v>
      </c>
      <c r="H989" s="25">
        <v>22.15541</v>
      </c>
      <c r="I989" s="25">
        <v>60.674816999999997</v>
      </c>
      <c r="J989" s="25">
        <v>0.121</v>
      </c>
      <c r="K989" s="25">
        <v>0.18167481699999999</v>
      </c>
      <c r="L989" s="26">
        <v>38847</v>
      </c>
      <c r="M989" s="20" t="s">
        <v>2056</v>
      </c>
      <c r="N989" s="20" t="s">
        <v>11</v>
      </c>
      <c r="O989" s="20">
        <v>1</v>
      </c>
      <c r="P989" s="20">
        <v>1</v>
      </c>
      <c r="Q989" s="20">
        <v>0</v>
      </c>
      <c r="R989" s="20">
        <v>0</v>
      </c>
      <c r="S989" s="20">
        <v>0</v>
      </c>
      <c r="T989" s="20">
        <v>0</v>
      </c>
      <c r="U989" s="20">
        <v>0</v>
      </c>
      <c r="V989" s="20">
        <v>0</v>
      </c>
      <c r="W989" s="20">
        <v>0</v>
      </c>
      <c r="X989" s="20">
        <v>0</v>
      </c>
      <c r="Y989" s="20">
        <v>0</v>
      </c>
      <c r="Z989" s="20">
        <v>0</v>
      </c>
      <c r="AA989" s="20">
        <v>0</v>
      </c>
      <c r="AB989" s="20">
        <v>0</v>
      </c>
      <c r="AC989" s="20">
        <v>0</v>
      </c>
      <c r="AD989" s="20">
        <v>0</v>
      </c>
      <c r="AE989" s="20">
        <v>0</v>
      </c>
      <c r="AF989" s="20">
        <v>1</v>
      </c>
      <c r="AG989" s="20">
        <v>0</v>
      </c>
      <c r="AH989" s="21">
        <v>0</v>
      </c>
    </row>
    <row r="990" spans="1:34" x14ac:dyDescent="0.3">
      <c r="A990" s="19">
        <v>988</v>
      </c>
      <c r="B990" s="20" t="s">
        <v>2023</v>
      </c>
      <c r="C990" s="20" t="s">
        <v>2024</v>
      </c>
      <c r="D990" s="20">
        <v>1996</v>
      </c>
      <c r="E990" s="20" t="s">
        <v>20</v>
      </c>
      <c r="F990" s="20" t="s">
        <v>2102</v>
      </c>
      <c r="G990" s="25">
        <v>26</v>
      </c>
      <c r="H990" s="25">
        <v>18.913411</v>
      </c>
      <c r="I990" s="25">
        <v>105.489203</v>
      </c>
      <c r="J990" s="25">
        <v>7.5999999999999998E-2</v>
      </c>
      <c r="K990" s="25">
        <v>0.18148920299999999</v>
      </c>
      <c r="L990" s="26">
        <v>38847</v>
      </c>
      <c r="M990" s="20" t="s">
        <v>2056</v>
      </c>
      <c r="N990" s="20" t="s">
        <v>11</v>
      </c>
      <c r="O990" s="20">
        <v>1</v>
      </c>
      <c r="P990" s="20">
        <v>1</v>
      </c>
      <c r="Q990" s="20">
        <v>0</v>
      </c>
      <c r="R990" s="20">
        <v>0</v>
      </c>
      <c r="S990" s="20">
        <v>0</v>
      </c>
      <c r="T990" s="20">
        <v>0</v>
      </c>
      <c r="U990" s="20">
        <v>0</v>
      </c>
      <c r="V990" s="20">
        <v>0</v>
      </c>
      <c r="W990" s="20">
        <v>0</v>
      </c>
      <c r="X990" s="20">
        <v>0</v>
      </c>
      <c r="Y990" s="20">
        <v>0</v>
      </c>
      <c r="Z990" s="20">
        <v>0</v>
      </c>
      <c r="AA990" s="20">
        <v>0</v>
      </c>
      <c r="AB990" s="20">
        <v>0</v>
      </c>
      <c r="AC990" s="20">
        <v>0</v>
      </c>
      <c r="AD990" s="20">
        <v>0</v>
      </c>
      <c r="AE990" s="20">
        <v>0</v>
      </c>
      <c r="AF990" s="20">
        <v>1</v>
      </c>
      <c r="AG990" s="20">
        <v>0</v>
      </c>
      <c r="AH990" s="21">
        <v>0</v>
      </c>
    </row>
    <row r="991" spans="1:34" x14ac:dyDescent="0.3">
      <c r="A991" s="19">
        <v>989</v>
      </c>
      <c r="B991" s="20" t="s">
        <v>2025</v>
      </c>
      <c r="C991" s="20" t="s">
        <v>2026</v>
      </c>
      <c r="D991" s="20">
        <v>2021</v>
      </c>
      <c r="E991" s="20" t="s">
        <v>165</v>
      </c>
      <c r="F991" s="27" t="s">
        <v>2097</v>
      </c>
      <c r="G991" s="25">
        <v>70</v>
      </c>
      <c r="H991" s="25">
        <v>5.3142000000000002E-2</v>
      </c>
      <c r="I991" s="25">
        <v>0.152972</v>
      </c>
      <c r="J991" s="25">
        <v>0.18117259299999999</v>
      </c>
      <c r="K991" s="25">
        <v>0.18132556499999999</v>
      </c>
      <c r="L991" s="26">
        <v>38847</v>
      </c>
      <c r="M991" s="20" t="s">
        <v>2056</v>
      </c>
      <c r="N991" s="20" t="s">
        <v>11</v>
      </c>
      <c r="O991" s="20">
        <v>1</v>
      </c>
      <c r="P991" s="20">
        <v>1</v>
      </c>
      <c r="Q991" s="20">
        <v>0</v>
      </c>
      <c r="R991" s="20">
        <v>0</v>
      </c>
      <c r="S991" s="20">
        <v>0</v>
      </c>
      <c r="T991" s="20">
        <v>0</v>
      </c>
      <c r="U991" s="20">
        <v>0</v>
      </c>
      <c r="V991" s="20">
        <v>0</v>
      </c>
      <c r="W991" s="20">
        <v>0</v>
      </c>
      <c r="X991" s="20">
        <v>0</v>
      </c>
      <c r="Y991" s="20">
        <v>0</v>
      </c>
      <c r="Z991" s="20">
        <v>0</v>
      </c>
      <c r="AA991" s="20">
        <v>0</v>
      </c>
      <c r="AB991" s="20">
        <v>0</v>
      </c>
      <c r="AC991" s="20">
        <v>0</v>
      </c>
      <c r="AD991" s="20">
        <v>0</v>
      </c>
      <c r="AE991" s="20">
        <v>0</v>
      </c>
      <c r="AF991" s="20">
        <v>1</v>
      </c>
      <c r="AG991" s="20">
        <v>0</v>
      </c>
      <c r="AH991" s="21">
        <v>0</v>
      </c>
    </row>
    <row r="992" spans="1:34" x14ac:dyDescent="0.3">
      <c r="A992" s="19">
        <v>990</v>
      </c>
      <c r="B992" s="20" t="s">
        <v>2027</v>
      </c>
      <c r="C992" s="20" t="s">
        <v>2028</v>
      </c>
      <c r="D992" s="20">
        <v>2004</v>
      </c>
      <c r="E992" s="20" t="s">
        <v>44</v>
      </c>
      <c r="F992" s="20" t="s">
        <v>2102</v>
      </c>
      <c r="G992" s="25">
        <v>80</v>
      </c>
      <c r="H992" s="25">
        <v>29.438331000000002</v>
      </c>
      <c r="I992" s="25">
        <v>84.239131999999998</v>
      </c>
      <c r="J992" s="25">
        <v>9.7000000000000003E-2</v>
      </c>
      <c r="K992" s="25">
        <v>0.181239132</v>
      </c>
      <c r="L992" s="26">
        <v>38847</v>
      </c>
      <c r="M992" s="20" t="s">
        <v>2056</v>
      </c>
      <c r="N992" s="20" t="s">
        <v>11</v>
      </c>
      <c r="O992" s="20">
        <v>1</v>
      </c>
      <c r="P992" s="20">
        <v>1</v>
      </c>
      <c r="Q992" s="20">
        <v>0</v>
      </c>
      <c r="R992" s="20">
        <v>0</v>
      </c>
      <c r="S992" s="20">
        <v>0</v>
      </c>
      <c r="T992" s="20">
        <v>0</v>
      </c>
      <c r="U992" s="20">
        <v>0</v>
      </c>
      <c r="V992" s="20">
        <v>0</v>
      </c>
      <c r="W992" s="20">
        <v>0</v>
      </c>
      <c r="X992" s="20">
        <v>0</v>
      </c>
      <c r="Y992" s="20">
        <v>0</v>
      </c>
      <c r="Z992" s="20">
        <v>0</v>
      </c>
      <c r="AA992" s="20">
        <v>0</v>
      </c>
      <c r="AB992" s="20">
        <v>0</v>
      </c>
      <c r="AC992" s="20">
        <v>0</v>
      </c>
      <c r="AD992" s="20">
        <v>0</v>
      </c>
      <c r="AE992" s="20">
        <v>0</v>
      </c>
      <c r="AF992" s="20">
        <v>1</v>
      </c>
      <c r="AG992" s="20">
        <v>0</v>
      </c>
      <c r="AH992" s="21">
        <v>0</v>
      </c>
    </row>
    <row r="993" spans="1:34" x14ac:dyDescent="0.3">
      <c r="A993" s="19">
        <v>991</v>
      </c>
      <c r="B993" s="20" t="s">
        <v>2029</v>
      </c>
      <c r="C993" s="20" t="s">
        <v>2030</v>
      </c>
      <c r="D993" s="20">
        <v>1991</v>
      </c>
      <c r="E993" s="20" t="s">
        <v>10</v>
      </c>
      <c r="F993" s="20" t="s">
        <v>2102</v>
      </c>
      <c r="G993" s="25">
        <v>26</v>
      </c>
      <c r="H993" s="25">
        <v>10.848182</v>
      </c>
      <c r="I993" s="25">
        <v>69.467617000000004</v>
      </c>
      <c r="J993" s="25">
        <v>0.11162854699999999</v>
      </c>
      <c r="K993" s="25">
        <v>0.181096164</v>
      </c>
      <c r="L993" s="26">
        <v>33450</v>
      </c>
      <c r="M993" s="20" t="s">
        <v>2105</v>
      </c>
      <c r="N993" s="20" t="s">
        <v>488</v>
      </c>
      <c r="O993" s="20">
        <v>1</v>
      </c>
      <c r="P993" s="20">
        <v>0</v>
      </c>
      <c r="Q993" s="20">
        <v>0</v>
      </c>
      <c r="R993" s="20">
        <v>0</v>
      </c>
      <c r="S993" s="20">
        <v>1</v>
      </c>
      <c r="T993" s="20">
        <v>0</v>
      </c>
      <c r="U993" s="20">
        <v>0</v>
      </c>
      <c r="V993" s="20">
        <v>0</v>
      </c>
      <c r="W993" s="20">
        <v>0</v>
      </c>
      <c r="X993" s="20">
        <v>0</v>
      </c>
      <c r="Y993" s="20">
        <v>0</v>
      </c>
      <c r="Z993" s="20">
        <v>0</v>
      </c>
      <c r="AA993" s="20">
        <v>0</v>
      </c>
      <c r="AB993" s="20">
        <v>0</v>
      </c>
      <c r="AC993" s="20">
        <v>0</v>
      </c>
      <c r="AD993" s="20">
        <v>0</v>
      </c>
      <c r="AE993" s="20">
        <v>0</v>
      </c>
      <c r="AF993" s="20">
        <v>0</v>
      </c>
      <c r="AG993" s="20">
        <v>0</v>
      </c>
      <c r="AH993" s="21">
        <v>0</v>
      </c>
    </row>
    <row r="994" spans="1:34" x14ac:dyDescent="0.3">
      <c r="A994" s="19">
        <v>992</v>
      </c>
      <c r="B994" s="20" t="s">
        <v>2031</v>
      </c>
      <c r="C994" s="20" t="s">
        <v>2032</v>
      </c>
      <c r="D994" s="20">
        <v>2002</v>
      </c>
      <c r="E994" s="20" t="s">
        <v>156</v>
      </c>
      <c r="F994" s="20" t="s">
        <v>2102</v>
      </c>
      <c r="G994" s="25">
        <v>80</v>
      </c>
      <c r="H994" s="25">
        <v>22.079481000000001</v>
      </c>
      <c r="I994" s="25">
        <v>104.454762</v>
      </c>
      <c r="J994" s="25">
        <v>7.6546716000000001E-2</v>
      </c>
      <c r="K994" s="25">
        <v>0.18100147799999999</v>
      </c>
      <c r="L994" s="26">
        <v>37449</v>
      </c>
      <c r="M994" s="20" t="s">
        <v>2056</v>
      </c>
      <c r="N994" s="20" t="s">
        <v>95</v>
      </c>
      <c r="O994" s="20">
        <v>0</v>
      </c>
      <c r="P994" s="20">
        <v>0</v>
      </c>
      <c r="Q994" s="20">
        <v>0</v>
      </c>
      <c r="R994" s="20">
        <v>0</v>
      </c>
      <c r="S994" s="20">
        <v>0</v>
      </c>
      <c r="T994" s="20">
        <v>1</v>
      </c>
      <c r="U994" s="20">
        <v>0</v>
      </c>
      <c r="V994" s="20">
        <v>1</v>
      </c>
      <c r="W994" s="20">
        <v>0</v>
      </c>
      <c r="X994" s="20">
        <v>0</v>
      </c>
      <c r="Y994" s="20">
        <v>0</v>
      </c>
      <c r="Z994" s="20">
        <v>0</v>
      </c>
      <c r="AA994" s="20">
        <v>0</v>
      </c>
      <c r="AB994" s="20">
        <v>0</v>
      </c>
      <c r="AC994" s="20">
        <v>0</v>
      </c>
      <c r="AD994" s="20">
        <v>0</v>
      </c>
      <c r="AE994" s="20">
        <v>0</v>
      </c>
      <c r="AF994" s="20">
        <v>1</v>
      </c>
      <c r="AG994" s="20">
        <v>0</v>
      </c>
      <c r="AH994" s="21">
        <v>0</v>
      </c>
    </row>
    <row r="995" spans="1:34" x14ac:dyDescent="0.3">
      <c r="A995" s="19">
        <v>993</v>
      </c>
      <c r="B995" s="20" t="s">
        <v>2033</v>
      </c>
      <c r="C995" s="20" t="s">
        <v>2034</v>
      </c>
      <c r="D995" s="20">
        <v>2003</v>
      </c>
      <c r="E995" s="20" t="s">
        <v>967</v>
      </c>
      <c r="F995" s="20" t="s">
        <v>2102</v>
      </c>
      <c r="G995" s="25">
        <v>30</v>
      </c>
      <c r="H995" s="25">
        <v>22.2</v>
      </c>
      <c r="I995" s="25">
        <v>70.099045000000004</v>
      </c>
      <c r="J995" s="25">
        <v>0.110807031</v>
      </c>
      <c r="K995" s="25">
        <v>0.180906076</v>
      </c>
      <c r="L995" s="26">
        <v>37903</v>
      </c>
      <c r="M995" s="20" t="s">
        <v>2056</v>
      </c>
      <c r="N995" s="20" t="s">
        <v>95</v>
      </c>
      <c r="O995" s="20">
        <v>1</v>
      </c>
      <c r="P995" s="20">
        <v>0</v>
      </c>
      <c r="Q995" s="20">
        <v>0</v>
      </c>
      <c r="R995" s="20">
        <v>0</v>
      </c>
      <c r="S995" s="20">
        <v>0</v>
      </c>
      <c r="T995" s="20">
        <v>1</v>
      </c>
      <c r="U995" s="20">
        <v>0</v>
      </c>
      <c r="V995" s="20">
        <v>0</v>
      </c>
      <c r="W995" s="20">
        <v>0</v>
      </c>
      <c r="X995" s="20">
        <v>0</v>
      </c>
      <c r="Y995" s="20">
        <v>0</v>
      </c>
      <c r="Z995" s="20">
        <v>0</v>
      </c>
      <c r="AA995" s="20">
        <v>0</v>
      </c>
      <c r="AB995" s="20">
        <v>0</v>
      </c>
      <c r="AC995" s="20">
        <v>0</v>
      </c>
      <c r="AD995" s="20">
        <v>0</v>
      </c>
      <c r="AE995" s="20">
        <v>0</v>
      </c>
      <c r="AF995" s="20">
        <v>1</v>
      </c>
      <c r="AG995" s="20">
        <v>0</v>
      </c>
      <c r="AH995" s="21">
        <v>0</v>
      </c>
    </row>
    <row r="996" spans="1:34" x14ac:dyDescent="0.3">
      <c r="A996" s="19">
        <v>994</v>
      </c>
      <c r="B996" s="20" t="s">
        <v>2035</v>
      </c>
      <c r="C996" s="20" t="s">
        <v>2036</v>
      </c>
      <c r="D996" s="20">
        <v>2002</v>
      </c>
      <c r="E996" s="20" t="s">
        <v>30</v>
      </c>
      <c r="F996" s="20" t="s">
        <v>2102</v>
      </c>
      <c r="G996" s="25">
        <v>60</v>
      </c>
      <c r="H996" s="25">
        <v>36.075875000000003</v>
      </c>
      <c r="I996" s="25">
        <v>91.047077000000002</v>
      </c>
      <c r="J996" s="25">
        <v>8.9583830000000003E-2</v>
      </c>
      <c r="K996" s="25">
        <v>0.18063090700000001</v>
      </c>
      <c r="L996" s="26">
        <v>37364</v>
      </c>
      <c r="M996" s="20" t="s">
        <v>2056</v>
      </c>
      <c r="N996" s="20" t="s">
        <v>11</v>
      </c>
      <c r="O996" s="20">
        <v>1</v>
      </c>
      <c r="P996" s="20">
        <v>1</v>
      </c>
      <c r="Q996" s="20">
        <v>0</v>
      </c>
      <c r="R996" s="20">
        <v>0</v>
      </c>
      <c r="S996" s="20">
        <v>0</v>
      </c>
      <c r="T996" s="20">
        <v>0</v>
      </c>
      <c r="U996" s="20">
        <v>0</v>
      </c>
      <c r="V996" s="20">
        <v>0</v>
      </c>
      <c r="W996" s="20">
        <v>0</v>
      </c>
      <c r="X996" s="20">
        <v>1</v>
      </c>
      <c r="Y996" s="20">
        <v>0</v>
      </c>
      <c r="Z996" s="20">
        <v>0</v>
      </c>
      <c r="AA996" s="20">
        <v>0</v>
      </c>
      <c r="AB996" s="20">
        <v>0</v>
      </c>
      <c r="AC996" s="20">
        <v>0</v>
      </c>
      <c r="AD996" s="20">
        <v>0</v>
      </c>
      <c r="AE996" s="20">
        <v>0</v>
      </c>
      <c r="AF996" s="20">
        <v>0</v>
      </c>
      <c r="AG996" s="20">
        <v>0</v>
      </c>
      <c r="AH996" s="21">
        <v>0</v>
      </c>
    </row>
    <row r="997" spans="1:34" x14ac:dyDescent="0.3">
      <c r="A997" s="19">
        <v>995</v>
      </c>
      <c r="B997" s="20" t="s">
        <v>2037</v>
      </c>
      <c r="C997" s="20" t="s">
        <v>2038</v>
      </c>
      <c r="D997" s="20">
        <v>2002</v>
      </c>
      <c r="E997" s="20" t="s">
        <v>14</v>
      </c>
      <c r="F997" s="20" t="s">
        <v>2102</v>
      </c>
      <c r="G997" s="25">
        <v>30</v>
      </c>
      <c r="H997" s="25">
        <v>35.648739999999997</v>
      </c>
      <c r="I997" s="25">
        <v>127.223418</v>
      </c>
      <c r="J997" s="25">
        <v>5.3399005999999999E-2</v>
      </c>
      <c r="K997" s="25">
        <v>0.180622424</v>
      </c>
      <c r="L997" s="26">
        <v>37526</v>
      </c>
      <c r="M997" s="20" t="s">
        <v>2056</v>
      </c>
      <c r="N997" s="20" t="s">
        <v>11</v>
      </c>
      <c r="O997" s="20">
        <v>0</v>
      </c>
      <c r="P997" s="20">
        <v>0</v>
      </c>
      <c r="Q997" s="20">
        <v>0</v>
      </c>
      <c r="R997" s="20">
        <v>0</v>
      </c>
      <c r="S997" s="20">
        <v>1</v>
      </c>
      <c r="T997" s="20">
        <v>0</v>
      </c>
      <c r="U997" s="20">
        <v>0</v>
      </c>
      <c r="V997" s="20">
        <v>0</v>
      </c>
      <c r="W997" s="20">
        <v>0</v>
      </c>
      <c r="X997" s="20">
        <v>0</v>
      </c>
      <c r="Y997" s="20">
        <v>0</v>
      </c>
      <c r="Z997" s="20">
        <v>0</v>
      </c>
      <c r="AA997" s="20">
        <v>0</v>
      </c>
      <c r="AB997" s="20">
        <v>0</v>
      </c>
      <c r="AC997" s="20">
        <v>1</v>
      </c>
      <c r="AD997" s="20">
        <v>0</v>
      </c>
      <c r="AE997" s="20">
        <v>0</v>
      </c>
      <c r="AF997" s="20">
        <v>0</v>
      </c>
      <c r="AG997" s="20">
        <v>0</v>
      </c>
      <c r="AH997" s="21">
        <v>0</v>
      </c>
    </row>
    <row r="998" spans="1:34" x14ac:dyDescent="0.3">
      <c r="A998" s="19">
        <v>996</v>
      </c>
      <c r="B998" s="20" t="s">
        <v>2039</v>
      </c>
      <c r="C998" s="20" t="s">
        <v>2040</v>
      </c>
      <c r="D998" s="20">
        <v>2017</v>
      </c>
      <c r="E998" s="20" t="s">
        <v>20</v>
      </c>
      <c r="F998" s="20" t="s">
        <v>2102</v>
      </c>
      <c r="G998" s="25">
        <v>69</v>
      </c>
      <c r="H998" s="25">
        <v>29.651192999999999</v>
      </c>
      <c r="I998" s="25">
        <v>104.029443</v>
      </c>
      <c r="J998" s="25">
        <v>7.6584381000000007E-2</v>
      </c>
      <c r="K998" s="25">
        <v>0.18061382400000001</v>
      </c>
      <c r="L998" s="26">
        <v>43048</v>
      </c>
      <c r="M998" s="20" t="s">
        <v>2056</v>
      </c>
      <c r="N998" s="20" t="s">
        <v>11</v>
      </c>
      <c r="O998" s="20">
        <v>0</v>
      </c>
      <c r="P998" s="20">
        <v>0</v>
      </c>
      <c r="Q998" s="20">
        <v>0</v>
      </c>
      <c r="R998" s="20">
        <v>0</v>
      </c>
      <c r="S998" s="20">
        <v>1</v>
      </c>
      <c r="T998" s="20">
        <v>0</v>
      </c>
      <c r="U998" s="20">
        <v>0</v>
      </c>
      <c r="V998" s="20">
        <v>0</v>
      </c>
      <c r="W998" s="20">
        <v>0</v>
      </c>
      <c r="X998" s="20">
        <v>0</v>
      </c>
      <c r="Y998" s="20">
        <v>0</v>
      </c>
      <c r="Z998" s="20">
        <v>0</v>
      </c>
      <c r="AA998" s="20">
        <v>0</v>
      </c>
      <c r="AB998" s="20">
        <v>0</v>
      </c>
      <c r="AC998" s="20">
        <v>0</v>
      </c>
      <c r="AD998" s="20">
        <v>0</v>
      </c>
      <c r="AE998" s="20">
        <v>0</v>
      </c>
      <c r="AF998" s="20">
        <v>0</v>
      </c>
      <c r="AG998" s="20">
        <v>0</v>
      </c>
      <c r="AH998" s="21">
        <v>0</v>
      </c>
    </row>
    <row r="999" spans="1:34" x14ac:dyDescent="0.3">
      <c r="A999" s="19">
        <v>997</v>
      </c>
      <c r="B999" s="20" t="s">
        <v>2041</v>
      </c>
      <c r="C999" s="20" t="s">
        <v>2042</v>
      </c>
      <c r="D999" s="20">
        <v>2016</v>
      </c>
      <c r="E999" s="20" t="s">
        <v>191</v>
      </c>
      <c r="F999" s="20" t="s">
        <v>2102</v>
      </c>
      <c r="G999" s="25">
        <v>40</v>
      </c>
      <c r="H999" s="25">
        <v>15.190758000000001</v>
      </c>
      <c r="I999" s="25">
        <v>67.209614999999999</v>
      </c>
      <c r="J999" s="25">
        <v>0.113354021</v>
      </c>
      <c r="K999" s="25">
        <v>0.180563636</v>
      </c>
      <c r="L999" s="26">
        <v>42677</v>
      </c>
      <c r="M999" s="20" t="s">
        <v>2055</v>
      </c>
      <c r="N999" s="20" t="s">
        <v>95</v>
      </c>
      <c r="O999" s="20">
        <v>0</v>
      </c>
      <c r="P999" s="20">
        <v>0</v>
      </c>
      <c r="Q999" s="20">
        <v>0</v>
      </c>
      <c r="R999" s="20">
        <v>1</v>
      </c>
      <c r="S999" s="20">
        <v>0</v>
      </c>
      <c r="T999" s="20">
        <v>0</v>
      </c>
      <c r="U999" s="20">
        <v>0</v>
      </c>
      <c r="V999" s="20">
        <v>1</v>
      </c>
      <c r="W999" s="20">
        <v>0</v>
      </c>
      <c r="X999" s="20">
        <v>0</v>
      </c>
      <c r="Y999" s="20">
        <v>0</v>
      </c>
      <c r="Z999" s="20">
        <v>0</v>
      </c>
      <c r="AA999" s="20">
        <v>0</v>
      </c>
      <c r="AB999" s="20">
        <v>0</v>
      </c>
      <c r="AC999" s="20">
        <v>0</v>
      </c>
      <c r="AD999" s="20">
        <v>0</v>
      </c>
      <c r="AE999" s="20">
        <v>0</v>
      </c>
      <c r="AF999" s="20">
        <v>0</v>
      </c>
      <c r="AG999" s="20">
        <v>1</v>
      </c>
      <c r="AH999" s="21">
        <v>0</v>
      </c>
    </row>
    <row r="1000" spans="1:34" x14ac:dyDescent="0.3">
      <c r="A1000" s="19">
        <v>998</v>
      </c>
      <c r="B1000" s="20" t="s">
        <v>2043</v>
      </c>
      <c r="C1000" s="20" t="s">
        <v>2044</v>
      </c>
      <c r="D1000" s="20">
        <v>2006</v>
      </c>
      <c r="E1000" s="20" t="s">
        <v>14</v>
      </c>
      <c r="F1000" s="20" t="s">
        <v>2102</v>
      </c>
      <c r="G1000" s="25">
        <v>75</v>
      </c>
      <c r="H1000" s="25">
        <v>20.574801999999998</v>
      </c>
      <c r="I1000" s="25">
        <v>64.038616000000005</v>
      </c>
      <c r="J1000" s="25">
        <v>0.116518934</v>
      </c>
      <c r="K1000" s="25">
        <v>0.18055755000000001</v>
      </c>
      <c r="L1000" s="26">
        <v>39043</v>
      </c>
      <c r="M1000" s="20" t="s">
        <v>2053</v>
      </c>
      <c r="N1000" s="20" t="s">
        <v>11</v>
      </c>
      <c r="O1000" s="20">
        <v>1</v>
      </c>
      <c r="P1000" s="20">
        <v>0</v>
      </c>
      <c r="Q1000" s="20">
        <v>0</v>
      </c>
      <c r="R1000" s="20">
        <v>0</v>
      </c>
      <c r="S1000" s="20">
        <v>0</v>
      </c>
      <c r="T1000" s="20">
        <v>1</v>
      </c>
      <c r="U1000" s="20">
        <v>0</v>
      </c>
      <c r="V1000" s="20">
        <v>0</v>
      </c>
      <c r="W1000" s="20">
        <v>0</v>
      </c>
      <c r="X1000" s="20">
        <v>0</v>
      </c>
      <c r="Y1000" s="20">
        <v>0</v>
      </c>
      <c r="Z1000" s="20">
        <v>0</v>
      </c>
      <c r="AA1000" s="20">
        <v>0</v>
      </c>
      <c r="AB1000" s="20">
        <v>0</v>
      </c>
      <c r="AC1000" s="20">
        <v>0</v>
      </c>
      <c r="AD1000" s="20">
        <v>1</v>
      </c>
      <c r="AE1000" s="20">
        <v>0</v>
      </c>
      <c r="AF1000" s="20">
        <v>1</v>
      </c>
      <c r="AG1000" s="20">
        <v>0</v>
      </c>
      <c r="AH1000" s="21">
        <v>0</v>
      </c>
    </row>
    <row r="1001" spans="1:34" x14ac:dyDescent="0.3">
      <c r="A1001" s="22">
        <v>999</v>
      </c>
      <c r="B1001" s="23" t="s">
        <v>2045</v>
      </c>
      <c r="C1001" s="23" t="s">
        <v>2046</v>
      </c>
      <c r="D1001" s="23">
        <v>2022</v>
      </c>
      <c r="E1001" s="23" t="s">
        <v>30</v>
      </c>
      <c r="F1001" s="23" t="s">
        <v>2102</v>
      </c>
      <c r="G1001" s="29">
        <v>12</v>
      </c>
      <c r="H1001" s="29">
        <v>30.429860000000001</v>
      </c>
      <c r="I1001" s="29">
        <v>95.043350000000004</v>
      </c>
      <c r="J1001" s="29">
        <v>8.4925523000000003E-2</v>
      </c>
      <c r="K1001" s="29">
        <v>0.179968873</v>
      </c>
      <c r="L1001" s="30">
        <v>39043</v>
      </c>
      <c r="M1001" s="23" t="s">
        <v>2053</v>
      </c>
      <c r="N1001" s="23" t="s">
        <v>11</v>
      </c>
      <c r="O1001" s="23">
        <v>1</v>
      </c>
      <c r="P1001" s="23">
        <v>0</v>
      </c>
      <c r="Q1001" s="23">
        <v>0</v>
      </c>
      <c r="R1001" s="23">
        <v>0</v>
      </c>
      <c r="S1001" s="23">
        <v>0</v>
      </c>
      <c r="T1001" s="23">
        <v>1</v>
      </c>
      <c r="U1001" s="23">
        <v>0</v>
      </c>
      <c r="V1001" s="23">
        <v>0</v>
      </c>
      <c r="W1001" s="23">
        <v>0</v>
      </c>
      <c r="X1001" s="23">
        <v>0</v>
      </c>
      <c r="Y1001" s="23">
        <v>0</v>
      </c>
      <c r="Z1001" s="23">
        <v>0</v>
      </c>
      <c r="AA1001" s="23">
        <v>0</v>
      </c>
      <c r="AB1001" s="23">
        <v>0</v>
      </c>
      <c r="AC1001" s="23">
        <v>0</v>
      </c>
      <c r="AD1001" s="23">
        <v>1</v>
      </c>
      <c r="AE1001" s="23">
        <v>0</v>
      </c>
      <c r="AF1001" s="23">
        <v>1</v>
      </c>
      <c r="AG1001" s="23">
        <v>0</v>
      </c>
      <c r="AH1001" s="24">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EA8CC-FAEE-46A4-AE8C-02DAE7358055}">
  <dimension ref="A1:AP1001"/>
  <sheetViews>
    <sheetView workbookViewId="0">
      <selection activeCell="I25" sqref="I25"/>
    </sheetView>
  </sheetViews>
  <sheetFormatPr defaultRowHeight="14.4" x14ac:dyDescent="0.3"/>
  <cols>
    <col min="9" max="9" width="12.44140625" customWidth="1"/>
    <col min="12" max="12" width="12.33203125" customWidth="1"/>
    <col min="24" max="24" width="11.77734375" customWidth="1"/>
    <col min="25" max="25" width="11.6640625" customWidth="1"/>
    <col min="26" max="26" width="11.44140625" customWidth="1"/>
    <col min="27" max="27" width="9.88671875" customWidth="1"/>
    <col min="29" max="29" width="14.33203125" customWidth="1"/>
    <col min="32" max="32" width="9.33203125" customWidth="1"/>
    <col min="35" max="35" width="9.33203125" customWidth="1"/>
    <col min="36" max="36" width="9.77734375" customWidth="1"/>
    <col min="37" max="37" width="10.77734375" customWidth="1"/>
    <col min="42" max="42" width="9.88671875" customWidth="1"/>
  </cols>
  <sheetData>
    <row r="1" spans="1:42" x14ac:dyDescent="0.3">
      <c r="A1" s="7"/>
      <c r="B1" s="7"/>
      <c r="C1" s="7"/>
      <c r="D1" s="7"/>
      <c r="E1" s="7"/>
      <c r="F1" s="7"/>
      <c r="G1" s="7"/>
      <c r="H1" s="7"/>
      <c r="I1" s="9" t="s">
        <v>5</v>
      </c>
      <c r="J1" s="9" t="s">
        <v>2114</v>
      </c>
      <c r="L1" s="8" t="s">
        <v>2058</v>
      </c>
      <c r="M1" s="46" t="s">
        <v>2115</v>
      </c>
      <c r="N1" s="70" t="s">
        <v>2116</v>
      </c>
      <c r="O1" s="70"/>
      <c r="P1" s="70"/>
      <c r="Q1" s="70"/>
      <c r="R1" s="70"/>
      <c r="S1" s="70"/>
      <c r="W1" s="16" t="s">
        <v>2057</v>
      </c>
      <c r="X1" s="17" t="s">
        <v>2058</v>
      </c>
      <c r="Y1" s="17" t="s">
        <v>2066</v>
      </c>
      <c r="Z1" s="17" t="s">
        <v>2069</v>
      </c>
      <c r="AA1" s="17" t="s">
        <v>2067</v>
      </c>
      <c r="AB1" s="17" t="s">
        <v>2064</v>
      </c>
      <c r="AC1" s="17" t="s">
        <v>2075</v>
      </c>
      <c r="AD1" s="17" t="s">
        <v>2061</v>
      </c>
      <c r="AE1" s="17" t="s">
        <v>2063</v>
      </c>
      <c r="AF1" s="17" t="s">
        <v>2059</v>
      </c>
      <c r="AG1" s="17" t="s">
        <v>2072</v>
      </c>
      <c r="AH1" s="17" t="s">
        <v>2070</v>
      </c>
      <c r="AI1" s="17" t="s">
        <v>2103</v>
      </c>
      <c r="AJ1" s="17" t="s">
        <v>2068</v>
      </c>
      <c r="AK1" s="17" t="s">
        <v>2062</v>
      </c>
      <c r="AL1" s="17" t="s">
        <v>2060</v>
      </c>
      <c r="AM1" s="17" t="s">
        <v>2073</v>
      </c>
      <c r="AN1" s="17" t="s">
        <v>2065</v>
      </c>
      <c r="AO1" s="17" t="s">
        <v>2071</v>
      </c>
      <c r="AP1" s="18" t="s">
        <v>2074</v>
      </c>
    </row>
    <row r="2" spans="1:42" x14ac:dyDescent="0.3">
      <c r="A2" s="14" t="s">
        <v>2057</v>
      </c>
      <c r="B2" s="14" t="s">
        <v>2058</v>
      </c>
      <c r="C2" s="14" t="s">
        <v>2059</v>
      </c>
      <c r="D2" s="14" t="s">
        <v>2060</v>
      </c>
      <c r="E2" s="14"/>
      <c r="F2" s="14"/>
      <c r="G2" s="14"/>
      <c r="H2" s="14"/>
      <c r="I2" s="12" t="s">
        <v>2057</v>
      </c>
      <c r="J2" s="10">
        <f>COUNTIF($A$2:$H$1001,I2)</f>
        <v>508</v>
      </c>
      <c r="L2" s="12" cm="1">
        <f t="array" ref="L2:S1001">IF(A2:H1001=L1,1,0)</f>
        <v>0</v>
      </c>
      <c r="M2" s="10">
        <v>1</v>
      </c>
      <c r="N2" s="12">
        <v>0</v>
      </c>
      <c r="O2" s="10">
        <v>0</v>
      </c>
      <c r="P2" s="12">
        <v>0</v>
      </c>
      <c r="Q2" s="10">
        <v>0</v>
      </c>
      <c r="R2" s="12">
        <v>0</v>
      </c>
      <c r="S2" s="10">
        <v>0</v>
      </c>
      <c r="U2" s="10">
        <f>SUM(L2:S2)</f>
        <v>1</v>
      </c>
      <c r="W2" s="19">
        <v>1</v>
      </c>
      <c r="X2" s="20">
        <v>1</v>
      </c>
      <c r="Y2" s="20">
        <v>0</v>
      </c>
      <c r="Z2" s="20">
        <v>0</v>
      </c>
      <c r="AA2" s="20">
        <v>0</v>
      </c>
      <c r="AB2" s="20">
        <v>0</v>
      </c>
      <c r="AC2" s="20">
        <v>0</v>
      </c>
      <c r="AD2" s="20">
        <v>0</v>
      </c>
      <c r="AE2" s="20">
        <v>0</v>
      </c>
      <c r="AF2" s="20">
        <v>1</v>
      </c>
      <c r="AG2" s="20">
        <v>0</v>
      </c>
      <c r="AH2" s="20">
        <v>0</v>
      </c>
      <c r="AI2" s="20">
        <v>0</v>
      </c>
      <c r="AJ2" s="20">
        <v>0</v>
      </c>
      <c r="AK2" s="20">
        <v>0</v>
      </c>
      <c r="AL2" s="20">
        <v>1</v>
      </c>
      <c r="AM2" s="20">
        <v>0</v>
      </c>
      <c r="AN2" s="20">
        <v>0</v>
      </c>
      <c r="AO2" s="20">
        <v>0</v>
      </c>
      <c r="AP2" s="21">
        <v>0</v>
      </c>
    </row>
    <row r="3" spans="1:42" x14ac:dyDescent="0.3">
      <c r="A3" s="15" t="s">
        <v>2057</v>
      </c>
      <c r="B3" s="15" t="s">
        <v>2058</v>
      </c>
      <c r="C3" s="15" t="s">
        <v>2061</v>
      </c>
      <c r="D3" s="15" t="s">
        <v>2060</v>
      </c>
      <c r="E3" s="15"/>
      <c r="F3" s="15"/>
      <c r="G3" s="15"/>
      <c r="H3" s="15"/>
      <c r="I3" s="13" t="s">
        <v>2058</v>
      </c>
      <c r="J3" s="11">
        <f t="shared" ref="J3:J21" si="0">COUNTIF($A$2:$H$1001,I3)</f>
        <v>513</v>
      </c>
      <c r="L3" s="13">
        <v>0</v>
      </c>
      <c r="M3" s="11">
        <v>1</v>
      </c>
      <c r="N3" s="13">
        <v>0</v>
      </c>
      <c r="O3" s="11">
        <v>0</v>
      </c>
      <c r="P3" s="13">
        <v>0</v>
      </c>
      <c r="Q3" s="11">
        <v>0</v>
      </c>
      <c r="R3" s="13">
        <v>0</v>
      </c>
      <c r="S3" s="11">
        <v>0</v>
      </c>
      <c r="U3" s="11">
        <f t="shared" ref="U3:U66" si="1">SUM(L3:S3)</f>
        <v>1</v>
      </c>
      <c r="W3" s="19">
        <v>1</v>
      </c>
      <c r="X3" s="20">
        <v>1</v>
      </c>
      <c r="Y3" s="20">
        <v>0</v>
      </c>
      <c r="Z3" s="20">
        <v>0</v>
      </c>
      <c r="AA3" s="20">
        <v>0</v>
      </c>
      <c r="AB3" s="20">
        <v>0</v>
      </c>
      <c r="AC3" s="20">
        <v>0</v>
      </c>
      <c r="AD3" s="20">
        <v>1</v>
      </c>
      <c r="AE3" s="20">
        <v>0</v>
      </c>
      <c r="AF3" s="20">
        <v>0</v>
      </c>
      <c r="AG3" s="20">
        <v>0</v>
      </c>
      <c r="AH3" s="20">
        <v>0</v>
      </c>
      <c r="AI3" s="20">
        <v>0</v>
      </c>
      <c r="AJ3" s="20">
        <v>0</v>
      </c>
      <c r="AK3" s="20">
        <v>0</v>
      </c>
      <c r="AL3" s="20">
        <v>1</v>
      </c>
      <c r="AM3" s="20">
        <v>0</v>
      </c>
      <c r="AN3" s="20">
        <v>0</v>
      </c>
      <c r="AO3" s="20">
        <v>0</v>
      </c>
      <c r="AP3" s="21">
        <v>0</v>
      </c>
    </row>
    <row r="4" spans="1:42" x14ac:dyDescent="0.3">
      <c r="A4" s="14" t="s">
        <v>2057</v>
      </c>
      <c r="B4" s="14" t="s">
        <v>2058</v>
      </c>
      <c r="C4" s="14" t="s">
        <v>2061</v>
      </c>
      <c r="D4" s="14" t="s">
        <v>2060</v>
      </c>
      <c r="E4" s="14"/>
      <c r="F4" s="14"/>
      <c r="G4" s="14"/>
      <c r="H4" s="14"/>
      <c r="I4" s="12" t="s">
        <v>2066</v>
      </c>
      <c r="J4" s="10">
        <f t="shared" si="0"/>
        <v>146</v>
      </c>
      <c r="L4" s="12">
        <v>0</v>
      </c>
      <c r="M4" s="10">
        <v>1</v>
      </c>
      <c r="N4" s="12">
        <v>0</v>
      </c>
      <c r="O4" s="10">
        <v>0</v>
      </c>
      <c r="P4" s="12">
        <v>0</v>
      </c>
      <c r="Q4" s="10">
        <v>0</v>
      </c>
      <c r="R4" s="12">
        <v>0</v>
      </c>
      <c r="S4" s="10">
        <v>0</v>
      </c>
      <c r="U4" s="10">
        <f t="shared" si="1"/>
        <v>1</v>
      </c>
      <c r="W4" s="19">
        <v>1</v>
      </c>
      <c r="X4" s="20">
        <v>1</v>
      </c>
      <c r="Y4" s="20">
        <v>0</v>
      </c>
      <c r="Z4" s="20">
        <v>0</v>
      </c>
      <c r="AA4" s="20">
        <v>0</v>
      </c>
      <c r="AB4" s="20">
        <v>0</v>
      </c>
      <c r="AC4" s="20">
        <v>0</v>
      </c>
      <c r="AD4" s="20">
        <v>1</v>
      </c>
      <c r="AE4" s="20">
        <v>0</v>
      </c>
      <c r="AF4" s="20">
        <v>0</v>
      </c>
      <c r="AG4" s="20">
        <v>0</v>
      </c>
      <c r="AH4" s="20">
        <v>0</v>
      </c>
      <c r="AI4" s="20">
        <v>0</v>
      </c>
      <c r="AJ4" s="20">
        <v>0</v>
      </c>
      <c r="AK4" s="20">
        <v>0</v>
      </c>
      <c r="AL4" s="20">
        <v>1</v>
      </c>
      <c r="AM4" s="20">
        <v>0</v>
      </c>
      <c r="AN4" s="20">
        <v>0</v>
      </c>
      <c r="AO4" s="20">
        <v>0</v>
      </c>
      <c r="AP4" s="21">
        <v>0</v>
      </c>
    </row>
    <row r="5" spans="1:42" x14ac:dyDescent="0.3">
      <c r="A5" s="15" t="s">
        <v>2061</v>
      </c>
      <c r="B5" s="15" t="s">
        <v>2062</v>
      </c>
      <c r="C5" s="15"/>
      <c r="D5" s="15"/>
      <c r="E5" s="15"/>
      <c r="F5" s="15"/>
      <c r="G5" s="15"/>
      <c r="H5" s="15"/>
      <c r="I5" s="13" t="s">
        <v>2069</v>
      </c>
      <c r="J5" s="11">
        <f t="shared" si="0"/>
        <v>44</v>
      </c>
      <c r="L5" s="13">
        <v>0</v>
      </c>
      <c r="M5" s="11">
        <v>0</v>
      </c>
      <c r="N5" s="13">
        <v>0</v>
      </c>
      <c r="O5" s="11">
        <v>0</v>
      </c>
      <c r="P5" s="13">
        <v>0</v>
      </c>
      <c r="Q5" s="11">
        <v>0</v>
      </c>
      <c r="R5" s="13">
        <v>0</v>
      </c>
      <c r="S5" s="11">
        <v>0</v>
      </c>
      <c r="U5" s="11">
        <f t="shared" si="1"/>
        <v>0</v>
      </c>
      <c r="W5" s="19">
        <v>0</v>
      </c>
      <c r="X5" s="20">
        <v>0</v>
      </c>
      <c r="Y5" s="20">
        <v>0</v>
      </c>
      <c r="Z5" s="20">
        <v>0</v>
      </c>
      <c r="AA5" s="20">
        <v>0</v>
      </c>
      <c r="AB5" s="20">
        <v>0</v>
      </c>
      <c r="AC5" s="20">
        <v>0</v>
      </c>
      <c r="AD5" s="20">
        <v>1</v>
      </c>
      <c r="AE5" s="20">
        <v>0</v>
      </c>
      <c r="AF5" s="20">
        <v>0</v>
      </c>
      <c r="AG5" s="20">
        <v>0</v>
      </c>
      <c r="AH5" s="20">
        <v>0</v>
      </c>
      <c r="AI5" s="20">
        <v>0</v>
      </c>
      <c r="AJ5" s="20">
        <v>0</v>
      </c>
      <c r="AK5" s="20">
        <v>1</v>
      </c>
      <c r="AL5" s="20">
        <v>0</v>
      </c>
      <c r="AM5" s="20">
        <v>0</v>
      </c>
      <c r="AN5" s="20">
        <v>0</v>
      </c>
      <c r="AO5" s="20">
        <v>0</v>
      </c>
      <c r="AP5" s="21">
        <v>0</v>
      </c>
    </row>
    <row r="6" spans="1:42" x14ac:dyDescent="0.3">
      <c r="A6" s="14" t="s">
        <v>2057</v>
      </c>
      <c r="B6" s="14" t="s">
        <v>2058</v>
      </c>
      <c r="C6" s="14" t="s">
        <v>2060</v>
      </c>
      <c r="D6" s="14"/>
      <c r="E6" s="14"/>
      <c r="F6" s="14"/>
      <c r="G6" s="14"/>
      <c r="H6" s="14"/>
      <c r="I6" s="12" t="s">
        <v>2067</v>
      </c>
      <c r="J6" s="10">
        <f t="shared" si="0"/>
        <v>388</v>
      </c>
      <c r="L6" s="12">
        <v>0</v>
      </c>
      <c r="M6" s="10">
        <v>1</v>
      </c>
      <c r="N6" s="12">
        <v>0</v>
      </c>
      <c r="O6" s="10">
        <v>0</v>
      </c>
      <c r="P6" s="12">
        <v>0</v>
      </c>
      <c r="Q6" s="10">
        <v>0</v>
      </c>
      <c r="R6" s="12">
        <v>0</v>
      </c>
      <c r="S6" s="10">
        <v>0</v>
      </c>
      <c r="U6" s="10">
        <f t="shared" si="1"/>
        <v>1</v>
      </c>
      <c r="W6" s="19">
        <v>1</v>
      </c>
      <c r="X6" s="20">
        <v>1</v>
      </c>
      <c r="Y6" s="20">
        <v>0</v>
      </c>
      <c r="Z6" s="20">
        <v>0</v>
      </c>
      <c r="AA6" s="20">
        <v>0</v>
      </c>
      <c r="AB6" s="20">
        <v>0</v>
      </c>
      <c r="AC6" s="20">
        <v>0</v>
      </c>
      <c r="AD6" s="20">
        <v>0</v>
      </c>
      <c r="AE6" s="20">
        <v>0</v>
      </c>
      <c r="AF6" s="20">
        <v>0</v>
      </c>
      <c r="AG6" s="20">
        <v>0</v>
      </c>
      <c r="AH6" s="20">
        <v>0</v>
      </c>
      <c r="AI6" s="20">
        <v>0</v>
      </c>
      <c r="AJ6" s="20">
        <v>0</v>
      </c>
      <c r="AK6" s="20">
        <v>0</v>
      </c>
      <c r="AL6" s="20">
        <v>1</v>
      </c>
      <c r="AM6" s="20">
        <v>0</v>
      </c>
      <c r="AN6" s="20">
        <v>0</v>
      </c>
      <c r="AO6" s="20">
        <v>0</v>
      </c>
      <c r="AP6" s="21">
        <v>0</v>
      </c>
    </row>
    <row r="7" spans="1:42" x14ac:dyDescent="0.3">
      <c r="A7" s="15" t="s">
        <v>2057</v>
      </c>
      <c r="B7" s="15" t="s">
        <v>2058</v>
      </c>
      <c r="C7" s="15" t="s">
        <v>2060</v>
      </c>
      <c r="D7" s="15"/>
      <c r="E7" s="15"/>
      <c r="F7" s="15"/>
      <c r="G7" s="15"/>
      <c r="H7" s="15"/>
      <c r="I7" s="13" t="s">
        <v>2064</v>
      </c>
      <c r="J7" s="11">
        <f t="shared" si="0"/>
        <v>129</v>
      </c>
      <c r="L7" s="13">
        <v>0</v>
      </c>
      <c r="M7" s="11">
        <v>1</v>
      </c>
      <c r="N7" s="13">
        <v>0</v>
      </c>
      <c r="O7" s="11">
        <v>0</v>
      </c>
      <c r="P7" s="13">
        <v>0</v>
      </c>
      <c r="Q7" s="11">
        <v>0</v>
      </c>
      <c r="R7" s="13">
        <v>0</v>
      </c>
      <c r="S7" s="11">
        <v>0</v>
      </c>
      <c r="U7" s="11">
        <f t="shared" si="1"/>
        <v>1</v>
      </c>
      <c r="W7" s="19">
        <v>1</v>
      </c>
      <c r="X7" s="20">
        <v>1</v>
      </c>
      <c r="Y7" s="20">
        <v>0</v>
      </c>
      <c r="Z7" s="20">
        <v>0</v>
      </c>
      <c r="AA7" s="20">
        <v>0</v>
      </c>
      <c r="AB7" s="20">
        <v>0</v>
      </c>
      <c r="AC7" s="20">
        <v>0</v>
      </c>
      <c r="AD7" s="20">
        <v>0</v>
      </c>
      <c r="AE7" s="20">
        <v>0</v>
      </c>
      <c r="AF7" s="20">
        <v>0</v>
      </c>
      <c r="AG7" s="20">
        <v>0</v>
      </c>
      <c r="AH7" s="20">
        <v>0</v>
      </c>
      <c r="AI7" s="20">
        <v>0</v>
      </c>
      <c r="AJ7" s="20">
        <v>0</v>
      </c>
      <c r="AK7" s="20">
        <v>0</v>
      </c>
      <c r="AL7" s="20">
        <v>1</v>
      </c>
      <c r="AM7" s="20">
        <v>0</v>
      </c>
      <c r="AN7" s="20">
        <v>0</v>
      </c>
      <c r="AO7" s="20">
        <v>0</v>
      </c>
      <c r="AP7" s="21">
        <v>0</v>
      </c>
    </row>
    <row r="8" spans="1:42" x14ac:dyDescent="0.3">
      <c r="A8" s="14" t="s">
        <v>2057</v>
      </c>
      <c r="B8" s="14" t="s">
        <v>2058</v>
      </c>
      <c r="C8" s="14" t="s">
        <v>2060</v>
      </c>
      <c r="D8" s="14"/>
      <c r="E8" s="14"/>
      <c r="F8" s="14"/>
      <c r="G8" s="14"/>
      <c r="H8" s="14"/>
      <c r="I8" s="12" t="s">
        <v>2075</v>
      </c>
      <c r="J8" s="10">
        <f t="shared" si="0"/>
        <v>1</v>
      </c>
      <c r="L8" s="12">
        <v>0</v>
      </c>
      <c r="M8" s="10">
        <v>1</v>
      </c>
      <c r="N8" s="12">
        <v>0</v>
      </c>
      <c r="O8" s="10">
        <v>0</v>
      </c>
      <c r="P8" s="12">
        <v>0</v>
      </c>
      <c r="Q8" s="10">
        <v>0</v>
      </c>
      <c r="R8" s="12">
        <v>0</v>
      </c>
      <c r="S8" s="10">
        <v>0</v>
      </c>
      <c r="U8" s="10">
        <f t="shared" si="1"/>
        <v>1</v>
      </c>
      <c r="W8" s="19">
        <v>1</v>
      </c>
      <c r="X8" s="20">
        <v>1</v>
      </c>
      <c r="Y8" s="20">
        <v>0</v>
      </c>
      <c r="Z8" s="20">
        <v>0</v>
      </c>
      <c r="AA8" s="20">
        <v>0</v>
      </c>
      <c r="AB8" s="20">
        <v>0</v>
      </c>
      <c r="AC8" s="20">
        <v>0</v>
      </c>
      <c r="AD8" s="20">
        <v>0</v>
      </c>
      <c r="AE8" s="20">
        <v>0</v>
      </c>
      <c r="AF8" s="20">
        <v>0</v>
      </c>
      <c r="AG8" s="20">
        <v>0</v>
      </c>
      <c r="AH8" s="20">
        <v>0</v>
      </c>
      <c r="AI8" s="20">
        <v>0</v>
      </c>
      <c r="AJ8" s="20">
        <v>0</v>
      </c>
      <c r="AK8" s="20">
        <v>0</v>
      </c>
      <c r="AL8" s="20">
        <v>1</v>
      </c>
      <c r="AM8" s="20">
        <v>0</v>
      </c>
      <c r="AN8" s="20">
        <v>0</v>
      </c>
      <c r="AO8" s="20">
        <v>0</v>
      </c>
      <c r="AP8" s="21">
        <v>0</v>
      </c>
    </row>
    <row r="9" spans="1:42" x14ac:dyDescent="0.3">
      <c r="A9" s="15" t="s">
        <v>2057</v>
      </c>
      <c r="B9" s="15" t="s">
        <v>2058</v>
      </c>
      <c r="C9" s="15" t="s">
        <v>2060</v>
      </c>
      <c r="D9" s="15"/>
      <c r="E9" s="15"/>
      <c r="F9" s="15"/>
      <c r="G9" s="15"/>
      <c r="H9" s="15"/>
      <c r="I9" s="13" t="s">
        <v>2061</v>
      </c>
      <c r="J9" s="11">
        <f t="shared" si="0"/>
        <v>304</v>
      </c>
      <c r="L9" s="13">
        <v>0</v>
      </c>
      <c r="M9" s="11">
        <v>1</v>
      </c>
      <c r="N9" s="13">
        <v>0</v>
      </c>
      <c r="O9" s="11">
        <v>0</v>
      </c>
      <c r="P9" s="13">
        <v>0</v>
      </c>
      <c r="Q9" s="11">
        <v>0</v>
      </c>
      <c r="R9" s="13">
        <v>0</v>
      </c>
      <c r="S9" s="11">
        <v>0</v>
      </c>
      <c r="U9" s="11">
        <f t="shared" si="1"/>
        <v>1</v>
      </c>
      <c r="W9" s="19">
        <v>1</v>
      </c>
      <c r="X9" s="20">
        <v>1</v>
      </c>
      <c r="Y9" s="20">
        <v>0</v>
      </c>
      <c r="Z9" s="20">
        <v>0</v>
      </c>
      <c r="AA9" s="20">
        <v>0</v>
      </c>
      <c r="AB9" s="20">
        <v>0</v>
      </c>
      <c r="AC9" s="20">
        <v>0</v>
      </c>
      <c r="AD9" s="20">
        <v>0</v>
      </c>
      <c r="AE9" s="20">
        <v>0</v>
      </c>
      <c r="AF9" s="20">
        <v>0</v>
      </c>
      <c r="AG9" s="20">
        <v>0</v>
      </c>
      <c r="AH9" s="20">
        <v>0</v>
      </c>
      <c r="AI9" s="20">
        <v>0</v>
      </c>
      <c r="AJ9" s="20">
        <v>0</v>
      </c>
      <c r="AK9" s="20">
        <v>0</v>
      </c>
      <c r="AL9" s="20">
        <v>1</v>
      </c>
      <c r="AM9" s="20">
        <v>0</v>
      </c>
      <c r="AN9" s="20">
        <v>0</v>
      </c>
      <c r="AO9" s="20">
        <v>0</v>
      </c>
      <c r="AP9" s="21">
        <v>0</v>
      </c>
    </row>
    <row r="10" spans="1:42" x14ac:dyDescent="0.3">
      <c r="A10" s="14" t="s">
        <v>2058</v>
      </c>
      <c r="B10" s="14" t="s">
        <v>2061</v>
      </c>
      <c r="C10" s="14" t="s">
        <v>2063</v>
      </c>
      <c r="D10" s="14" t="s">
        <v>2103</v>
      </c>
      <c r="E10" s="14"/>
      <c r="F10" s="14"/>
      <c r="G10" s="14"/>
      <c r="H10" s="14"/>
      <c r="I10" s="12" t="s">
        <v>2063</v>
      </c>
      <c r="J10" s="10">
        <f t="shared" si="0"/>
        <v>233</v>
      </c>
      <c r="L10" s="12">
        <v>1</v>
      </c>
      <c r="M10" s="10">
        <v>0</v>
      </c>
      <c r="N10" s="12">
        <v>0</v>
      </c>
      <c r="O10" s="10">
        <v>0</v>
      </c>
      <c r="P10" s="12">
        <v>0</v>
      </c>
      <c r="Q10" s="10">
        <v>0</v>
      </c>
      <c r="R10" s="12">
        <v>0</v>
      </c>
      <c r="S10" s="10">
        <v>0</v>
      </c>
      <c r="U10" s="10">
        <f t="shared" si="1"/>
        <v>1</v>
      </c>
      <c r="W10" s="19">
        <v>0</v>
      </c>
      <c r="X10" s="20">
        <v>1</v>
      </c>
      <c r="Y10" s="20">
        <v>0</v>
      </c>
      <c r="Z10" s="20">
        <v>0</v>
      </c>
      <c r="AA10" s="20">
        <v>0</v>
      </c>
      <c r="AB10" s="20">
        <v>0</v>
      </c>
      <c r="AC10" s="20">
        <v>0</v>
      </c>
      <c r="AD10" s="20">
        <v>1</v>
      </c>
      <c r="AE10" s="20">
        <v>1</v>
      </c>
      <c r="AF10" s="20">
        <v>0</v>
      </c>
      <c r="AG10" s="20">
        <v>0</v>
      </c>
      <c r="AH10" s="20">
        <v>0</v>
      </c>
      <c r="AI10" s="20">
        <v>1</v>
      </c>
      <c r="AJ10" s="20">
        <v>0</v>
      </c>
      <c r="AK10" s="20">
        <v>0</v>
      </c>
      <c r="AL10" s="20">
        <v>0</v>
      </c>
      <c r="AM10" s="20">
        <v>0</v>
      </c>
      <c r="AN10" s="20">
        <v>0</v>
      </c>
      <c r="AO10" s="20">
        <v>0</v>
      </c>
      <c r="AP10" s="21">
        <v>0</v>
      </c>
    </row>
    <row r="11" spans="1:42" x14ac:dyDescent="0.3">
      <c r="A11" s="15" t="s">
        <v>2057</v>
      </c>
      <c r="B11" s="15" t="s">
        <v>2060</v>
      </c>
      <c r="C11" s="15"/>
      <c r="D11" s="15"/>
      <c r="E11" s="15"/>
      <c r="F11" s="15"/>
      <c r="G11" s="15"/>
      <c r="H11" s="15"/>
      <c r="I11" s="13" t="s">
        <v>2059</v>
      </c>
      <c r="J11" s="11">
        <f t="shared" si="0"/>
        <v>275</v>
      </c>
      <c r="L11" s="13">
        <v>0</v>
      </c>
      <c r="M11" s="11">
        <v>0</v>
      </c>
      <c r="N11" s="13">
        <v>0</v>
      </c>
      <c r="O11" s="11">
        <v>0</v>
      </c>
      <c r="P11" s="13">
        <v>0</v>
      </c>
      <c r="Q11" s="11">
        <v>0</v>
      </c>
      <c r="R11" s="13">
        <v>0</v>
      </c>
      <c r="S11" s="11">
        <v>0</v>
      </c>
      <c r="U11" s="11">
        <f t="shared" si="1"/>
        <v>0</v>
      </c>
      <c r="W11" s="19">
        <v>1</v>
      </c>
      <c r="X11" s="20">
        <v>0</v>
      </c>
      <c r="Y11" s="20">
        <v>0</v>
      </c>
      <c r="Z11" s="20">
        <v>0</v>
      </c>
      <c r="AA11" s="20">
        <v>0</v>
      </c>
      <c r="AB11" s="20">
        <v>0</v>
      </c>
      <c r="AC11" s="20">
        <v>0</v>
      </c>
      <c r="AD11" s="20">
        <v>0</v>
      </c>
      <c r="AE11" s="20">
        <v>0</v>
      </c>
      <c r="AF11" s="20">
        <v>0</v>
      </c>
      <c r="AG11" s="20">
        <v>0</v>
      </c>
      <c r="AH11" s="20">
        <v>0</v>
      </c>
      <c r="AI11" s="20">
        <v>0</v>
      </c>
      <c r="AJ11" s="20">
        <v>0</v>
      </c>
      <c r="AK11" s="20">
        <v>0</v>
      </c>
      <c r="AL11" s="20">
        <v>1</v>
      </c>
      <c r="AM11" s="20">
        <v>0</v>
      </c>
      <c r="AN11" s="20">
        <v>0</v>
      </c>
      <c r="AO11" s="20">
        <v>0</v>
      </c>
      <c r="AP11" s="21">
        <v>0</v>
      </c>
    </row>
    <row r="12" spans="1:42" x14ac:dyDescent="0.3">
      <c r="A12" s="14" t="s">
        <v>2057</v>
      </c>
      <c r="B12" s="14" t="s">
        <v>2064</v>
      </c>
      <c r="C12" s="14" t="s">
        <v>2065</v>
      </c>
      <c r="D12" s="14"/>
      <c r="E12" s="14"/>
      <c r="F12" s="14"/>
      <c r="G12" s="14"/>
      <c r="H12" s="14"/>
      <c r="I12" s="12" t="s">
        <v>2072</v>
      </c>
      <c r="J12" s="10">
        <f t="shared" si="0"/>
        <v>63</v>
      </c>
      <c r="L12" s="12">
        <v>0</v>
      </c>
      <c r="M12" s="10">
        <v>0</v>
      </c>
      <c r="N12" s="12">
        <v>0</v>
      </c>
      <c r="O12" s="10">
        <v>0</v>
      </c>
      <c r="P12" s="12">
        <v>0</v>
      </c>
      <c r="Q12" s="10">
        <v>0</v>
      </c>
      <c r="R12" s="12">
        <v>0</v>
      </c>
      <c r="S12" s="10">
        <v>0</v>
      </c>
      <c r="U12" s="10">
        <f t="shared" si="1"/>
        <v>0</v>
      </c>
      <c r="W12" s="19">
        <v>1</v>
      </c>
      <c r="X12" s="20">
        <v>0</v>
      </c>
      <c r="Y12" s="20">
        <v>0</v>
      </c>
      <c r="Z12" s="20">
        <v>0</v>
      </c>
      <c r="AA12" s="20">
        <v>0</v>
      </c>
      <c r="AB12" s="20">
        <v>1</v>
      </c>
      <c r="AC12" s="20">
        <v>0</v>
      </c>
      <c r="AD12" s="20">
        <v>0</v>
      </c>
      <c r="AE12" s="20">
        <v>0</v>
      </c>
      <c r="AF12" s="20">
        <v>0</v>
      </c>
      <c r="AG12" s="20">
        <v>0</v>
      </c>
      <c r="AH12" s="20">
        <v>0</v>
      </c>
      <c r="AI12" s="20">
        <v>0</v>
      </c>
      <c r="AJ12" s="20">
        <v>0</v>
      </c>
      <c r="AK12" s="20">
        <v>0</v>
      </c>
      <c r="AL12" s="20">
        <v>0</v>
      </c>
      <c r="AM12" s="20">
        <v>0</v>
      </c>
      <c r="AN12" s="20">
        <v>1</v>
      </c>
      <c r="AO12" s="20">
        <v>0</v>
      </c>
      <c r="AP12" s="21">
        <v>0</v>
      </c>
    </row>
    <row r="13" spans="1:42" x14ac:dyDescent="0.3">
      <c r="A13" s="15" t="s">
        <v>2057</v>
      </c>
      <c r="B13" s="15" t="s">
        <v>2064</v>
      </c>
      <c r="C13" s="15" t="s">
        <v>2065</v>
      </c>
      <c r="D13" s="15"/>
      <c r="E13" s="15"/>
      <c r="F13" s="15"/>
      <c r="G13" s="15"/>
      <c r="H13" s="15"/>
      <c r="I13" s="13" t="s">
        <v>2070</v>
      </c>
      <c r="J13" s="11">
        <f t="shared" si="0"/>
        <v>31</v>
      </c>
      <c r="L13" s="13">
        <v>0</v>
      </c>
      <c r="M13" s="11">
        <v>0</v>
      </c>
      <c r="N13" s="13">
        <v>0</v>
      </c>
      <c r="O13" s="11">
        <v>0</v>
      </c>
      <c r="P13" s="13">
        <v>0</v>
      </c>
      <c r="Q13" s="11">
        <v>0</v>
      </c>
      <c r="R13" s="13">
        <v>0</v>
      </c>
      <c r="S13" s="11">
        <v>0</v>
      </c>
      <c r="U13" s="11">
        <f t="shared" si="1"/>
        <v>0</v>
      </c>
      <c r="W13" s="19">
        <v>1</v>
      </c>
      <c r="X13" s="20">
        <v>0</v>
      </c>
      <c r="Y13" s="20">
        <v>0</v>
      </c>
      <c r="Z13" s="20">
        <v>0</v>
      </c>
      <c r="AA13" s="20">
        <v>0</v>
      </c>
      <c r="AB13" s="20">
        <v>1</v>
      </c>
      <c r="AC13" s="20">
        <v>0</v>
      </c>
      <c r="AD13" s="20">
        <v>0</v>
      </c>
      <c r="AE13" s="20">
        <v>0</v>
      </c>
      <c r="AF13" s="20">
        <v>0</v>
      </c>
      <c r="AG13" s="20">
        <v>0</v>
      </c>
      <c r="AH13" s="20">
        <v>0</v>
      </c>
      <c r="AI13" s="20">
        <v>0</v>
      </c>
      <c r="AJ13" s="20">
        <v>0</v>
      </c>
      <c r="AK13" s="20">
        <v>0</v>
      </c>
      <c r="AL13" s="20">
        <v>0</v>
      </c>
      <c r="AM13" s="20">
        <v>0</v>
      </c>
      <c r="AN13" s="20">
        <v>1</v>
      </c>
      <c r="AO13" s="20">
        <v>0</v>
      </c>
      <c r="AP13" s="21">
        <v>0</v>
      </c>
    </row>
    <row r="14" spans="1:42" x14ac:dyDescent="0.3">
      <c r="A14" s="14" t="s">
        <v>2058</v>
      </c>
      <c r="B14" s="14" t="s">
        <v>2066</v>
      </c>
      <c r="C14" s="14" t="s">
        <v>2067</v>
      </c>
      <c r="D14" s="14" t="s">
        <v>2061</v>
      </c>
      <c r="E14" s="14" t="s">
        <v>2063</v>
      </c>
      <c r="F14" s="14" t="s">
        <v>2059</v>
      </c>
      <c r="G14" s="14" t="s">
        <v>2103</v>
      </c>
      <c r="H14" s="14"/>
      <c r="I14" s="12" t="s">
        <v>2103</v>
      </c>
      <c r="J14" s="10">
        <f t="shared" si="0"/>
        <v>52</v>
      </c>
      <c r="L14" s="12">
        <v>1</v>
      </c>
      <c r="M14" s="10">
        <v>0</v>
      </c>
      <c r="N14" s="12">
        <v>0</v>
      </c>
      <c r="O14" s="10">
        <v>0</v>
      </c>
      <c r="P14" s="12">
        <v>0</v>
      </c>
      <c r="Q14" s="10">
        <v>0</v>
      </c>
      <c r="R14" s="12">
        <v>0</v>
      </c>
      <c r="S14" s="10">
        <v>0</v>
      </c>
      <c r="U14" s="10">
        <f t="shared" si="1"/>
        <v>1</v>
      </c>
      <c r="W14" s="19">
        <v>0</v>
      </c>
      <c r="X14" s="20">
        <v>1</v>
      </c>
      <c r="Y14" s="20">
        <v>1</v>
      </c>
      <c r="Z14" s="20">
        <v>0</v>
      </c>
      <c r="AA14" s="20">
        <v>1</v>
      </c>
      <c r="AB14" s="20">
        <v>0</v>
      </c>
      <c r="AC14" s="20">
        <v>0</v>
      </c>
      <c r="AD14" s="20">
        <v>1</v>
      </c>
      <c r="AE14" s="20">
        <v>1</v>
      </c>
      <c r="AF14" s="20">
        <v>1</v>
      </c>
      <c r="AG14" s="20">
        <v>0</v>
      </c>
      <c r="AH14" s="20">
        <v>0</v>
      </c>
      <c r="AI14" s="20">
        <v>1</v>
      </c>
      <c r="AJ14" s="20">
        <v>0</v>
      </c>
      <c r="AK14" s="20">
        <v>0</v>
      </c>
      <c r="AL14" s="20">
        <v>0</v>
      </c>
      <c r="AM14" s="20">
        <v>0</v>
      </c>
      <c r="AN14" s="20">
        <v>0</v>
      </c>
      <c r="AO14" s="20">
        <v>0</v>
      </c>
      <c r="AP14" s="21">
        <v>0</v>
      </c>
    </row>
    <row r="15" spans="1:42" x14ac:dyDescent="0.3">
      <c r="A15" s="15" t="s">
        <v>2058</v>
      </c>
      <c r="B15" s="15" t="s">
        <v>2066</v>
      </c>
      <c r="C15" s="15" t="s">
        <v>2067</v>
      </c>
      <c r="D15" s="15" t="s">
        <v>2061</v>
      </c>
      <c r="E15" s="15" t="s">
        <v>2063</v>
      </c>
      <c r="F15" s="15" t="s">
        <v>2059</v>
      </c>
      <c r="G15" s="15" t="s">
        <v>2103</v>
      </c>
      <c r="H15" s="15"/>
      <c r="I15" s="13" t="s">
        <v>2068</v>
      </c>
      <c r="J15" s="11">
        <f t="shared" si="0"/>
        <v>97</v>
      </c>
      <c r="L15" s="13">
        <v>1</v>
      </c>
      <c r="M15" s="11">
        <v>0</v>
      </c>
      <c r="N15" s="13">
        <v>0</v>
      </c>
      <c r="O15" s="11">
        <v>0</v>
      </c>
      <c r="P15" s="13">
        <v>0</v>
      </c>
      <c r="Q15" s="11">
        <v>0</v>
      </c>
      <c r="R15" s="13">
        <v>0</v>
      </c>
      <c r="S15" s="11">
        <v>0</v>
      </c>
      <c r="U15" s="11">
        <f t="shared" si="1"/>
        <v>1</v>
      </c>
      <c r="W15" s="19">
        <v>0</v>
      </c>
      <c r="X15" s="20">
        <v>1</v>
      </c>
      <c r="Y15" s="20">
        <v>1</v>
      </c>
      <c r="Z15" s="20">
        <v>0</v>
      </c>
      <c r="AA15" s="20">
        <v>1</v>
      </c>
      <c r="AB15" s="20">
        <v>0</v>
      </c>
      <c r="AC15" s="20">
        <v>0</v>
      </c>
      <c r="AD15" s="20">
        <v>1</v>
      </c>
      <c r="AE15" s="20">
        <v>1</v>
      </c>
      <c r="AF15" s="20">
        <v>1</v>
      </c>
      <c r="AG15" s="20">
        <v>0</v>
      </c>
      <c r="AH15" s="20">
        <v>0</v>
      </c>
      <c r="AI15" s="20">
        <v>1</v>
      </c>
      <c r="AJ15" s="20">
        <v>0</v>
      </c>
      <c r="AK15" s="20">
        <v>0</v>
      </c>
      <c r="AL15" s="20">
        <v>0</v>
      </c>
      <c r="AM15" s="20">
        <v>0</v>
      </c>
      <c r="AN15" s="20">
        <v>0</v>
      </c>
      <c r="AO15" s="20">
        <v>0</v>
      </c>
      <c r="AP15" s="21">
        <v>0</v>
      </c>
    </row>
    <row r="16" spans="1:42" x14ac:dyDescent="0.3">
      <c r="A16" s="14" t="s">
        <v>2057</v>
      </c>
      <c r="B16" s="14" t="s">
        <v>2058</v>
      </c>
      <c r="C16" s="14" t="s">
        <v>2060</v>
      </c>
      <c r="D16" s="14"/>
      <c r="E16" s="14"/>
      <c r="F16" s="14"/>
      <c r="G16" s="14"/>
      <c r="H16" s="14"/>
      <c r="I16" s="12" t="s">
        <v>2062</v>
      </c>
      <c r="J16" s="10">
        <f t="shared" si="0"/>
        <v>158</v>
      </c>
      <c r="L16" s="12">
        <v>0</v>
      </c>
      <c r="M16" s="10">
        <v>1</v>
      </c>
      <c r="N16" s="12">
        <v>0</v>
      </c>
      <c r="O16" s="10">
        <v>0</v>
      </c>
      <c r="P16" s="12">
        <v>0</v>
      </c>
      <c r="Q16" s="10">
        <v>0</v>
      </c>
      <c r="R16" s="12">
        <v>0</v>
      </c>
      <c r="S16" s="10">
        <v>0</v>
      </c>
      <c r="U16" s="10">
        <f t="shared" si="1"/>
        <v>1</v>
      </c>
      <c r="W16" s="19">
        <v>1</v>
      </c>
      <c r="X16" s="20">
        <v>1</v>
      </c>
      <c r="Y16" s="20">
        <v>0</v>
      </c>
      <c r="Z16" s="20">
        <v>0</v>
      </c>
      <c r="AA16" s="20">
        <v>0</v>
      </c>
      <c r="AB16" s="20">
        <v>0</v>
      </c>
      <c r="AC16" s="20">
        <v>0</v>
      </c>
      <c r="AD16" s="20">
        <v>0</v>
      </c>
      <c r="AE16" s="20">
        <v>0</v>
      </c>
      <c r="AF16" s="20">
        <v>0</v>
      </c>
      <c r="AG16" s="20">
        <v>0</v>
      </c>
      <c r="AH16" s="20">
        <v>0</v>
      </c>
      <c r="AI16" s="20">
        <v>0</v>
      </c>
      <c r="AJ16" s="20">
        <v>0</v>
      </c>
      <c r="AK16" s="20">
        <v>0</v>
      </c>
      <c r="AL16" s="20">
        <v>1</v>
      </c>
      <c r="AM16" s="20">
        <v>0</v>
      </c>
      <c r="AN16" s="20">
        <v>0</v>
      </c>
      <c r="AO16" s="20">
        <v>0</v>
      </c>
      <c r="AP16" s="21">
        <v>0</v>
      </c>
    </row>
    <row r="17" spans="1:42" x14ac:dyDescent="0.3">
      <c r="A17" s="15" t="s">
        <v>2057</v>
      </c>
      <c r="B17" s="15" t="s">
        <v>2058</v>
      </c>
      <c r="C17" s="15" t="s">
        <v>2060</v>
      </c>
      <c r="D17" s="15"/>
      <c r="E17" s="15"/>
      <c r="F17" s="15"/>
      <c r="G17" s="15"/>
      <c r="H17" s="15"/>
      <c r="I17" s="13" t="s">
        <v>2060</v>
      </c>
      <c r="J17" s="11">
        <f t="shared" si="0"/>
        <v>286</v>
      </c>
      <c r="L17" s="13">
        <v>0</v>
      </c>
      <c r="M17" s="11">
        <v>1</v>
      </c>
      <c r="N17" s="13">
        <v>0</v>
      </c>
      <c r="O17" s="11">
        <v>0</v>
      </c>
      <c r="P17" s="13">
        <v>0</v>
      </c>
      <c r="Q17" s="11">
        <v>0</v>
      </c>
      <c r="R17" s="13">
        <v>0</v>
      </c>
      <c r="S17" s="11">
        <v>0</v>
      </c>
      <c r="U17" s="11">
        <f t="shared" si="1"/>
        <v>1</v>
      </c>
      <c r="W17" s="19">
        <v>1</v>
      </c>
      <c r="X17" s="20">
        <v>1</v>
      </c>
      <c r="Y17" s="20">
        <v>0</v>
      </c>
      <c r="Z17" s="20">
        <v>0</v>
      </c>
      <c r="AA17" s="20">
        <v>0</v>
      </c>
      <c r="AB17" s="20">
        <v>0</v>
      </c>
      <c r="AC17" s="20">
        <v>0</v>
      </c>
      <c r="AD17" s="20">
        <v>0</v>
      </c>
      <c r="AE17" s="20">
        <v>0</v>
      </c>
      <c r="AF17" s="20">
        <v>0</v>
      </c>
      <c r="AG17" s="20">
        <v>0</v>
      </c>
      <c r="AH17" s="20">
        <v>0</v>
      </c>
      <c r="AI17" s="20">
        <v>0</v>
      </c>
      <c r="AJ17" s="20">
        <v>0</v>
      </c>
      <c r="AK17" s="20">
        <v>0</v>
      </c>
      <c r="AL17" s="20">
        <v>1</v>
      </c>
      <c r="AM17" s="20">
        <v>0</v>
      </c>
      <c r="AN17" s="20">
        <v>0</v>
      </c>
      <c r="AO17" s="20">
        <v>0</v>
      </c>
      <c r="AP17" s="21">
        <v>0</v>
      </c>
    </row>
    <row r="18" spans="1:42" x14ac:dyDescent="0.3">
      <c r="A18" s="14" t="s">
        <v>2057</v>
      </c>
      <c r="B18" s="14" t="s">
        <v>2058</v>
      </c>
      <c r="C18" s="14" t="s">
        <v>2060</v>
      </c>
      <c r="D18" s="14"/>
      <c r="E18" s="14"/>
      <c r="F18" s="14"/>
      <c r="G18" s="14"/>
      <c r="H18" s="14"/>
      <c r="I18" s="12" t="s">
        <v>2073</v>
      </c>
      <c r="J18" s="10">
        <f t="shared" si="0"/>
        <v>19</v>
      </c>
      <c r="L18" s="12">
        <v>0</v>
      </c>
      <c r="M18" s="10">
        <v>1</v>
      </c>
      <c r="N18" s="12">
        <v>0</v>
      </c>
      <c r="O18" s="10">
        <v>0</v>
      </c>
      <c r="P18" s="12">
        <v>0</v>
      </c>
      <c r="Q18" s="10">
        <v>0</v>
      </c>
      <c r="R18" s="12">
        <v>0</v>
      </c>
      <c r="S18" s="10">
        <v>0</v>
      </c>
      <c r="U18" s="10">
        <f t="shared" si="1"/>
        <v>1</v>
      </c>
      <c r="W18" s="19">
        <v>1</v>
      </c>
      <c r="X18" s="20">
        <v>1</v>
      </c>
      <c r="Y18" s="20">
        <v>0</v>
      </c>
      <c r="Z18" s="20">
        <v>0</v>
      </c>
      <c r="AA18" s="20">
        <v>0</v>
      </c>
      <c r="AB18" s="20">
        <v>0</v>
      </c>
      <c r="AC18" s="20">
        <v>0</v>
      </c>
      <c r="AD18" s="20">
        <v>0</v>
      </c>
      <c r="AE18" s="20">
        <v>0</v>
      </c>
      <c r="AF18" s="20">
        <v>0</v>
      </c>
      <c r="AG18" s="20">
        <v>0</v>
      </c>
      <c r="AH18" s="20">
        <v>0</v>
      </c>
      <c r="AI18" s="20">
        <v>0</v>
      </c>
      <c r="AJ18" s="20">
        <v>0</v>
      </c>
      <c r="AK18" s="20">
        <v>0</v>
      </c>
      <c r="AL18" s="20">
        <v>1</v>
      </c>
      <c r="AM18" s="20">
        <v>0</v>
      </c>
      <c r="AN18" s="20">
        <v>0</v>
      </c>
      <c r="AO18" s="20">
        <v>0</v>
      </c>
      <c r="AP18" s="21">
        <v>0</v>
      </c>
    </row>
    <row r="19" spans="1:42" x14ac:dyDescent="0.3">
      <c r="A19" s="15" t="s">
        <v>2057</v>
      </c>
      <c r="B19" s="15" t="s">
        <v>2058</v>
      </c>
      <c r="C19" s="15" t="s">
        <v>2060</v>
      </c>
      <c r="D19" s="15"/>
      <c r="E19" s="15"/>
      <c r="F19" s="15"/>
      <c r="G19" s="15"/>
      <c r="H19" s="15"/>
      <c r="I19" s="13" t="s">
        <v>2065</v>
      </c>
      <c r="J19" s="11">
        <f t="shared" si="0"/>
        <v>286</v>
      </c>
      <c r="L19" s="13">
        <v>0</v>
      </c>
      <c r="M19" s="11">
        <v>1</v>
      </c>
      <c r="N19" s="13">
        <v>0</v>
      </c>
      <c r="O19" s="11">
        <v>0</v>
      </c>
      <c r="P19" s="13">
        <v>0</v>
      </c>
      <c r="Q19" s="11">
        <v>0</v>
      </c>
      <c r="R19" s="13">
        <v>0</v>
      </c>
      <c r="S19" s="11">
        <v>0</v>
      </c>
      <c r="U19" s="11">
        <f t="shared" si="1"/>
        <v>1</v>
      </c>
      <c r="W19" s="19">
        <v>1</v>
      </c>
      <c r="X19" s="20">
        <v>1</v>
      </c>
      <c r="Y19" s="20">
        <v>0</v>
      </c>
      <c r="Z19" s="20">
        <v>0</v>
      </c>
      <c r="AA19" s="20">
        <v>0</v>
      </c>
      <c r="AB19" s="20">
        <v>0</v>
      </c>
      <c r="AC19" s="20">
        <v>0</v>
      </c>
      <c r="AD19" s="20">
        <v>0</v>
      </c>
      <c r="AE19" s="20">
        <v>0</v>
      </c>
      <c r="AF19" s="20">
        <v>0</v>
      </c>
      <c r="AG19" s="20">
        <v>0</v>
      </c>
      <c r="AH19" s="20">
        <v>0</v>
      </c>
      <c r="AI19" s="20">
        <v>0</v>
      </c>
      <c r="AJ19" s="20">
        <v>0</v>
      </c>
      <c r="AK19" s="20">
        <v>0</v>
      </c>
      <c r="AL19" s="20">
        <v>1</v>
      </c>
      <c r="AM19" s="20">
        <v>0</v>
      </c>
      <c r="AN19" s="20">
        <v>0</v>
      </c>
      <c r="AO19" s="20">
        <v>0</v>
      </c>
      <c r="AP19" s="21">
        <v>0</v>
      </c>
    </row>
    <row r="20" spans="1:42" x14ac:dyDescent="0.3">
      <c r="A20" s="14" t="s">
        <v>2057</v>
      </c>
      <c r="B20" s="14" t="s">
        <v>2058</v>
      </c>
      <c r="C20" s="14" t="s">
        <v>2059</v>
      </c>
      <c r="D20" s="14" t="s">
        <v>2060</v>
      </c>
      <c r="E20" s="14"/>
      <c r="F20" s="14"/>
      <c r="G20" s="14"/>
      <c r="H20" s="14"/>
      <c r="I20" s="12" t="s">
        <v>2071</v>
      </c>
      <c r="J20" s="10">
        <f t="shared" si="0"/>
        <v>29</v>
      </c>
      <c r="L20" s="12">
        <v>0</v>
      </c>
      <c r="M20" s="10">
        <v>1</v>
      </c>
      <c r="N20" s="12">
        <v>0</v>
      </c>
      <c r="O20" s="10">
        <v>0</v>
      </c>
      <c r="P20" s="12">
        <v>0</v>
      </c>
      <c r="Q20" s="10">
        <v>0</v>
      </c>
      <c r="R20" s="12">
        <v>0</v>
      </c>
      <c r="S20" s="10">
        <v>0</v>
      </c>
      <c r="U20" s="10">
        <f t="shared" si="1"/>
        <v>1</v>
      </c>
      <c r="W20" s="19">
        <v>1</v>
      </c>
      <c r="X20" s="20">
        <v>1</v>
      </c>
      <c r="Y20" s="20">
        <v>0</v>
      </c>
      <c r="Z20" s="20">
        <v>0</v>
      </c>
      <c r="AA20" s="20">
        <v>0</v>
      </c>
      <c r="AB20" s="20">
        <v>0</v>
      </c>
      <c r="AC20" s="20">
        <v>0</v>
      </c>
      <c r="AD20" s="20">
        <v>0</v>
      </c>
      <c r="AE20" s="20">
        <v>0</v>
      </c>
      <c r="AF20" s="20">
        <v>1</v>
      </c>
      <c r="AG20" s="20">
        <v>0</v>
      </c>
      <c r="AH20" s="20">
        <v>0</v>
      </c>
      <c r="AI20" s="20">
        <v>0</v>
      </c>
      <c r="AJ20" s="20">
        <v>0</v>
      </c>
      <c r="AK20" s="20">
        <v>0</v>
      </c>
      <c r="AL20" s="20">
        <v>1</v>
      </c>
      <c r="AM20" s="20">
        <v>0</v>
      </c>
      <c r="AN20" s="20">
        <v>0</v>
      </c>
      <c r="AO20" s="20">
        <v>0</v>
      </c>
      <c r="AP20" s="21">
        <v>0</v>
      </c>
    </row>
    <row r="21" spans="1:42" x14ac:dyDescent="0.3">
      <c r="A21" s="15" t="s">
        <v>2057</v>
      </c>
      <c r="B21" s="15" t="s">
        <v>2058</v>
      </c>
      <c r="C21" s="15" t="s">
        <v>2060</v>
      </c>
      <c r="D21" s="15"/>
      <c r="E21" s="15"/>
      <c r="F21" s="15"/>
      <c r="G21" s="15"/>
      <c r="H21" s="15"/>
      <c r="I21" s="13" t="s">
        <v>2074</v>
      </c>
      <c r="J21" s="11">
        <f t="shared" si="0"/>
        <v>13</v>
      </c>
      <c r="L21" s="13">
        <v>0</v>
      </c>
      <c r="M21" s="11">
        <v>1</v>
      </c>
      <c r="N21" s="13">
        <v>0</v>
      </c>
      <c r="O21" s="11">
        <v>0</v>
      </c>
      <c r="P21" s="13">
        <v>0</v>
      </c>
      <c r="Q21" s="11">
        <v>0</v>
      </c>
      <c r="R21" s="13">
        <v>0</v>
      </c>
      <c r="S21" s="11">
        <v>0</v>
      </c>
      <c r="U21" s="11">
        <f t="shared" si="1"/>
        <v>1</v>
      </c>
      <c r="W21" s="19">
        <v>1</v>
      </c>
      <c r="X21" s="20">
        <v>1</v>
      </c>
      <c r="Y21" s="20">
        <v>0</v>
      </c>
      <c r="Z21" s="20">
        <v>0</v>
      </c>
      <c r="AA21" s="20">
        <v>0</v>
      </c>
      <c r="AB21" s="20">
        <v>0</v>
      </c>
      <c r="AC21" s="20">
        <v>0</v>
      </c>
      <c r="AD21" s="20">
        <v>0</v>
      </c>
      <c r="AE21" s="20">
        <v>0</v>
      </c>
      <c r="AF21" s="20">
        <v>0</v>
      </c>
      <c r="AG21" s="20">
        <v>0</v>
      </c>
      <c r="AH21" s="20">
        <v>0</v>
      </c>
      <c r="AI21" s="20">
        <v>0</v>
      </c>
      <c r="AJ21" s="20">
        <v>0</v>
      </c>
      <c r="AK21" s="20">
        <v>0</v>
      </c>
      <c r="AL21" s="20">
        <v>1</v>
      </c>
      <c r="AM21" s="20">
        <v>0</v>
      </c>
      <c r="AN21" s="20">
        <v>0</v>
      </c>
      <c r="AO21" s="20">
        <v>0</v>
      </c>
      <c r="AP21" s="21">
        <v>0</v>
      </c>
    </row>
    <row r="22" spans="1:42" x14ac:dyDescent="0.3">
      <c r="A22" s="14" t="s">
        <v>2058</v>
      </c>
      <c r="B22" s="14" t="s">
        <v>2066</v>
      </c>
      <c r="C22" s="14" t="s">
        <v>2067</v>
      </c>
      <c r="D22" s="14" t="s">
        <v>2063</v>
      </c>
      <c r="E22" s="14" t="s">
        <v>2059</v>
      </c>
      <c r="F22" s="14" t="s">
        <v>2103</v>
      </c>
      <c r="G22" s="14"/>
      <c r="H22" s="14"/>
      <c r="L22" s="12">
        <v>1</v>
      </c>
      <c r="M22" s="10">
        <v>0</v>
      </c>
      <c r="N22" s="12">
        <v>0</v>
      </c>
      <c r="O22" s="10">
        <v>0</v>
      </c>
      <c r="P22" s="12">
        <v>0</v>
      </c>
      <c r="Q22" s="10">
        <v>0</v>
      </c>
      <c r="R22" s="12">
        <v>0</v>
      </c>
      <c r="S22" s="10">
        <v>0</v>
      </c>
      <c r="U22" s="10">
        <f t="shared" si="1"/>
        <v>1</v>
      </c>
      <c r="W22" s="19">
        <v>0</v>
      </c>
      <c r="X22" s="20">
        <v>1</v>
      </c>
      <c r="Y22" s="20">
        <v>1</v>
      </c>
      <c r="Z22" s="20">
        <v>0</v>
      </c>
      <c r="AA22" s="20">
        <v>1</v>
      </c>
      <c r="AB22" s="20">
        <v>0</v>
      </c>
      <c r="AC22" s="20">
        <v>0</v>
      </c>
      <c r="AD22" s="20">
        <v>0</v>
      </c>
      <c r="AE22" s="20">
        <v>1</v>
      </c>
      <c r="AF22" s="20">
        <v>1</v>
      </c>
      <c r="AG22" s="20">
        <v>0</v>
      </c>
      <c r="AH22" s="20">
        <v>0</v>
      </c>
      <c r="AI22" s="20">
        <v>1</v>
      </c>
      <c r="AJ22" s="20">
        <v>0</v>
      </c>
      <c r="AK22" s="20">
        <v>0</v>
      </c>
      <c r="AL22" s="20">
        <v>0</v>
      </c>
      <c r="AM22" s="20">
        <v>0</v>
      </c>
      <c r="AN22" s="20">
        <v>0</v>
      </c>
      <c r="AO22" s="20">
        <v>0</v>
      </c>
      <c r="AP22" s="21">
        <v>0</v>
      </c>
    </row>
    <row r="23" spans="1:42" x14ac:dyDescent="0.3">
      <c r="A23" s="15" t="s">
        <v>2058</v>
      </c>
      <c r="B23" s="15" t="s">
        <v>2063</v>
      </c>
      <c r="C23" s="15" t="s">
        <v>2059</v>
      </c>
      <c r="D23" s="15" t="s">
        <v>2103</v>
      </c>
      <c r="E23" s="15" t="s">
        <v>2062</v>
      </c>
      <c r="F23" s="15"/>
      <c r="G23" s="15"/>
      <c r="H23" s="15"/>
      <c r="L23" s="13">
        <v>1</v>
      </c>
      <c r="M23" s="11">
        <v>0</v>
      </c>
      <c r="N23" s="13">
        <v>0</v>
      </c>
      <c r="O23" s="11">
        <v>0</v>
      </c>
      <c r="P23" s="13">
        <v>0</v>
      </c>
      <c r="Q23" s="11">
        <v>0</v>
      </c>
      <c r="R23" s="13">
        <v>0</v>
      </c>
      <c r="S23" s="11">
        <v>0</v>
      </c>
      <c r="U23" s="11">
        <f t="shared" si="1"/>
        <v>1</v>
      </c>
      <c r="W23" s="19">
        <v>0</v>
      </c>
      <c r="X23" s="20">
        <v>1</v>
      </c>
      <c r="Y23" s="20">
        <v>0</v>
      </c>
      <c r="Z23" s="20">
        <v>0</v>
      </c>
      <c r="AA23" s="20">
        <v>0</v>
      </c>
      <c r="AB23" s="20">
        <v>0</v>
      </c>
      <c r="AC23" s="20">
        <v>0</v>
      </c>
      <c r="AD23" s="20">
        <v>0</v>
      </c>
      <c r="AE23" s="20">
        <v>1</v>
      </c>
      <c r="AF23" s="20">
        <v>1</v>
      </c>
      <c r="AG23" s="20">
        <v>0</v>
      </c>
      <c r="AH23" s="20">
        <v>0</v>
      </c>
      <c r="AI23" s="20">
        <v>1</v>
      </c>
      <c r="AJ23" s="20">
        <v>0</v>
      </c>
      <c r="AK23" s="20">
        <v>1</v>
      </c>
      <c r="AL23" s="20">
        <v>0</v>
      </c>
      <c r="AM23" s="20">
        <v>0</v>
      </c>
      <c r="AN23" s="20">
        <v>0</v>
      </c>
      <c r="AO23" s="20">
        <v>0</v>
      </c>
      <c r="AP23" s="21">
        <v>0</v>
      </c>
    </row>
    <row r="24" spans="1:42" x14ac:dyDescent="0.3">
      <c r="A24" s="14" t="s">
        <v>2058</v>
      </c>
      <c r="B24" s="14" t="s">
        <v>2063</v>
      </c>
      <c r="C24" s="14" t="s">
        <v>2059</v>
      </c>
      <c r="D24" s="14" t="s">
        <v>2103</v>
      </c>
      <c r="E24" s="14" t="s">
        <v>2062</v>
      </c>
      <c r="F24" s="14"/>
      <c r="G24" s="14"/>
      <c r="H24" s="14"/>
      <c r="L24" s="12">
        <v>1</v>
      </c>
      <c r="M24" s="10">
        <v>0</v>
      </c>
      <c r="N24" s="12">
        <v>0</v>
      </c>
      <c r="O24" s="10">
        <v>0</v>
      </c>
      <c r="P24" s="12">
        <v>0</v>
      </c>
      <c r="Q24" s="10">
        <v>0</v>
      </c>
      <c r="R24" s="12">
        <v>0</v>
      </c>
      <c r="S24" s="10">
        <v>0</v>
      </c>
      <c r="U24" s="10">
        <f t="shared" si="1"/>
        <v>1</v>
      </c>
      <c r="W24" s="19">
        <v>0</v>
      </c>
      <c r="X24" s="20">
        <v>1</v>
      </c>
      <c r="Y24" s="20">
        <v>0</v>
      </c>
      <c r="Z24" s="20">
        <v>0</v>
      </c>
      <c r="AA24" s="20">
        <v>0</v>
      </c>
      <c r="AB24" s="20">
        <v>0</v>
      </c>
      <c r="AC24" s="20">
        <v>0</v>
      </c>
      <c r="AD24" s="20">
        <v>0</v>
      </c>
      <c r="AE24" s="20">
        <v>1</v>
      </c>
      <c r="AF24" s="20">
        <v>1</v>
      </c>
      <c r="AG24" s="20">
        <v>0</v>
      </c>
      <c r="AH24" s="20">
        <v>0</v>
      </c>
      <c r="AI24" s="20">
        <v>1</v>
      </c>
      <c r="AJ24" s="20">
        <v>0</v>
      </c>
      <c r="AK24" s="20">
        <v>1</v>
      </c>
      <c r="AL24" s="20">
        <v>0</v>
      </c>
      <c r="AM24" s="20">
        <v>0</v>
      </c>
      <c r="AN24" s="20">
        <v>0</v>
      </c>
      <c r="AO24" s="20">
        <v>0</v>
      </c>
      <c r="AP24" s="21">
        <v>0</v>
      </c>
    </row>
    <row r="25" spans="1:42" x14ac:dyDescent="0.3">
      <c r="A25" s="15" t="s">
        <v>2057</v>
      </c>
      <c r="B25" s="15" t="s">
        <v>2064</v>
      </c>
      <c r="C25" s="15" t="s">
        <v>2065</v>
      </c>
      <c r="D25" s="15"/>
      <c r="E25" s="15"/>
      <c r="F25" s="15"/>
      <c r="G25" s="15"/>
      <c r="H25" s="15"/>
      <c r="L25" s="13">
        <v>0</v>
      </c>
      <c r="M25" s="11">
        <v>0</v>
      </c>
      <c r="N25" s="13">
        <v>0</v>
      </c>
      <c r="O25" s="11">
        <v>0</v>
      </c>
      <c r="P25" s="13">
        <v>0</v>
      </c>
      <c r="Q25" s="11">
        <v>0</v>
      </c>
      <c r="R25" s="13">
        <v>0</v>
      </c>
      <c r="S25" s="11">
        <v>0</v>
      </c>
      <c r="U25" s="11">
        <f t="shared" si="1"/>
        <v>0</v>
      </c>
      <c r="W25" s="19">
        <v>1</v>
      </c>
      <c r="X25" s="20">
        <v>0</v>
      </c>
      <c r="Y25" s="20">
        <v>0</v>
      </c>
      <c r="Z25" s="20">
        <v>0</v>
      </c>
      <c r="AA25" s="20">
        <v>0</v>
      </c>
      <c r="AB25" s="20">
        <v>1</v>
      </c>
      <c r="AC25" s="20">
        <v>0</v>
      </c>
      <c r="AD25" s="20">
        <v>0</v>
      </c>
      <c r="AE25" s="20">
        <v>0</v>
      </c>
      <c r="AF25" s="20">
        <v>0</v>
      </c>
      <c r="AG25" s="20">
        <v>0</v>
      </c>
      <c r="AH25" s="20">
        <v>0</v>
      </c>
      <c r="AI25" s="20">
        <v>0</v>
      </c>
      <c r="AJ25" s="20">
        <v>0</v>
      </c>
      <c r="AK25" s="20">
        <v>0</v>
      </c>
      <c r="AL25" s="20">
        <v>0</v>
      </c>
      <c r="AM25" s="20">
        <v>0</v>
      </c>
      <c r="AN25" s="20">
        <v>1</v>
      </c>
      <c r="AO25" s="20">
        <v>0</v>
      </c>
      <c r="AP25" s="21">
        <v>0</v>
      </c>
    </row>
    <row r="26" spans="1:42" x14ac:dyDescent="0.3">
      <c r="A26" s="14" t="s">
        <v>2057</v>
      </c>
      <c r="B26" s="14" t="s">
        <v>2058</v>
      </c>
      <c r="C26" s="14" t="s">
        <v>2060</v>
      </c>
      <c r="D26" s="14"/>
      <c r="E26" s="14"/>
      <c r="F26" s="14"/>
      <c r="G26" s="14"/>
      <c r="H26" s="14"/>
      <c r="L26" s="12">
        <v>0</v>
      </c>
      <c r="M26" s="10">
        <v>1</v>
      </c>
      <c r="N26" s="12">
        <v>0</v>
      </c>
      <c r="O26" s="10">
        <v>0</v>
      </c>
      <c r="P26" s="12">
        <v>0</v>
      </c>
      <c r="Q26" s="10">
        <v>0</v>
      </c>
      <c r="R26" s="12">
        <v>0</v>
      </c>
      <c r="S26" s="10">
        <v>0</v>
      </c>
      <c r="U26" s="10">
        <f t="shared" si="1"/>
        <v>1</v>
      </c>
      <c r="W26" s="19">
        <v>1</v>
      </c>
      <c r="X26" s="20">
        <v>1</v>
      </c>
      <c r="Y26" s="20">
        <v>0</v>
      </c>
      <c r="Z26" s="20">
        <v>0</v>
      </c>
      <c r="AA26" s="20">
        <v>0</v>
      </c>
      <c r="AB26" s="20">
        <v>0</v>
      </c>
      <c r="AC26" s="20">
        <v>0</v>
      </c>
      <c r="AD26" s="20">
        <v>0</v>
      </c>
      <c r="AE26" s="20">
        <v>0</v>
      </c>
      <c r="AF26" s="20">
        <v>0</v>
      </c>
      <c r="AG26" s="20">
        <v>0</v>
      </c>
      <c r="AH26" s="20">
        <v>0</v>
      </c>
      <c r="AI26" s="20">
        <v>0</v>
      </c>
      <c r="AJ26" s="20">
        <v>0</v>
      </c>
      <c r="AK26" s="20">
        <v>0</v>
      </c>
      <c r="AL26" s="20">
        <v>1</v>
      </c>
      <c r="AM26" s="20">
        <v>0</v>
      </c>
      <c r="AN26" s="20">
        <v>0</v>
      </c>
      <c r="AO26" s="20">
        <v>0</v>
      </c>
      <c r="AP26" s="21">
        <v>0</v>
      </c>
    </row>
    <row r="27" spans="1:42" x14ac:dyDescent="0.3">
      <c r="A27" s="15" t="s">
        <v>2058</v>
      </c>
      <c r="B27" s="15" t="s">
        <v>2066</v>
      </c>
      <c r="C27" s="15" t="s">
        <v>2067</v>
      </c>
      <c r="D27" s="15" t="s">
        <v>2064</v>
      </c>
      <c r="E27" s="15" t="s">
        <v>2063</v>
      </c>
      <c r="F27" s="15" t="s">
        <v>2060</v>
      </c>
      <c r="G27" s="15"/>
      <c r="H27" s="15"/>
      <c r="L27" s="13">
        <v>1</v>
      </c>
      <c r="M27" s="11">
        <v>0</v>
      </c>
      <c r="N27" s="13">
        <v>0</v>
      </c>
      <c r="O27" s="11">
        <v>0</v>
      </c>
      <c r="P27" s="13">
        <v>0</v>
      </c>
      <c r="Q27" s="11">
        <v>0</v>
      </c>
      <c r="R27" s="13">
        <v>0</v>
      </c>
      <c r="S27" s="11">
        <v>0</v>
      </c>
      <c r="U27" s="11">
        <f t="shared" si="1"/>
        <v>1</v>
      </c>
      <c r="W27" s="19">
        <v>0</v>
      </c>
      <c r="X27" s="20">
        <v>1</v>
      </c>
      <c r="Y27" s="20">
        <v>1</v>
      </c>
      <c r="Z27" s="20">
        <v>0</v>
      </c>
      <c r="AA27" s="20">
        <v>1</v>
      </c>
      <c r="AB27" s="20">
        <v>1</v>
      </c>
      <c r="AC27" s="20">
        <v>0</v>
      </c>
      <c r="AD27" s="20">
        <v>0</v>
      </c>
      <c r="AE27" s="20">
        <v>1</v>
      </c>
      <c r="AF27" s="20">
        <v>0</v>
      </c>
      <c r="AG27" s="20">
        <v>0</v>
      </c>
      <c r="AH27" s="20">
        <v>0</v>
      </c>
      <c r="AI27" s="20">
        <v>0</v>
      </c>
      <c r="AJ27" s="20">
        <v>0</v>
      </c>
      <c r="AK27" s="20">
        <v>0</v>
      </c>
      <c r="AL27" s="20">
        <v>1</v>
      </c>
      <c r="AM27" s="20">
        <v>0</v>
      </c>
      <c r="AN27" s="20">
        <v>0</v>
      </c>
      <c r="AO27" s="20">
        <v>0</v>
      </c>
      <c r="AP27" s="21">
        <v>0</v>
      </c>
    </row>
    <row r="28" spans="1:42" x14ac:dyDescent="0.3">
      <c r="A28" s="14" t="s">
        <v>2057</v>
      </c>
      <c r="B28" s="14" t="s">
        <v>2060</v>
      </c>
      <c r="C28" s="14"/>
      <c r="D28" s="14"/>
      <c r="E28" s="14"/>
      <c r="F28" s="14"/>
      <c r="G28" s="14"/>
      <c r="H28" s="14"/>
      <c r="L28" s="12">
        <v>0</v>
      </c>
      <c r="M28" s="10">
        <v>0</v>
      </c>
      <c r="N28" s="12">
        <v>0</v>
      </c>
      <c r="O28" s="10">
        <v>0</v>
      </c>
      <c r="P28" s="12">
        <v>0</v>
      </c>
      <c r="Q28" s="10">
        <v>0</v>
      </c>
      <c r="R28" s="12">
        <v>0</v>
      </c>
      <c r="S28" s="10">
        <v>0</v>
      </c>
      <c r="U28" s="10">
        <f t="shared" si="1"/>
        <v>0</v>
      </c>
      <c r="W28" s="19">
        <v>1</v>
      </c>
      <c r="X28" s="20">
        <v>0</v>
      </c>
      <c r="Y28" s="20">
        <v>0</v>
      </c>
      <c r="Z28" s="20">
        <v>0</v>
      </c>
      <c r="AA28" s="20">
        <v>0</v>
      </c>
      <c r="AB28" s="20">
        <v>0</v>
      </c>
      <c r="AC28" s="20">
        <v>0</v>
      </c>
      <c r="AD28" s="20">
        <v>0</v>
      </c>
      <c r="AE28" s="20">
        <v>0</v>
      </c>
      <c r="AF28" s="20">
        <v>0</v>
      </c>
      <c r="AG28" s="20">
        <v>0</v>
      </c>
      <c r="AH28" s="20">
        <v>0</v>
      </c>
      <c r="AI28" s="20">
        <v>0</v>
      </c>
      <c r="AJ28" s="20">
        <v>0</v>
      </c>
      <c r="AK28" s="20">
        <v>0</v>
      </c>
      <c r="AL28" s="20">
        <v>1</v>
      </c>
      <c r="AM28" s="20">
        <v>0</v>
      </c>
      <c r="AN28" s="20">
        <v>0</v>
      </c>
      <c r="AO28" s="20">
        <v>0</v>
      </c>
      <c r="AP28" s="21">
        <v>0</v>
      </c>
    </row>
    <row r="29" spans="1:42" x14ac:dyDescent="0.3">
      <c r="A29" s="15" t="s">
        <v>2057</v>
      </c>
      <c r="B29" s="15" t="s">
        <v>2060</v>
      </c>
      <c r="C29" s="15"/>
      <c r="D29" s="15"/>
      <c r="E29" s="15"/>
      <c r="F29" s="15"/>
      <c r="G29" s="15"/>
      <c r="H29" s="15"/>
      <c r="L29" s="13">
        <v>0</v>
      </c>
      <c r="M29" s="11">
        <v>0</v>
      </c>
      <c r="N29" s="13">
        <v>0</v>
      </c>
      <c r="O29" s="11">
        <v>0</v>
      </c>
      <c r="P29" s="13">
        <v>0</v>
      </c>
      <c r="Q29" s="11">
        <v>0</v>
      </c>
      <c r="R29" s="13">
        <v>0</v>
      </c>
      <c r="S29" s="11">
        <v>0</v>
      </c>
      <c r="U29" s="11">
        <f t="shared" si="1"/>
        <v>0</v>
      </c>
      <c r="W29" s="19">
        <v>1</v>
      </c>
      <c r="X29" s="20">
        <v>0</v>
      </c>
      <c r="Y29" s="20">
        <v>0</v>
      </c>
      <c r="Z29" s="20">
        <v>0</v>
      </c>
      <c r="AA29" s="20">
        <v>0</v>
      </c>
      <c r="AB29" s="20">
        <v>0</v>
      </c>
      <c r="AC29" s="20">
        <v>0</v>
      </c>
      <c r="AD29" s="20">
        <v>0</v>
      </c>
      <c r="AE29" s="20">
        <v>0</v>
      </c>
      <c r="AF29" s="20">
        <v>0</v>
      </c>
      <c r="AG29" s="20">
        <v>0</v>
      </c>
      <c r="AH29" s="20">
        <v>0</v>
      </c>
      <c r="AI29" s="20">
        <v>0</v>
      </c>
      <c r="AJ29" s="20">
        <v>0</v>
      </c>
      <c r="AK29" s="20">
        <v>0</v>
      </c>
      <c r="AL29" s="20">
        <v>1</v>
      </c>
      <c r="AM29" s="20">
        <v>0</v>
      </c>
      <c r="AN29" s="20">
        <v>0</v>
      </c>
      <c r="AO29" s="20">
        <v>0</v>
      </c>
      <c r="AP29" s="21">
        <v>0</v>
      </c>
    </row>
    <row r="30" spans="1:42" x14ac:dyDescent="0.3">
      <c r="A30" s="14" t="s">
        <v>2057</v>
      </c>
      <c r="B30" s="14" t="s">
        <v>2058</v>
      </c>
      <c r="C30" s="14" t="s">
        <v>2061</v>
      </c>
      <c r="D30" s="14" t="s">
        <v>2059</v>
      </c>
      <c r="E30" s="14"/>
      <c r="F30" s="14"/>
      <c r="G30" s="14"/>
      <c r="H30" s="14"/>
      <c r="L30" s="12">
        <v>0</v>
      </c>
      <c r="M30" s="10">
        <v>1</v>
      </c>
      <c r="N30" s="12">
        <v>0</v>
      </c>
      <c r="O30" s="10">
        <v>0</v>
      </c>
      <c r="P30" s="12">
        <v>0</v>
      </c>
      <c r="Q30" s="10">
        <v>0</v>
      </c>
      <c r="R30" s="12">
        <v>0</v>
      </c>
      <c r="S30" s="10">
        <v>0</v>
      </c>
      <c r="U30" s="10">
        <f t="shared" si="1"/>
        <v>1</v>
      </c>
      <c r="W30" s="19">
        <v>1</v>
      </c>
      <c r="X30" s="20">
        <v>1</v>
      </c>
      <c r="Y30" s="20">
        <v>0</v>
      </c>
      <c r="Z30" s="20">
        <v>0</v>
      </c>
      <c r="AA30" s="20">
        <v>0</v>
      </c>
      <c r="AB30" s="20">
        <v>0</v>
      </c>
      <c r="AC30" s="20">
        <v>0</v>
      </c>
      <c r="AD30" s="20">
        <v>1</v>
      </c>
      <c r="AE30" s="20">
        <v>0</v>
      </c>
      <c r="AF30" s="20">
        <v>1</v>
      </c>
      <c r="AG30" s="20">
        <v>0</v>
      </c>
      <c r="AH30" s="20">
        <v>0</v>
      </c>
      <c r="AI30" s="20">
        <v>0</v>
      </c>
      <c r="AJ30" s="20">
        <v>0</v>
      </c>
      <c r="AK30" s="20">
        <v>0</v>
      </c>
      <c r="AL30" s="20">
        <v>0</v>
      </c>
      <c r="AM30" s="20">
        <v>0</v>
      </c>
      <c r="AN30" s="20">
        <v>0</v>
      </c>
      <c r="AO30" s="20">
        <v>0</v>
      </c>
      <c r="AP30" s="21">
        <v>0</v>
      </c>
    </row>
    <row r="31" spans="1:42" x14ac:dyDescent="0.3">
      <c r="A31" s="15" t="s">
        <v>2057</v>
      </c>
      <c r="B31" s="15" t="s">
        <v>2058</v>
      </c>
      <c r="C31" s="15" t="s">
        <v>2065</v>
      </c>
      <c r="D31" s="15"/>
      <c r="E31" s="15"/>
      <c r="F31" s="15"/>
      <c r="G31" s="15"/>
      <c r="H31" s="15"/>
      <c r="L31" s="13">
        <v>0</v>
      </c>
      <c r="M31" s="11">
        <v>1</v>
      </c>
      <c r="N31" s="13">
        <v>0</v>
      </c>
      <c r="O31" s="11">
        <v>0</v>
      </c>
      <c r="P31" s="13">
        <v>0</v>
      </c>
      <c r="Q31" s="11">
        <v>0</v>
      </c>
      <c r="R31" s="13">
        <v>0</v>
      </c>
      <c r="S31" s="11">
        <v>0</v>
      </c>
      <c r="U31" s="11">
        <f t="shared" si="1"/>
        <v>1</v>
      </c>
      <c r="W31" s="19">
        <v>1</v>
      </c>
      <c r="X31" s="20">
        <v>1</v>
      </c>
      <c r="Y31" s="20">
        <v>0</v>
      </c>
      <c r="Z31" s="20">
        <v>0</v>
      </c>
      <c r="AA31" s="20">
        <v>0</v>
      </c>
      <c r="AB31" s="20">
        <v>0</v>
      </c>
      <c r="AC31" s="20">
        <v>0</v>
      </c>
      <c r="AD31" s="20">
        <v>0</v>
      </c>
      <c r="AE31" s="20">
        <v>0</v>
      </c>
      <c r="AF31" s="20">
        <v>0</v>
      </c>
      <c r="AG31" s="20">
        <v>0</v>
      </c>
      <c r="AH31" s="20">
        <v>0</v>
      </c>
      <c r="AI31" s="20">
        <v>0</v>
      </c>
      <c r="AJ31" s="20">
        <v>0</v>
      </c>
      <c r="AK31" s="20">
        <v>0</v>
      </c>
      <c r="AL31" s="20">
        <v>0</v>
      </c>
      <c r="AM31" s="20">
        <v>0</v>
      </c>
      <c r="AN31" s="20">
        <v>1</v>
      </c>
      <c r="AO31" s="20">
        <v>0</v>
      </c>
      <c r="AP31" s="21">
        <v>0</v>
      </c>
    </row>
    <row r="32" spans="1:42" x14ac:dyDescent="0.3">
      <c r="A32" s="14" t="s">
        <v>2057</v>
      </c>
      <c r="B32" s="14" t="s">
        <v>2058</v>
      </c>
      <c r="C32" s="14" t="s">
        <v>2067</v>
      </c>
      <c r="D32" s="14" t="s">
        <v>2060</v>
      </c>
      <c r="E32" s="14"/>
      <c r="F32" s="14"/>
      <c r="G32" s="14"/>
      <c r="H32" s="14"/>
      <c r="L32" s="12">
        <v>0</v>
      </c>
      <c r="M32" s="10">
        <v>1</v>
      </c>
      <c r="N32" s="12">
        <v>0</v>
      </c>
      <c r="O32" s="10">
        <v>0</v>
      </c>
      <c r="P32" s="12">
        <v>0</v>
      </c>
      <c r="Q32" s="10">
        <v>0</v>
      </c>
      <c r="R32" s="12">
        <v>0</v>
      </c>
      <c r="S32" s="10">
        <v>0</v>
      </c>
      <c r="U32" s="10">
        <f t="shared" si="1"/>
        <v>1</v>
      </c>
      <c r="W32" s="19">
        <v>1</v>
      </c>
      <c r="X32" s="20">
        <v>1</v>
      </c>
      <c r="Y32" s="20">
        <v>0</v>
      </c>
      <c r="Z32" s="20">
        <v>0</v>
      </c>
      <c r="AA32" s="20">
        <v>1</v>
      </c>
      <c r="AB32" s="20">
        <v>0</v>
      </c>
      <c r="AC32" s="20">
        <v>0</v>
      </c>
      <c r="AD32" s="20">
        <v>0</v>
      </c>
      <c r="AE32" s="20">
        <v>0</v>
      </c>
      <c r="AF32" s="20">
        <v>0</v>
      </c>
      <c r="AG32" s="20">
        <v>0</v>
      </c>
      <c r="AH32" s="20">
        <v>0</v>
      </c>
      <c r="AI32" s="20">
        <v>0</v>
      </c>
      <c r="AJ32" s="20">
        <v>0</v>
      </c>
      <c r="AK32" s="20">
        <v>0</v>
      </c>
      <c r="AL32" s="20">
        <v>1</v>
      </c>
      <c r="AM32" s="20">
        <v>0</v>
      </c>
      <c r="AN32" s="20">
        <v>0</v>
      </c>
      <c r="AO32" s="20">
        <v>0</v>
      </c>
      <c r="AP32" s="21">
        <v>0</v>
      </c>
    </row>
    <row r="33" spans="1:42" x14ac:dyDescent="0.3">
      <c r="A33" s="15" t="s">
        <v>2057</v>
      </c>
      <c r="B33" s="15" t="s">
        <v>2058</v>
      </c>
      <c r="C33" s="15" t="s">
        <v>2060</v>
      </c>
      <c r="D33" s="15"/>
      <c r="E33" s="15"/>
      <c r="F33" s="15"/>
      <c r="G33" s="15"/>
      <c r="H33" s="15"/>
      <c r="L33" s="13">
        <v>0</v>
      </c>
      <c r="M33" s="11">
        <v>1</v>
      </c>
      <c r="N33" s="13">
        <v>0</v>
      </c>
      <c r="O33" s="11">
        <v>0</v>
      </c>
      <c r="P33" s="13">
        <v>0</v>
      </c>
      <c r="Q33" s="11">
        <v>0</v>
      </c>
      <c r="R33" s="13">
        <v>0</v>
      </c>
      <c r="S33" s="11">
        <v>0</v>
      </c>
      <c r="U33" s="11">
        <f t="shared" si="1"/>
        <v>1</v>
      </c>
      <c r="W33" s="19">
        <v>1</v>
      </c>
      <c r="X33" s="20">
        <v>1</v>
      </c>
      <c r="Y33" s="20">
        <v>0</v>
      </c>
      <c r="Z33" s="20">
        <v>0</v>
      </c>
      <c r="AA33" s="20">
        <v>0</v>
      </c>
      <c r="AB33" s="20">
        <v>0</v>
      </c>
      <c r="AC33" s="20">
        <v>0</v>
      </c>
      <c r="AD33" s="20">
        <v>0</v>
      </c>
      <c r="AE33" s="20">
        <v>0</v>
      </c>
      <c r="AF33" s="20">
        <v>0</v>
      </c>
      <c r="AG33" s="20">
        <v>0</v>
      </c>
      <c r="AH33" s="20">
        <v>0</v>
      </c>
      <c r="AI33" s="20">
        <v>0</v>
      </c>
      <c r="AJ33" s="20">
        <v>0</v>
      </c>
      <c r="AK33" s="20">
        <v>0</v>
      </c>
      <c r="AL33" s="20">
        <v>1</v>
      </c>
      <c r="AM33" s="20">
        <v>0</v>
      </c>
      <c r="AN33" s="20">
        <v>0</v>
      </c>
      <c r="AO33" s="20">
        <v>0</v>
      </c>
      <c r="AP33" s="21">
        <v>0</v>
      </c>
    </row>
    <row r="34" spans="1:42" x14ac:dyDescent="0.3">
      <c r="A34" s="14" t="s">
        <v>2057</v>
      </c>
      <c r="B34" s="14" t="s">
        <v>2058</v>
      </c>
      <c r="C34" s="14" t="s">
        <v>2060</v>
      </c>
      <c r="D34" s="14"/>
      <c r="E34" s="14"/>
      <c r="F34" s="14"/>
      <c r="G34" s="14"/>
      <c r="H34" s="14"/>
      <c r="L34" s="12">
        <v>0</v>
      </c>
      <c r="M34" s="10">
        <v>1</v>
      </c>
      <c r="N34" s="12">
        <v>0</v>
      </c>
      <c r="O34" s="10">
        <v>0</v>
      </c>
      <c r="P34" s="12">
        <v>0</v>
      </c>
      <c r="Q34" s="10">
        <v>0</v>
      </c>
      <c r="R34" s="12">
        <v>0</v>
      </c>
      <c r="S34" s="10">
        <v>0</v>
      </c>
      <c r="U34" s="10">
        <f t="shared" si="1"/>
        <v>1</v>
      </c>
      <c r="W34" s="19">
        <v>1</v>
      </c>
      <c r="X34" s="20">
        <v>1</v>
      </c>
      <c r="Y34" s="20">
        <v>0</v>
      </c>
      <c r="Z34" s="20">
        <v>0</v>
      </c>
      <c r="AA34" s="20">
        <v>0</v>
      </c>
      <c r="AB34" s="20">
        <v>0</v>
      </c>
      <c r="AC34" s="20">
        <v>0</v>
      </c>
      <c r="AD34" s="20">
        <v>0</v>
      </c>
      <c r="AE34" s="20">
        <v>0</v>
      </c>
      <c r="AF34" s="20">
        <v>0</v>
      </c>
      <c r="AG34" s="20">
        <v>0</v>
      </c>
      <c r="AH34" s="20">
        <v>0</v>
      </c>
      <c r="AI34" s="20">
        <v>0</v>
      </c>
      <c r="AJ34" s="20">
        <v>0</v>
      </c>
      <c r="AK34" s="20">
        <v>0</v>
      </c>
      <c r="AL34" s="20">
        <v>1</v>
      </c>
      <c r="AM34" s="20">
        <v>0</v>
      </c>
      <c r="AN34" s="20">
        <v>0</v>
      </c>
      <c r="AO34" s="20">
        <v>0</v>
      </c>
      <c r="AP34" s="21">
        <v>0</v>
      </c>
    </row>
    <row r="35" spans="1:42" x14ac:dyDescent="0.3">
      <c r="A35" s="15" t="s">
        <v>2057</v>
      </c>
      <c r="B35" s="15" t="s">
        <v>2058</v>
      </c>
      <c r="C35" s="15" t="s">
        <v>2060</v>
      </c>
      <c r="D35" s="15" t="s">
        <v>2065</v>
      </c>
      <c r="E35" s="15"/>
      <c r="F35" s="15"/>
      <c r="G35" s="15"/>
      <c r="H35" s="15"/>
      <c r="L35" s="13">
        <v>0</v>
      </c>
      <c r="M35" s="11">
        <v>1</v>
      </c>
      <c r="N35" s="13">
        <v>0</v>
      </c>
      <c r="O35" s="11">
        <v>0</v>
      </c>
      <c r="P35" s="13">
        <v>0</v>
      </c>
      <c r="Q35" s="11">
        <v>0</v>
      </c>
      <c r="R35" s="13">
        <v>0</v>
      </c>
      <c r="S35" s="11">
        <v>0</v>
      </c>
      <c r="U35" s="11">
        <f t="shared" si="1"/>
        <v>1</v>
      </c>
      <c r="W35" s="19">
        <v>1</v>
      </c>
      <c r="X35" s="20">
        <v>1</v>
      </c>
      <c r="Y35" s="20">
        <v>0</v>
      </c>
      <c r="Z35" s="20">
        <v>0</v>
      </c>
      <c r="AA35" s="20">
        <v>0</v>
      </c>
      <c r="AB35" s="20">
        <v>0</v>
      </c>
      <c r="AC35" s="20">
        <v>0</v>
      </c>
      <c r="AD35" s="20">
        <v>0</v>
      </c>
      <c r="AE35" s="20">
        <v>0</v>
      </c>
      <c r="AF35" s="20">
        <v>0</v>
      </c>
      <c r="AG35" s="20">
        <v>0</v>
      </c>
      <c r="AH35" s="20">
        <v>0</v>
      </c>
      <c r="AI35" s="20">
        <v>0</v>
      </c>
      <c r="AJ35" s="20">
        <v>0</v>
      </c>
      <c r="AK35" s="20">
        <v>0</v>
      </c>
      <c r="AL35" s="20">
        <v>1</v>
      </c>
      <c r="AM35" s="20">
        <v>0</v>
      </c>
      <c r="AN35" s="20">
        <v>1</v>
      </c>
      <c r="AO35" s="20">
        <v>0</v>
      </c>
      <c r="AP35" s="21">
        <v>0</v>
      </c>
    </row>
    <row r="36" spans="1:42" x14ac:dyDescent="0.3">
      <c r="A36" s="14" t="s">
        <v>2057</v>
      </c>
      <c r="B36" s="14" t="s">
        <v>2058</v>
      </c>
      <c r="C36" s="14" t="s">
        <v>2060</v>
      </c>
      <c r="D36" s="14"/>
      <c r="E36" s="14"/>
      <c r="F36" s="14"/>
      <c r="G36" s="14"/>
      <c r="H36" s="14"/>
      <c r="L36" s="12">
        <v>0</v>
      </c>
      <c r="M36" s="10">
        <v>1</v>
      </c>
      <c r="N36" s="12">
        <v>0</v>
      </c>
      <c r="O36" s="10">
        <v>0</v>
      </c>
      <c r="P36" s="12">
        <v>0</v>
      </c>
      <c r="Q36" s="10">
        <v>0</v>
      </c>
      <c r="R36" s="12">
        <v>0</v>
      </c>
      <c r="S36" s="10">
        <v>0</v>
      </c>
      <c r="U36" s="10">
        <f t="shared" si="1"/>
        <v>1</v>
      </c>
      <c r="W36" s="19">
        <v>1</v>
      </c>
      <c r="X36" s="20">
        <v>1</v>
      </c>
      <c r="Y36" s="20">
        <v>0</v>
      </c>
      <c r="Z36" s="20">
        <v>0</v>
      </c>
      <c r="AA36" s="20">
        <v>0</v>
      </c>
      <c r="AB36" s="20">
        <v>0</v>
      </c>
      <c r="AC36" s="20">
        <v>0</v>
      </c>
      <c r="AD36" s="20">
        <v>0</v>
      </c>
      <c r="AE36" s="20">
        <v>0</v>
      </c>
      <c r="AF36" s="20">
        <v>0</v>
      </c>
      <c r="AG36" s="20">
        <v>0</v>
      </c>
      <c r="AH36" s="20">
        <v>0</v>
      </c>
      <c r="AI36" s="20">
        <v>0</v>
      </c>
      <c r="AJ36" s="20">
        <v>0</v>
      </c>
      <c r="AK36" s="20">
        <v>0</v>
      </c>
      <c r="AL36" s="20">
        <v>1</v>
      </c>
      <c r="AM36" s="20">
        <v>0</v>
      </c>
      <c r="AN36" s="20">
        <v>0</v>
      </c>
      <c r="AO36" s="20">
        <v>0</v>
      </c>
      <c r="AP36" s="21">
        <v>0</v>
      </c>
    </row>
    <row r="37" spans="1:42" x14ac:dyDescent="0.3">
      <c r="A37" s="15" t="s">
        <v>2057</v>
      </c>
      <c r="B37" s="15" t="s">
        <v>2061</v>
      </c>
      <c r="C37" s="15" t="s">
        <v>2065</v>
      </c>
      <c r="D37" s="15"/>
      <c r="E37" s="15"/>
      <c r="F37" s="15"/>
      <c r="G37" s="15"/>
      <c r="H37" s="15"/>
      <c r="L37" s="13">
        <v>0</v>
      </c>
      <c r="M37" s="11">
        <v>0</v>
      </c>
      <c r="N37" s="13">
        <v>0</v>
      </c>
      <c r="O37" s="11">
        <v>0</v>
      </c>
      <c r="P37" s="13">
        <v>0</v>
      </c>
      <c r="Q37" s="11">
        <v>0</v>
      </c>
      <c r="R37" s="13">
        <v>0</v>
      </c>
      <c r="S37" s="11">
        <v>0</v>
      </c>
      <c r="U37" s="11">
        <f t="shared" si="1"/>
        <v>0</v>
      </c>
      <c r="W37" s="19">
        <v>1</v>
      </c>
      <c r="X37" s="20">
        <v>0</v>
      </c>
      <c r="Y37" s="20">
        <v>0</v>
      </c>
      <c r="Z37" s="20">
        <v>0</v>
      </c>
      <c r="AA37" s="20">
        <v>0</v>
      </c>
      <c r="AB37" s="20">
        <v>0</v>
      </c>
      <c r="AC37" s="20">
        <v>0</v>
      </c>
      <c r="AD37" s="20">
        <v>1</v>
      </c>
      <c r="AE37" s="20">
        <v>0</v>
      </c>
      <c r="AF37" s="20">
        <v>0</v>
      </c>
      <c r="AG37" s="20">
        <v>0</v>
      </c>
      <c r="AH37" s="20">
        <v>0</v>
      </c>
      <c r="AI37" s="20">
        <v>0</v>
      </c>
      <c r="AJ37" s="20">
        <v>0</v>
      </c>
      <c r="AK37" s="20">
        <v>0</v>
      </c>
      <c r="AL37" s="20">
        <v>0</v>
      </c>
      <c r="AM37" s="20">
        <v>0</v>
      </c>
      <c r="AN37" s="20">
        <v>1</v>
      </c>
      <c r="AO37" s="20">
        <v>0</v>
      </c>
      <c r="AP37" s="21">
        <v>0</v>
      </c>
    </row>
    <row r="38" spans="1:42" x14ac:dyDescent="0.3">
      <c r="A38" s="14" t="s">
        <v>2057</v>
      </c>
      <c r="B38" s="14" t="s">
        <v>2058</v>
      </c>
      <c r="C38" s="14" t="s">
        <v>2059</v>
      </c>
      <c r="D38" s="14" t="s">
        <v>2060</v>
      </c>
      <c r="E38" s="14"/>
      <c r="F38" s="14"/>
      <c r="G38" s="14"/>
      <c r="H38" s="14"/>
      <c r="L38" s="12">
        <v>0</v>
      </c>
      <c r="M38" s="10">
        <v>1</v>
      </c>
      <c r="N38" s="12">
        <v>0</v>
      </c>
      <c r="O38" s="10">
        <v>0</v>
      </c>
      <c r="P38" s="12">
        <v>0</v>
      </c>
      <c r="Q38" s="10">
        <v>0</v>
      </c>
      <c r="R38" s="12">
        <v>0</v>
      </c>
      <c r="S38" s="10">
        <v>0</v>
      </c>
      <c r="U38" s="10">
        <f t="shared" si="1"/>
        <v>1</v>
      </c>
      <c r="W38" s="19">
        <v>1</v>
      </c>
      <c r="X38" s="20">
        <v>1</v>
      </c>
      <c r="Y38" s="20">
        <v>0</v>
      </c>
      <c r="Z38" s="20">
        <v>0</v>
      </c>
      <c r="AA38" s="20">
        <v>0</v>
      </c>
      <c r="AB38" s="20">
        <v>0</v>
      </c>
      <c r="AC38" s="20">
        <v>0</v>
      </c>
      <c r="AD38" s="20">
        <v>0</v>
      </c>
      <c r="AE38" s="20">
        <v>0</v>
      </c>
      <c r="AF38" s="20">
        <v>1</v>
      </c>
      <c r="AG38" s="20">
        <v>0</v>
      </c>
      <c r="AH38" s="20">
        <v>0</v>
      </c>
      <c r="AI38" s="20">
        <v>0</v>
      </c>
      <c r="AJ38" s="20">
        <v>0</v>
      </c>
      <c r="AK38" s="20">
        <v>0</v>
      </c>
      <c r="AL38" s="20">
        <v>1</v>
      </c>
      <c r="AM38" s="20">
        <v>0</v>
      </c>
      <c r="AN38" s="20">
        <v>0</v>
      </c>
      <c r="AO38" s="20">
        <v>0</v>
      </c>
      <c r="AP38" s="21">
        <v>0</v>
      </c>
    </row>
    <row r="39" spans="1:42" x14ac:dyDescent="0.3">
      <c r="A39" s="15" t="s">
        <v>2064</v>
      </c>
      <c r="B39" s="15" t="s">
        <v>2061</v>
      </c>
      <c r="C39" s="15" t="s">
        <v>2065</v>
      </c>
      <c r="D39" s="15"/>
      <c r="E39" s="15"/>
      <c r="F39" s="15"/>
      <c r="G39" s="15"/>
      <c r="H39" s="15"/>
      <c r="L39" s="13">
        <v>0</v>
      </c>
      <c r="M39" s="11">
        <v>0</v>
      </c>
      <c r="N39" s="13">
        <v>0</v>
      </c>
      <c r="O39" s="11">
        <v>0</v>
      </c>
      <c r="P39" s="13">
        <v>0</v>
      </c>
      <c r="Q39" s="11">
        <v>0</v>
      </c>
      <c r="R39" s="13">
        <v>0</v>
      </c>
      <c r="S39" s="11">
        <v>0</v>
      </c>
      <c r="U39" s="11">
        <f t="shared" si="1"/>
        <v>0</v>
      </c>
      <c r="W39" s="19">
        <v>0</v>
      </c>
      <c r="X39" s="20">
        <v>0</v>
      </c>
      <c r="Y39" s="20">
        <v>0</v>
      </c>
      <c r="Z39" s="20">
        <v>0</v>
      </c>
      <c r="AA39" s="20">
        <v>0</v>
      </c>
      <c r="AB39" s="20">
        <v>1</v>
      </c>
      <c r="AC39" s="20">
        <v>0</v>
      </c>
      <c r="AD39" s="20">
        <v>1</v>
      </c>
      <c r="AE39" s="20">
        <v>0</v>
      </c>
      <c r="AF39" s="20">
        <v>0</v>
      </c>
      <c r="AG39" s="20">
        <v>0</v>
      </c>
      <c r="AH39" s="20">
        <v>0</v>
      </c>
      <c r="AI39" s="20">
        <v>0</v>
      </c>
      <c r="AJ39" s="20">
        <v>0</v>
      </c>
      <c r="AK39" s="20">
        <v>0</v>
      </c>
      <c r="AL39" s="20">
        <v>0</v>
      </c>
      <c r="AM39" s="20">
        <v>0</v>
      </c>
      <c r="AN39" s="20">
        <v>1</v>
      </c>
      <c r="AO39" s="20">
        <v>0</v>
      </c>
      <c r="AP39" s="21">
        <v>0</v>
      </c>
    </row>
    <row r="40" spans="1:42" x14ac:dyDescent="0.3">
      <c r="A40" s="14" t="s">
        <v>2058</v>
      </c>
      <c r="B40" s="14" t="s">
        <v>2066</v>
      </c>
      <c r="C40" s="14" t="s">
        <v>2067</v>
      </c>
      <c r="D40" s="14" t="s">
        <v>2063</v>
      </c>
      <c r="E40" s="14" t="s">
        <v>2059</v>
      </c>
      <c r="F40" s="14"/>
      <c r="G40" s="14"/>
      <c r="H40" s="14"/>
      <c r="L40" s="12">
        <v>1</v>
      </c>
      <c r="M40" s="10">
        <v>0</v>
      </c>
      <c r="N40" s="12">
        <v>0</v>
      </c>
      <c r="O40" s="10">
        <v>0</v>
      </c>
      <c r="P40" s="12">
        <v>0</v>
      </c>
      <c r="Q40" s="10">
        <v>0</v>
      </c>
      <c r="R40" s="12">
        <v>0</v>
      </c>
      <c r="S40" s="10">
        <v>0</v>
      </c>
      <c r="U40" s="10">
        <f t="shared" si="1"/>
        <v>1</v>
      </c>
      <c r="W40" s="19">
        <v>0</v>
      </c>
      <c r="X40" s="20">
        <v>1</v>
      </c>
      <c r="Y40" s="20">
        <v>1</v>
      </c>
      <c r="Z40" s="20">
        <v>0</v>
      </c>
      <c r="AA40" s="20">
        <v>1</v>
      </c>
      <c r="AB40" s="20">
        <v>0</v>
      </c>
      <c r="AC40" s="20">
        <v>0</v>
      </c>
      <c r="AD40" s="20">
        <v>0</v>
      </c>
      <c r="AE40" s="20">
        <v>1</v>
      </c>
      <c r="AF40" s="20">
        <v>1</v>
      </c>
      <c r="AG40" s="20">
        <v>0</v>
      </c>
      <c r="AH40" s="20">
        <v>0</v>
      </c>
      <c r="AI40" s="20">
        <v>0</v>
      </c>
      <c r="AJ40" s="20">
        <v>0</v>
      </c>
      <c r="AK40" s="20">
        <v>0</v>
      </c>
      <c r="AL40" s="20">
        <v>0</v>
      </c>
      <c r="AM40" s="20">
        <v>0</v>
      </c>
      <c r="AN40" s="20">
        <v>0</v>
      </c>
      <c r="AO40" s="20">
        <v>0</v>
      </c>
      <c r="AP40" s="21">
        <v>0</v>
      </c>
    </row>
    <row r="41" spans="1:42" x14ac:dyDescent="0.3">
      <c r="A41" s="15" t="s">
        <v>2058</v>
      </c>
      <c r="B41" s="15" t="s">
        <v>2066</v>
      </c>
      <c r="C41" s="15" t="s">
        <v>2067</v>
      </c>
      <c r="D41" s="15" t="s">
        <v>2063</v>
      </c>
      <c r="E41" s="15" t="s">
        <v>2059</v>
      </c>
      <c r="F41" s="15"/>
      <c r="G41" s="15"/>
      <c r="H41" s="15"/>
      <c r="L41" s="13">
        <v>1</v>
      </c>
      <c r="M41" s="11">
        <v>0</v>
      </c>
      <c r="N41" s="13">
        <v>0</v>
      </c>
      <c r="O41" s="11">
        <v>0</v>
      </c>
      <c r="P41" s="13">
        <v>0</v>
      </c>
      <c r="Q41" s="11">
        <v>0</v>
      </c>
      <c r="R41" s="13">
        <v>0</v>
      </c>
      <c r="S41" s="11">
        <v>0</v>
      </c>
      <c r="U41" s="11">
        <f t="shared" si="1"/>
        <v>1</v>
      </c>
      <c r="W41" s="19">
        <v>0</v>
      </c>
      <c r="X41" s="20">
        <v>1</v>
      </c>
      <c r="Y41" s="20">
        <v>1</v>
      </c>
      <c r="Z41" s="20">
        <v>0</v>
      </c>
      <c r="AA41" s="20">
        <v>1</v>
      </c>
      <c r="AB41" s="20">
        <v>0</v>
      </c>
      <c r="AC41" s="20">
        <v>0</v>
      </c>
      <c r="AD41" s="20">
        <v>0</v>
      </c>
      <c r="AE41" s="20">
        <v>1</v>
      </c>
      <c r="AF41" s="20">
        <v>1</v>
      </c>
      <c r="AG41" s="20">
        <v>0</v>
      </c>
      <c r="AH41" s="20">
        <v>0</v>
      </c>
      <c r="AI41" s="20">
        <v>0</v>
      </c>
      <c r="AJ41" s="20">
        <v>0</v>
      </c>
      <c r="AK41" s="20">
        <v>0</v>
      </c>
      <c r="AL41" s="20">
        <v>0</v>
      </c>
      <c r="AM41" s="20">
        <v>0</v>
      </c>
      <c r="AN41" s="20">
        <v>0</v>
      </c>
      <c r="AO41" s="20">
        <v>0</v>
      </c>
      <c r="AP41" s="21">
        <v>0</v>
      </c>
    </row>
    <row r="42" spans="1:42" x14ac:dyDescent="0.3">
      <c r="A42" s="14" t="s">
        <v>2057</v>
      </c>
      <c r="B42" s="14" t="s">
        <v>2058</v>
      </c>
      <c r="C42" s="14" t="s">
        <v>2059</v>
      </c>
      <c r="D42" s="14"/>
      <c r="E42" s="14"/>
      <c r="F42" s="14"/>
      <c r="G42" s="14"/>
      <c r="H42" s="14"/>
      <c r="L42" s="12">
        <v>0</v>
      </c>
      <c r="M42" s="10">
        <v>1</v>
      </c>
      <c r="N42" s="12">
        <v>0</v>
      </c>
      <c r="O42" s="10">
        <v>0</v>
      </c>
      <c r="P42" s="12">
        <v>0</v>
      </c>
      <c r="Q42" s="10">
        <v>0</v>
      </c>
      <c r="R42" s="12">
        <v>0</v>
      </c>
      <c r="S42" s="10">
        <v>0</v>
      </c>
      <c r="U42" s="10">
        <f t="shared" si="1"/>
        <v>1</v>
      </c>
      <c r="W42" s="19">
        <v>1</v>
      </c>
      <c r="X42" s="20">
        <v>1</v>
      </c>
      <c r="Y42" s="20">
        <v>0</v>
      </c>
      <c r="Z42" s="20">
        <v>0</v>
      </c>
      <c r="AA42" s="20">
        <v>0</v>
      </c>
      <c r="AB42" s="20">
        <v>0</v>
      </c>
      <c r="AC42" s="20">
        <v>0</v>
      </c>
      <c r="AD42" s="20">
        <v>0</v>
      </c>
      <c r="AE42" s="20">
        <v>0</v>
      </c>
      <c r="AF42" s="20">
        <v>1</v>
      </c>
      <c r="AG42" s="20">
        <v>0</v>
      </c>
      <c r="AH42" s="20">
        <v>0</v>
      </c>
      <c r="AI42" s="20">
        <v>0</v>
      </c>
      <c r="AJ42" s="20">
        <v>0</v>
      </c>
      <c r="AK42" s="20">
        <v>0</v>
      </c>
      <c r="AL42" s="20">
        <v>0</v>
      </c>
      <c r="AM42" s="20">
        <v>0</v>
      </c>
      <c r="AN42" s="20">
        <v>0</v>
      </c>
      <c r="AO42" s="20">
        <v>0</v>
      </c>
      <c r="AP42" s="21">
        <v>0</v>
      </c>
    </row>
    <row r="43" spans="1:42" x14ac:dyDescent="0.3">
      <c r="A43" s="15" t="s">
        <v>2057</v>
      </c>
      <c r="B43" s="15" t="s">
        <v>2058</v>
      </c>
      <c r="C43" s="15" t="s">
        <v>2060</v>
      </c>
      <c r="D43" s="15"/>
      <c r="E43" s="15"/>
      <c r="F43" s="15"/>
      <c r="G43" s="15"/>
      <c r="H43" s="15"/>
      <c r="L43" s="13">
        <v>0</v>
      </c>
      <c r="M43" s="11">
        <v>1</v>
      </c>
      <c r="N43" s="13">
        <v>0</v>
      </c>
      <c r="O43" s="11">
        <v>0</v>
      </c>
      <c r="P43" s="13">
        <v>0</v>
      </c>
      <c r="Q43" s="11">
        <v>0</v>
      </c>
      <c r="R43" s="13">
        <v>0</v>
      </c>
      <c r="S43" s="11">
        <v>0</v>
      </c>
      <c r="U43" s="11">
        <f t="shared" si="1"/>
        <v>1</v>
      </c>
      <c r="W43" s="19">
        <v>1</v>
      </c>
      <c r="X43" s="20">
        <v>1</v>
      </c>
      <c r="Y43" s="20">
        <v>0</v>
      </c>
      <c r="Z43" s="20">
        <v>0</v>
      </c>
      <c r="AA43" s="20">
        <v>0</v>
      </c>
      <c r="AB43" s="20">
        <v>0</v>
      </c>
      <c r="AC43" s="20">
        <v>0</v>
      </c>
      <c r="AD43" s="20">
        <v>0</v>
      </c>
      <c r="AE43" s="20">
        <v>0</v>
      </c>
      <c r="AF43" s="20">
        <v>0</v>
      </c>
      <c r="AG43" s="20">
        <v>0</v>
      </c>
      <c r="AH43" s="20">
        <v>0</v>
      </c>
      <c r="AI43" s="20">
        <v>0</v>
      </c>
      <c r="AJ43" s="20">
        <v>0</v>
      </c>
      <c r="AK43" s="20">
        <v>0</v>
      </c>
      <c r="AL43" s="20">
        <v>1</v>
      </c>
      <c r="AM43" s="20">
        <v>0</v>
      </c>
      <c r="AN43" s="20">
        <v>0</v>
      </c>
      <c r="AO43" s="20">
        <v>0</v>
      </c>
      <c r="AP43" s="21">
        <v>0</v>
      </c>
    </row>
    <row r="44" spans="1:42" x14ac:dyDescent="0.3">
      <c r="A44" s="14" t="s">
        <v>2058</v>
      </c>
      <c r="B44" s="14" t="s">
        <v>2067</v>
      </c>
      <c r="C44" s="14" t="s">
        <v>2063</v>
      </c>
      <c r="D44" s="14" t="s">
        <v>2059</v>
      </c>
      <c r="E44" s="14" t="s">
        <v>2103</v>
      </c>
      <c r="F44" s="14" t="s">
        <v>2062</v>
      </c>
      <c r="G44" s="14"/>
      <c r="H44" s="14"/>
      <c r="L44" s="12">
        <v>1</v>
      </c>
      <c r="M44" s="10">
        <v>0</v>
      </c>
      <c r="N44" s="12">
        <v>0</v>
      </c>
      <c r="O44" s="10">
        <v>0</v>
      </c>
      <c r="P44" s="12">
        <v>0</v>
      </c>
      <c r="Q44" s="10">
        <v>0</v>
      </c>
      <c r="R44" s="12">
        <v>0</v>
      </c>
      <c r="S44" s="10">
        <v>0</v>
      </c>
      <c r="U44" s="10">
        <f t="shared" si="1"/>
        <v>1</v>
      </c>
      <c r="W44" s="19">
        <v>0</v>
      </c>
      <c r="X44" s="20">
        <v>1</v>
      </c>
      <c r="Y44" s="20">
        <v>0</v>
      </c>
      <c r="Z44" s="20">
        <v>0</v>
      </c>
      <c r="AA44" s="20">
        <v>1</v>
      </c>
      <c r="AB44" s="20">
        <v>0</v>
      </c>
      <c r="AC44" s="20">
        <v>0</v>
      </c>
      <c r="AD44" s="20">
        <v>0</v>
      </c>
      <c r="AE44" s="20">
        <v>1</v>
      </c>
      <c r="AF44" s="20">
        <v>1</v>
      </c>
      <c r="AG44" s="20">
        <v>0</v>
      </c>
      <c r="AH44" s="20">
        <v>0</v>
      </c>
      <c r="AI44" s="20">
        <v>1</v>
      </c>
      <c r="AJ44" s="20">
        <v>0</v>
      </c>
      <c r="AK44" s="20">
        <v>1</v>
      </c>
      <c r="AL44" s="20">
        <v>0</v>
      </c>
      <c r="AM44" s="20">
        <v>0</v>
      </c>
      <c r="AN44" s="20">
        <v>0</v>
      </c>
      <c r="AO44" s="20">
        <v>0</v>
      </c>
      <c r="AP44" s="21">
        <v>0</v>
      </c>
    </row>
    <row r="45" spans="1:42" x14ac:dyDescent="0.3">
      <c r="A45" s="15" t="s">
        <v>2057</v>
      </c>
      <c r="B45" s="15" t="s">
        <v>2058</v>
      </c>
      <c r="C45" s="15" t="s">
        <v>2059</v>
      </c>
      <c r="D45" s="15"/>
      <c r="E45" s="15"/>
      <c r="F45" s="15"/>
      <c r="G45" s="15"/>
      <c r="H45" s="15"/>
      <c r="L45" s="13">
        <v>0</v>
      </c>
      <c r="M45" s="11">
        <v>1</v>
      </c>
      <c r="N45" s="13">
        <v>0</v>
      </c>
      <c r="O45" s="11">
        <v>0</v>
      </c>
      <c r="P45" s="13">
        <v>0</v>
      </c>
      <c r="Q45" s="11">
        <v>0</v>
      </c>
      <c r="R45" s="13">
        <v>0</v>
      </c>
      <c r="S45" s="11">
        <v>0</v>
      </c>
      <c r="U45" s="11">
        <f t="shared" si="1"/>
        <v>1</v>
      </c>
      <c r="W45" s="19">
        <v>1</v>
      </c>
      <c r="X45" s="20">
        <v>1</v>
      </c>
      <c r="Y45" s="20">
        <v>0</v>
      </c>
      <c r="Z45" s="20">
        <v>0</v>
      </c>
      <c r="AA45" s="20">
        <v>0</v>
      </c>
      <c r="AB45" s="20">
        <v>0</v>
      </c>
      <c r="AC45" s="20">
        <v>0</v>
      </c>
      <c r="AD45" s="20">
        <v>0</v>
      </c>
      <c r="AE45" s="20">
        <v>0</v>
      </c>
      <c r="AF45" s="20">
        <v>1</v>
      </c>
      <c r="AG45" s="20">
        <v>0</v>
      </c>
      <c r="AH45" s="20">
        <v>0</v>
      </c>
      <c r="AI45" s="20">
        <v>0</v>
      </c>
      <c r="AJ45" s="20">
        <v>0</v>
      </c>
      <c r="AK45" s="20">
        <v>0</v>
      </c>
      <c r="AL45" s="20">
        <v>0</v>
      </c>
      <c r="AM45" s="20">
        <v>0</v>
      </c>
      <c r="AN45" s="20">
        <v>0</v>
      </c>
      <c r="AO45" s="20">
        <v>0</v>
      </c>
      <c r="AP45" s="21">
        <v>0</v>
      </c>
    </row>
    <row r="46" spans="1:42" x14ac:dyDescent="0.3">
      <c r="A46" s="14" t="s">
        <v>2058</v>
      </c>
      <c r="B46" s="14" t="s">
        <v>2066</v>
      </c>
      <c r="C46" s="14" t="s">
        <v>2067</v>
      </c>
      <c r="D46" s="14" t="s">
        <v>2064</v>
      </c>
      <c r="E46" s="14" t="s">
        <v>2063</v>
      </c>
      <c r="F46" s="14" t="s">
        <v>2060</v>
      </c>
      <c r="G46" s="14"/>
      <c r="H46" s="14"/>
      <c r="L46" s="12">
        <v>1</v>
      </c>
      <c r="M46" s="10">
        <v>0</v>
      </c>
      <c r="N46" s="12">
        <v>0</v>
      </c>
      <c r="O46" s="10">
        <v>0</v>
      </c>
      <c r="P46" s="12">
        <v>0</v>
      </c>
      <c r="Q46" s="10">
        <v>0</v>
      </c>
      <c r="R46" s="12">
        <v>0</v>
      </c>
      <c r="S46" s="10">
        <v>0</v>
      </c>
      <c r="U46" s="10">
        <f t="shared" si="1"/>
        <v>1</v>
      </c>
      <c r="W46" s="19">
        <v>0</v>
      </c>
      <c r="X46" s="20">
        <v>1</v>
      </c>
      <c r="Y46" s="20">
        <v>1</v>
      </c>
      <c r="Z46" s="20">
        <v>0</v>
      </c>
      <c r="AA46" s="20">
        <v>1</v>
      </c>
      <c r="AB46" s="20">
        <v>1</v>
      </c>
      <c r="AC46" s="20">
        <v>0</v>
      </c>
      <c r="AD46" s="20">
        <v>0</v>
      </c>
      <c r="AE46" s="20">
        <v>1</v>
      </c>
      <c r="AF46" s="20">
        <v>0</v>
      </c>
      <c r="AG46" s="20">
        <v>0</v>
      </c>
      <c r="AH46" s="20">
        <v>0</v>
      </c>
      <c r="AI46" s="20">
        <v>0</v>
      </c>
      <c r="AJ46" s="20">
        <v>0</v>
      </c>
      <c r="AK46" s="20">
        <v>0</v>
      </c>
      <c r="AL46" s="20">
        <v>1</v>
      </c>
      <c r="AM46" s="20">
        <v>0</v>
      </c>
      <c r="AN46" s="20">
        <v>0</v>
      </c>
      <c r="AO46" s="20">
        <v>0</v>
      </c>
      <c r="AP46" s="21">
        <v>0</v>
      </c>
    </row>
    <row r="47" spans="1:42" x14ac:dyDescent="0.3">
      <c r="A47" s="15" t="s">
        <v>2058</v>
      </c>
      <c r="B47" s="15" t="s">
        <v>2066</v>
      </c>
      <c r="C47" s="15" t="s">
        <v>2067</v>
      </c>
      <c r="D47" s="15" t="s">
        <v>2064</v>
      </c>
      <c r="E47" s="15" t="s">
        <v>2063</v>
      </c>
      <c r="F47" s="15" t="s">
        <v>2060</v>
      </c>
      <c r="G47" s="15"/>
      <c r="H47" s="15"/>
      <c r="L47" s="13">
        <v>1</v>
      </c>
      <c r="M47" s="11">
        <v>0</v>
      </c>
      <c r="N47" s="13">
        <v>0</v>
      </c>
      <c r="O47" s="11">
        <v>0</v>
      </c>
      <c r="P47" s="13">
        <v>0</v>
      </c>
      <c r="Q47" s="11">
        <v>0</v>
      </c>
      <c r="R47" s="13">
        <v>0</v>
      </c>
      <c r="S47" s="11">
        <v>0</v>
      </c>
      <c r="U47" s="11">
        <f t="shared" si="1"/>
        <v>1</v>
      </c>
      <c r="W47" s="19">
        <v>0</v>
      </c>
      <c r="X47" s="20">
        <v>1</v>
      </c>
      <c r="Y47" s="20">
        <v>1</v>
      </c>
      <c r="Z47" s="20">
        <v>0</v>
      </c>
      <c r="AA47" s="20">
        <v>1</v>
      </c>
      <c r="AB47" s="20">
        <v>1</v>
      </c>
      <c r="AC47" s="20">
        <v>0</v>
      </c>
      <c r="AD47" s="20">
        <v>0</v>
      </c>
      <c r="AE47" s="20">
        <v>1</v>
      </c>
      <c r="AF47" s="20">
        <v>0</v>
      </c>
      <c r="AG47" s="20">
        <v>0</v>
      </c>
      <c r="AH47" s="20">
        <v>0</v>
      </c>
      <c r="AI47" s="20">
        <v>0</v>
      </c>
      <c r="AJ47" s="20">
        <v>0</v>
      </c>
      <c r="AK47" s="20">
        <v>0</v>
      </c>
      <c r="AL47" s="20">
        <v>1</v>
      </c>
      <c r="AM47" s="20">
        <v>0</v>
      </c>
      <c r="AN47" s="20">
        <v>0</v>
      </c>
      <c r="AO47" s="20">
        <v>0</v>
      </c>
      <c r="AP47" s="21">
        <v>0</v>
      </c>
    </row>
    <row r="48" spans="1:42" x14ac:dyDescent="0.3">
      <c r="A48" s="14" t="s">
        <v>2057</v>
      </c>
      <c r="B48" s="14" t="s">
        <v>2058</v>
      </c>
      <c r="C48" s="14" t="s">
        <v>2059</v>
      </c>
      <c r="D48" s="14" t="s">
        <v>2060</v>
      </c>
      <c r="E48" s="14"/>
      <c r="F48" s="14"/>
      <c r="G48" s="14"/>
      <c r="H48" s="14"/>
      <c r="L48" s="12">
        <v>0</v>
      </c>
      <c r="M48" s="10">
        <v>1</v>
      </c>
      <c r="N48" s="12">
        <v>0</v>
      </c>
      <c r="O48" s="10">
        <v>0</v>
      </c>
      <c r="P48" s="12">
        <v>0</v>
      </c>
      <c r="Q48" s="10">
        <v>0</v>
      </c>
      <c r="R48" s="12">
        <v>0</v>
      </c>
      <c r="S48" s="10">
        <v>0</v>
      </c>
      <c r="U48" s="10">
        <f t="shared" si="1"/>
        <v>1</v>
      </c>
      <c r="W48" s="19">
        <v>1</v>
      </c>
      <c r="X48" s="20">
        <v>1</v>
      </c>
      <c r="Y48" s="20">
        <v>0</v>
      </c>
      <c r="Z48" s="20">
        <v>0</v>
      </c>
      <c r="AA48" s="20">
        <v>0</v>
      </c>
      <c r="AB48" s="20">
        <v>0</v>
      </c>
      <c r="AC48" s="20">
        <v>0</v>
      </c>
      <c r="AD48" s="20">
        <v>0</v>
      </c>
      <c r="AE48" s="20">
        <v>0</v>
      </c>
      <c r="AF48" s="20">
        <v>1</v>
      </c>
      <c r="AG48" s="20">
        <v>0</v>
      </c>
      <c r="AH48" s="20">
        <v>0</v>
      </c>
      <c r="AI48" s="20">
        <v>0</v>
      </c>
      <c r="AJ48" s="20">
        <v>0</v>
      </c>
      <c r="AK48" s="20">
        <v>0</v>
      </c>
      <c r="AL48" s="20">
        <v>1</v>
      </c>
      <c r="AM48" s="20">
        <v>0</v>
      </c>
      <c r="AN48" s="20">
        <v>0</v>
      </c>
      <c r="AO48" s="20">
        <v>0</v>
      </c>
      <c r="AP48" s="21">
        <v>0</v>
      </c>
    </row>
    <row r="49" spans="1:42" x14ac:dyDescent="0.3">
      <c r="A49" s="15" t="s">
        <v>2057</v>
      </c>
      <c r="B49" s="15" t="s">
        <v>2058</v>
      </c>
      <c r="C49" s="15" t="s">
        <v>2059</v>
      </c>
      <c r="D49" s="15" t="s">
        <v>2060</v>
      </c>
      <c r="E49" s="15"/>
      <c r="F49" s="15"/>
      <c r="G49" s="15"/>
      <c r="H49" s="15"/>
      <c r="L49" s="13">
        <v>0</v>
      </c>
      <c r="M49" s="11">
        <v>1</v>
      </c>
      <c r="N49" s="13">
        <v>0</v>
      </c>
      <c r="O49" s="11">
        <v>0</v>
      </c>
      <c r="P49" s="13">
        <v>0</v>
      </c>
      <c r="Q49" s="11">
        <v>0</v>
      </c>
      <c r="R49" s="13">
        <v>0</v>
      </c>
      <c r="S49" s="11">
        <v>0</v>
      </c>
      <c r="U49" s="11">
        <f t="shared" si="1"/>
        <v>1</v>
      </c>
      <c r="W49" s="19">
        <v>1</v>
      </c>
      <c r="X49" s="20">
        <v>1</v>
      </c>
      <c r="Y49" s="20">
        <v>0</v>
      </c>
      <c r="Z49" s="20">
        <v>0</v>
      </c>
      <c r="AA49" s="20">
        <v>0</v>
      </c>
      <c r="AB49" s="20">
        <v>0</v>
      </c>
      <c r="AC49" s="20">
        <v>0</v>
      </c>
      <c r="AD49" s="20">
        <v>0</v>
      </c>
      <c r="AE49" s="20">
        <v>0</v>
      </c>
      <c r="AF49" s="20">
        <v>1</v>
      </c>
      <c r="AG49" s="20">
        <v>0</v>
      </c>
      <c r="AH49" s="20">
        <v>0</v>
      </c>
      <c r="AI49" s="20">
        <v>0</v>
      </c>
      <c r="AJ49" s="20">
        <v>0</v>
      </c>
      <c r="AK49" s="20">
        <v>0</v>
      </c>
      <c r="AL49" s="20">
        <v>1</v>
      </c>
      <c r="AM49" s="20">
        <v>0</v>
      </c>
      <c r="AN49" s="20">
        <v>0</v>
      </c>
      <c r="AO49" s="20">
        <v>0</v>
      </c>
      <c r="AP49" s="21">
        <v>0</v>
      </c>
    </row>
    <row r="50" spans="1:42" x14ac:dyDescent="0.3">
      <c r="A50" s="14" t="s">
        <v>2058</v>
      </c>
      <c r="B50" s="14" t="s">
        <v>2063</v>
      </c>
      <c r="C50" s="14" t="s">
        <v>2059</v>
      </c>
      <c r="D50" s="14" t="s">
        <v>2068</v>
      </c>
      <c r="E50" s="14"/>
      <c r="F50" s="14"/>
      <c r="G50" s="14"/>
      <c r="H50" s="14"/>
      <c r="L50" s="12">
        <v>1</v>
      </c>
      <c r="M50" s="10">
        <v>0</v>
      </c>
      <c r="N50" s="12">
        <v>0</v>
      </c>
      <c r="O50" s="10">
        <v>0</v>
      </c>
      <c r="P50" s="12">
        <v>0</v>
      </c>
      <c r="Q50" s="10">
        <v>0</v>
      </c>
      <c r="R50" s="12">
        <v>0</v>
      </c>
      <c r="S50" s="10">
        <v>0</v>
      </c>
      <c r="U50" s="10">
        <f t="shared" si="1"/>
        <v>1</v>
      </c>
      <c r="W50" s="19">
        <v>0</v>
      </c>
      <c r="X50" s="20">
        <v>1</v>
      </c>
      <c r="Y50" s="20">
        <v>0</v>
      </c>
      <c r="Z50" s="20">
        <v>0</v>
      </c>
      <c r="AA50" s="20">
        <v>0</v>
      </c>
      <c r="AB50" s="20">
        <v>0</v>
      </c>
      <c r="AC50" s="20">
        <v>0</v>
      </c>
      <c r="AD50" s="20">
        <v>0</v>
      </c>
      <c r="AE50" s="20">
        <v>1</v>
      </c>
      <c r="AF50" s="20">
        <v>1</v>
      </c>
      <c r="AG50" s="20">
        <v>0</v>
      </c>
      <c r="AH50" s="20">
        <v>0</v>
      </c>
      <c r="AI50" s="20">
        <v>0</v>
      </c>
      <c r="AJ50" s="20">
        <v>1</v>
      </c>
      <c r="AK50" s="20">
        <v>0</v>
      </c>
      <c r="AL50" s="20">
        <v>0</v>
      </c>
      <c r="AM50" s="20">
        <v>0</v>
      </c>
      <c r="AN50" s="20">
        <v>0</v>
      </c>
      <c r="AO50" s="20">
        <v>0</v>
      </c>
      <c r="AP50" s="21">
        <v>0</v>
      </c>
    </row>
    <row r="51" spans="1:42" x14ac:dyDescent="0.3">
      <c r="A51" s="15" t="s">
        <v>2058</v>
      </c>
      <c r="B51" s="15" t="s">
        <v>2063</v>
      </c>
      <c r="C51" s="15" t="s">
        <v>2059</v>
      </c>
      <c r="D51" s="15"/>
      <c r="E51" s="15"/>
      <c r="F51" s="15"/>
      <c r="G51" s="15"/>
      <c r="H51" s="15"/>
      <c r="L51" s="13">
        <v>1</v>
      </c>
      <c r="M51" s="11">
        <v>0</v>
      </c>
      <c r="N51" s="13">
        <v>0</v>
      </c>
      <c r="O51" s="11">
        <v>0</v>
      </c>
      <c r="P51" s="13">
        <v>0</v>
      </c>
      <c r="Q51" s="11">
        <v>0</v>
      </c>
      <c r="R51" s="13">
        <v>0</v>
      </c>
      <c r="S51" s="11">
        <v>0</v>
      </c>
      <c r="U51" s="11">
        <f t="shared" si="1"/>
        <v>1</v>
      </c>
      <c r="W51" s="19">
        <v>0</v>
      </c>
      <c r="X51" s="20">
        <v>1</v>
      </c>
      <c r="Y51" s="20">
        <v>0</v>
      </c>
      <c r="Z51" s="20">
        <v>0</v>
      </c>
      <c r="AA51" s="20">
        <v>0</v>
      </c>
      <c r="AB51" s="20">
        <v>0</v>
      </c>
      <c r="AC51" s="20">
        <v>0</v>
      </c>
      <c r="AD51" s="20">
        <v>0</v>
      </c>
      <c r="AE51" s="20">
        <v>1</v>
      </c>
      <c r="AF51" s="20">
        <v>1</v>
      </c>
      <c r="AG51" s="20">
        <v>0</v>
      </c>
      <c r="AH51" s="20">
        <v>0</v>
      </c>
      <c r="AI51" s="20">
        <v>0</v>
      </c>
      <c r="AJ51" s="20">
        <v>0</v>
      </c>
      <c r="AK51" s="20">
        <v>0</v>
      </c>
      <c r="AL51" s="20">
        <v>0</v>
      </c>
      <c r="AM51" s="20">
        <v>0</v>
      </c>
      <c r="AN51" s="20">
        <v>0</v>
      </c>
      <c r="AO51" s="20">
        <v>0</v>
      </c>
      <c r="AP51" s="21">
        <v>0</v>
      </c>
    </row>
    <row r="52" spans="1:42" x14ac:dyDescent="0.3">
      <c r="A52" s="14" t="s">
        <v>2058</v>
      </c>
      <c r="B52" s="14" t="s">
        <v>2063</v>
      </c>
      <c r="C52" s="14" t="s">
        <v>2059</v>
      </c>
      <c r="D52" s="14"/>
      <c r="E52" s="14"/>
      <c r="F52" s="14"/>
      <c r="G52" s="14"/>
      <c r="H52" s="14"/>
      <c r="L52" s="12">
        <v>1</v>
      </c>
      <c r="M52" s="10">
        <v>0</v>
      </c>
      <c r="N52" s="12">
        <v>0</v>
      </c>
      <c r="O52" s="10">
        <v>0</v>
      </c>
      <c r="P52" s="12">
        <v>0</v>
      </c>
      <c r="Q52" s="10">
        <v>0</v>
      </c>
      <c r="R52" s="12">
        <v>0</v>
      </c>
      <c r="S52" s="10">
        <v>0</v>
      </c>
      <c r="U52" s="10">
        <f t="shared" si="1"/>
        <v>1</v>
      </c>
      <c r="W52" s="19">
        <v>0</v>
      </c>
      <c r="X52" s="20">
        <v>1</v>
      </c>
      <c r="Y52" s="20">
        <v>0</v>
      </c>
      <c r="Z52" s="20">
        <v>0</v>
      </c>
      <c r="AA52" s="20">
        <v>0</v>
      </c>
      <c r="AB52" s="20">
        <v>0</v>
      </c>
      <c r="AC52" s="20">
        <v>0</v>
      </c>
      <c r="AD52" s="20">
        <v>0</v>
      </c>
      <c r="AE52" s="20">
        <v>1</v>
      </c>
      <c r="AF52" s="20">
        <v>1</v>
      </c>
      <c r="AG52" s="20">
        <v>0</v>
      </c>
      <c r="AH52" s="20">
        <v>0</v>
      </c>
      <c r="AI52" s="20">
        <v>0</v>
      </c>
      <c r="AJ52" s="20">
        <v>0</v>
      </c>
      <c r="AK52" s="20">
        <v>0</v>
      </c>
      <c r="AL52" s="20">
        <v>0</v>
      </c>
      <c r="AM52" s="20">
        <v>0</v>
      </c>
      <c r="AN52" s="20">
        <v>0</v>
      </c>
      <c r="AO52" s="20">
        <v>0</v>
      </c>
      <c r="AP52" s="21">
        <v>0</v>
      </c>
    </row>
    <row r="53" spans="1:42" x14ac:dyDescent="0.3">
      <c r="A53" s="15" t="s">
        <v>2057</v>
      </c>
      <c r="B53" s="15" t="s">
        <v>2064</v>
      </c>
      <c r="C53" s="15" t="s">
        <v>2061</v>
      </c>
      <c r="D53" s="15" t="s">
        <v>2065</v>
      </c>
      <c r="E53" s="15"/>
      <c r="F53" s="15"/>
      <c r="G53" s="15"/>
      <c r="H53" s="15"/>
      <c r="L53" s="13">
        <v>0</v>
      </c>
      <c r="M53" s="11">
        <v>0</v>
      </c>
      <c r="N53" s="13">
        <v>0</v>
      </c>
      <c r="O53" s="11">
        <v>0</v>
      </c>
      <c r="P53" s="13">
        <v>0</v>
      </c>
      <c r="Q53" s="11">
        <v>0</v>
      </c>
      <c r="R53" s="13">
        <v>0</v>
      </c>
      <c r="S53" s="11">
        <v>0</v>
      </c>
      <c r="U53" s="11">
        <f t="shared" si="1"/>
        <v>0</v>
      </c>
      <c r="W53" s="19">
        <v>1</v>
      </c>
      <c r="X53" s="20">
        <v>0</v>
      </c>
      <c r="Y53" s="20">
        <v>0</v>
      </c>
      <c r="Z53" s="20">
        <v>0</v>
      </c>
      <c r="AA53" s="20">
        <v>0</v>
      </c>
      <c r="AB53" s="20">
        <v>1</v>
      </c>
      <c r="AC53" s="20">
        <v>0</v>
      </c>
      <c r="AD53" s="20">
        <v>1</v>
      </c>
      <c r="AE53" s="20">
        <v>0</v>
      </c>
      <c r="AF53" s="20">
        <v>0</v>
      </c>
      <c r="AG53" s="20">
        <v>0</v>
      </c>
      <c r="AH53" s="20">
        <v>0</v>
      </c>
      <c r="AI53" s="20">
        <v>0</v>
      </c>
      <c r="AJ53" s="20">
        <v>0</v>
      </c>
      <c r="AK53" s="20">
        <v>0</v>
      </c>
      <c r="AL53" s="20">
        <v>0</v>
      </c>
      <c r="AM53" s="20">
        <v>0</v>
      </c>
      <c r="AN53" s="20">
        <v>1</v>
      </c>
      <c r="AO53" s="20">
        <v>0</v>
      </c>
      <c r="AP53" s="21">
        <v>0</v>
      </c>
    </row>
    <row r="54" spans="1:42" x14ac:dyDescent="0.3">
      <c r="A54" s="14" t="s">
        <v>2057</v>
      </c>
      <c r="B54" s="14" t="s">
        <v>2064</v>
      </c>
      <c r="C54" s="14" t="s">
        <v>2061</v>
      </c>
      <c r="D54" s="14" t="s">
        <v>2065</v>
      </c>
      <c r="E54" s="14"/>
      <c r="F54" s="14"/>
      <c r="G54" s="14"/>
      <c r="H54" s="14"/>
      <c r="L54" s="12">
        <v>0</v>
      </c>
      <c r="M54" s="10">
        <v>0</v>
      </c>
      <c r="N54" s="12">
        <v>0</v>
      </c>
      <c r="O54" s="10">
        <v>0</v>
      </c>
      <c r="P54" s="12">
        <v>0</v>
      </c>
      <c r="Q54" s="10">
        <v>0</v>
      </c>
      <c r="R54" s="12">
        <v>0</v>
      </c>
      <c r="S54" s="10">
        <v>0</v>
      </c>
      <c r="U54" s="10">
        <f t="shared" si="1"/>
        <v>0</v>
      </c>
      <c r="W54" s="19">
        <v>1</v>
      </c>
      <c r="X54" s="20">
        <v>0</v>
      </c>
      <c r="Y54" s="20">
        <v>0</v>
      </c>
      <c r="Z54" s="20">
        <v>0</v>
      </c>
      <c r="AA54" s="20">
        <v>0</v>
      </c>
      <c r="AB54" s="20">
        <v>1</v>
      </c>
      <c r="AC54" s="20">
        <v>0</v>
      </c>
      <c r="AD54" s="20">
        <v>1</v>
      </c>
      <c r="AE54" s="20">
        <v>0</v>
      </c>
      <c r="AF54" s="20">
        <v>0</v>
      </c>
      <c r="AG54" s="20">
        <v>0</v>
      </c>
      <c r="AH54" s="20">
        <v>0</v>
      </c>
      <c r="AI54" s="20">
        <v>0</v>
      </c>
      <c r="AJ54" s="20">
        <v>0</v>
      </c>
      <c r="AK54" s="20">
        <v>0</v>
      </c>
      <c r="AL54" s="20">
        <v>0</v>
      </c>
      <c r="AM54" s="20">
        <v>0</v>
      </c>
      <c r="AN54" s="20">
        <v>1</v>
      </c>
      <c r="AO54" s="20">
        <v>0</v>
      </c>
      <c r="AP54" s="21">
        <v>0</v>
      </c>
    </row>
    <row r="55" spans="1:42" x14ac:dyDescent="0.3">
      <c r="A55" s="15" t="s">
        <v>2057</v>
      </c>
      <c r="B55" s="15" t="s">
        <v>2058</v>
      </c>
      <c r="C55" s="15" t="s">
        <v>2067</v>
      </c>
      <c r="D55" s="15" t="s">
        <v>2059</v>
      </c>
      <c r="E55" s="15"/>
      <c r="F55" s="15"/>
      <c r="G55" s="15"/>
      <c r="H55" s="15"/>
      <c r="L55" s="13">
        <v>0</v>
      </c>
      <c r="M55" s="11">
        <v>1</v>
      </c>
      <c r="N55" s="13">
        <v>0</v>
      </c>
      <c r="O55" s="11">
        <v>0</v>
      </c>
      <c r="P55" s="13">
        <v>0</v>
      </c>
      <c r="Q55" s="11">
        <v>0</v>
      </c>
      <c r="R55" s="13">
        <v>0</v>
      </c>
      <c r="S55" s="11">
        <v>0</v>
      </c>
      <c r="U55" s="11">
        <f t="shared" si="1"/>
        <v>1</v>
      </c>
      <c r="W55" s="19">
        <v>1</v>
      </c>
      <c r="X55" s="20">
        <v>1</v>
      </c>
      <c r="Y55" s="20">
        <v>0</v>
      </c>
      <c r="Z55" s="20">
        <v>0</v>
      </c>
      <c r="AA55" s="20">
        <v>1</v>
      </c>
      <c r="AB55" s="20">
        <v>0</v>
      </c>
      <c r="AC55" s="20">
        <v>0</v>
      </c>
      <c r="AD55" s="20">
        <v>0</v>
      </c>
      <c r="AE55" s="20">
        <v>0</v>
      </c>
      <c r="AF55" s="20">
        <v>1</v>
      </c>
      <c r="AG55" s="20">
        <v>0</v>
      </c>
      <c r="AH55" s="20">
        <v>0</v>
      </c>
      <c r="AI55" s="20">
        <v>0</v>
      </c>
      <c r="AJ55" s="20">
        <v>0</v>
      </c>
      <c r="AK55" s="20">
        <v>0</v>
      </c>
      <c r="AL55" s="20">
        <v>0</v>
      </c>
      <c r="AM55" s="20">
        <v>0</v>
      </c>
      <c r="AN55" s="20">
        <v>0</v>
      </c>
      <c r="AO55" s="20">
        <v>0</v>
      </c>
      <c r="AP55" s="21">
        <v>0</v>
      </c>
    </row>
    <row r="56" spans="1:42" x14ac:dyDescent="0.3">
      <c r="A56" s="14" t="s">
        <v>2057</v>
      </c>
      <c r="B56" s="14" t="s">
        <v>2058</v>
      </c>
      <c r="C56" s="14" t="s">
        <v>2067</v>
      </c>
      <c r="D56" s="14" t="s">
        <v>2059</v>
      </c>
      <c r="E56" s="14"/>
      <c r="F56" s="14"/>
      <c r="G56" s="14"/>
      <c r="H56" s="14"/>
      <c r="L56" s="12">
        <v>0</v>
      </c>
      <c r="M56" s="10">
        <v>1</v>
      </c>
      <c r="N56" s="12">
        <v>0</v>
      </c>
      <c r="O56" s="10">
        <v>0</v>
      </c>
      <c r="P56" s="12">
        <v>0</v>
      </c>
      <c r="Q56" s="10">
        <v>0</v>
      </c>
      <c r="R56" s="12">
        <v>0</v>
      </c>
      <c r="S56" s="10">
        <v>0</v>
      </c>
      <c r="U56" s="10">
        <f t="shared" si="1"/>
        <v>1</v>
      </c>
      <c r="W56" s="19">
        <v>1</v>
      </c>
      <c r="X56" s="20">
        <v>1</v>
      </c>
      <c r="Y56" s="20">
        <v>0</v>
      </c>
      <c r="Z56" s="20">
        <v>0</v>
      </c>
      <c r="AA56" s="20">
        <v>1</v>
      </c>
      <c r="AB56" s="20">
        <v>0</v>
      </c>
      <c r="AC56" s="20">
        <v>0</v>
      </c>
      <c r="AD56" s="20">
        <v>0</v>
      </c>
      <c r="AE56" s="20">
        <v>0</v>
      </c>
      <c r="AF56" s="20">
        <v>1</v>
      </c>
      <c r="AG56" s="20">
        <v>0</v>
      </c>
      <c r="AH56" s="20">
        <v>0</v>
      </c>
      <c r="AI56" s="20">
        <v>0</v>
      </c>
      <c r="AJ56" s="20">
        <v>0</v>
      </c>
      <c r="AK56" s="20">
        <v>0</v>
      </c>
      <c r="AL56" s="20">
        <v>0</v>
      </c>
      <c r="AM56" s="20">
        <v>0</v>
      </c>
      <c r="AN56" s="20">
        <v>0</v>
      </c>
      <c r="AO56" s="20">
        <v>0</v>
      </c>
      <c r="AP56" s="21">
        <v>0</v>
      </c>
    </row>
    <row r="57" spans="1:42" x14ac:dyDescent="0.3">
      <c r="A57" s="15" t="s">
        <v>2058</v>
      </c>
      <c r="B57" s="15" t="s">
        <v>2066</v>
      </c>
      <c r="C57" s="15" t="s">
        <v>2067</v>
      </c>
      <c r="D57" s="15" t="s">
        <v>2064</v>
      </c>
      <c r="E57" s="15" t="s">
        <v>2063</v>
      </c>
      <c r="F57" s="15" t="s">
        <v>2060</v>
      </c>
      <c r="G57" s="15"/>
      <c r="H57" s="15"/>
      <c r="L57" s="13">
        <v>1</v>
      </c>
      <c r="M57" s="11">
        <v>0</v>
      </c>
      <c r="N57" s="13">
        <v>0</v>
      </c>
      <c r="O57" s="11">
        <v>0</v>
      </c>
      <c r="P57" s="13">
        <v>0</v>
      </c>
      <c r="Q57" s="11">
        <v>0</v>
      </c>
      <c r="R57" s="13">
        <v>0</v>
      </c>
      <c r="S57" s="11">
        <v>0</v>
      </c>
      <c r="U57" s="11">
        <f t="shared" si="1"/>
        <v>1</v>
      </c>
      <c r="W57" s="19">
        <v>0</v>
      </c>
      <c r="X57" s="20">
        <v>1</v>
      </c>
      <c r="Y57" s="20">
        <v>1</v>
      </c>
      <c r="Z57" s="20">
        <v>0</v>
      </c>
      <c r="AA57" s="20">
        <v>1</v>
      </c>
      <c r="AB57" s="20">
        <v>1</v>
      </c>
      <c r="AC57" s="20">
        <v>0</v>
      </c>
      <c r="AD57" s="20">
        <v>0</v>
      </c>
      <c r="AE57" s="20">
        <v>1</v>
      </c>
      <c r="AF57" s="20">
        <v>0</v>
      </c>
      <c r="AG57" s="20">
        <v>0</v>
      </c>
      <c r="AH57" s="20">
        <v>0</v>
      </c>
      <c r="AI57" s="20">
        <v>0</v>
      </c>
      <c r="AJ57" s="20">
        <v>0</v>
      </c>
      <c r="AK57" s="20">
        <v>0</v>
      </c>
      <c r="AL57" s="20">
        <v>1</v>
      </c>
      <c r="AM57" s="20">
        <v>0</v>
      </c>
      <c r="AN57" s="20">
        <v>0</v>
      </c>
      <c r="AO57" s="20">
        <v>0</v>
      </c>
      <c r="AP57" s="21">
        <v>0</v>
      </c>
    </row>
    <row r="58" spans="1:42" x14ac:dyDescent="0.3">
      <c r="A58" s="14" t="s">
        <v>2058</v>
      </c>
      <c r="B58" s="14" t="s">
        <v>2066</v>
      </c>
      <c r="C58" s="14" t="s">
        <v>2061</v>
      </c>
      <c r="D58" s="14" t="s">
        <v>2063</v>
      </c>
      <c r="E58" s="14" t="s">
        <v>2103</v>
      </c>
      <c r="F58" s="14"/>
      <c r="G58" s="14"/>
      <c r="H58" s="14"/>
      <c r="L58" s="12">
        <v>1</v>
      </c>
      <c r="M58" s="10">
        <v>0</v>
      </c>
      <c r="N58" s="12">
        <v>0</v>
      </c>
      <c r="O58" s="10">
        <v>0</v>
      </c>
      <c r="P58" s="12">
        <v>0</v>
      </c>
      <c r="Q58" s="10">
        <v>0</v>
      </c>
      <c r="R58" s="12">
        <v>0</v>
      </c>
      <c r="S58" s="10">
        <v>0</v>
      </c>
      <c r="U58" s="10">
        <f t="shared" si="1"/>
        <v>1</v>
      </c>
      <c r="W58" s="19">
        <v>0</v>
      </c>
      <c r="X58" s="20">
        <v>1</v>
      </c>
      <c r="Y58" s="20">
        <v>1</v>
      </c>
      <c r="Z58" s="20">
        <v>0</v>
      </c>
      <c r="AA58" s="20">
        <v>0</v>
      </c>
      <c r="AB58" s="20">
        <v>0</v>
      </c>
      <c r="AC58" s="20">
        <v>0</v>
      </c>
      <c r="AD58" s="20">
        <v>1</v>
      </c>
      <c r="AE58" s="20">
        <v>1</v>
      </c>
      <c r="AF58" s="20">
        <v>0</v>
      </c>
      <c r="AG58" s="20">
        <v>0</v>
      </c>
      <c r="AH58" s="20">
        <v>0</v>
      </c>
      <c r="AI58" s="20">
        <v>1</v>
      </c>
      <c r="AJ58" s="20">
        <v>0</v>
      </c>
      <c r="AK58" s="20">
        <v>0</v>
      </c>
      <c r="AL58" s="20">
        <v>0</v>
      </c>
      <c r="AM58" s="20">
        <v>0</v>
      </c>
      <c r="AN58" s="20">
        <v>0</v>
      </c>
      <c r="AO58" s="20">
        <v>0</v>
      </c>
      <c r="AP58" s="21">
        <v>0</v>
      </c>
    </row>
    <row r="59" spans="1:42" x14ac:dyDescent="0.3">
      <c r="A59" s="15" t="s">
        <v>2058</v>
      </c>
      <c r="B59" s="15" t="s">
        <v>2061</v>
      </c>
      <c r="C59" s="15" t="s">
        <v>2063</v>
      </c>
      <c r="D59" s="15" t="s">
        <v>2059</v>
      </c>
      <c r="E59" s="15"/>
      <c r="F59" s="15"/>
      <c r="G59" s="15"/>
      <c r="H59" s="15"/>
      <c r="L59" s="13">
        <v>1</v>
      </c>
      <c r="M59" s="11">
        <v>0</v>
      </c>
      <c r="N59" s="13">
        <v>0</v>
      </c>
      <c r="O59" s="11">
        <v>0</v>
      </c>
      <c r="P59" s="13">
        <v>0</v>
      </c>
      <c r="Q59" s="11">
        <v>0</v>
      </c>
      <c r="R59" s="13">
        <v>0</v>
      </c>
      <c r="S59" s="11">
        <v>0</v>
      </c>
      <c r="U59" s="11">
        <f t="shared" si="1"/>
        <v>1</v>
      </c>
      <c r="W59" s="19">
        <v>0</v>
      </c>
      <c r="X59" s="20">
        <v>1</v>
      </c>
      <c r="Y59" s="20">
        <v>0</v>
      </c>
      <c r="Z59" s="20">
        <v>0</v>
      </c>
      <c r="AA59" s="20">
        <v>0</v>
      </c>
      <c r="AB59" s="20">
        <v>0</v>
      </c>
      <c r="AC59" s="20">
        <v>0</v>
      </c>
      <c r="AD59" s="20">
        <v>1</v>
      </c>
      <c r="AE59" s="20">
        <v>1</v>
      </c>
      <c r="AF59" s="20">
        <v>1</v>
      </c>
      <c r="AG59" s="20">
        <v>0</v>
      </c>
      <c r="AH59" s="20">
        <v>0</v>
      </c>
      <c r="AI59" s="20">
        <v>0</v>
      </c>
      <c r="AJ59" s="20">
        <v>0</v>
      </c>
      <c r="AK59" s="20">
        <v>0</v>
      </c>
      <c r="AL59" s="20">
        <v>0</v>
      </c>
      <c r="AM59" s="20">
        <v>0</v>
      </c>
      <c r="AN59" s="20">
        <v>0</v>
      </c>
      <c r="AO59" s="20">
        <v>0</v>
      </c>
      <c r="AP59" s="21">
        <v>0</v>
      </c>
    </row>
    <row r="60" spans="1:42" x14ac:dyDescent="0.3">
      <c r="A60" s="14" t="s">
        <v>2058</v>
      </c>
      <c r="B60" s="14" t="s">
        <v>2061</v>
      </c>
      <c r="C60" s="14" t="s">
        <v>2063</v>
      </c>
      <c r="D60" s="14" t="s">
        <v>2059</v>
      </c>
      <c r="E60" s="14"/>
      <c r="F60" s="14"/>
      <c r="G60" s="14"/>
      <c r="H60" s="14"/>
      <c r="L60" s="12">
        <v>1</v>
      </c>
      <c r="M60" s="10">
        <v>0</v>
      </c>
      <c r="N60" s="12">
        <v>0</v>
      </c>
      <c r="O60" s="10">
        <v>0</v>
      </c>
      <c r="P60" s="12">
        <v>0</v>
      </c>
      <c r="Q60" s="10">
        <v>0</v>
      </c>
      <c r="R60" s="12">
        <v>0</v>
      </c>
      <c r="S60" s="10">
        <v>0</v>
      </c>
      <c r="U60" s="10">
        <f t="shared" si="1"/>
        <v>1</v>
      </c>
      <c r="W60" s="19">
        <v>0</v>
      </c>
      <c r="X60" s="20">
        <v>1</v>
      </c>
      <c r="Y60" s="20">
        <v>0</v>
      </c>
      <c r="Z60" s="20">
        <v>0</v>
      </c>
      <c r="AA60" s="20">
        <v>0</v>
      </c>
      <c r="AB60" s="20">
        <v>0</v>
      </c>
      <c r="AC60" s="20">
        <v>0</v>
      </c>
      <c r="AD60" s="20">
        <v>1</v>
      </c>
      <c r="AE60" s="20">
        <v>1</v>
      </c>
      <c r="AF60" s="20">
        <v>1</v>
      </c>
      <c r="AG60" s="20">
        <v>0</v>
      </c>
      <c r="AH60" s="20">
        <v>0</v>
      </c>
      <c r="AI60" s="20">
        <v>0</v>
      </c>
      <c r="AJ60" s="20">
        <v>0</v>
      </c>
      <c r="AK60" s="20">
        <v>0</v>
      </c>
      <c r="AL60" s="20">
        <v>0</v>
      </c>
      <c r="AM60" s="20">
        <v>0</v>
      </c>
      <c r="AN60" s="20">
        <v>0</v>
      </c>
      <c r="AO60" s="20">
        <v>0</v>
      </c>
      <c r="AP60" s="21">
        <v>0</v>
      </c>
    </row>
    <row r="61" spans="1:42" x14ac:dyDescent="0.3">
      <c r="A61" s="15" t="s">
        <v>2057</v>
      </c>
      <c r="B61" s="15" t="s">
        <v>2058</v>
      </c>
      <c r="C61" s="15" t="s">
        <v>2059</v>
      </c>
      <c r="D61" s="15"/>
      <c r="E61" s="15"/>
      <c r="F61" s="15"/>
      <c r="G61" s="15"/>
      <c r="H61" s="15"/>
      <c r="L61" s="13">
        <v>0</v>
      </c>
      <c r="M61" s="11">
        <v>1</v>
      </c>
      <c r="N61" s="13">
        <v>0</v>
      </c>
      <c r="O61" s="11">
        <v>0</v>
      </c>
      <c r="P61" s="13">
        <v>0</v>
      </c>
      <c r="Q61" s="11">
        <v>0</v>
      </c>
      <c r="R61" s="13">
        <v>0</v>
      </c>
      <c r="S61" s="11">
        <v>0</v>
      </c>
      <c r="U61" s="11">
        <f t="shared" si="1"/>
        <v>1</v>
      </c>
      <c r="W61" s="19">
        <v>1</v>
      </c>
      <c r="X61" s="20">
        <v>1</v>
      </c>
      <c r="Y61" s="20">
        <v>0</v>
      </c>
      <c r="Z61" s="20">
        <v>0</v>
      </c>
      <c r="AA61" s="20">
        <v>0</v>
      </c>
      <c r="AB61" s="20">
        <v>0</v>
      </c>
      <c r="AC61" s="20">
        <v>0</v>
      </c>
      <c r="AD61" s="20">
        <v>0</v>
      </c>
      <c r="AE61" s="20">
        <v>0</v>
      </c>
      <c r="AF61" s="20">
        <v>1</v>
      </c>
      <c r="AG61" s="20">
        <v>0</v>
      </c>
      <c r="AH61" s="20">
        <v>0</v>
      </c>
      <c r="AI61" s="20">
        <v>0</v>
      </c>
      <c r="AJ61" s="20">
        <v>0</v>
      </c>
      <c r="AK61" s="20">
        <v>0</v>
      </c>
      <c r="AL61" s="20">
        <v>0</v>
      </c>
      <c r="AM61" s="20">
        <v>0</v>
      </c>
      <c r="AN61" s="20">
        <v>0</v>
      </c>
      <c r="AO61" s="20">
        <v>0</v>
      </c>
      <c r="AP61" s="21">
        <v>0</v>
      </c>
    </row>
    <row r="62" spans="1:42" x14ac:dyDescent="0.3">
      <c r="A62" s="14" t="s">
        <v>2057</v>
      </c>
      <c r="B62" s="14" t="s">
        <v>2058</v>
      </c>
      <c r="C62" s="14" t="s">
        <v>2059</v>
      </c>
      <c r="D62" s="14"/>
      <c r="E62" s="14"/>
      <c r="F62" s="14"/>
      <c r="G62" s="14"/>
      <c r="H62" s="14"/>
      <c r="L62" s="12">
        <v>0</v>
      </c>
      <c r="M62" s="10">
        <v>1</v>
      </c>
      <c r="N62" s="12">
        <v>0</v>
      </c>
      <c r="O62" s="10">
        <v>0</v>
      </c>
      <c r="P62" s="12">
        <v>0</v>
      </c>
      <c r="Q62" s="10">
        <v>0</v>
      </c>
      <c r="R62" s="12">
        <v>0</v>
      </c>
      <c r="S62" s="10">
        <v>0</v>
      </c>
      <c r="U62" s="10">
        <f t="shared" si="1"/>
        <v>1</v>
      </c>
      <c r="W62" s="19">
        <v>1</v>
      </c>
      <c r="X62" s="20">
        <v>1</v>
      </c>
      <c r="Y62" s="20">
        <v>0</v>
      </c>
      <c r="Z62" s="20">
        <v>0</v>
      </c>
      <c r="AA62" s="20">
        <v>0</v>
      </c>
      <c r="AB62" s="20">
        <v>0</v>
      </c>
      <c r="AC62" s="20">
        <v>0</v>
      </c>
      <c r="AD62" s="20">
        <v>0</v>
      </c>
      <c r="AE62" s="20">
        <v>0</v>
      </c>
      <c r="AF62" s="20">
        <v>1</v>
      </c>
      <c r="AG62" s="20">
        <v>0</v>
      </c>
      <c r="AH62" s="20">
        <v>0</v>
      </c>
      <c r="AI62" s="20">
        <v>0</v>
      </c>
      <c r="AJ62" s="20">
        <v>0</v>
      </c>
      <c r="AK62" s="20">
        <v>0</v>
      </c>
      <c r="AL62" s="20">
        <v>0</v>
      </c>
      <c r="AM62" s="20">
        <v>0</v>
      </c>
      <c r="AN62" s="20">
        <v>0</v>
      </c>
      <c r="AO62" s="20">
        <v>0</v>
      </c>
      <c r="AP62" s="21">
        <v>0</v>
      </c>
    </row>
    <row r="63" spans="1:42" x14ac:dyDescent="0.3">
      <c r="A63" s="15" t="s">
        <v>2057</v>
      </c>
      <c r="B63" s="15" t="s">
        <v>2058</v>
      </c>
      <c r="C63" s="15" t="s">
        <v>2059</v>
      </c>
      <c r="D63" s="15"/>
      <c r="E63" s="15"/>
      <c r="F63" s="15"/>
      <c r="G63" s="15"/>
      <c r="H63" s="15"/>
      <c r="L63" s="13">
        <v>0</v>
      </c>
      <c r="M63" s="11">
        <v>1</v>
      </c>
      <c r="N63" s="13">
        <v>0</v>
      </c>
      <c r="O63" s="11">
        <v>0</v>
      </c>
      <c r="P63" s="13">
        <v>0</v>
      </c>
      <c r="Q63" s="11">
        <v>0</v>
      </c>
      <c r="R63" s="13">
        <v>0</v>
      </c>
      <c r="S63" s="11">
        <v>0</v>
      </c>
      <c r="U63" s="11">
        <f t="shared" si="1"/>
        <v>1</v>
      </c>
      <c r="W63" s="19">
        <v>1</v>
      </c>
      <c r="X63" s="20">
        <v>1</v>
      </c>
      <c r="Y63" s="20">
        <v>0</v>
      </c>
      <c r="Z63" s="20">
        <v>0</v>
      </c>
      <c r="AA63" s="20">
        <v>0</v>
      </c>
      <c r="AB63" s="20">
        <v>0</v>
      </c>
      <c r="AC63" s="20">
        <v>0</v>
      </c>
      <c r="AD63" s="20">
        <v>0</v>
      </c>
      <c r="AE63" s="20">
        <v>0</v>
      </c>
      <c r="AF63" s="20">
        <v>1</v>
      </c>
      <c r="AG63" s="20">
        <v>0</v>
      </c>
      <c r="AH63" s="20">
        <v>0</v>
      </c>
      <c r="AI63" s="20">
        <v>0</v>
      </c>
      <c r="AJ63" s="20">
        <v>0</v>
      </c>
      <c r="AK63" s="20">
        <v>0</v>
      </c>
      <c r="AL63" s="20">
        <v>0</v>
      </c>
      <c r="AM63" s="20">
        <v>0</v>
      </c>
      <c r="AN63" s="20">
        <v>0</v>
      </c>
      <c r="AO63" s="20">
        <v>0</v>
      </c>
      <c r="AP63" s="21">
        <v>0</v>
      </c>
    </row>
    <row r="64" spans="1:42" x14ac:dyDescent="0.3">
      <c r="A64" s="14" t="s">
        <v>2057</v>
      </c>
      <c r="B64" s="14" t="s">
        <v>2058</v>
      </c>
      <c r="C64" s="14" t="s">
        <v>2061</v>
      </c>
      <c r="D64" s="14" t="s">
        <v>2059</v>
      </c>
      <c r="E64" s="14"/>
      <c r="F64" s="14"/>
      <c r="G64" s="14"/>
      <c r="H64" s="14"/>
      <c r="L64" s="12">
        <v>0</v>
      </c>
      <c r="M64" s="10">
        <v>1</v>
      </c>
      <c r="N64" s="12">
        <v>0</v>
      </c>
      <c r="O64" s="10">
        <v>0</v>
      </c>
      <c r="P64" s="12">
        <v>0</v>
      </c>
      <c r="Q64" s="10">
        <v>0</v>
      </c>
      <c r="R64" s="12">
        <v>0</v>
      </c>
      <c r="S64" s="10">
        <v>0</v>
      </c>
      <c r="U64" s="10">
        <f t="shared" si="1"/>
        <v>1</v>
      </c>
      <c r="W64" s="19">
        <v>1</v>
      </c>
      <c r="X64" s="20">
        <v>1</v>
      </c>
      <c r="Y64" s="20">
        <v>0</v>
      </c>
      <c r="Z64" s="20">
        <v>0</v>
      </c>
      <c r="AA64" s="20">
        <v>0</v>
      </c>
      <c r="AB64" s="20">
        <v>0</v>
      </c>
      <c r="AC64" s="20">
        <v>0</v>
      </c>
      <c r="AD64" s="20">
        <v>1</v>
      </c>
      <c r="AE64" s="20">
        <v>0</v>
      </c>
      <c r="AF64" s="20">
        <v>1</v>
      </c>
      <c r="AG64" s="20">
        <v>0</v>
      </c>
      <c r="AH64" s="20">
        <v>0</v>
      </c>
      <c r="AI64" s="20">
        <v>0</v>
      </c>
      <c r="AJ64" s="20">
        <v>0</v>
      </c>
      <c r="AK64" s="20">
        <v>0</v>
      </c>
      <c r="AL64" s="20">
        <v>0</v>
      </c>
      <c r="AM64" s="20">
        <v>0</v>
      </c>
      <c r="AN64" s="20">
        <v>0</v>
      </c>
      <c r="AO64" s="20">
        <v>0</v>
      </c>
      <c r="AP64" s="21">
        <v>0</v>
      </c>
    </row>
    <row r="65" spans="1:42" x14ac:dyDescent="0.3">
      <c r="A65" s="15" t="s">
        <v>2057</v>
      </c>
      <c r="B65" s="15" t="s">
        <v>2058</v>
      </c>
      <c r="C65" s="15" t="s">
        <v>2063</v>
      </c>
      <c r="D65" s="15" t="s">
        <v>2059</v>
      </c>
      <c r="E65" s="15" t="s">
        <v>2068</v>
      </c>
      <c r="F65" s="15"/>
      <c r="G65" s="15"/>
      <c r="H65" s="15"/>
      <c r="L65" s="13">
        <v>0</v>
      </c>
      <c r="M65" s="11">
        <v>1</v>
      </c>
      <c r="N65" s="13">
        <v>0</v>
      </c>
      <c r="O65" s="11">
        <v>0</v>
      </c>
      <c r="P65" s="13">
        <v>0</v>
      </c>
      <c r="Q65" s="11">
        <v>0</v>
      </c>
      <c r="R65" s="13">
        <v>0</v>
      </c>
      <c r="S65" s="11">
        <v>0</v>
      </c>
      <c r="U65" s="11">
        <f t="shared" si="1"/>
        <v>1</v>
      </c>
      <c r="W65" s="19">
        <v>1</v>
      </c>
      <c r="X65" s="20">
        <v>1</v>
      </c>
      <c r="Y65" s="20">
        <v>0</v>
      </c>
      <c r="Z65" s="20">
        <v>0</v>
      </c>
      <c r="AA65" s="20">
        <v>0</v>
      </c>
      <c r="AB65" s="20">
        <v>0</v>
      </c>
      <c r="AC65" s="20">
        <v>0</v>
      </c>
      <c r="AD65" s="20">
        <v>0</v>
      </c>
      <c r="AE65" s="20">
        <v>1</v>
      </c>
      <c r="AF65" s="20">
        <v>1</v>
      </c>
      <c r="AG65" s="20">
        <v>0</v>
      </c>
      <c r="AH65" s="20">
        <v>0</v>
      </c>
      <c r="AI65" s="20">
        <v>0</v>
      </c>
      <c r="AJ65" s="20">
        <v>1</v>
      </c>
      <c r="AK65" s="20">
        <v>0</v>
      </c>
      <c r="AL65" s="20">
        <v>0</v>
      </c>
      <c r="AM65" s="20">
        <v>0</v>
      </c>
      <c r="AN65" s="20">
        <v>0</v>
      </c>
      <c r="AO65" s="20">
        <v>0</v>
      </c>
      <c r="AP65" s="21">
        <v>0</v>
      </c>
    </row>
    <row r="66" spans="1:42" x14ac:dyDescent="0.3">
      <c r="A66" s="14" t="s">
        <v>2058</v>
      </c>
      <c r="B66" s="14" t="s">
        <v>2066</v>
      </c>
      <c r="C66" s="14" t="s">
        <v>2067</v>
      </c>
      <c r="D66" s="14" t="s">
        <v>2063</v>
      </c>
      <c r="E66" s="14"/>
      <c r="F66" s="14"/>
      <c r="G66" s="14"/>
      <c r="H66" s="14"/>
      <c r="L66" s="12">
        <v>1</v>
      </c>
      <c r="M66" s="10">
        <v>0</v>
      </c>
      <c r="N66" s="12">
        <v>0</v>
      </c>
      <c r="O66" s="10">
        <v>0</v>
      </c>
      <c r="P66" s="12">
        <v>0</v>
      </c>
      <c r="Q66" s="10">
        <v>0</v>
      </c>
      <c r="R66" s="12">
        <v>0</v>
      </c>
      <c r="S66" s="10">
        <v>0</v>
      </c>
      <c r="U66" s="10">
        <f t="shared" si="1"/>
        <v>1</v>
      </c>
      <c r="W66" s="19">
        <v>0</v>
      </c>
      <c r="X66" s="20">
        <v>1</v>
      </c>
      <c r="Y66" s="20">
        <v>1</v>
      </c>
      <c r="Z66" s="20">
        <v>0</v>
      </c>
      <c r="AA66" s="20">
        <v>1</v>
      </c>
      <c r="AB66" s="20">
        <v>0</v>
      </c>
      <c r="AC66" s="20">
        <v>0</v>
      </c>
      <c r="AD66" s="20">
        <v>0</v>
      </c>
      <c r="AE66" s="20">
        <v>1</v>
      </c>
      <c r="AF66" s="20">
        <v>0</v>
      </c>
      <c r="AG66" s="20">
        <v>0</v>
      </c>
      <c r="AH66" s="20">
        <v>0</v>
      </c>
      <c r="AI66" s="20">
        <v>0</v>
      </c>
      <c r="AJ66" s="20">
        <v>0</v>
      </c>
      <c r="AK66" s="20">
        <v>0</v>
      </c>
      <c r="AL66" s="20">
        <v>0</v>
      </c>
      <c r="AM66" s="20">
        <v>0</v>
      </c>
      <c r="AN66" s="20">
        <v>0</v>
      </c>
      <c r="AO66" s="20">
        <v>0</v>
      </c>
      <c r="AP66" s="21">
        <v>0</v>
      </c>
    </row>
    <row r="67" spans="1:42" x14ac:dyDescent="0.3">
      <c r="A67" s="15" t="s">
        <v>2058</v>
      </c>
      <c r="B67" s="15" t="s">
        <v>2066</v>
      </c>
      <c r="C67" s="15" t="s">
        <v>2067</v>
      </c>
      <c r="D67" s="15" t="s">
        <v>2063</v>
      </c>
      <c r="E67" s="15"/>
      <c r="F67" s="15"/>
      <c r="G67" s="15"/>
      <c r="H67" s="15"/>
      <c r="L67" s="13">
        <v>1</v>
      </c>
      <c r="M67" s="11">
        <v>0</v>
      </c>
      <c r="N67" s="13">
        <v>0</v>
      </c>
      <c r="O67" s="11">
        <v>0</v>
      </c>
      <c r="P67" s="13">
        <v>0</v>
      </c>
      <c r="Q67" s="11">
        <v>0</v>
      </c>
      <c r="R67" s="13">
        <v>0</v>
      </c>
      <c r="S67" s="11">
        <v>0</v>
      </c>
      <c r="U67" s="11">
        <f t="shared" ref="U67:U130" si="2">SUM(L67:S67)</f>
        <v>1</v>
      </c>
      <c r="W67" s="19">
        <v>0</v>
      </c>
      <c r="X67" s="20">
        <v>1</v>
      </c>
      <c r="Y67" s="20">
        <v>1</v>
      </c>
      <c r="Z67" s="20">
        <v>0</v>
      </c>
      <c r="AA67" s="20">
        <v>1</v>
      </c>
      <c r="AB67" s="20">
        <v>0</v>
      </c>
      <c r="AC67" s="20">
        <v>0</v>
      </c>
      <c r="AD67" s="20">
        <v>0</v>
      </c>
      <c r="AE67" s="20">
        <v>1</v>
      </c>
      <c r="AF67" s="20">
        <v>0</v>
      </c>
      <c r="AG67" s="20">
        <v>0</v>
      </c>
      <c r="AH67" s="20">
        <v>0</v>
      </c>
      <c r="AI67" s="20">
        <v>0</v>
      </c>
      <c r="AJ67" s="20">
        <v>0</v>
      </c>
      <c r="AK67" s="20">
        <v>0</v>
      </c>
      <c r="AL67" s="20">
        <v>0</v>
      </c>
      <c r="AM67" s="20">
        <v>0</v>
      </c>
      <c r="AN67" s="20">
        <v>0</v>
      </c>
      <c r="AO67" s="20">
        <v>0</v>
      </c>
      <c r="AP67" s="21">
        <v>0</v>
      </c>
    </row>
    <row r="68" spans="1:42" x14ac:dyDescent="0.3">
      <c r="A68" s="14" t="s">
        <v>2057</v>
      </c>
      <c r="B68" s="14" t="s">
        <v>2058</v>
      </c>
      <c r="C68" s="14" t="s">
        <v>2063</v>
      </c>
      <c r="D68" s="14" t="s">
        <v>2059</v>
      </c>
      <c r="E68" s="14" t="s">
        <v>2068</v>
      </c>
      <c r="F68" s="14"/>
      <c r="G68" s="14"/>
      <c r="H68" s="14"/>
      <c r="L68" s="12">
        <v>0</v>
      </c>
      <c r="M68" s="10">
        <v>1</v>
      </c>
      <c r="N68" s="12">
        <v>0</v>
      </c>
      <c r="O68" s="10">
        <v>0</v>
      </c>
      <c r="P68" s="12">
        <v>0</v>
      </c>
      <c r="Q68" s="10">
        <v>0</v>
      </c>
      <c r="R68" s="12">
        <v>0</v>
      </c>
      <c r="S68" s="10">
        <v>0</v>
      </c>
      <c r="U68" s="10">
        <f t="shared" si="2"/>
        <v>1</v>
      </c>
      <c r="W68" s="19">
        <v>1</v>
      </c>
      <c r="X68" s="20">
        <v>1</v>
      </c>
      <c r="Y68" s="20">
        <v>0</v>
      </c>
      <c r="Z68" s="20">
        <v>0</v>
      </c>
      <c r="AA68" s="20">
        <v>0</v>
      </c>
      <c r="AB68" s="20">
        <v>0</v>
      </c>
      <c r="AC68" s="20">
        <v>0</v>
      </c>
      <c r="AD68" s="20">
        <v>0</v>
      </c>
      <c r="AE68" s="20">
        <v>1</v>
      </c>
      <c r="AF68" s="20">
        <v>1</v>
      </c>
      <c r="AG68" s="20">
        <v>0</v>
      </c>
      <c r="AH68" s="20">
        <v>0</v>
      </c>
      <c r="AI68" s="20">
        <v>0</v>
      </c>
      <c r="AJ68" s="20">
        <v>1</v>
      </c>
      <c r="AK68" s="20">
        <v>0</v>
      </c>
      <c r="AL68" s="20">
        <v>0</v>
      </c>
      <c r="AM68" s="20">
        <v>0</v>
      </c>
      <c r="AN68" s="20">
        <v>0</v>
      </c>
      <c r="AO68" s="20">
        <v>0</v>
      </c>
      <c r="AP68" s="21">
        <v>0</v>
      </c>
    </row>
    <row r="69" spans="1:42" x14ac:dyDescent="0.3">
      <c r="A69" s="15" t="s">
        <v>2058</v>
      </c>
      <c r="B69" s="15" t="s">
        <v>2066</v>
      </c>
      <c r="C69" s="15" t="s">
        <v>2067</v>
      </c>
      <c r="D69" s="15" t="s">
        <v>2063</v>
      </c>
      <c r="E69" s="15" t="s">
        <v>2059</v>
      </c>
      <c r="F69" s="15" t="s">
        <v>2062</v>
      </c>
      <c r="G69" s="15"/>
      <c r="H69" s="15"/>
      <c r="L69" s="13">
        <v>1</v>
      </c>
      <c r="M69" s="11">
        <v>0</v>
      </c>
      <c r="N69" s="13">
        <v>0</v>
      </c>
      <c r="O69" s="11">
        <v>0</v>
      </c>
      <c r="P69" s="13">
        <v>0</v>
      </c>
      <c r="Q69" s="11">
        <v>0</v>
      </c>
      <c r="R69" s="13">
        <v>0</v>
      </c>
      <c r="S69" s="11">
        <v>0</v>
      </c>
      <c r="U69" s="11">
        <f t="shared" si="2"/>
        <v>1</v>
      </c>
      <c r="W69" s="19">
        <v>0</v>
      </c>
      <c r="X69" s="20">
        <v>1</v>
      </c>
      <c r="Y69" s="20">
        <v>1</v>
      </c>
      <c r="Z69" s="20">
        <v>0</v>
      </c>
      <c r="AA69" s="20">
        <v>1</v>
      </c>
      <c r="AB69" s="20">
        <v>0</v>
      </c>
      <c r="AC69" s="20">
        <v>0</v>
      </c>
      <c r="AD69" s="20">
        <v>0</v>
      </c>
      <c r="AE69" s="20">
        <v>1</v>
      </c>
      <c r="AF69" s="20">
        <v>1</v>
      </c>
      <c r="AG69" s="20">
        <v>0</v>
      </c>
      <c r="AH69" s="20">
        <v>0</v>
      </c>
      <c r="AI69" s="20">
        <v>0</v>
      </c>
      <c r="AJ69" s="20">
        <v>0</v>
      </c>
      <c r="AK69" s="20">
        <v>1</v>
      </c>
      <c r="AL69" s="20">
        <v>0</v>
      </c>
      <c r="AM69" s="20">
        <v>0</v>
      </c>
      <c r="AN69" s="20">
        <v>0</v>
      </c>
      <c r="AO69" s="20">
        <v>0</v>
      </c>
      <c r="AP69" s="21">
        <v>0</v>
      </c>
    </row>
    <row r="70" spans="1:42" x14ac:dyDescent="0.3">
      <c r="A70" s="14" t="s">
        <v>2058</v>
      </c>
      <c r="B70" s="14" t="s">
        <v>2066</v>
      </c>
      <c r="C70" s="14" t="s">
        <v>2067</v>
      </c>
      <c r="D70" s="14" t="s">
        <v>2063</v>
      </c>
      <c r="E70" s="14" t="s">
        <v>2059</v>
      </c>
      <c r="F70" s="14" t="s">
        <v>2062</v>
      </c>
      <c r="G70" s="14"/>
      <c r="H70" s="14"/>
      <c r="L70" s="12">
        <v>1</v>
      </c>
      <c r="M70" s="10">
        <v>0</v>
      </c>
      <c r="N70" s="12">
        <v>0</v>
      </c>
      <c r="O70" s="10">
        <v>0</v>
      </c>
      <c r="P70" s="12">
        <v>0</v>
      </c>
      <c r="Q70" s="10">
        <v>0</v>
      </c>
      <c r="R70" s="12">
        <v>0</v>
      </c>
      <c r="S70" s="10">
        <v>0</v>
      </c>
      <c r="U70" s="10">
        <f t="shared" si="2"/>
        <v>1</v>
      </c>
      <c r="W70" s="19">
        <v>0</v>
      </c>
      <c r="X70" s="20">
        <v>1</v>
      </c>
      <c r="Y70" s="20">
        <v>1</v>
      </c>
      <c r="Z70" s="20">
        <v>0</v>
      </c>
      <c r="AA70" s="20">
        <v>1</v>
      </c>
      <c r="AB70" s="20">
        <v>0</v>
      </c>
      <c r="AC70" s="20">
        <v>0</v>
      </c>
      <c r="AD70" s="20">
        <v>0</v>
      </c>
      <c r="AE70" s="20">
        <v>1</v>
      </c>
      <c r="AF70" s="20">
        <v>1</v>
      </c>
      <c r="AG70" s="20">
        <v>0</v>
      </c>
      <c r="AH70" s="20">
        <v>0</v>
      </c>
      <c r="AI70" s="20">
        <v>0</v>
      </c>
      <c r="AJ70" s="20">
        <v>0</v>
      </c>
      <c r="AK70" s="20">
        <v>1</v>
      </c>
      <c r="AL70" s="20">
        <v>0</v>
      </c>
      <c r="AM70" s="20">
        <v>0</v>
      </c>
      <c r="AN70" s="20">
        <v>0</v>
      </c>
      <c r="AO70" s="20">
        <v>0</v>
      </c>
      <c r="AP70" s="21">
        <v>0</v>
      </c>
    </row>
    <row r="71" spans="1:42" x14ac:dyDescent="0.3">
      <c r="A71" s="15" t="s">
        <v>2058</v>
      </c>
      <c r="B71" s="15" t="s">
        <v>2063</v>
      </c>
      <c r="C71" s="15" t="s">
        <v>2059</v>
      </c>
      <c r="D71" s="15" t="s">
        <v>2068</v>
      </c>
      <c r="E71" s="15"/>
      <c r="F71" s="15"/>
      <c r="G71" s="15"/>
      <c r="H71" s="15"/>
      <c r="L71" s="13">
        <v>1</v>
      </c>
      <c r="M71" s="11">
        <v>0</v>
      </c>
      <c r="N71" s="13">
        <v>0</v>
      </c>
      <c r="O71" s="11">
        <v>0</v>
      </c>
      <c r="P71" s="13">
        <v>0</v>
      </c>
      <c r="Q71" s="11">
        <v>0</v>
      </c>
      <c r="R71" s="13">
        <v>0</v>
      </c>
      <c r="S71" s="11">
        <v>0</v>
      </c>
      <c r="U71" s="11">
        <f t="shared" si="2"/>
        <v>1</v>
      </c>
      <c r="W71" s="19">
        <v>0</v>
      </c>
      <c r="X71" s="20">
        <v>1</v>
      </c>
      <c r="Y71" s="20">
        <v>0</v>
      </c>
      <c r="Z71" s="20">
        <v>0</v>
      </c>
      <c r="AA71" s="20">
        <v>0</v>
      </c>
      <c r="AB71" s="20">
        <v>0</v>
      </c>
      <c r="AC71" s="20">
        <v>0</v>
      </c>
      <c r="AD71" s="20">
        <v>0</v>
      </c>
      <c r="AE71" s="20">
        <v>1</v>
      </c>
      <c r="AF71" s="20">
        <v>1</v>
      </c>
      <c r="AG71" s="20">
        <v>0</v>
      </c>
      <c r="AH71" s="20">
        <v>0</v>
      </c>
      <c r="AI71" s="20">
        <v>0</v>
      </c>
      <c r="AJ71" s="20">
        <v>1</v>
      </c>
      <c r="AK71" s="20">
        <v>0</v>
      </c>
      <c r="AL71" s="20">
        <v>0</v>
      </c>
      <c r="AM71" s="20">
        <v>0</v>
      </c>
      <c r="AN71" s="20">
        <v>0</v>
      </c>
      <c r="AO71" s="20">
        <v>0</v>
      </c>
      <c r="AP71" s="21">
        <v>0</v>
      </c>
    </row>
    <row r="72" spans="1:42" x14ac:dyDescent="0.3">
      <c r="A72" s="14" t="s">
        <v>2069</v>
      </c>
      <c r="B72" s="14" t="s">
        <v>2061</v>
      </c>
      <c r="C72" s="14" t="s">
        <v>2070</v>
      </c>
      <c r="D72" s="14"/>
      <c r="E72" s="14"/>
      <c r="F72" s="14"/>
      <c r="G72" s="14"/>
      <c r="H72" s="14"/>
      <c r="L72" s="12">
        <v>0</v>
      </c>
      <c r="M72" s="10">
        <v>0</v>
      </c>
      <c r="N72" s="12">
        <v>0</v>
      </c>
      <c r="O72" s="10">
        <v>0</v>
      </c>
      <c r="P72" s="12">
        <v>0</v>
      </c>
      <c r="Q72" s="10">
        <v>0</v>
      </c>
      <c r="R72" s="12">
        <v>0</v>
      </c>
      <c r="S72" s="10">
        <v>0</v>
      </c>
      <c r="U72" s="10">
        <f t="shared" si="2"/>
        <v>0</v>
      </c>
      <c r="W72" s="19">
        <v>0</v>
      </c>
      <c r="X72" s="20">
        <v>0</v>
      </c>
      <c r="Y72" s="20">
        <v>0</v>
      </c>
      <c r="Z72" s="20">
        <v>1</v>
      </c>
      <c r="AA72" s="20">
        <v>0</v>
      </c>
      <c r="AB72" s="20">
        <v>0</v>
      </c>
      <c r="AC72" s="20">
        <v>0</v>
      </c>
      <c r="AD72" s="20">
        <v>1</v>
      </c>
      <c r="AE72" s="20">
        <v>0</v>
      </c>
      <c r="AF72" s="20">
        <v>0</v>
      </c>
      <c r="AG72" s="20">
        <v>0</v>
      </c>
      <c r="AH72" s="20">
        <v>1</v>
      </c>
      <c r="AI72" s="20">
        <v>0</v>
      </c>
      <c r="AJ72" s="20">
        <v>0</v>
      </c>
      <c r="AK72" s="20">
        <v>0</v>
      </c>
      <c r="AL72" s="20">
        <v>0</v>
      </c>
      <c r="AM72" s="20">
        <v>0</v>
      </c>
      <c r="AN72" s="20">
        <v>0</v>
      </c>
      <c r="AO72" s="20">
        <v>0</v>
      </c>
      <c r="AP72" s="21">
        <v>0</v>
      </c>
    </row>
    <row r="73" spans="1:42" x14ac:dyDescent="0.3">
      <c r="A73" s="15" t="s">
        <v>2069</v>
      </c>
      <c r="B73" s="15" t="s">
        <v>2061</v>
      </c>
      <c r="C73" s="15" t="s">
        <v>2070</v>
      </c>
      <c r="D73" s="15"/>
      <c r="E73" s="15"/>
      <c r="F73" s="15"/>
      <c r="G73" s="15"/>
      <c r="H73" s="15"/>
      <c r="L73" s="13">
        <v>0</v>
      </c>
      <c r="M73" s="11">
        <v>0</v>
      </c>
      <c r="N73" s="13">
        <v>0</v>
      </c>
      <c r="O73" s="11">
        <v>0</v>
      </c>
      <c r="P73" s="13">
        <v>0</v>
      </c>
      <c r="Q73" s="11">
        <v>0</v>
      </c>
      <c r="R73" s="13">
        <v>0</v>
      </c>
      <c r="S73" s="11">
        <v>0</v>
      </c>
      <c r="U73" s="11">
        <f t="shared" si="2"/>
        <v>0</v>
      </c>
      <c r="W73" s="19">
        <v>0</v>
      </c>
      <c r="X73" s="20">
        <v>0</v>
      </c>
      <c r="Y73" s="20">
        <v>0</v>
      </c>
      <c r="Z73" s="20">
        <v>1</v>
      </c>
      <c r="AA73" s="20">
        <v>0</v>
      </c>
      <c r="AB73" s="20">
        <v>0</v>
      </c>
      <c r="AC73" s="20">
        <v>0</v>
      </c>
      <c r="AD73" s="20">
        <v>1</v>
      </c>
      <c r="AE73" s="20">
        <v>0</v>
      </c>
      <c r="AF73" s="20">
        <v>0</v>
      </c>
      <c r="AG73" s="20">
        <v>0</v>
      </c>
      <c r="AH73" s="20">
        <v>1</v>
      </c>
      <c r="AI73" s="20">
        <v>0</v>
      </c>
      <c r="AJ73" s="20">
        <v>0</v>
      </c>
      <c r="AK73" s="20">
        <v>0</v>
      </c>
      <c r="AL73" s="20">
        <v>0</v>
      </c>
      <c r="AM73" s="20">
        <v>0</v>
      </c>
      <c r="AN73" s="20">
        <v>0</v>
      </c>
      <c r="AO73" s="20">
        <v>0</v>
      </c>
      <c r="AP73" s="21">
        <v>0</v>
      </c>
    </row>
    <row r="74" spans="1:42" x14ac:dyDescent="0.3">
      <c r="A74" s="14" t="s">
        <v>2057</v>
      </c>
      <c r="B74" s="14" t="s">
        <v>2058</v>
      </c>
      <c r="C74" s="14" t="s">
        <v>2061</v>
      </c>
      <c r="D74" s="14" t="s">
        <v>2059</v>
      </c>
      <c r="E74" s="14"/>
      <c r="F74" s="14"/>
      <c r="G74" s="14"/>
      <c r="H74" s="14"/>
      <c r="L74" s="12">
        <v>0</v>
      </c>
      <c r="M74" s="10">
        <v>1</v>
      </c>
      <c r="N74" s="12">
        <v>0</v>
      </c>
      <c r="O74" s="10">
        <v>0</v>
      </c>
      <c r="P74" s="12">
        <v>0</v>
      </c>
      <c r="Q74" s="10">
        <v>0</v>
      </c>
      <c r="R74" s="12">
        <v>0</v>
      </c>
      <c r="S74" s="10">
        <v>0</v>
      </c>
      <c r="U74" s="10">
        <f t="shared" si="2"/>
        <v>1</v>
      </c>
      <c r="W74" s="19">
        <v>1</v>
      </c>
      <c r="X74" s="20">
        <v>1</v>
      </c>
      <c r="Y74" s="20">
        <v>0</v>
      </c>
      <c r="Z74" s="20">
        <v>0</v>
      </c>
      <c r="AA74" s="20">
        <v>0</v>
      </c>
      <c r="AB74" s="20">
        <v>0</v>
      </c>
      <c r="AC74" s="20">
        <v>0</v>
      </c>
      <c r="AD74" s="20">
        <v>1</v>
      </c>
      <c r="AE74" s="20">
        <v>0</v>
      </c>
      <c r="AF74" s="20">
        <v>1</v>
      </c>
      <c r="AG74" s="20">
        <v>0</v>
      </c>
      <c r="AH74" s="20">
        <v>0</v>
      </c>
      <c r="AI74" s="20">
        <v>0</v>
      </c>
      <c r="AJ74" s="20">
        <v>0</v>
      </c>
      <c r="AK74" s="20">
        <v>0</v>
      </c>
      <c r="AL74" s="20">
        <v>0</v>
      </c>
      <c r="AM74" s="20">
        <v>0</v>
      </c>
      <c r="AN74" s="20">
        <v>0</v>
      </c>
      <c r="AO74" s="20">
        <v>0</v>
      </c>
      <c r="AP74" s="21">
        <v>0</v>
      </c>
    </row>
    <row r="75" spans="1:42" x14ac:dyDescent="0.3">
      <c r="A75" s="15" t="s">
        <v>2058</v>
      </c>
      <c r="B75" s="15" t="s">
        <v>2063</v>
      </c>
      <c r="C75" s="15" t="s">
        <v>2059</v>
      </c>
      <c r="D75" s="15" t="s">
        <v>2068</v>
      </c>
      <c r="E75" s="15"/>
      <c r="F75" s="15"/>
      <c r="G75" s="15"/>
      <c r="H75" s="15"/>
      <c r="L75" s="13">
        <v>1</v>
      </c>
      <c r="M75" s="11">
        <v>0</v>
      </c>
      <c r="N75" s="13">
        <v>0</v>
      </c>
      <c r="O75" s="11">
        <v>0</v>
      </c>
      <c r="P75" s="13">
        <v>0</v>
      </c>
      <c r="Q75" s="11">
        <v>0</v>
      </c>
      <c r="R75" s="13">
        <v>0</v>
      </c>
      <c r="S75" s="11">
        <v>0</v>
      </c>
      <c r="U75" s="11">
        <f t="shared" si="2"/>
        <v>1</v>
      </c>
      <c r="W75" s="19">
        <v>0</v>
      </c>
      <c r="X75" s="20">
        <v>1</v>
      </c>
      <c r="Y75" s="20">
        <v>0</v>
      </c>
      <c r="Z75" s="20">
        <v>0</v>
      </c>
      <c r="AA75" s="20">
        <v>0</v>
      </c>
      <c r="AB75" s="20">
        <v>0</v>
      </c>
      <c r="AC75" s="20">
        <v>0</v>
      </c>
      <c r="AD75" s="20">
        <v>0</v>
      </c>
      <c r="AE75" s="20">
        <v>1</v>
      </c>
      <c r="AF75" s="20">
        <v>1</v>
      </c>
      <c r="AG75" s="20">
        <v>0</v>
      </c>
      <c r="AH75" s="20">
        <v>0</v>
      </c>
      <c r="AI75" s="20">
        <v>0</v>
      </c>
      <c r="AJ75" s="20">
        <v>1</v>
      </c>
      <c r="AK75" s="20">
        <v>0</v>
      </c>
      <c r="AL75" s="20">
        <v>0</v>
      </c>
      <c r="AM75" s="20">
        <v>0</v>
      </c>
      <c r="AN75" s="20">
        <v>0</v>
      </c>
      <c r="AO75" s="20">
        <v>0</v>
      </c>
      <c r="AP75" s="21">
        <v>0</v>
      </c>
    </row>
    <row r="76" spans="1:42" x14ac:dyDescent="0.3">
      <c r="A76" s="14" t="s">
        <v>2057</v>
      </c>
      <c r="B76" s="14" t="s">
        <v>2058</v>
      </c>
      <c r="C76" s="14" t="s">
        <v>2060</v>
      </c>
      <c r="D76" s="14"/>
      <c r="E76" s="14"/>
      <c r="F76" s="14"/>
      <c r="G76" s="14"/>
      <c r="H76" s="14"/>
      <c r="L76" s="12">
        <v>0</v>
      </c>
      <c r="M76" s="10">
        <v>1</v>
      </c>
      <c r="N76" s="12">
        <v>0</v>
      </c>
      <c r="O76" s="10">
        <v>0</v>
      </c>
      <c r="P76" s="12">
        <v>0</v>
      </c>
      <c r="Q76" s="10">
        <v>0</v>
      </c>
      <c r="R76" s="12">
        <v>0</v>
      </c>
      <c r="S76" s="10">
        <v>0</v>
      </c>
      <c r="U76" s="10">
        <f t="shared" si="2"/>
        <v>1</v>
      </c>
      <c r="W76" s="19">
        <v>1</v>
      </c>
      <c r="X76" s="20">
        <v>1</v>
      </c>
      <c r="Y76" s="20">
        <v>0</v>
      </c>
      <c r="Z76" s="20">
        <v>0</v>
      </c>
      <c r="AA76" s="20">
        <v>0</v>
      </c>
      <c r="AB76" s="20">
        <v>0</v>
      </c>
      <c r="AC76" s="20">
        <v>0</v>
      </c>
      <c r="AD76" s="20">
        <v>0</v>
      </c>
      <c r="AE76" s="20">
        <v>0</v>
      </c>
      <c r="AF76" s="20">
        <v>0</v>
      </c>
      <c r="AG76" s="20">
        <v>0</v>
      </c>
      <c r="AH76" s="20">
        <v>0</v>
      </c>
      <c r="AI76" s="20">
        <v>0</v>
      </c>
      <c r="AJ76" s="20">
        <v>0</v>
      </c>
      <c r="AK76" s="20">
        <v>0</v>
      </c>
      <c r="AL76" s="20">
        <v>1</v>
      </c>
      <c r="AM76" s="20">
        <v>0</v>
      </c>
      <c r="AN76" s="20">
        <v>0</v>
      </c>
      <c r="AO76" s="20">
        <v>0</v>
      </c>
      <c r="AP76" s="21">
        <v>0</v>
      </c>
    </row>
    <row r="77" spans="1:42" x14ac:dyDescent="0.3">
      <c r="A77" s="15" t="s">
        <v>2058</v>
      </c>
      <c r="B77" s="15" t="s">
        <v>2066</v>
      </c>
      <c r="C77" s="15" t="s">
        <v>2067</v>
      </c>
      <c r="D77" s="15" t="s">
        <v>2063</v>
      </c>
      <c r="E77" s="15"/>
      <c r="F77" s="15"/>
      <c r="G77" s="15"/>
      <c r="H77" s="15"/>
      <c r="L77" s="13">
        <v>1</v>
      </c>
      <c r="M77" s="11">
        <v>0</v>
      </c>
      <c r="N77" s="13">
        <v>0</v>
      </c>
      <c r="O77" s="11">
        <v>0</v>
      </c>
      <c r="P77" s="13">
        <v>0</v>
      </c>
      <c r="Q77" s="11">
        <v>0</v>
      </c>
      <c r="R77" s="13">
        <v>0</v>
      </c>
      <c r="S77" s="11">
        <v>0</v>
      </c>
      <c r="U77" s="11">
        <f t="shared" si="2"/>
        <v>1</v>
      </c>
      <c r="W77" s="19">
        <v>0</v>
      </c>
      <c r="X77" s="20">
        <v>1</v>
      </c>
      <c r="Y77" s="20">
        <v>1</v>
      </c>
      <c r="Z77" s="20">
        <v>0</v>
      </c>
      <c r="AA77" s="20">
        <v>1</v>
      </c>
      <c r="AB77" s="20">
        <v>0</v>
      </c>
      <c r="AC77" s="20">
        <v>0</v>
      </c>
      <c r="AD77" s="20">
        <v>0</v>
      </c>
      <c r="AE77" s="20">
        <v>1</v>
      </c>
      <c r="AF77" s="20">
        <v>0</v>
      </c>
      <c r="AG77" s="20">
        <v>0</v>
      </c>
      <c r="AH77" s="20">
        <v>0</v>
      </c>
      <c r="AI77" s="20">
        <v>0</v>
      </c>
      <c r="AJ77" s="20">
        <v>0</v>
      </c>
      <c r="AK77" s="20">
        <v>0</v>
      </c>
      <c r="AL77" s="20">
        <v>0</v>
      </c>
      <c r="AM77" s="20">
        <v>0</v>
      </c>
      <c r="AN77" s="20">
        <v>0</v>
      </c>
      <c r="AO77" s="20">
        <v>0</v>
      </c>
      <c r="AP77" s="21">
        <v>0</v>
      </c>
    </row>
    <row r="78" spans="1:42" x14ac:dyDescent="0.3">
      <c r="A78" s="14" t="s">
        <v>2058</v>
      </c>
      <c r="B78" s="14" t="s">
        <v>2066</v>
      </c>
      <c r="C78" s="14" t="s">
        <v>2067</v>
      </c>
      <c r="D78" s="14" t="s">
        <v>2063</v>
      </c>
      <c r="E78" s="14"/>
      <c r="F78" s="14"/>
      <c r="G78" s="14"/>
      <c r="H78" s="14"/>
      <c r="L78" s="12">
        <v>1</v>
      </c>
      <c r="M78" s="10">
        <v>0</v>
      </c>
      <c r="N78" s="12">
        <v>0</v>
      </c>
      <c r="O78" s="10">
        <v>0</v>
      </c>
      <c r="P78" s="12">
        <v>0</v>
      </c>
      <c r="Q78" s="10">
        <v>0</v>
      </c>
      <c r="R78" s="12">
        <v>0</v>
      </c>
      <c r="S78" s="10">
        <v>0</v>
      </c>
      <c r="U78" s="10">
        <f t="shared" si="2"/>
        <v>1</v>
      </c>
      <c r="W78" s="19">
        <v>0</v>
      </c>
      <c r="X78" s="20">
        <v>1</v>
      </c>
      <c r="Y78" s="20">
        <v>1</v>
      </c>
      <c r="Z78" s="20">
        <v>0</v>
      </c>
      <c r="AA78" s="20">
        <v>1</v>
      </c>
      <c r="AB78" s="20">
        <v>0</v>
      </c>
      <c r="AC78" s="20">
        <v>0</v>
      </c>
      <c r="AD78" s="20">
        <v>0</v>
      </c>
      <c r="AE78" s="20">
        <v>1</v>
      </c>
      <c r="AF78" s="20">
        <v>0</v>
      </c>
      <c r="AG78" s="20">
        <v>0</v>
      </c>
      <c r="AH78" s="20">
        <v>0</v>
      </c>
      <c r="AI78" s="20">
        <v>0</v>
      </c>
      <c r="AJ78" s="20">
        <v>0</v>
      </c>
      <c r="AK78" s="20">
        <v>0</v>
      </c>
      <c r="AL78" s="20">
        <v>0</v>
      </c>
      <c r="AM78" s="20">
        <v>0</v>
      </c>
      <c r="AN78" s="20">
        <v>0</v>
      </c>
      <c r="AO78" s="20">
        <v>0</v>
      </c>
      <c r="AP78" s="21">
        <v>0</v>
      </c>
    </row>
    <row r="79" spans="1:42" x14ac:dyDescent="0.3">
      <c r="A79" s="15" t="s">
        <v>2057</v>
      </c>
      <c r="B79" s="15" t="s">
        <v>2058</v>
      </c>
      <c r="C79" s="15" t="s">
        <v>2065</v>
      </c>
      <c r="D79" s="15"/>
      <c r="E79" s="15"/>
      <c r="F79" s="15"/>
      <c r="G79" s="15"/>
      <c r="H79" s="15"/>
      <c r="L79" s="13">
        <v>0</v>
      </c>
      <c r="M79" s="11">
        <v>1</v>
      </c>
      <c r="N79" s="13">
        <v>0</v>
      </c>
      <c r="O79" s="11">
        <v>0</v>
      </c>
      <c r="P79" s="13">
        <v>0</v>
      </c>
      <c r="Q79" s="11">
        <v>0</v>
      </c>
      <c r="R79" s="13">
        <v>0</v>
      </c>
      <c r="S79" s="11">
        <v>0</v>
      </c>
      <c r="U79" s="11">
        <f t="shared" si="2"/>
        <v>1</v>
      </c>
      <c r="W79" s="19">
        <v>1</v>
      </c>
      <c r="X79" s="20">
        <v>1</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1</v>
      </c>
      <c r="AO79" s="20">
        <v>0</v>
      </c>
      <c r="AP79" s="21">
        <v>0</v>
      </c>
    </row>
    <row r="80" spans="1:42" x14ac:dyDescent="0.3">
      <c r="A80" s="14" t="s">
        <v>2057</v>
      </c>
      <c r="B80" s="14" t="s">
        <v>2058</v>
      </c>
      <c r="C80" s="14" t="s">
        <v>2060</v>
      </c>
      <c r="D80" s="14"/>
      <c r="E80" s="14"/>
      <c r="F80" s="14"/>
      <c r="G80" s="14"/>
      <c r="H80" s="14"/>
      <c r="L80" s="12">
        <v>0</v>
      </c>
      <c r="M80" s="10">
        <v>1</v>
      </c>
      <c r="N80" s="12">
        <v>0</v>
      </c>
      <c r="O80" s="10">
        <v>0</v>
      </c>
      <c r="P80" s="12">
        <v>0</v>
      </c>
      <c r="Q80" s="10">
        <v>0</v>
      </c>
      <c r="R80" s="12">
        <v>0</v>
      </c>
      <c r="S80" s="10">
        <v>0</v>
      </c>
      <c r="U80" s="10">
        <f t="shared" si="2"/>
        <v>1</v>
      </c>
      <c r="W80" s="19">
        <v>1</v>
      </c>
      <c r="X80" s="20">
        <v>1</v>
      </c>
      <c r="Y80" s="20">
        <v>0</v>
      </c>
      <c r="Z80" s="20">
        <v>0</v>
      </c>
      <c r="AA80" s="20">
        <v>0</v>
      </c>
      <c r="AB80" s="20">
        <v>0</v>
      </c>
      <c r="AC80" s="20">
        <v>0</v>
      </c>
      <c r="AD80" s="20">
        <v>0</v>
      </c>
      <c r="AE80" s="20">
        <v>0</v>
      </c>
      <c r="AF80" s="20">
        <v>0</v>
      </c>
      <c r="AG80" s="20">
        <v>0</v>
      </c>
      <c r="AH80" s="20">
        <v>0</v>
      </c>
      <c r="AI80" s="20">
        <v>0</v>
      </c>
      <c r="AJ80" s="20">
        <v>0</v>
      </c>
      <c r="AK80" s="20">
        <v>0</v>
      </c>
      <c r="AL80" s="20">
        <v>1</v>
      </c>
      <c r="AM80" s="20">
        <v>0</v>
      </c>
      <c r="AN80" s="20">
        <v>0</v>
      </c>
      <c r="AO80" s="20">
        <v>0</v>
      </c>
      <c r="AP80" s="21">
        <v>0</v>
      </c>
    </row>
    <row r="81" spans="1:42" x14ac:dyDescent="0.3">
      <c r="A81" s="15" t="s">
        <v>2058</v>
      </c>
      <c r="B81" s="15" t="s">
        <v>2066</v>
      </c>
      <c r="C81" s="15" t="s">
        <v>2067</v>
      </c>
      <c r="D81" s="15" t="s">
        <v>2063</v>
      </c>
      <c r="E81" s="15"/>
      <c r="F81" s="15"/>
      <c r="G81" s="15"/>
      <c r="H81" s="15"/>
      <c r="L81" s="13">
        <v>1</v>
      </c>
      <c r="M81" s="11">
        <v>0</v>
      </c>
      <c r="N81" s="13">
        <v>0</v>
      </c>
      <c r="O81" s="11">
        <v>0</v>
      </c>
      <c r="P81" s="13">
        <v>0</v>
      </c>
      <c r="Q81" s="11">
        <v>0</v>
      </c>
      <c r="R81" s="13">
        <v>0</v>
      </c>
      <c r="S81" s="11">
        <v>0</v>
      </c>
      <c r="U81" s="11">
        <f t="shared" si="2"/>
        <v>1</v>
      </c>
      <c r="W81" s="19">
        <v>0</v>
      </c>
      <c r="X81" s="20">
        <v>1</v>
      </c>
      <c r="Y81" s="20">
        <v>1</v>
      </c>
      <c r="Z81" s="20">
        <v>0</v>
      </c>
      <c r="AA81" s="20">
        <v>1</v>
      </c>
      <c r="AB81" s="20">
        <v>0</v>
      </c>
      <c r="AC81" s="20">
        <v>0</v>
      </c>
      <c r="AD81" s="20">
        <v>0</v>
      </c>
      <c r="AE81" s="20">
        <v>1</v>
      </c>
      <c r="AF81" s="20">
        <v>0</v>
      </c>
      <c r="AG81" s="20">
        <v>0</v>
      </c>
      <c r="AH81" s="20">
        <v>0</v>
      </c>
      <c r="AI81" s="20">
        <v>0</v>
      </c>
      <c r="AJ81" s="20">
        <v>0</v>
      </c>
      <c r="AK81" s="20">
        <v>0</v>
      </c>
      <c r="AL81" s="20">
        <v>0</v>
      </c>
      <c r="AM81" s="20">
        <v>0</v>
      </c>
      <c r="AN81" s="20">
        <v>0</v>
      </c>
      <c r="AO81" s="20">
        <v>0</v>
      </c>
      <c r="AP81" s="21">
        <v>0</v>
      </c>
    </row>
    <row r="82" spans="1:42" x14ac:dyDescent="0.3">
      <c r="A82" s="14" t="s">
        <v>2057</v>
      </c>
      <c r="B82" s="14" t="s">
        <v>2058</v>
      </c>
      <c r="C82" s="14" t="s">
        <v>2060</v>
      </c>
      <c r="D82" s="14"/>
      <c r="E82" s="14"/>
      <c r="F82" s="14"/>
      <c r="G82" s="14"/>
      <c r="H82" s="14"/>
      <c r="L82" s="12">
        <v>0</v>
      </c>
      <c r="M82" s="10">
        <v>1</v>
      </c>
      <c r="N82" s="12">
        <v>0</v>
      </c>
      <c r="O82" s="10">
        <v>0</v>
      </c>
      <c r="P82" s="12">
        <v>0</v>
      </c>
      <c r="Q82" s="10">
        <v>0</v>
      </c>
      <c r="R82" s="12">
        <v>0</v>
      </c>
      <c r="S82" s="10">
        <v>0</v>
      </c>
      <c r="U82" s="10">
        <f t="shared" si="2"/>
        <v>1</v>
      </c>
      <c r="W82" s="19">
        <v>1</v>
      </c>
      <c r="X82" s="20">
        <v>1</v>
      </c>
      <c r="Y82" s="20">
        <v>0</v>
      </c>
      <c r="Z82" s="20">
        <v>0</v>
      </c>
      <c r="AA82" s="20">
        <v>0</v>
      </c>
      <c r="AB82" s="20">
        <v>0</v>
      </c>
      <c r="AC82" s="20">
        <v>0</v>
      </c>
      <c r="AD82" s="20">
        <v>0</v>
      </c>
      <c r="AE82" s="20">
        <v>0</v>
      </c>
      <c r="AF82" s="20">
        <v>0</v>
      </c>
      <c r="AG82" s="20">
        <v>0</v>
      </c>
      <c r="AH82" s="20">
        <v>0</v>
      </c>
      <c r="AI82" s="20">
        <v>0</v>
      </c>
      <c r="AJ82" s="20">
        <v>0</v>
      </c>
      <c r="AK82" s="20">
        <v>0</v>
      </c>
      <c r="AL82" s="20">
        <v>1</v>
      </c>
      <c r="AM82" s="20">
        <v>0</v>
      </c>
      <c r="AN82" s="20">
        <v>0</v>
      </c>
      <c r="AO82" s="20">
        <v>0</v>
      </c>
      <c r="AP82" s="21">
        <v>0</v>
      </c>
    </row>
    <row r="83" spans="1:42" x14ac:dyDescent="0.3">
      <c r="A83" s="15" t="s">
        <v>2057</v>
      </c>
      <c r="B83" s="15" t="s">
        <v>2058</v>
      </c>
      <c r="C83" s="15" t="s">
        <v>2061</v>
      </c>
      <c r="D83" s="15" t="s">
        <v>2065</v>
      </c>
      <c r="E83" s="15" t="s">
        <v>2071</v>
      </c>
      <c r="F83" s="15"/>
      <c r="G83" s="15"/>
      <c r="H83" s="15"/>
      <c r="L83" s="13">
        <v>0</v>
      </c>
      <c r="M83" s="11">
        <v>1</v>
      </c>
      <c r="N83" s="13">
        <v>0</v>
      </c>
      <c r="O83" s="11">
        <v>0</v>
      </c>
      <c r="P83" s="13">
        <v>0</v>
      </c>
      <c r="Q83" s="11">
        <v>0</v>
      </c>
      <c r="R83" s="13">
        <v>0</v>
      </c>
      <c r="S83" s="11">
        <v>0</v>
      </c>
      <c r="U83" s="11">
        <f t="shared" si="2"/>
        <v>1</v>
      </c>
      <c r="W83" s="19">
        <v>1</v>
      </c>
      <c r="X83" s="20">
        <v>1</v>
      </c>
      <c r="Y83" s="20">
        <v>0</v>
      </c>
      <c r="Z83" s="20">
        <v>0</v>
      </c>
      <c r="AA83" s="20">
        <v>0</v>
      </c>
      <c r="AB83" s="20">
        <v>0</v>
      </c>
      <c r="AC83" s="20">
        <v>0</v>
      </c>
      <c r="AD83" s="20">
        <v>1</v>
      </c>
      <c r="AE83" s="20">
        <v>0</v>
      </c>
      <c r="AF83" s="20">
        <v>0</v>
      </c>
      <c r="AG83" s="20">
        <v>0</v>
      </c>
      <c r="AH83" s="20">
        <v>0</v>
      </c>
      <c r="AI83" s="20">
        <v>0</v>
      </c>
      <c r="AJ83" s="20">
        <v>0</v>
      </c>
      <c r="AK83" s="20">
        <v>0</v>
      </c>
      <c r="AL83" s="20">
        <v>0</v>
      </c>
      <c r="AM83" s="20">
        <v>0</v>
      </c>
      <c r="AN83" s="20">
        <v>1</v>
      </c>
      <c r="AO83" s="20">
        <v>1</v>
      </c>
      <c r="AP83" s="21">
        <v>0</v>
      </c>
    </row>
    <row r="84" spans="1:42" x14ac:dyDescent="0.3">
      <c r="A84" s="14" t="s">
        <v>2057</v>
      </c>
      <c r="B84" s="14" t="s">
        <v>2058</v>
      </c>
      <c r="C84" s="14" t="s">
        <v>2059</v>
      </c>
      <c r="D84" s="14" t="s">
        <v>2060</v>
      </c>
      <c r="E84" s="14"/>
      <c r="F84" s="14"/>
      <c r="G84" s="14"/>
      <c r="H84" s="14"/>
      <c r="L84" s="12">
        <v>0</v>
      </c>
      <c r="M84" s="10">
        <v>1</v>
      </c>
      <c r="N84" s="12">
        <v>0</v>
      </c>
      <c r="O84" s="10">
        <v>0</v>
      </c>
      <c r="P84" s="12">
        <v>0</v>
      </c>
      <c r="Q84" s="10">
        <v>0</v>
      </c>
      <c r="R84" s="12">
        <v>0</v>
      </c>
      <c r="S84" s="10">
        <v>0</v>
      </c>
      <c r="U84" s="10">
        <f t="shared" si="2"/>
        <v>1</v>
      </c>
      <c r="W84" s="19">
        <v>1</v>
      </c>
      <c r="X84" s="20">
        <v>1</v>
      </c>
      <c r="Y84" s="20">
        <v>0</v>
      </c>
      <c r="Z84" s="20">
        <v>0</v>
      </c>
      <c r="AA84" s="20">
        <v>0</v>
      </c>
      <c r="AB84" s="20">
        <v>0</v>
      </c>
      <c r="AC84" s="20">
        <v>0</v>
      </c>
      <c r="AD84" s="20">
        <v>0</v>
      </c>
      <c r="AE84" s="20">
        <v>0</v>
      </c>
      <c r="AF84" s="20">
        <v>1</v>
      </c>
      <c r="AG84" s="20">
        <v>0</v>
      </c>
      <c r="AH84" s="20">
        <v>0</v>
      </c>
      <c r="AI84" s="20">
        <v>0</v>
      </c>
      <c r="AJ84" s="20">
        <v>0</v>
      </c>
      <c r="AK84" s="20">
        <v>0</v>
      </c>
      <c r="AL84" s="20">
        <v>1</v>
      </c>
      <c r="AM84" s="20">
        <v>0</v>
      </c>
      <c r="AN84" s="20">
        <v>0</v>
      </c>
      <c r="AO84" s="20">
        <v>0</v>
      </c>
      <c r="AP84" s="21">
        <v>0</v>
      </c>
    </row>
    <row r="85" spans="1:42" x14ac:dyDescent="0.3">
      <c r="A85" s="15" t="s">
        <v>2057</v>
      </c>
      <c r="B85" s="15" t="s">
        <v>2058</v>
      </c>
      <c r="C85" s="15" t="s">
        <v>2060</v>
      </c>
      <c r="D85" s="15" t="s">
        <v>2065</v>
      </c>
      <c r="E85" s="15"/>
      <c r="F85" s="15"/>
      <c r="G85" s="15"/>
      <c r="H85" s="15"/>
      <c r="L85" s="13">
        <v>0</v>
      </c>
      <c r="M85" s="11">
        <v>1</v>
      </c>
      <c r="N85" s="13">
        <v>0</v>
      </c>
      <c r="O85" s="11">
        <v>0</v>
      </c>
      <c r="P85" s="13">
        <v>0</v>
      </c>
      <c r="Q85" s="11">
        <v>0</v>
      </c>
      <c r="R85" s="13">
        <v>0</v>
      </c>
      <c r="S85" s="11">
        <v>0</v>
      </c>
      <c r="U85" s="11">
        <f t="shared" si="2"/>
        <v>1</v>
      </c>
      <c r="W85" s="19">
        <v>1</v>
      </c>
      <c r="X85" s="20">
        <v>1</v>
      </c>
      <c r="Y85" s="20">
        <v>0</v>
      </c>
      <c r="Z85" s="20">
        <v>0</v>
      </c>
      <c r="AA85" s="20">
        <v>0</v>
      </c>
      <c r="AB85" s="20">
        <v>0</v>
      </c>
      <c r="AC85" s="20">
        <v>0</v>
      </c>
      <c r="AD85" s="20">
        <v>0</v>
      </c>
      <c r="AE85" s="20">
        <v>0</v>
      </c>
      <c r="AF85" s="20">
        <v>0</v>
      </c>
      <c r="AG85" s="20">
        <v>0</v>
      </c>
      <c r="AH85" s="20">
        <v>0</v>
      </c>
      <c r="AI85" s="20">
        <v>0</v>
      </c>
      <c r="AJ85" s="20">
        <v>0</v>
      </c>
      <c r="AK85" s="20">
        <v>0</v>
      </c>
      <c r="AL85" s="20">
        <v>1</v>
      </c>
      <c r="AM85" s="20">
        <v>0</v>
      </c>
      <c r="AN85" s="20">
        <v>1</v>
      </c>
      <c r="AO85" s="20">
        <v>0</v>
      </c>
      <c r="AP85" s="21">
        <v>0</v>
      </c>
    </row>
    <row r="86" spans="1:42" x14ac:dyDescent="0.3">
      <c r="A86" s="14" t="s">
        <v>2057</v>
      </c>
      <c r="B86" s="14" t="s">
        <v>2058</v>
      </c>
      <c r="C86" s="14" t="s">
        <v>2067</v>
      </c>
      <c r="D86" s="14" t="s">
        <v>2060</v>
      </c>
      <c r="E86" s="14"/>
      <c r="F86" s="14"/>
      <c r="G86" s="14"/>
      <c r="H86" s="14"/>
      <c r="L86" s="12">
        <v>0</v>
      </c>
      <c r="M86" s="10">
        <v>1</v>
      </c>
      <c r="N86" s="12">
        <v>0</v>
      </c>
      <c r="O86" s="10">
        <v>0</v>
      </c>
      <c r="P86" s="12">
        <v>0</v>
      </c>
      <c r="Q86" s="10">
        <v>0</v>
      </c>
      <c r="R86" s="12">
        <v>0</v>
      </c>
      <c r="S86" s="10">
        <v>0</v>
      </c>
      <c r="U86" s="10">
        <f t="shared" si="2"/>
        <v>1</v>
      </c>
      <c r="W86" s="19">
        <v>1</v>
      </c>
      <c r="X86" s="20">
        <v>1</v>
      </c>
      <c r="Y86" s="20">
        <v>0</v>
      </c>
      <c r="Z86" s="20">
        <v>0</v>
      </c>
      <c r="AA86" s="20">
        <v>1</v>
      </c>
      <c r="AB86" s="20">
        <v>0</v>
      </c>
      <c r="AC86" s="20">
        <v>0</v>
      </c>
      <c r="AD86" s="20">
        <v>0</v>
      </c>
      <c r="AE86" s="20">
        <v>0</v>
      </c>
      <c r="AF86" s="20">
        <v>0</v>
      </c>
      <c r="AG86" s="20">
        <v>0</v>
      </c>
      <c r="AH86" s="20">
        <v>0</v>
      </c>
      <c r="AI86" s="20">
        <v>0</v>
      </c>
      <c r="AJ86" s="20">
        <v>0</v>
      </c>
      <c r="AK86" s="20">
        <v>0</v>
      </c>
      <c r="AL86" s="20">
        <v>1</v>
      </c>
      <c r="AM86" s="20">
        <v>0</v>
      </c>
      <c r="AN86" s="20">
        <v>0</v>
      </c>
      <c r="AO86" s="20">
        <v>0</v>
      </c>
      <c r="AP86" s="21">
        <v>0</v>
      </c>
    </row>
    <row r="87" spans="1:42" x14ac:dyDescent="0.3">
      <c r="A87" s="15" t="s">
        <v>2057</v>
      </c>
      <c r="B87" s="15" t="s">
        <v>2058</v>
      </c>
      <c r="C87" s="15" t="s">
        <v>2067</v>
      </c>
      <c r="D87" s="15" t="s">
        <v>2060</v>
      </c>
      <c r="E87" s="15"/>
      <c r="F87" s="15"/>
      <c r="G87" s="15"/>
      <c r="H87" s="15"/>
      <c r="L87" s="13">
        <v>0</v>
      </c>
      <c r="M87" s="11">
        <v>1</v>
      </c>
      <c r="N87" s="13">
        <v>0</v>
      </c>
      <c r="O87" s="11">
        <v>0</v>
      </c>
      <c r="P87" s="13">
        <v>0</v>
      </c>
      <c r="Q87" s="11">
        <v>0</v>
      </c>
      <c r="R87" s="13">
        <v>0</v>
      </c>
      <c r="S87" s="11">
        <v>0</v>
      </c>
      <c r="U87" s="11">
        <f t="shared" si="2"/>
        <v>1</v>
      </c>
      <c r="W87" s="19">
        <v>1</v>
      </c>
      <c r="X87" s="20">
        <v>1</v>
      </c>
      <c r="Y87" s="20">
        <v>0</v>
      </c>
      <c r="Z87" s="20">
        <v>0</v>
      </c>
      <c r="AA87" s="20">
        <v>1</v>
      </c>
      <c r="AB87" s="20">
        <v>0</v>
      </c>
      <c r="AC87" s="20">
        <v>0</v>
      </c>
      <c r="AD87" s="20">
        <v>0</v>
      </c>
      <c r="AE87" s="20">
        <v>0</v>
      </c>
      <c r="AF87" s="20">
        <v>0</v>
      </c>
      <c r="AG87" s="20">
        <v>0</v>
      </c>
      <c r="AH87" s="20">
        <v>0</v>
      </c>
      <c r="AI87" s="20">
        <v>0</v>
      </c>
      <c r="AJ87" s="20">
        <v>0</v>
      </c>
      <c r="AK87" s="20">
        <v>0</v>
      </c>
      <c r="AL87" s="20">
        <v>1</v>
      </c>
      <c r="AM87" s="20">
        <v>0</v>
      </c>
      <c r="AN87" s="20">
        <v>0</v>
      </c>
      <c r="AO87" s="20">
        <v>0</v>
      </c>
      <c r="AP87" s="21">
        <v>0</v>
      </c>
    </row>
    <row r="88" spans="1:42" x14ac:dyDescent="0.3">
      <c r="A88" s="14" t="s">
        <v>2058</v>
      </c>
      <c r="B88" s="14" t="s">
        <v>2066</v>
      </c>
      <c r="C88" s="14" t="s">
        <v>2067</v>
      </c>
      <c r="D88" s="14" t="s">
        <v>2061</v>
      </c>
      <c r="E88" s="14" t="s">
        <v>2063</v>
      </c>
      <c r="F88" s="14" t="s">
        <v>2059</v>
      </c>
      <c r="G88" s="14"/>
      <c r="H88" s="14"/>
      <c r="L88" s="12">
        <v>1</v>
      </c>
      <c r="M88" s="10">
        <v>0</v>
      </c>
      <c r="N88" s="12">
        <v>0</v>
      </c>
      <c r="O88" s="10">
        <v>0</v>
      </c>
      <c r="P88" s="12">
        <v>0</v>
      </c>
      <c r="Q88" s="10">
        <v>0</v>
      </c>
      <c r="R88" s="12">
        <v>0</v>
      </c>
      <c r="S88" s="10">
        <v>0</v>
      </c>
      <c r="U88" s="10">
        <f t="shared" si="2"/>
        <v>1</v>
      </c>
      <c r="W88" s="19">
        <v>0</v>
      </c>
      <c r="X88" s="20">
        <v>1</v>
      </c>
      <c r="Y88" s="20">
        <v>1</v>
      </c>
      <c r="Z88" s="20">
        <v>0</v>
      </c>
      <c r="AA88" s="20">
        <v>1</v>
      </c>
      <c r="AB88" s="20">
        <v>0</v>
      </c>
      <c r="AC88" s="20">
        <v>0</v>
      </c>
      <c r="AD88" s="20">
        <v>1</v>
      </c>
      <c r="AE88" s="20">
        <v>1</v>
      </c>
      <c r="AF88" s="20">
        <v>1</v>
      </c>
      <c r="AG88" s="20">
        <v>0</v>
      </c>
      <c r="AH88" s="20">
        <v>0</v>
      </c>
      <c r="AI88" s="20">
        <v>0</v>
      </c>
      <c r="AJ88" s="20">
        <v>0</v>
      </c>
      <c r="AK88" s="20">
        <v>0</v>
      </c>
      <c r="AL88" s="20">
        <v>0</v>
      </c>
      <c r="AM88" s="20">
        <v>0</v>
      </c>
      <c r="AN88" s="20">
        <v>0</v>
      </c>
      <c r="AO88" s="20">
        <v>0</v>
      </c>
      <c r="AP88" s="21">
        <v>0</v>
      </c>
    </row>
    <row r="89" spans="1:42" x14ac:dyDescent="0.3">
      <c r="A89" s="15" t="s">
        <v>2057</v>
      </c>
      <c r="B89" s="15" t="s">
        <v>2058</v>
      </c>
      <c r="C89" s="15" t="s">
        <v>2060</v>
      </c>
      <c r="D89" s="15"/>
      <c r="E89" s="15"/>
      <c r="F89" s="15"/>
      <c r="G89" s="15"/>
      <c r="H89" s="15"/>
      <c r="L89" s="13">
        <v>0</v>
      </c>
      <c r="M89" s="11">
        <v>1</v>
      </c>
      <c r="N89" s="13">
        <v>0</v>
      </c>
      <c r="O89" s="11">
        <v>0</v>
      </c>
      <c r="P89" s="13">
        <v>0</v>
      </c>
      <c r="Q89" s="11">
        <v>0</v>
      </c>
      <c r="R89" s="13">
        <v>0</v>
      </c>
      <c r="S89" s="11">
        <v>0</v>
      </c>
      <c r="U89" s="11">
        <f t="shared" si="2"/>
        <v>1</v>
      </c>
      <c r="W89" s="19">
        <v>1</v>
      </c>
      <c r="X89" s="20">
        <v>1</v>
      </c>
      <c r="Y89" s="20">
        <v>0</v>
      </c>
      <c r="Z89" s="20">
        <v>0</v>
      </c>
      <c r="AA89" s="20">
        <v>0</v>
      </c>
      <c r="AB89" s="20">
        <v>0</v>
      </c>
      <c r="AC89" s="20">
        <v>0</v>
      </c>
      <c r="AD89" s="20">
        <v>0</v>
      </c>
      <c r="AE89" s="20">
        <v>0</v>
      </c>
      <c r="AF89" s="20">
        <v>0</v>
      </c>
      <c r="AG89" s="20">
        <v>0</v>
      </c>
      <c r="AH89" s="20">
        <v>0</v>
      </c>
      <c r="AI89" s="20">
        <v>0</v>
      </c>
      <c r="AJ89" s="20">
        <v>0</v>
      </c>
      <c r="AK89" s="20">
        <v>0</v>
      </c>
      <c r="AL89" s="20">
        <v>1</v>
      </c>
      <c r="AM89" s="20">
        <v>0</v>
      </c>
      <c r="AN89" s="20">
        <v>0</v>
      </c>
      <c r="AO89" s="20">
        <v>0</v>
      </c>
      <c r="AP89" s="21">
        <v>0</v>
      </c>
    </row>
    <row r="90" spans="1:42" x14ac:dyDescent="0.3">
      <c r="A90" s="14" t="s">
        <v>2057</v>
      </c>
      <c r="B90" s="14" t="s">
        <v>2058</v>
      </c>
      <c r="C90" s="14" t="s">
        <v>2067</v>
      </c>
      <c r="D90" s="14" t="s">
        <v>2059</v>
      </c>
      <c r="E90" s="14" t="s">
        <v>2060</v>
      </c>
      <c r="F90" s="14"/>
      <c r="G90" s="14"/>
      <c r="H90" s="14"/>
      <c r="L90" s="12">
        <v>0</v>
      </c>
      <c r="M90" s="10">
        <v>1</v>
      </c>
      <c r="N90" s="12">
        <v>0</v>
      </c>
      <c r="O90" s="10">
        <v>0</v>
      </c>
      <c r="P90" s="12">
        <v>0</v>
      </c>
      <c r="Q90" s="10">
        <v>0</v>
      </c>
      <c r="R90" s="12">
        <v>0</v>
      </c>
      <c r="S90" s="10">
        <v>0</v>
      </c>
      <c r="U90" s="10">
        <f t="shared" si="2"/>
        <v>1</v>
      </c>
      <c r="W90" s="19">
        <v>1</v>
      </c>
      <c r="X90" s="20">
        <v>1</v>
      </c>
      <c r="Y90" s="20">
        <v>0</v>
      </c>
      <c r="Z90" s="20">
        <v>0</v>
      </c>
      <c r="AA90" s="20">
        <v>1</v>
      </c>
      <c r="AB90" s="20">
        <v>0</v>
      </c>
      <c r="AC90" s="20">
        <v>0</v>
      </c>
      <c r="AD90" s="20">
        <v>0</v>
      </c>
      <c r="AE90" s="20">
        <v>0</v>
      </c>
      <c r="AF90" s="20">
        <v>1</v>
      </c>
      <c r="AG90" s="20">
        <v>0</v>
      </c>
      <c r="AH90" s="20">
        <v>0</v>
      </c>
      <c r="AI90" s="20">
        <v>0</v>
      </c>
      <c r="AJ90" s="20">
        <v>0</v>
      </c>
      <c r="AK90" s="20">
        <v>0</v>
      </c>
      <c r="AL90" s="20">
        <v>1</v>
      </c>
      <c r="AM90" s="20">
        <v>0</v>
      </c>
      <c r="AN90" s="20">
        <v>0</v>
      </c>
      <c r="AO90" s="20">
        <v>0</v>
      </c>
      <c r="AP90" s="21">
        <v>0</v>
      </c>
    </row>
    <row r="91" spans="1:42" x14ac:dyDescent="0.3">
      <c r="A91" s="15" t="s">
        <v>2058</v>
      </c>
      <c r="B91" s="15" t="s">
        <v>2061</v>
      </c>
      <c r="C91" s="15" t="s">
        <v>2059</v>
      </c>
      <c r="D91" s="15" t="s">
        <v>2062</v>
      </c>
      <c r="E91" s="15"/>
      <c r="F91" s="15"/>
      <c r="G91" s="15"/>
      <c r="H91" s="15"/>
      <c r="L91" s="13">
        <v>1</v>
      </c>
      <c r="M91" s="11">
        <v>0</v>
      </c>
      <c r="N91" s="13">
        <v>0</v>
      </c>
      <c r="O91" s="11">
        <v>0</v>
      </c>
      <c r="P91" s="13">
        <v>0</v>
      </c>
      <c r="Q91" s="11">
        <v>0</v>
      </c>
      <c r="R91" s="13">
        <v>0</v>
      </c>
      <c r="S91" s="11">
        <v>0</v>
      </c>
      <c r="U91" s="11">
        <f t="shared" si="2"/>
        <v>1</v>
      </c>
      <c r="W91" s="19">
        <v>0</v>
      </c>
      <c r="X91" s="20">
        <v>1</v>
      </c>
      <c r="Y91" s="20">
        <v>0</v>
      </c>
      <c r="Z91" s="20">
        <v>0</v>
      </c>
      <c r="AA91" s="20">
        <v>0</v>
      </c>
      <c r="AB91" s="20">
        <v>0</v>
      </c>
      <c r="AC91" s="20">
        <v>0</v>
      </c>
      <c r="AD91" s="20">
        <v>1</v>
      </c>
      <c r="AE91" s="20">
        <v>0</v>
      </c>
      <c r="AF91" s="20">
        <v>1</v>
      </c>
      <c r="AG91" s="20">
        <v>0</v>
      </c>
      <c r="AH91" s="20">
        <v>0</v>
      </c>
      <c r="AI91" s="20">
        <v>0</v>
      </c>
      <c r="AJ91" s="20">
        <v>0</v>
      </c>
      <c r="AK91" s="20">
        <v>1</v>
      </c>
      <c r="AL91" s="20">
        <v>0</v>
      </c>
      <c r="AM91" s="20">
        <v>0</v>
      </c>
      <c r="AN91" s="20">
        <v>0</v>
      </c>
      <c r="AO91" s="20">
        <v>0</v>
      </c>
      <c r="AP91" s="21">
        <v>0</v>
      </c>
    </row>
    <row r="92" spans="1:42" x14ac:dyDescent="0.3">
      <c r="A92" s="14" t="s">
        <v>2058</v>
      </c>
      <c r="B92" s="14" t="s">
        <v>2061</v>
      </c>
      <c r="C92" s="14" t="s">
        <v>2059</v>
      </c>
      <c r="D92" s="14" t="s">
        <v>2062</v>
      </c>
      <c r="E92" s="14"/>
      <c r="F92" s="14"/>
      <c r="G92" s="14"/>
      <c r="H92" s="14"/>
      <c r="L92" s="12">
        <v>1</v>
      </c>
      <c r="M92" s="10">
        <v>0</v>
      </c>
      <c r="N92" s="12">
        <v>0</v>
      </c>
      <c r="O92" s="10">
        <v>0</v>
      </c>
      <c r="P92" s="12">
        <v>0</v>
      </c>
      <c r="Q92" s="10">
        <v>0</v>
      </c>
      <c r="R92" s="12">
        <v>0</v>
      </c>
      <c r="S92" s="10">
        <v>0</v>
      </c>
      <c r="U92" s="10">
        <f t="shared" si="2"/>
        <v>1</v>
      </c>
      <c r="W92" s="19">
        <v>0</v>
      </c>
      <c r="X92" s="20">
        <v>1</v>
      </c>
      <c r="Y92" s="20">
        <v>0</v>
      </c>
      <c r="Z92" s="20">
        <v>0</v>
      </c>
      <c r="AA92" s="20">
        <v>0</v>
      </c>
      <c r="AB92" s="20">
        <v>0</v>
      </c>
      <c r="AC92" s="20">
        <v>0</v>
      </c>
      <c r="AD92" s="20">
        <v>1</v>
      </c>
      <c r="AE92" s="20">
        <v>0</v>
      </c>
      <c r="AF92" s="20">
        <v>1</v>
      </c>
      <c r="AG92" s="20">
        <v>0</v>
      </c>
      <c r="AH92" s="20">
        <v>0</v>
      </c>
      <c r="AI92" s="20">
        <v>0</v>
      </c>
      <c r="AJ92" s="20">
        <v>0</v>
      </c>
      <c r="AK92" s="20">
        <v>1</v>
      </c>
      <c r="AL92" s="20">
        <v>0</v>
      </c>
      <c r="AM92" s="20">
        <v>0</v>
      </c>
      <c r="AN92" s="20">
        <v>0</v>
      </c>
      <c r="AO92" s="20">
        <v>0</v>
      </c>
      <c r="AP92" s="21">
        <v>0</v>
      </c>
    </row>
    <row r="93" spans="1:42" x14ac:dyDescent="0.3">
      <c r="A93" s="15" t="s">
        <v>2057</v>
      </c>
      <c r="B93" s="15" t="s">
        <v>2058</v>
      </c>
      <c r="C93" s="15" t="s">
        <v>2060</v>
      </c>
      <c r="D93" s="15" t="s">
        <v>2065</v>
      </c>
      <c r="E93" s="15"/>
      <c r="F93" s="15"/>
      <c r="G93" s="15"/>
      <c r="H93" s="15"/>
      <c r="L93" s="13">
        <v>0</v>
      </c>
      <c r="M93" s="11">
        <v>1</v>
      </c>
      <c r="N93" s="13">
        <v>0</v>
      </c>
      <c r="O93" s="11">
        <v>0</v>
      </c>
      <c r="P93" s="13">
        <v>0</v>
      </c>
      <c r="Q93" s="11">
        <v>0</v>
      </c>
      <c r="R93" s="13">
        <v>0</v>
      </c>
      <c r="S93" s="11">
        <v>0</v>
      </c>
      <c r="U93" s="11">
        <f t="shared" si="2"/>
        <v>1</v>
      </c>
      <c r="W93" s="19">
        <v>1</v>
      </c>
      <c r="X93" s="20">
        <v>1</v>
      </c>
      <c r="Y93" s="20">
        <v>0</v>
      </c>
      <c r="Z93" s="20">
        <v>0</v>
      </c>
      <c r="AA93" s="20">
        <v>0</v>
      </c>
      <c r="AB93" s="20">
        <v>0</v>
      </c>
      <c r="AC93" s="20">
        <v>0</v>
      </c>
      <c r="AD93" s="20">
        <v>0</v>
      </c>
      <c r="AE93" s="20">
        <v>0</v>
      </c>
      <c r="AF93" s="20">
        <v>0</v>
      </c>
      <c r="AG93" s="20">
        <v>0</v>
      </c>
      <c r="AH93" s="20">
        <v>0</v>
      </c>
      <c r="AI93" s="20">
        <v>0</v>
      </c>
      <c r="AJ93" s="20">
        <v>0</v>
      </c>
      <c r="AK93" s="20">
        <v>0</v>
      </c>
      <c r="AL93" s="20">
        <v>1</v>
      </c>
      <c r="AM93" s="20">
        <v>0</v>
      </c>
      <c r="AN93" s="20">
        <v>1</v>
      </c>
      <c r="AO93" s="20">
        <v>0</v>
      </c>
      <c r="AP93" s="21">
        <v>0</v>
      </c>
    </row>
    <row r="94" spans="1:42" x14ac:dyDescent="0.3">
      <c r="A94" s="14" t="s">
        <v>2057</v>
      </c>
      <c r="B94" s="14" t="s">
        <v>2058</v>
      </c>
      <c r="C94" s="14" t="s">
        <v>2060</v>
      </c>
      <c r="D94" s="14"/>
      <c r="E94" s="14"/>
      <c r="F94" s="14"/>
      <c r="G94" s="14"/>
      <c r="H94" s="14"/>
      <c r="L94" s="12">
        <v>0</v>
      </c>
      <c r="M94" s="10">
        <v>1</v>
      </c>
      <c r="N94" s="12">
        <v>0</v>
      </c>
      <c r="O94" s="10">
        <v>0</v>
      </c>
      <c r="P94" s="12">
        <v>0</v>
      </c>
      <c r="Q94" s="10">
        <v>0</v>
      </c>
      <c r="R94" s="12">
        <v>0</v>
      </c>
      <c r="S94" s="10">
        <v>0</v>
      </c>
      <c r="U94" s="10">
        <f t="shared" si="2"/>
        <v>1</v>
      </c>
      <c r="W94" s="19">
        <v>1</v>
      </c>
      <c r="X94" s="20">
        <v>1</v>
      </c>
      <c r="Y94" s="20">
        <v>0</v>
      </c>
      <c r="Z94" s="20">
        <v>0</v>
      </c>
      <c r="AA94" s="20">
        <v>0</v>
      </c>
      <c r="AB94" s="20">
        <v>0</v>
      </c>
      <c r="AC94" s="20">
        <v>0</v>
      </c>
      <c r="AD94" s="20">
        <v>0</v>
      </c>
      <c r="AE94" s="20">
        <v>0</v>
      </c>
      <c r="AF94" s="20">
        <v>0</v>
      </c>
      <c r="AG94" s="20">
        <v>0</v>
      </c>
      <c r="AH94" s="20">
        <v>0</v>
      </c>
      <c r="AI94" s="20">
        <v>0</v>
      </c>
      <c r="AJ94" s="20">
        <v>0</v>
      </c>
      <c r="AK94" s="20">
        <v>0</v>
      </c>
      <c r="AL94" s="20">
        <v>1</v>
      </c>
      <c r="AM94" s="20">
        <v>0</v>
      </c>
      <c r="AN94" s="20">
        <v>0</v>
      </c>
      <c r="AO94" s="20">
        <v>0</v>
      </c>
      <c r="AP94" s="21">
        <v>0</v>
      </c>
    </row>
    <row r="95" spans="1:42" x14ac:dyDescent="0.3">
      <c r="A95" s="15" t="s">
        <v>2057</v>
      </c>
      <c r="B95" s="15" t="s">
        <v>2058</v>
      </c>
      <c r="C95" s="15" t="s">
        <v>2060</v>
      </c>
      <c r="D95" s="15"/>
      <c r="E95" s="15"/>
      <c r="F95" s="15"/>
      <c r="G95" s="15"/>
      <c r="H95" s="15"/>
      <c r="L95" s="13">
        <v>0</v>
      </c>
      <c r="M95" s="11">
        <v>1</v>
      </c>
      <c r="N95" s="13">
        <v>0</v>
      </c>
      <c r="O95" s="11">
        <v>0</v>
      </c>
      <c r="P95" s="13">
        <v>0</v>
      </c>
      <c r="Q95" s="11">
        <v>0</v>
      </c>
      <c r="R95" s="13">
        <v>0</v>
      </c>
      <c r="S95" s="11">
        <v>0</v>
      </c>
      <c r="U95" s="11">
        <f t="shared" si="2"/>
        <v>1</v>
      </c>
      <c r="W95" s="19">
        <v>1</v>
      </c>
      <c r="X95" s="20">
        <v>1</v>
      </c>
      <c r="Y95" s="20">
        <v>0</v>
      </c>
      <c r="Z95" s="20">
        <v>0</v>
      </c>
      <c r="AA95" s="20">
        <v>0</v>
      </c>
      <c r="AB95" s="20">
        <v>0</v>
      </c>
      <c r="AC95" s="20">
        <v>0</v>
      </c>
      <c r="AD95" s="20">
        <v>0</v>
      </c>
      <c r="AE95" s="20">
        <v>0</v>
      </c>
      <c r="AF95" s="20">
        <v>0</v>
      </c>
      <c r="AG95" s="20">
        <v>0</v>
      </c>
      <c r="AH95" s="20">
        <v>0</v>
      </c>
      <c r="AI95" s="20">
        <v>0</v>
      </c>
      <c r="AJ95" s="20">
        <v>0</v>
      </c>
      <c r="AK95" s="20">
        <v>0</v>
      </c>
      <c r="AL95" s="20">
        <v>1</v>
      </c>
      <c r="AM95" s="20">
        <v>0</v>
      </c>
      <c r="AN95" s="20">
        <v>0</v>
      </c>
      <c r="AO95" s="20">
        <v>0</v>
      </c>
      <c r="AP95" s="21">
        <v>0</v>
      </c>
    </row>
    <row r="96" spans="1:42" x14ac:dyDescent="0.3">
      <c r="A96" s="14" t="s">
        <v>2057</v>
      </c>
      <c r="B96" s="14" t="s">
        <v>2058</v>
      </c>
      <c r="C96" s="14" t="s">
        <v>2059</v>
      </c>
      <c r="D96" s="14" t="s">
        <v>2060</v>
      </c>
      <c r="E96" s="14" t="s">
        <v>2071</v>
      </c>
      <c r="F96" s="14"/>
      <c r="G96" s="14"/>
      <c r="H96" s="14"/>
      <c r="L96" s="12">
        <v>0</v>
      </c>
      <c r="M96" s="10">
        <v>1</v>
      </c>
      <c r="N96" s="12">
        <v>0</v>
      </c>
      <c r="O96" s="10">
        <v>0</v>
      </c>
      <c r="P96" s="12">
        <v>0</v>
      </c>
      <c r="Q96" s="10">
        <v>0</v>
      </c>
      <c r="R96" s="12">
        <v>0</v>
      </c>
      <c r="S96" s="10">
        <v>0</v>
      </c>
      <c r="U96" s="10">
        <f t="shared" si="2"/>
        <v>1</v>
      </c>
      <c r="W96" s="19">
        <v>1</v>
      </c>
      <c r="X96" s="20">
        <v>1</v>
      </c>
      <c r="Y96" s="20">
        <v>0</v>
      </c>
      <c r="Z96" s="20">
        <v>0</v>
      </c>
      <c r="AA96" s="20">
        <v>0</v>
      </c>
      <c r="AB96" s="20">
        <v>0</v>
      </c>
      <c r="AC96" s="20">
        <v>0</v>
      </c>
      <c r="AD96" s="20">
        <v>0</v>
      </c>
      <c r="AE96" s="20">
        <v>0</v>
      </c>
      <c r="AF96" s="20">
        <v>1</v>
      </c>
      <c r="AG96" s="20">
        <v>0</v>
      </c>
      <c r="AH96" s="20">
        <v>0</v>
      </c>
      <c r="AI96" s="20">
        <v>0</v>
      </c>
      <c r="AJ96" s="20">
        <v>0</v>
      </c>
      <c r="AK96" s="20">
        <v>0</v>
      </c>
      <c r="AL96" s="20">
        <v>1</v>
      </c>
      <c r="AM96" s="20">
        <v>0</v>
      </c>
      <c r="AN96" s="20">
        <v>0</v>
      </c>
      <c r="AO96" s="20">
        <v>1</v>
      </c>
      <c r="AP96" s="21">
        <v>0</v>
      </c>
    </row>
    <row r="97" spans="1:42" x14ac:dyDescent="0.3">
      <c r="A97" s="15" t="s">
        <v>2057</v>
      </c>
      <c r="B97" s="15" t="s">
        <v>2058</v>
      </c>
      <c r="C97" s="15" t="s">
        <v>2059</v>
      </c>
      <c r="D97" s="15" t="s">
        <v>2060</v>
      </c>
      <c r="E97" s="15" t="s">
        <v>2071</v>
      </c>
      <c r="F97" s="15"/>
      <c r="G97" s="15"/>
      <c r="H97" s="15"/>
      <c r="L97" s="13">
        <v>0</v>
      </c>
      <c r="M97" s="11">
        <v>1</v>
      </c>
      <c r="N97" s="13">
        <v>0</v>
      </c>
      <c r="O97" s="11">
        <v>0</v>
      </c>
      <c r="P97" s="13">
        <v>0</v>
      </c>
      <c r="Q97" s="11">
        <v>0</v>
      </c>
      <c r="R97" s="13">
        <v>0</v>
      </c>
      <c r="S97" s="11">
        <v>0</v>
      </c>
      <c r="U97" s="11">
        <f t="shared" si="2"/>
        <v>1</v>
      </c>
      <c r="W97" s="19">
        <v>1</v>
      </c>
      <c r="X97" s="20">
        <v>1</v>
      </c>
      <c r="Y97" s="20">
        <v>0</v>
      </c>
      <c r="Z97" s="20">
        <v>0</v>
      </c>
      <c r="AA97" s="20">
        <v>0</v>
      </c>
      <c r="AB97" s="20">
        <v>0</v>
      </c>
      <c r="AC97" s="20">
        <v>0</v>
      </c>
      <c r="AD97" s="20">
        <v>0</v>
      </c>
      <c r="AE97" s="20">
        <v>0</v>
      </c>
      <c r="AF97" s="20">
        <v>1</v>
      </c>
      <c r="AG97" s="20">
        <v>0</v>
      </c>
      <c r="AH97" s="20">
        <v>0</v>
      </c>
      <c r="AI97" s="20">
        <v>0</v>
      </c>
      <c r="AJ97" s="20">
        <v>0</v>
      </c>
      <c r="AK97" s="20">
        <v>0</v>
      </c>
      <c r="AL97" s="20">
        <v>1</v>
      </c>
      <c r="AM97" s="20">
        <v>0</v>
      </c>
      <c r="AN97" s="20">
        <v>0</v>
      </c>
      <c r="AO97" s="20">
        <v>1</v>
      </c>
      <c r="AP97" s="21">
        <v>0</v>
      </c>
    </row>
    <row r="98" spans="1:42" x14ac:dyDescent="0.3">
      <c r="A98" s="14" t="s">
        <v>2057</v>
      </c>
      <c r="B98" s="14" t="s">
        <v>2058</v>
      </c>
      <c r="C98" s="14" t="s">
        <v>2060</v>
      </c>
      <c r="D98" s="14"/>
      <c r="E98" s="14"/>
      <c r="F98" s="14"/>
      <c r="G98" s="14"/>
      <c r="H98" s="14"/>
      <c r="L98" s="12">
        <v>0</v>
      </c>
      <c r="M98" s="10">
        <v>1</v>
      </c>
      <c r="N98" s="12">
        <v>0</v>
      </c>
      <c r="O98" s="10">
        <v>0</v>
      </c>
      <c r="P98" s="12">
        <v>0</v>
      </c>
      <c r="Q98" s="10">
        <v>0</v>
      </c>
      <c r="R98" s="12">
        <v>0</v>
      </c>
      <c r="S98" s="10">
        <v>0</v>
      </c>
      <c r="U98" s="10">
        <f t="shared" si="2"/>
        <v>1</v>
      </c>
      <c r="W98" s="19">
        <v>1</v>
      </c>
      <c r="X98" s="20">
        <v>1</v>
      </c>
      <c r="Y98" s="20">
        <v>0</v>
      </c>
      <c r="Z98" s="20">
        <v>0</v>
      </c>
      <c r="AA98" s="20">
        <v>0</v>
      </c>
      <c r="AB98" s="20">
        <v>0</v>
      </c>
      <c r="AC98" s="20">
        <v>0</v>
      </c>
      <c r="AD98" s="20">
        <v>0</v>
      </c>
      <c r="AE98" s="20">
        <v>0</v>
      </c>
      <c r="AF98" s="20">
        <v>0</v>
      </c>
      <c r="AG98" s="20">
        <v>0</v>
      </c>
      <c r="AH98" s="20">
        <v>0</v>
      </c>
      <c r="AI98" s="20">
        <v>0</v>
      </c>
      <c r="AJ98" s="20">
        <v>0</v>
      </c>
      <c r="AK98" s="20">
        <v>0</v>
      </c>
      <c r="AL98" s="20">
        <v>1</v>
      </c>
      <c r="AM98" s="20">
        <v>0</v>
      </c>
      <c r="AN98" s="20">
        <v>0</v>
      </c>
      <c r="AO98" s="20">
        <v>0</v>
      </c>
      <c r="AP98" s="21">
        <v>0</v>
      </c>
    </row>
    <row r="99" spans="1:42" x14ac:dyDescent="0.3">
      <c r="A99" s="15" t="s">
        <v>2057</v>
      </c>
      <c r="B99" s="15" t="s">
        <v>2058</v>
      </c>
      <c r="C99" s="15" t="s">
        <v>2060</v>
      </c>
      <c r="D99" s="15"/>
      <c r="E99" s="15"/>
      <c r="F99" s="15"/>
      <c r="G99" s="15"/>
      <c r="H99" s="15"/>
      <c r="L99" s="13">
        <v>0</v>
      </c>
      <c r="M99" s="11">
        <v>1</v>
      </c>
      <c r="N99" s="13">
        <v>0</v>
      </c>
      <c r="O99" s="11">
        <v>0</v>
      </c>
      <c r="P99" s="13">
        <v>0</v>
      </c>
      <c r="Q99" s="11">
        <v>0</v>
      </c>
      <c r="R99" s="13">
        <v>0</v>
      </c>
      <c r="S99" s="11">
        <v>0</v>
      </c>
      <c r="U99" s="11">
        <f t="shared" si="2"/>
        <v>1</v>
      </c>
      <c r="W99" s="19">
        <v>1</v>
      </c>
      <c r="X99" s="20">
        <v>1</v>
      </c>
      <c r="Y99" s="20">
        <v>0</v>
      </c>
      <c r="Z99" s="20">
        <v>0</v>
      </c>
      <c r="AA99" s="20">
        <v>0</v>
      </c>
      <c r="AB99" s="20">
        <v>0</v>
      </c>
      <c r="AC99" s="20">
        <v>0</v>
      </c>
      <c r="AD99" s="20">
        <v>0</v>
      </c>
      <c r="AE99" s="20">
        <v>0</v>
      </c>
      <c r="AF99" s="20">
        <v>0</v>
      </c>
      <c r="AG99" s="20">
        <v>0</v>
      </c>
      <c r="AH99" s="20">
        <v>0</v>
      </c>
      <c r="AI99" s="20">
        <v>0</v>
      </c>
      <c r="AJ99" s="20">
        <v>0</v>
      </c>
      <c r="AK99" s="20">
        <v>0</v>
      </c>
      <c r="AL99" s="20">
        <v>1</v>
      </c>
      <c r="AM99" s="20">
        <v>0</v>
      </c>
      <c r="AN99" s="20">
        <v>0</v>
      </c>
      <c r="AO99" s="20">
        <v>0</v>
      </c>
      <c r="AP99" s="21">
        <v>0</v>
      </c>
    </row>
    <row r="100" spans="1:42" x14ac:dyDescent="0.3">
      <c r="A100" s="14" t="s">
        <v>2058</v>
      </c>
      <c r="B100" s="14" t="s">
        <v>2063</v>
      </c>
      <c r="C100" s="14" t="s">
        <v>2059</v>
      </c>
      <c r="D100" s="14"/>
      <c r="E100" s="14"/>
      <c r="F100" s="14"/>
      <c r="G100" s="14"/>
      <c r="H100" s="14"/>
      <c r="L100" s="12">
        <v>1</v>
      </c>
      <c r="M100" s="10">
        <v>0</v>
      </c>
      <c r="N100" s="12">
        <v>0</v>
      </c>
      <c r="O100" s="10">
        <v>0</v>
      </c>
      <c r="P100" s="12">
        <v>0</v>
      </c>
      <c r="Q100" s="10">
        <v>0</v>
      </c>
      <c r="R100" s="12">
        <v>0</v>
      </c>
      <c r="S100" s="10">
        <v>0</v>
      </c>
      <c r="U100" s="10">
        <f t="shared" si="2"/>
        <v>1</v>
      </c>
      <c r="W100" s="19">
        <v>0</v>
      </c>
      <c r="X100" s="20">
        <v>1</v>
      </c>
      <c r="Y100" s="20">
        <v>0</v>
      </c>
      <c r="Z100" s="20">
        <v>0</v>
      </c>
      <c r="AA100" s="20">
        <v>0</v>
      </c>
      <c r="AB100" s="20">
        <v>0</v>
      </c>
      <c r="AC100" s="20">
        <v>0</v>
      </c>
      <c r="AD100" s="20">
        <v>0</v>
      </c>
      <c r="AE100" s="20">
        <v>1</v>
      </c>
      <c r="AF100" s="20">
        <v>1</v>
      </c>
      <c r="AG100" s="20">
        <v>0</v>
      </c>
      <c r="AH100" s="20">
        <v>0</v>
      </c>
      <c r="AI100" s="20">
        <v>0</v>
      </c>
      <c r="AJ100" s="20">
        <v>0</v>
      </c>
      <c r="AK100" s="20">
        <v>0</v>
      </c>
      <c r="AL100" s="20">
        <v>0</v>
      </c>
      <c r="AM100" s="20">
        <v>0</v>
      </c>
      <c r="AN100" s="20">
        <v>0</v>
      </c>
      <c r="AO100" s="20">
        <v>0</v>
      </c>
      <c r="AP100" s="21">
        <v>0</v>
      </c>
    </row>
    <row r="101" spans="1:42" x14ac:dyDescent="0.3">
      <c r="A101" s="15" t="s">
        <v>2058</v>
      </c>
      <c r="B101" s="15" t="s">
        <v>2066</v>
      </c>
      <c r="C101" s="15" t="s">
        <v>2067</v>
      </c>
      <c r="D101" s="15" t="s">
        <v>2063</v>
      </c>
      <c r="E101" s="15" t="s">
        <v>2059</v>
      </c>
      <c r="F101" s="15" t="s">
        <v>2062</v>
      </c>
      <c r="G101" s="15"/>
      <c r="H101" s="15"/>
      <c r="L101" s="13">
        <v>1</v>
      </c>
      <c r="M101" s="11">
        <v>0</v>
      </c>
      <c r="N101" s="13">
        <v>0</v>
      </c>
      <c r="O101" s="11">
        <v>0</v>
      </c>
      <c r="P101" s="13">
        <v>0</v>
      </c>
      <c r="Q101" s="11">
        <v>0</v>
      </c>
      <c r="R101" s="13">
        <v>0</v>
      </c>
      <c r="S101" s="11">
        <v>0</v>
      </c>
      <c r="U101" s="11">
        <f t="shared" si="2"/>
        <v>1</v>
      </c>
      <c r="W101" s="19">
        <v>0</v>
      </c>
      <c r="X101" s="20">
        <v>1</v>
      </c>
      <c r="Y101" s="20">
        <v>1</v>
      </c>
      <c r="Z101" s="20">
        <v>0</v>
      </c>
      <c r="AA101" s="20">
        <v>1</v>
      </c>
      <c r="AB101" s="20">
        <v>0</v>
      </c>
      <c r="AC101" s="20">
        <v>0</v>
      </c>
      <c r="AD101" s="20">
        <v>0</v>
      </c>
      <c r="AE101" s="20">
        <v>1</v>
      </c>
      <c r="AF101" s="20">
        <v>1</v>
      </c>
      <c r="AG101" s="20">
        <v>0</v>
      </c>
      <c r="AH101" s="20">
        <v>0</v>
      </c>
      <c r="AI101" s="20">
        <v>0</v>
      </c>
      <c r="AJ101" s="20">
        <v>0</v>
      </c>
      <c r="AK101" s="20">
        <v>1</v>
      </c>
      <c r="AL101" s="20">
        <v>0</v>
      </c>
      <c r="AM101" s="20">
        <v>0</v>
      </c>
      <c r="AN101" s="20">
        <v>0</v>
      </c>
      <c r="AO101" s="20">
        <v>0</v>
      </c>
      <c r="AP101" s="21">
        <v>0</v>
      </c>
    </row>
    <row r="102" spans="1:42" x14ac:dyDescent="0.3">
      <c r="A102" s="14" t="s">
        <v>2057</v>
      </c>
      <c r="B102" s="14" t="s">
        <v>2058</v>
      </c>
      <c r="C102" s="14" t="s">
        <v>2067</v>
      </c>
      <c r="D102" s="14" t="s">
        <v>2059</v>
      </c>
      <c r="E102" s="14"/>
      <c r="F102" s="14"/>
      <c r="G102" s="14"/>
      <c r="H102" s="14"/>
      <c r="L102" s="12">
        <v>0</v>
      </c>
      <c r="M102" s="10">
        <v>1</v>
      </c>
      <c r="N102" s="12">
        <v>0</v>
      </c>
      <c r="O102" s="10">
        <v>0</v>
      </c>
      <c r="P102" s="12">
        <v>0</v>
      </c>
      <c r="Q102" s="10">
        <v>0</v>
      </c>
      <c r="R102" s="12">
        <v>0</v>
      </c>
      <c r="S102" s="10">
        <v>0</v>
      </c>
      <c r="U102" s="10">
        <f t="shared" si="2"/>
        <v>1</v>
      </c>
      <c r="W102" s="19">
        <v>1</v>
      </c>
      <c r="X102" s="20">
        <v>1</v>
      </c>
      <c r="Y102" s="20">
        <v>0</v>
      </c>
      <c r="Z102" s="20">
        <v>0</v>
      </c>
      <c r="AA102" s="20">
        <v>1</v>
      </c>
      <c r="AB102" s="20">
        <v>0</v>
      </c>
      <c r="AC102" s="20">
        <v>0</v>
      </c>
      <c r="AD102" s="20">
        <v>0</v>
      </c>
      <c r="AE102" s="20">
        <v>0</v>
      </c>
      <c r="AF102" s="20">
        <v>1</v>
      </c>
      <c r="AG102" s="20">
        <v>0</v>
      </c>
      <c r="AH102" s="20">
        <v>0</v>
      </c>
      <c r="AI102" s="20">
        <v>0</v>
      </c>
      <c r="AJ102" s="20">
        <v>0</v>
      </c>
      <c r="AK102" s="20">
        <v>0</v>
      </c>
      <c r="AL102" s="20">
        <v>0</v>
      </c>
      <c r="AM102" s="20">
        <v>0</v>
      </c>
      <c r="AN102" s="20">
        <v>0</v>
      </c>
      <c r="AO102" s="20">
        <v>0</v>
      </c>
      <c r="AP102" s="21">
        <v>0</v>
      </c>
    </row>
    <row r="103" spans="1:42" x14ac:dyDescent="0.3">
      <c r="A103" s="15" t="s">
        <v>2058</v>
      </c>
      <c r="B103" s="15" t="s">
        <v>2063</v>
      </c>
      <c r="C103" s="15" t="s">
        <v>2059</v>
      </c>
      <c r="D103" s="15" t="s">
        <v>2068</v>
      </c>
      <c r="E103" s="15"/>
      <c r="F103" s="15"/>
      <c r="G103" s="15"/>
      <c r="H103" s="15"/>
      <c r="L103" s="13">
        <v>1</v>
      </c>
      <c r="M103" s="11">
        <v>0</v>
      </c>
      <c r="N103" s="13">
        <v>0</v>
      </c>
      <c r="O103" s="11">
        <v>0</v>
      </c>
      <c r="P103" s="13">
        <v>0</v>
      </c>
      <c r="Q103" s="11">
        <v>0</v>
      </c>
      <c r="R103" s="13">
        <v>0</v>
      </c>
      <c r="S103" s="11">
        <v>0</v>
      </c>
      <c r="U103" s="11">
        <f t="shared" si="2"/>
        <v>1</v>
      </c>
      <c r="W103" s="19">
        <v>0</v>
      </c>
      <c r="X103" s="20">
        <v>1</v>
      </c>
      <c r="Y103" s="20">
        <v>0</v>
      </c>
      <c r="Z103" s="20">
        <v>0</v>
      </c>
      <c r="AA103" s="20">
        <v>0</v>
      </c>
      <c r="AB103" s="20">
        <v>0</v>
      </c>
      <c r="AC103" s="20">
        <v>0</v>
      </c>
      <c r="AD103" s="20">
        <v>0</v>
      </c>
      <c r="AE103" s="20">
        <v>1</v>
      </c>
      <c r="AF103" s="20">
        <v>1</v>
      </c>
      <c r="AG103" s="20">
        <v>0</v>
      </c>
      <c r="AH103" s="20">
        <v>0</v>
      </c>
      <c r="AI103" s="20">
        <v>0</v>
      </c>
      <c r="AJ103" s="20">
        <v>1</v>
      </c>
      <c r="AK103" s="20">
        <v>0</v>
      </c>
      <c r="AL103" s="20">
        <v>0</v>
      </c>
      <c r="AM103" s="20">
        <v>0</v>
      </c>
      <c r="AN103" s="20">
        <v>0</v>
      </c>
      <c r="AO103" s="20">
        <v>0</v>
      </c>
      <c r="AP103" s="21">
        <v>0</v>
      </c>
    </row>
    <row r="104" spans="1:42" x14ac:dyDescent="0.3">
      <c r="A104" s="14" t="s">
        <v>2057</v>
      </c>
      <c r="B104" s="14" t="s">
        <v>2058</v>
      </c>
      <c r="C104" s="14" t="s">
        <v>2059</v>
      </c>
      <c r="D104" s="14"/>
      <c r="E104" s="14"/>
      <c r="F104" s="14"/>
      <c r="G104" s="14"/>
      <c r="H104" s="14"/>
      <c r="L104" s="12">
        <v>0</v>
      </c>
      <c r="M104" s="10">
        <v>1</v>
      </c>
      <c r="N104" s="12">
        <v>0</v>
      </c>
      <c r="O104" s="10">
        <v>0</v>
      </c>
      <c r="P104" s="12">
        <v>0</v>
      </c>
      <c r="Q104" s="10">
        <v>0</v>
      </c>
      <c r="R104" s="12">
        <v>0</v>
      </c>
      <c r="S104" s="10">
        <v>0</v>
      </c>
      <c r="U104" s="10">
        <f t="shared" si="2"/>
        <v>1</v>
      </c>
      <c r="W104" s="19">
        <v>1</v>
      </c>
      <c r="X104" s="20">
        <v>1</v>
      </c>
      <c r="Y104" s="20">
        <v>0</v>
      </c>
      <c r="Z104" s="20">
        <v>0</v>
      </c>
      <c r="AA104" s="20">
        <v>0</v>
      </c>
      <c r="AB104" s="20">
        <v>0</v>
      </c>
      <c r="AC104" s="20">
        <v>0</v>
      </c>
      <c r="AD104" s="20">
        <v>0</v>
      </c>
      <c r="AE104" s="20">
        <v>0</v>
      </c>
      <c r="AF104" s="20">
        <v>1</v>
      </c>
      <c r="AG104" s="20">
        <v>0</v>
      </c>
      <c r="AH104" s="20">
        <v>0</v>
      </c>
      <c r="AI104" s="20">
        <v>0</v>
      </c>
      <c r="AJ104" s="20">
        <v>0</v>
      </c>
      <c r="AK104" s="20">
        <v>0</v>
      </c>
      <c r="AL104" s="20">
        <v>0</v>
      </c>
      <c r="AM104" s="20">
        <v>0</v>
      </c>
      <c r="AN104" s="20">
        <v>0</v>
      </c>
      <c r="AO104" s="20">
        <v>0</v>
      </c>
      <c r="AP104" s="21">
        <v>0</v>
      </c>
    </row>
    <row r="105" spans="1:42" x14ac:dyDescent="0.3">
      <c r="A105" s="15" t="s">
        <v>2058</v>
      </c>
      <c r="B105" s="15" t="s">
        <v>2063</v>
      </c>
      <c r="C105" s="15" t="s">
        <v>2060</v>
      </c>
      <c r="D105" s="15"/>
      <c r="E105" s="15"/>
      <c r="F105" s="15"/>
      <c r="G105" s="15"/>
      <c r="H105" s="15"/>
      <c r="L105" s="13">
        <v>1</v>
      </c>
      <c r="M105" s="11">
        <v>0</v>
      </c>
      <c r="N105" s="13">
        <v>0</v>
      </c>
      <c r="O105" s="11">
        <v>0</v>
      </c>
      <c r="P105" s="13">
        <v>0</v>
      </c>
      <c r="Q105" s="11">
        <v>0</v>
      </c>
      <c r="R105" s="13">
        <v>0</v>
      </c>
      <c r="S105" s="11">
        <v>0</v>
      </c>
      <c r="U105" s="11">
        <f t="shared" si="2"/>
        <v>1</v>
      </c>
      <c r="W105" s="19">
        <v>0</v>
      </c>
      <c r="X105" s="20">
        <v>1</v>
      </c>
      <c r="Y105" s="20">
        <v>0</v>
      </c>
      <c r="Z105" s="20">
        <v>0</v>
      </c>
      <c r="AA105" s="20">
        <v>0</v>
      </c>
      <c r="AB105" s="20">
        <v>0</v>
      </c>
      <c r="AC105" s="20">
        <v>0</v>
      </c>
      <c r="AD105" s="20">
        <v>0</v>
      </c>
      <c r="AE105" s="20">
        <v>1</v>
      </c>
      <c r="AF105" s="20">
        <v>0</v>
      </c>
      <c r="AG105" s="20">
        <v>0</v>
      </c>
      <c r="AH105" s="20">
        <v>0</v>
      </c>
      <c r="AI105" s="20">
        <v>0</v>
      </c>
      <c r="AJ105" s="20">
        <v>0</v>
      </c>
      <c r="AK105" s="20">
        <v>0</v>
      </c>
      <c r="AL105" s="20">
        <v>1</v>
      </c>
      <c r="AM105" s="20">
        <v>0</v>
      </c>
      <c r="AN105" s="20">
        <v>0</v>
      </c>
      <c r="AO105" s="20">
        <v>0</v>
      </c>
      <c r="AP105" s="21">
        <v>0</v>
      </c>
    </row>
    <row r="106" spans="1:42" x14ac:dyDescent="0.3">
      <c r="A106" s="14" t="s">
        <v>2057</v>
      </c>
      <c r="B106" s="14" t="s">
        <v>2058</v>
      </c>
      <c r="C106" s="14" t="s">
        <v>2065</v>
      </c>
      <c r="D106" s="14"/>
      <c r="E106" s="14"/>
      <c r="F106" s="14"/>
      <c r="G106" s="14"/>
      <c r="H106" s="14"/>
      <c r="L106" s="12">
        <v>0</v>
      </c>
      <c r="M106" s="10">
        <v>1</v>
      </c>
      <c r="N106" s="12">
        <v>0</v>
      </c>
      <c r="O106" s="10">
        <v>0</v>
      </c>
      <c r="P106" s="12">
        <v>0</v>
      </c>
      <c r="Q106" s="10">
        <v>0</v>
      </c>
      <c r="R106" s="12">
        <v>0</v>
      </c>
      <c r="S106" s="10">
        <v>0</v>
      </c>
      <c r="U106" s="10">
        <f t="shared" si="2"/>
        <v>1</v>
      </c>
      <c r="W106" s="19">
        <v>1</v>
      </c>
      <c r="X106" s="20">
        <v>1</v>
      </c>
      <c r="Y106" s="20">
        <v>0</v>
      </c>
      <c r="Z106" s="20">
        <v>0</v>
      </c>
      <c r="AA106" s="20">
        <v>0</v>
      </c>
      <c r="AB106" s="20">
        <v>0</v>
      </c>
      <c r="AC106" s="20">
        <v>0</v>
      </c>
      <c r="AD106" s="20">
        <v>0</v>
      </c>
      <c r="AE106" s="20">
        <v>0</v>
      </c>
      <c r="AF106" s="20">
        <v>0</v>
      </c>
      <c r="AG106" s="20">
        <v>0</v>
      </c>
      <c r="AH106" s="20">
        <v>0</v>
      </c>
      <c r="AI106" s="20">
        <v>0</v>
      </c>
      <c r="AJ106" s="20">
        <v>0</v>
      </c>
      <c r="AK106" s="20">
        <v>0</v>
      </c>
      <c r="AL106" s="20">
        <v>0</v>
      </c>
      <c r="AM106" s="20">
        <v>0</v>
      </c>
      <c r="AN106" s="20">
        <v>1</v>
      </c>
      <c r="AO106" s="20">
        <v>0</v>
      </c>
      <c r="AP106" s="21">
        <v>0</v>
      </c>
    </row>
    <row r="107" spans="1:42" x14ac:dyDescent="0.3">
      <c r="A107" s="15" t="s">
        <v>2057</v>
      </c>
      <c r="B107" s="15" t="s">
        <v>2058</v>
      </c>
      <c r="C107" s="15" t="s">
        <v>2060</v>
      </c>
      <c r="D107" s="15"/>
      <c r="E107" s="15"/>
      <c r="F107" s="15"/>
      <c r="G107" s="15"/>
      <c r="H107" s="15"/>
      <c r="L107" s="13">
        <v>0</v>
      </c>
      <c r="M107" s="11">
        <v>1</v>
      </c>
      <c r="N107" s="13">
        <v>0</v>
      </c>
      <c r="O107" s="11">
        <v>0</v>
      </c>
      <c r="P107" s="13">
        <v>0</v>
      </c>
      <c r="Q107" s="11">
        <v>0</v>
      </c>
      <c r="R107" s="13">
        <v>0</v>
      </c>
      <c r="S107" s="11">
        <v>0</v>
      </c>
      <c r="U107" s="11">
        <f t="shared" si="2"/>
        <v>1</v>
      </c>
      <c r="W107" s="19">
        <v>1</v>
      </c>
      <c r="X107" s="20">
        <v>1</v>
      </c>
      <c r="Y107" s="20">
        <v>0</v>
      </c>
      <c r="Z107" s="20">
        <v>0</v>
      </c>
      <c r="AA107" s="20">
        <v>0</v>
      </c>
      <c r="AB107" s="20">
        <v>0</v>
      </c>
      <c r="AC107" s="20">
        <v>0</v>
      </c>
      <c r="AD107" s="20">
        <v>0</v>
      </c>
      <c r="AE107" s="20">
        <v>0</v>
      </c>
      <c r="AF107" s="20">
        <v>0</v>
      </c>
      <c r="AG107" s="20">
        <v>0</v>
      </c>
      <c r="AH107" s="20">
        <v>0</v>
      </c>
      <c r="AI107" s="20">
        <v>0</v>
      </c>
      <c r="AJ107" s="20">
        <v>0</v>
      </c>
      <c r="AK107" s="20">
        <v>0</v>
      </c>
      <c r="AL107" s="20">
        <v>1</v>
      </c>
      <c r="AM107" s="20">
        <v>0</v>
      </c>
      <c r="AN107" s="20">
        <v>0</v>
      </c>
      <c r="AO107" s="20">
        <v>0</v>
      </c>
      <c r="AP107" s="21">
        <v>0</v>
      </c>
    </row>
    <row r="108" spans="1:42" x14ac:dyDescent="0.3">
      <c r="A108" s="14" t="s">
        <v>2057</v>
      </c>
      <c r="B108" s="14" t="s">
        <v>2058</v>
      </c>
      <c r="C108" s="14"/>
      <c r="D108" s="14"/>
      <c r="E108" s="14"/>
      <c r="F108" s="14"/>
      <c r="G108" s="14"/>
      <c r="H108" s="14"/>
      <c r="L108" s="12">
        <v>0</v>
      </c>
      <c r="M108" s="10">
        <v>1</v>
      </c>
      <c r="N108" s="12">
        <v>0</v>
      </c>
      <c r="O108" s="10">
        <v>0</v>
      </c>
      <c r="P108" s="12">
        <v>0</v>
      </c>
      <c r="Q108" s="10">
        <v>0</v>
      </c>
      <c r="R108" s="12">
        <v>0</v>
      </c>
      <c r="S108" s="10">
        <v>0</v>
      </c>
      <c r="U108" s="10">
        <f t="shared" si="2"/>
        <v>1</v>
      </c>
      <c r="W108" s="19">
        <v>1</v>
      </c>
      <c r="X108" s="20">
        <v>1</v>
      </c>
      <c r="Y108" s="20">
        <v>0</v>
      </c>
      <c r="Z108" s="20">
        <v>0</v>
      </c>
      <c r="AA108" s="20">
        <v>0</v>
      </c>
      <c r="AB108" s="20">
        <v>0</v>
      </c>
      <c r="AC108" s="20">
        <v>0</v>
      </c>
      <c r="AD108" s="20">
        <v>0</v>
      </c>
      <c r="AE108" s="20">
        <v>0</v>
      </c>
      <c r="AF108" s="20">
        <v>0</v>
      </c>
      <c r="AG108" s="20">
        <v>0</v>
      </c>
      <c r="AH108" s="20">
        <v>0</v>
      </c>
      <c r="AI108" s="20">
        <v>0</v>
      </c>
      <c r="AJ108" s="20">
        <v>0</v>
      </c>
      <c r="AK108" s="20">
        <v>0</v>
      </c>
      <c r="AL108" s="20">
        <v>0</v>
      </c>
      <c r="AM108" s="20">
        <v>0</v>
      </c>
      <c r="AN108" s="20">
        <v>0</v>
      </c>
      <c r="AO108" s="20">
        <v>0</v>
      </c>
      <c r="AP108" s="21">
        <v>0</v>
      </c>
    </row>
    <row r="109" spans="1:42" x14ac:dyDescent="0.3">
      <c r="A109" s="15" t="s">
        <v>2057</v>
      </c>
      <c r="B109" s="15" t="s">
        <v>2058</v>
      </c>
      <c r="C109" s="15" t="s">
        <v>2060</v>
      </c>
      <c r="D109" s="15"/>
      <c r="E109" s="15"/>
      <c r="F109" s="15"/>
      <c r="G109" s="15"/>
      <c r="H109" s="15"/>
      <c r="L109" s="13">
        <v>0</v>
      </c>
      <c r="M109" s="11">
        <v>1</v>
      </c>
      <c r="N109" s="13">
        <v>0</v>
      </c>
      <c r="O109" s="11">
        <v>0</v>
      </c>
      <c r="P109" s="13">
        <v>0</v>
      </c>
      <c r="Q109" s="11">
        <v>0</v>
      </c>
      <c r="R109" s="13">
        <v>0</v>
      </c>
      <c r="S109" s="11">
        <v>0</v>
      </c>
      <c r="U109" s="11">
        <f t="shared" si="2"/>
        <v>1</v>
      </c>
      <c r="W109" s="19">
        <v>1</v>
      </c>
      <c r="X109" s="20">
        <v>1</v>
      </c>
      <c r="Y109" s="20">
        <v>0</v>
      </c>
      <c r="Z109" s="20">
        <v>0</v>
      </c>
      <c r="AA109" s="20">
        <v>0</v>
      </c>
      <c r="AB109" s="20">
        <v>0</v>
      </c>
      <c r="AC109" s="20">
        <v>0</v>
      </c>
      <c r="AD109" s="20">
        <v>0</v>
      </c>
      <c r="AE109" s="20">
        <v>0</v>
      </c>
      <c r="AF109" s="20">
        <v>0</v>
      </c>
      <c r="AG109" s="20">
        <v>0</v>
      </c>
      <c r="AH109" s="20">
        <v>0</v>
      </c>
      <c r="AI109" s="20">
        <v>0</v>
      </c>
      <c r="AJ109" s="20">
        <v>0</v>
      </c>
      <c r="AK109" s="20">
        <v>0</v>
      </c>
      <c r="AL109" s="20">
        <v>1</v>
      </c>
      <c r="AM109" s="20">
        <v>0</v>
      </c>
      <c r="AN109" s="20">
        <v>0</v>
      </c>
      <c r="AO109" s="20">
        <v>0</v>
      </c>
      <c r="AP109" s="21">
        <v>0</v>
      </c>
    </row>
    <row r="110" spans="1:42" x14ac:dyDescent="0.3">
      <c r="A110" s="14" t="s">
        <v>2057</v>
      </c>
      <c r="B110" s="14" t="s">
        <v>2058</v>
      </c>
      <c r="C110" s="14" t="s">
        <v>2064</v>
      </c>
      <c r="D110" s="14" t="s">
        <v>2065</v>
      </c>
      <c r="E110" s="14"/>
      <c r="F110" s="14"/>
      <c r="G110" s="14"/>
      <c r="H110" s="14"/>
      <c r="L110" s="12">
        <v>0</v>
      </c>
      <c r="M110" s="10">
        <v>1</v>
      </c>
      <c r="N110" s="12">
        <v>0</v>
      </c>
      <c r="O110" s="10">
        <v>0</v>
      </c>
      <c r="P110" s="12">
        <v>0</v>
      </c>
      <c r="Q110" s="10">
        <v>0</v>
      </c>
      <c r="R110" s="12">
        <v>0</v>
      </c>
      <c r="S110" s="10">
        <v>0</v>
      </c>
      <c r="U110" s="10">
        <f t="shared" si="2"/>
        <v>1</v>
      </c>
      <c r="W110" s="19">
        <v>1</v>
      </c>
      <c r="X110" s="20">
        <v>1</v>
      </c>
      <c r="Y110" s="20">
        <v>0</v>
      </c>
      <c r="Z110" s="20">
        <v>0</v>
      </c>
      <c r="AA110" s="20">
        <v>0</v>
      </c>
      <c r="AB110" s="20">
        <v>1</v>
      </c>
      <c r="AC110" s="20">
        <v>0</v>
      </c>
      <c r="AD110" s="20">
        <v>0</v>
      </c>
      <c r="AE110" s="20">
        <v>0</v>
      </c>
      <c r="AF110" s="20">
        <v>0</v>
      </c>
      <c r="AG110" s="20">
        <v>0</v>
      </c>
      <c r="AH110" s="20">
        <v>0</v>
      </c>
      <c r="AI110" s="20">
        <v>0</v>
      </c>
      <c r="AJ110" s="20">
        <v>0</v>
      </c>
      <c r="AK110" s="20">
        <v>0</v>
      </c>
      <c r="AL110" s="20">
        <v>0</v>
      </c>
      <c r="AM110" s="20">
        <v>0</v>
      </c>
      <c r="AN110" s="20">
        <v>1</v>
      </c>
      <c r="AO110" s="20">
        <v>0</v>
      </c>
      <c r="AP110" s="21">
        <v>0</v>
      </c>
    </row>
    <row r="111" spans="1:42" x14ac:dyDescent="0.3">
      <c r="A111" s="15" t="s">
        <v>2057</v>
      </c>
      <c r="B111" s="15" t="s">
        <v>2058</v>
      </c>
      <c r="C111" s="15" t="s">
        <v>2067</v>
      </c>
      <c r="D111" s="15" t="s">
        <v>2060</v>
      </c>
      <c r="E111" s="15"/>
      <c r="F111" s="15"/>
      <c r="G111" s="15"/>
      <c r="H111" s="15"/>
      <c r="L111" s="13">
        <v>0</v>
      </c>
      <c r="M111" s="11">
        <v>1</v>
      </c>
      <c r="N111" s="13">
        <v>0</v>
      </c>
      <c r="O111" s="11">
        <v>0</v>
      </c>
      <c r="P111" s="13">
        <v>0</v>
      </c>
      <c r="Q111" s="11">
        <v>0</v>
      </c>
      <c r="R111" s="13">
        <v>0</v>
      </c>
      <c r="S111" s="11">
        <v>0</v>
      </c>
      <c r="U111" s="11">
        <f t="shared" si="2"/>
        <v>1</v>
      </c>
      <c r="W111" s="19">
        <v>1</v>
      </c>
      <c r="X111" s="20">
        <v>1</v>
      </c>
      <c r="Y111" s="20">
        <v>0</v>
      </c>
      <c r="Z111" s="20">
        <v>0</v>
      </c>
      <c r="AA111" s="20">
        <v>1</v>
      </c>
      <c r="AB111" s="20">
        <v>0</v>
      </c>
      <c r="AC111" s="20">
        <v>0</v>
      </c>
      <c r="AD111" s="20">
        <v>0</v>
      </c>
      <c r="AE111" s="20">
        <v>0</v>
      </c>
      <c r="AF111" s="20">
        <v>0</v>
      </c>
      <c r="AG111" s="20">
        <v>0</v>
      </c>
      <c r="AH111" s="20">
        <v>0</v>
      </c>
      <c r="AI111" s="20">
        <v>0</v>
      </c>
      <c r="AJ111" s="20">
        <v>0</v>
      </c>
      <c r="AK111" s="20">
        <v>0</v>
      </c>
      <c r="AL111" s="20">
        <v>1</v>
      </c>
      <c r="AM111" s="20">
        <v>0</v>
      </c>
      <c r="AN111" s="20">
        <v>0</v>
      </c>
      <c r="AO111" s="20">
        <v>0</v>
      </c>
      <c r="AP111" s="21">
        <v>0</v>
      </c>
    </row>
    <row r="112" spans="1:42" x14ac:dyDescent="0.3">
      <c r="A112" s="14" t="s">
        <v>2057</v>
      </c>
      <c r="B112" s="14" t="s">
        <v>2067</v>
      </c>
      <c r="C112" s="14"/>
      <c r="D112" s="14"/>
      <c r="E112" s="14"/>
      <c r="F112" s="14"/>
      <c r="G112" s="14"/>
      <c r="H112" s="14"/>
      <c r="L112" s="12">
        <v>0</v>
      </c>
      <c r="M112" s="10">
        <v>0</v>
      </c>
      <c r="N112" s="12">
        <v>0</v>
      </c>
      <c r="O112" s="10">
        <v>0</v>
      </c>
      <c r="P112" s="12">
        <v>0</v>
      </c>
      <c r="Q112" s="10">
        <v>0</v>
      </c>
      <c r="R112" s="12">
        <v>0</v>
      </c>
      <c r="S112" s="10">
        <v>0</v>
      </c>
      <c r="U112" s="10">
        <f t="shared" si="2"/>
        <v>0</v>
      </c>
      <c r="W112" s="19">
        <v>1</v>
      </c>
      <c r="X112" s="20">
        <v>0</v>
      </c>
      <c r="Y112" s="20">
        <v>0</v>
      </c>
      <c r="Z112" s="20">
        <v>0</v>
      </c>
      <c r="AA112" s="20">
        <v>1</v>
      </c>
      <c r="AB112" s="20">
        <v>0</v>
      </c>
      <c r="AC112" s="20">
        <v>0</v>
      </c>
      <c r="AD112" s="20">
        <v>0</v>
      </c>
      <c r="AE112" s="20">
        <v>0</v>
      </c>
      <c r="AF112" s="20">
        <v>0</v>
      </c>
      <c r="AG112" s="20">
        <v>0</v>
      </c>
      <c r="AH112" s="20">
        <v>0</v>
      </c>
      <c r="AI112" s="20">
        <v>0</v>
      </c>
      <c r="AJ112" s="20">
        <v>0</v>
      </c>
      <c r="AK112" s="20">
        <v>0</v>
      </c>
      <c r="AL112" s="20">
        <v>0</v>
      </c>
      <c r="AM112" s="20">
        <v>0</v>
      </c>
      <c r="AN112" s="20">
        <v>0</v>
      </c>
      <c r="AO112" s="20">
        <v>0</v>
      </c>
      <c r="AP112" s="21">
        <v>0</v>
      </c>
    </row>
    <row r="113" spans="1:42" x14ac:dyDescent="0.3">
      <c r="A113" s="15" t="s">
        <v>2057</v>
      </c>
      <c r="B113" s="15" t="s">
        <v>2058</v>
      </c>
      <c r="C113" s="15" t="s">
        <v>2059</v>
      </c>
      <c r="D113" s="15" t="s">
        <v>2060</v>
      </c>
      <c r="E113" s="15"/>
      <c r="F113" s="15"/>
      <c r="G113" s="15"/>
      <c r="H113" s="15"/>
      <c r="L113" s="13">
        <v>0</v>
      </c>
      <c r="M113" s="11">
        <v>1</v>
      </c>
      <c r="N113" s="13">
        <v>0</v>
      </c>
      <c r="O113" s="11">
        <v>0</v>
      </c>
      <c r="P113" s="13">
        <v>0</v>
      </c>
      <c r="Q113" s="11">
        <v>0</v>
      </c>
      <c r="R113" s="13">
        <v>0</v>
      </c>
      <c r="S113" s="11">
        <v>0</v>
      </c>
      <c r="U113" s="11">
        <f t="shared" si="2"/>
        <v>1</v>
      </c>
      <c r="W113" s="19">
        <v>1</v>
      </c>
      <c r="X113" s="20">
        <v>1</v>
      </c>
      <c r="Y113" s="20">
        <v>0</v>
      </c>
      <c r="Z113" s="20">
        <v>0</v>
      </c>
      <c r="AA113" s="20">
        <v>0</v>
      </c>
      <c r="AB113" s="20">
        <v>0</v>
      </c>
      <c r="AC113" s="20">
        <v>0</v>
      </c>
      <c r="AD113" s="20">
        <v>0</v>
      </c>
      <c r="AE113" s="20">
        <v>0</v>
      </c>
      <c r="AF113" s="20">
        <v>1</v>
      </c>
      <c r="AG113" s="20">
        <v>0</v>
      </c>
      <c r="AH113" s="20">
        <v>0</v>
      </c>
      <c r="AI113" s="20">
        <v>0</v>
      </c>
      <c r="AJ113" s="20">
        <v>0</v>
      </c>
      <c r="AK113" s="20">
        <v>0</v>
      </c>
      <c r="AL113" s="20">
        <v>1</v>
      </c>
      <c r="AM113" s="20">
        <v>0</v>
      </c>
      <c r="AN113" s="20">
        <v>0</v>
      </c>
      <c r="AO113" s="20">
        <v>0</v>
      </c>
      <c r="AP113" s="21">
        <v>0</v>
      </c>
    </row>
    <row r="114" spans="1:42" x14ac:dyDescent="0.3">
      <c r="A114" s="14" t="s">
        <v>2057</v>
      </c>
      <c r="B114" s="14" t="s">
        <v>2058</v>
      </c>
      <c r="C114" s="14" t="s">
        <v>2059</v>
      </c>
      <c r="D114" s="14" t="s">
        <v>2060</v>
      </c>
      <c r="E114" s="14"/>
      <c r="F114" s="14"/>
      <c r="G114" s="14"/>
      <c r="H114" s="14"/>
      <c r="L114" s="12">
        <v>0</v>
      </c>
      <c r="M114" s="10">
        <v>1</v>
      </c>
      <c r="N114" s="12">
        <v>0</v>
      </c>
      <c r="O114" s="10">
        <v>0</v>
      </c>
      <c r="P114" s="12">
        <v>0</v>
      </c>
      <c r="Q114" s="10">
        <v>0</v>
      </c>
      <c r="R114" s="12">
        <v>0</v>
      </c>
      <c r="S114" s="10">
        <v>0</v>
      </c>
      <c r="U114" s="10">
        <f t="shared" si="2"/>
        <v>1</v>
      </c>
      <c r="W114" s="19">
        <v>1</v>
      </c>
      <c r="X114" s="20">
        <v>1</v>
      </c>
      <c r="Y114" s="20">
        <v>0</v>
      </c>
      <c r="Z114" s="20">
        <v>0</v>
      </c>
      <c r="AA114" s="20">
        <v>0</v>
      </c>
      <c r="AB114" s="20">
        <v>0</v>
      </c>
      <c r="AC114" s="20">
        <v>0</v>
      </c>
      <c r="AD114" s="20">
        <v>0</v>
      </c>
      <c r="AE114" s="20">
        <v>0</v>
      </c>
      <c r="AF114" s="20">
        <v>1</v>
      </c>
      <c r="AG114" s="20">
        <v>0</v>
      </c>
      <c r="AH114" s="20">
        <v>0</v>
      </c>
      <c r="AI114" s="20">
        <v>0</v>
      </c>
      <c r="AJ114" s="20">
        <v>0</v>
      </c>
      <c r="AK114" s="20">
        <v>0</v>
      </c>
      <c r="AL114" s="20">
        <v>1</v>
      </c>
      <c r="AM114" s="20">
        <v>0</v>
      </c>
      <c r="AN114" s="20">
        <v>0</v>
      </c>
      <c r="AO114" s="20">
        <v>0</v>
      </c>
      <c r="AP114" s="21">
        <v>0</v>
      </c>
    </row>
    <row r="115" spans="1:42" x14ac:dyDescent="0.3">
      <c r="A115" s="15" t="s">
        <v>2057</v>
      </c>
      <c r="B115" s="15" t="s">
        <v>2058</v>
      </c>
      <c r="C115" s="15" t="s">
        <v>2067</v>
      </c>
      <c r="D115" s="15" t="s">
        <v>2060</v>
      </c>
      <c r="E115" s="15"/>
      <c r="F115" s="15"/>
      <c r="G115" s="15"/>
      <c r="H115" s="15"/>
      <c r="L115" s="13">
        <v>0</v>
      </c>
      <c r="M115" s="11">
        <v>1</v>
      </c>
      <c r="N115" s="13">
        <v>0</v>
      </c>
      <c r="O115" s="11">
        <v>0</v>
      </c>
      <c r="P115" s="13">
        <v>0</v>
      </c>
      <c r="Q115" s="11">
        <v>0</v>
      </c>
      <c r="R115" s="13">
        <v>0</v>
      </c>
      <c r="S115" s="11">
        <v>0</v>
      </c>
      <c r="U115" s="11">
        <f t="shared" si="2"/>
        <v>1</v>
      </c>
      <c r="W115" s="19">
        <v>1</v>
      </c>
      <c r="X115" s="20">
        <v>1</v>
      </c>
      <c r="Y115" s="20">
        <v>0</v>
      </c>
      <c r="Z115" s="20">
        <v>0</v>
      </c>
      <c r="AA115" s="20">
        <v>1</v>
      </c>
      <c r="AB115" s="20">
        <v>0</v>
      </c>
      <c r="AC115" s="20">
        <v>0</v>
      </c>
      <c r="AD115" s="20">
        <v>0</v>
      </c>
      <c r="AE115" s="20">
        <v>0</v>
      </c>
      <c r="AF115" s="20">
        <v>0</v>
      </c>
      <c r="AG115" s="20">
        <v>0</v>
      </c>
      <c r="AH115" s="20">
        <v>0</v>
      </c>
      <c r="AI115" s="20">
        <v>0</v>
      </c>
      <c r="AJ115" s="20">
        <v>0</v>
      </c>
      <c r="AK115" s="20">
        <v>0</v>
      </c>
      <c r="AL115" s="20">
        <v>1</v>
      </c>
      <c r="AM115" s="20">
        <v>0</v>
      </c>
      <c r="AN115" s="20">
        <v>0</v>
      </c>
      <c r="AO115" s="20">
        <v>0</v>
      </c>
      <c r="AP115" s="21">
        <v>0</v>
      </c>
    </row>
    <row r="116" spans="1:42" x14ac:dyDescent="0.3">
      <c r="A116" s="14" t="s">
        <v>2057</v>
      </c>
      <c r="B116" s="14" t="s">
        <v>2058</v>
      </c>
      <c r="C116" s="14" t="s">
        <v>2067</v>
      </c>
      <c r="D116" s="14" t="s">
        <v>2060</v>
      </c>
      <c r="E116" s="14"/>
      <c r="F116" s="14"/>
      <c r="G116" s="14"/>
      <c r="H116" s="14"/>
      <c r="L116" s="12">
        <v>0</v>
      </c>
      <c r="M116" s="10">
        <v>1</v>
      </c>
      <c r="N116" s="12">
        <v>0</v>
      </c>
      <c r="O116" s="10">
        <v>0</v>
      </c>
      <c r="P116" s="12">
        <v>0</v>
      </c>
      <c r="Q116" s="10">
        <v>0</v>
      </c>
      <c r="R116" s="12">
        <v>0</v>
      </c>
      <c r="S116" s="10">
        <v>0</v>
      </c>
      <c r="U116" s="10">
        <f t="shared" si="2"/>
        <v>1</v>
      </c>
      <c r="W116" s="19">
        <v>1</v>
      </c>
      <c r="X116" s="20">
        <v>1</v>
      </c>
      <c r="Y116" s="20">
        <v>0</v>
      </c>
      <c r="Z116" s="20">
        <v>0</v>
      </c>
      <c r="AA116" s="20">
        <v>1</v>
      </c>
      <c r="AB116" s="20">
        <v>0</v>
      </c>
      <c r="AC116" s="20">
        <v>0</v>
      </c>
      <c r="AD116" s="20">
        <v>0</v>
      </c>
      <c r="AE116" s="20">
        <v>0</v>
      </c>
      <c r="AF116" s="20">
        <v>0</v>
      </c>
      <c r="AG116" s="20">
        <v>0</v>
      </c>
      <c r="AH116" s="20">
        <v>0</v>
      </c>
      <c r="AI116" s="20">
        <v>0</v>
      </c>
      <c r="AJ116" s="20">
        <v>0</v>
      </c>
      <c r="AK116" s="20">
        <v>0</v>
      </c>
      <c r="AL116" s="20">
        <v>1</v>
      </c>
      <c r="AM116" s="20">
        <v>0</v>
      </c>
      <c r="AN116" s="20">
        <v>0</v>
      </c>
      <c r="AO116" s="20">
        <v>0</v>
      </c>
      <c r="AP116" s="21">
        <v>0</v>
      </c>
    </row>
    <row r="117" spans="1:42" x14ac:dyDescent="0.3">
      <c r="A117" s="15" t="s">
        <v>2057</v>
      </c>
      <c r="B117" s="15" t="s">
        <v>2058</v>
      </c>
      <c r="C117" s="15" t="s">
        <v>2067</v>
      </c>
      <c r="D117" s="15" t="s">
        <v>2060</v>
      </c>
      <c r="E117" s="15"/>
      <c r="F117" s="15"/>
      <c r="G117" s="15"/>
      <c r="H117" s="15"/>
      <c r="L117" s="13">
        <v>0</v>
      </c>
      <c r="M117" s="11">
        <v>1</v>
      </c>
      <c r="N117" s="13">
        <v>0</v>
      </c>
      <c r="O117" s="11">
        <v>0</v>
      </c>
      <c r="P117" s="13">
        <v>0</v>
      </c>
      <c r="Q117" s="11">
        <v>0</v>
      </c>
      <c r="R117" s="13">
        <v>0</v>
      </c>
      <c r="S117" s="11">
        <v>0</v>
      </c>
      <c r="U117" s="11">
        <f t="shared" si="2"/>
        <v>1</v>
      </c>
      <c r="W117" s="19">
        <v>1</v>
      </c>
      <c r="X117" s="20">
        <v>1</v>
      </c>
      <c r="Y117" s="20">
        <v>0</v>
      </c>
      <c r="Z117" s="20">
        <v>0</v>
      </c>
      <c r="AA117" s="20">
        <v>1</v>
      </c>
      <c r="AB117" s="20">
        <v>0</v>
      </c>
      <c r="AC117" s="20">
        <v>0</v>
      </c>
      <c r="AD117" s="20">
        <v>0</v>
      </c>
      <c r="AE117" s="20">
        <v>0</v>
      </c>
      <c r="AF117" s="20">
        <v>0</v>
      </c>
      <c r="AG117" s="20">
        <v>0</v>
      </c>
      <c r="AH117" s="20">
        <v>0</v>
      </c>
      <c r="AI117" s="20">
        <v>0</v>
      </c>
      <c r="AJ117" s="20">
        <v>0</v>
      </c>
      <c r="AK117" s="20">
        <v>0</v>
      </c>
      <c r="AL117" s="20">
        <v>1</v>
      </c>
      <c r="AM117" s="20">
        <v>0</v>
      </c>
      <c r="AN117" s="20">
        <v>0</v>
      </c>
      <c r="AO117" s="20">
        <v>0</v>
      </c>
      <c r="AP117" s="21">
        <v>0</v>
      </c>
    </row>
    <row r="118" spans="1:42" x14ac:dyDescent="0.3">
      <c r="A118" s="14" t="s">
        <v>2057</v>
      </c>
      <c r="B118" s="14" t="s">
        <v>2058</v>
      </c>
      <c r="C118" s="14" t="s">
        <v>2065</v>
      </c>
      <c r="D118" s="14"/>
      <c r="E118" s="14"/>
      <c r="F118" s="14"/>
      <c r="G118" s="14"/>
      <c r="H118" s="14"/>
      <c r="L118" s="12">
        <v>0</v>
      </c>
      <c r="M118" s="10">
        <v>1</v>
      </c>
      <c r="N118" s="12">
        <v>0</v>
      </c>
      <c r="O118" s="10">
        <v>0</v>
      </c>
      <c r="P118" s="12">
        <v>0</v>
      </c>
      <c r="Q118" s="10">
        <v>0</v>
      </c>
      <c r="R118" s="12">
        <v>0</v>
      </c>
      <c r="S118" s="10">
        <v>0</v>
      </c>
      <c r="U118" s="10">
        <f t="shared" si="2"/>
        <v>1</v>
      </c>
      <c r="W118" s="19">
        <v>1</v>
      </c>
      <c r="X118" s="20">
        <v>1</v>
      </c>
      <c r="Y118" s="20">
        <v>0</v>
      </c>
      <c r="Z118" s="20">
        <v>0</v>
      </c>
      <c r="AA118" s="20">
        <v>0</v>
      </c>
      <c r="AB118" s="20">
        <v>0</v>
      </c>
      <c r="AC118" s="20">
        <v>0</v>
      </c>
      <c r="AD118" s="20">
        <v>0</v>
      </c>
      <c r="AE118" s="20">
        <v>0</v>
      </c>
      <c r="AF118" s="20">
        <v>0</v>
      </c>
      <c r="AG118" s="20">
        <v>0</v>
      </c>
      <c r="AH118" s="20">
        <v>0</v>
      </c>
      <c r="AI118" s="20">
        <v>0</v>
      </c>
      <c r="AJ118" s="20">
        <v>0</v>
      </c>
      <c r="AK118" s="20">
        <v>0</v>
      </c>
      <c r="AL118" s="20">
        <v>0</v>
      </c>
      <c r="AM118" s="20">
        <v>0</v>
      </c>
      <c r="AN118" s="20">
        <v>1</v>
      </c>
      <c r="AO118" s="20">
        <v>0</v>
      </c>
      <c r="AP118" s="21">
        <v>0</v>
      </c>
    </row>
    <row r="119" spans="1:42" x14ac:dyDescent="0.3">
      <c r="A119" s="15" t="s">
        <v>2068</v>
      </c>
      <c r="B119" s="15" t="s">
        <v>2065</v>
      </c>
      <c r="C119" s="15"/>
      <c r="D119" s="15"/>
      <c r="E119" s="15"/>
      <c r="F119" s="15"/>
      <c r="G119" s="15"/>
      <c r="H119" s="15"/>
      <c r="L119" s="13">
        <v>0</v>
      </c>
      <c r="M119" s="11">
        <v>0</v>
      </c>
      <c r="N119" s="13">
        <v>0</v>
      </c>
      <c r="O119" s="11">
        <v>0</v>
      </c>
      <c r="P119" s="13">
        <v>0</v>
      </c>
      <c r="Q119" s="11">
        <v>0</v>
      </c>
      <c r="R119" s="13">
        <v>0</v>
      </c>
      <c r="S119" s="11">
        <v>0</v>
      </c>
      <c r="U119" s="11">
        <f t="shared" si="2"/>
        <v>0</v>
      </c>
      <c r="W119" s="19">
        <v>0</v>
      </c>
      <c r="X119" s="20">
        <v>0</v>
      </c>
      <c r="Y119" s="20">
        <v>0</v>
      </c>
      <c r="Z119" s="20">
        <v>0</v>
      </c>
      <c r="AA119" s="20">
        <v>0</v>
      </c>
      <c r="AB119" s="20">
        <v>0</v>
      </c>
      <c r="AC119" s="20">
        <v>0</v>
      </c>
      <c r="AD119" s="20">
        <v>0</v>
      </c>
      <c r="AE119" s="20">
        <v>0</v>
      </c>
      <c r="AF119" s="20">
        <v>0</v>
      </c>
      <c r="AG119" s="20">
        <v>0</v>
      </c>
      <c r="AH119" s="20">
        <v>0</v>
      </c>
      <c r="AI119" s="20">
        <v>0</v>
      </c>
      <c r="AJ119" s="20">
        <v>1</v>
      </c>
      <c r="AK119" s="20">
        <v>0</v>
      </c>
      <c r="AL119" s="20">
        <v>0</v>
      </c>
      <c r="AM119" s="20">
        <v>0</v>
      </c>
      <c r="AN119" s="20">
        <v>1</v>
      </c>
      <c r="AO119" s="20">
        <v>0</v>
      </c>
      <c r="AP119" s="21">
        <v>0</v>
      </c>
    </row>
    <row r="120" spans="1:42" x14ac:dyDescent="0.3">
      <c r="A120" s="14" t="s">
        <v>2058</v>
      </c>
      <c r="B120" s="14" t="s">
        <v>2063</v>
      </c>
      <c r="C120" s="14" t="s">
        <v>2059</v>
      </c>
      <c r="D120" s="14" t="s">
        <v>2062</v>
      </c>
      <c r="E120" s="14"/>
      <c r="F120" s="14"/>
      <c r="G120" s="14"/>
      <c r="H120" s="14"/>
      <c r="L120" s="12">
        <v>1</v>
      </c>
      <c r="M120" s="10">
        <v>0</v>
      </c>
      <c r="N120" s="12">
        <v>0</v>
      </c>
      <c r="O120" s="10">
        <v>0</v>
      </c>
      <c r="P120" s="12">
        <v>0</v>
      </c>
      <c r="Q120" s="10">
        <v>0</v>
      </c>
      <c r="R120" s="12">
        <v>0</v>
      </c>
      <c r="S120" s="10">
        <v>0</v>
      </c>
      <c r="U120" s="10">
        <f t="shared" si="2"/>
        <v>1</v>
      </c>
      <c r="W120" s="19">
        <v>0</v>
      </c>
      <c r="X120" s="20">
        <v>1</v>
      </c>
      <c r="Y120" s="20">
        <v>0</v>
      </c>
      <c r="Z120" s="20">
        <v>0</v>
      </c>
      <c r="AA120" s="20">
        <v>0</v>
      </c>
      <c r="AB120" s="20">
        <v>0</v>
      </c>
      <c r="AC120" s="20">
        <v>0</v>
      </c>
      <c r="AD120" s="20">
        <v>0</v>
      </c>
      <c r="AE120" s="20">
        <v>1</v>
      </c>
      <c r="AF120" s="20">
        <v>1</v>
      </c>
      <c r="AG120" s="20">
        <v>0</v>
      </c>
      <c r="AH120" s="20">
        <v>0</v>
      </c>
      <c r="AI120" s="20">
        <v>0</v>
      </c>
      <c r="AJ120" s="20">
        <v>0</v>
      </c>
      <c r="AK120" s="20">
        <v>1</v>
      </c>
      <c r="AL120" s="20">
        <v>0</v>
      </c>
      <c r="AM120" s="20">
        <v>0</v>
      </c>
      <c r="AN120" s="20">
        <v>0</v>
      </c>
      <c r="AO120" s="20">
        <v>0</v>
      </c>
      <c r="AP120" s="21">
        <v>0</v>
      </c>
    </row>
    <row r="121" spans="1:42" x14ac:dyDescent="0.3">
      <c r="A121" s="15" t="s">
        <v>2057</v>
      </c>
      <c r="B121" s="15" t="s">
        <v>2058</v>
      </c>
      <c r="C121" s="15" t="s">
        <v>2060</v>
      </c>
      <c r="D121" s="15"/>
      <c r="E121" s="15"/>
      <c r="F121" s="15"/>
      <c r="G121" s="15"/>
      <c r="H121" s="15"/>
      <c r="L121" s="13">
        <v>0</v>
      </c>
      <c r="M121" s="11">
        <v>1</v>
      </c>
      <c r="N121" s="13">
        <v>0</v>
      </c>
      <c r="O121" s="11">
        <v>0</v>
      </c>
      <c r="P121" s="13">
        <v>0</v>
      </c>
      <c r="Q121" s="11">
        <v>0</v>
      </c>
      <c r="R121" s="13">
        <v>0</v>
      </c>
      <c r="S121" s="11">
        <v>0</v>
      </c>
      <c r="U121" s="11">
        <f t="shared" si="2"/>
        <v>1</v>
      </c>
      <c r="W121" s="19">
        <v>1</v>
      </c>
      <c r="X121" s="20">
        <v>1</v>
      </c>
      <c r="Y121" s="20">
        <v>0</v>
      </c>
      <c r="Z121" s="20">
        <v>0</v>
      </c>
      <c r="AA121" s="20">
        <v>0</v>
      </c>
      <c r="AB121" s="20">
        <v>0</v>
      </c>
      <c r="AC121" s="20">
        <v>0</v>
      </c>
      <c r="AD121" s="20">
        <v>0</v>
      </c>
      <c r="AE121" s="20">
        <v>0</v>
      </c>
      <c r="AF121" s="20">
        <v>0</v>
      </c>
      <c r="AG121" s="20">
        <v>0</v>
      </c>
      <c r="AH121" s="20">
        <v>0</v>
      </c>
      <c r="AI121" s="20">
        <v>0</v>
      </c>
      <c r="AJ121" s="20">
        <v>0</v>
      </c>
      <c r="AK121" s="20">
        <v>0</v>
      </c>
      <c r="AL121" s="20">
        <v>1</v>
      </c>
      <c r="AM121" s="20">
        <v>0</v>
      </c>
      <c r="AN121" s="20">
        <v>0</v>
      </c>
      <c r="AO121" s="20">
        <v>0</v>
      </c>
      <c r="AP121" s="21">
        <v>0</v>
      </c>
    </row>
    <row r="122" spans="1:42" x14ac:dyDescent="0.3">
      <c r="A122" s="14" t="s">
        <v>2057</v>
      </c>
      <c r="B122" s="14" t="s">
        <v>2058</v>
      </c>
      <c r="C122" s="14" t="s">
        <v>2060</v>
      </c>
      <c r="D122" s="14" t="s">
        <v>2065</v>
      </c>
      <c r="E122" s="14"/>
      <c r="F122" s="14"/>
      <c r="G122" s="14"/>
      <c r="H122" s="14"/>
      <c r="L122" s="12">
        <v>0</v>
      </c>
      <c r="M122" s="10">
        <v>1</v>
      </c>
      <c r="N122" s="12">
        <v>0</v>
      </c>
      <c r="O122" s="10">
        <v>0</v>
      </c>
      <c r="P122" s="12">
        <v>0</v>
      </c>
      <c r="Q122" s="10">
        <v>0</v>
      </c>
      <c r="R122" s="12">
        <v>0</v>
      </c>
      <c r="S122" s="10">
        <v>0</v>
      </c>
      <c r="U122" s="10">
        <f t="shared" si="2"/>
        <v>1</v>
      </c>
      <c r="W122" s="19">
        <v>1</v>
      </c>
      <c r="X122" s="20">
        <v>1</v>
      </c>
      <c r="Y122" s="20">
        <v>0</v>
      </c>
      <c r="Z122" s="20">
        <v>0</v>
      </c>
      <c r="AA122" s="20">
        <v>0</v>
      </c>
      <c r="AB122" s="20">
        <v>0</v>
      </c>
      <c r="AC122" s="20">
        <v>0</v>
      </c>
      <c r="AD122" s="20">
        <v>0</v>
      </c>
      <c r="AE122" s="20">
        <v>0</v>
      </c>
      <c r="AF122" s="20">
        <v>0</v>
      </c>
      <c r="AG122" s="20">
        <v>0</v>
      </c>
      <c r="AH122" s="20">
        <v>0</v>
      </c>
      <c r="AI122" s="20">
        <v>0</v>
      </c>
      <c r="AJ122" s="20">
        <v>0</v>
      </c>
      <c r="AK122" s="20">
        <v>0</v>
      </c>
      <c r="AL122" s="20">
        <v>1</v>
      </c>
      <c r="AM122" s="20">
        <v>0</v>
      </c>
      <c r="AN122" s="20">
        <v>1</v>
      </c>
      <c r="AO122" s="20">
        <v>0</v>
      </c>
      <c r="AP122" s="21">
        <v>0</v>
      </c>
    </row>
    <row r="123" spans="1:42" x14ac:dyDescent="0.3">
      <c r="A123" s="15" t="s">
        <v>2058</v>
      </c>
      <c r="B123" s="15" t="s">
        <v>2066</v>
      </c>
      <c r="C123" s="15" t="s">
        <v>2067</v>
      </c>
      <c r="D123" s="15" t="s">
        <v>2063</v>
      </c>
      <c r="E123" s="15" t="s">
        <v>2059</v>
      </c>
      <c r="F123" s="15" t="s">
        <v>2062</v>
      </c>
      <c r="G123" s="15"/>
      <c r="H123" s="15"/>
      <c r="L123" s="13">
        <v>1</v>
      </c>
      <c r="M123" s="11">
        <v>0</v>
      </c>
      <c r="N123" s="13">
        <v>0</v>
      </c>
      <c r="O123" s="11">
        <v>0</v>
      </c>
      <c r="P123" s="13">
        <v>0</v>
      </c>
      <c r="Q123" s="11">
        <v>0</v>
      </c>
      <c r="R123" s="13">
        <v>0</v>
      </c>
      <c r="S123" s="11">
        <v>0</v>
      </c>
      <c r="U123" s="11">
        <f t="shared" si="2"/>
        <v>1</v>
      </c>
      <c r="W123" s="19">
        <v>0</v>
      </c>
      <c r="X123" s="20">
        <v>1</v>
      </c>
      <c r="Y123" s="20">
        <v>1</v>
      </c>
      <c r="Z123" s="20">
        <v>0</v>
      </c>
      <c r="AA123" s="20">
        <v>1</v>
      </c>
      <c r="AB123" s="20">
        <v>0</v>
      </c>
      <c r="AC123" s="20">
        <v>0</v>
      </c>
      <c r="AD123" s="20">
        <v>0</v>
      </c>
      <c r="AE123" s="20">
        <v>1</v>
      </c>
      <c r="AF123" s="20">
        <v>1</v>
      </c>
      <c r="AG123" s="20">
        <v>0</v>
      </c>
      <c r="AH123" s="20">
        <v>0</v>
      </c>
      <c r="AI123" s="20">
        <v>0</v>
      </c>
      <c r="AJ123" s="20">
        <v>0</v>
      </c>
      <c r="AK123" s="20">
        <v>1</v>
      </c>
      <c r="AL123" s="20">
        <v>0</v>
      </c>
      <c r="AM123" s="20">
        <v>0</v>
      </c>
      <c r="AN123" s="20">
        <v>0</v>
      </c>
      <c r="AO123" s="20">
        <v>0</v>
      </c>
      <c r="AP123" s="21">
        <v>0</v>
      </c>
    </row>
    <row r="124" spans="1:42" x14ac:dyDescent="0.3">
      <c r="A124" s="14" t="s">
        <v>2061</v>
      </c>
      <c r="B124" s="14" t="s">
        <v>2060</v>
      </c>
      <c r="C124" s="14" t="s">
        <v>2065</v>
      </c>
      <c r="D124" s="14"/>
      <c r="E124" s="14"/>
      <c r="F124" s="14"/>
      <c r="G124" s="14"/>
      <c r="H124" s="14"/>
      <c r="L124" s="12">
        <v>0</v>
      </c>
      <c r="M124" s="10">
        <v>0</v>
      </c>
      <c r="N124" s="12">
        <v>0</v>
      </c>
      <c r="O124" s="10">
        <v>0</v>
      </c>
      <c r="P124" s="12">
        <v>0</v>
      </c>
      <c r="Q124" s="10">
        <v>0</v>
      </c>
      <c r="R124" s="12">
        <v>0</v>
      </c>
      <c r="S124" s="10">
        <v>0</v>
      </c>
      <c r="U124" s="10">
        <f t="shared" si="2"/>
        <v>0</v>
      </c>
      <c r="W124" s="19">
        <v>0</v>
      </c>
      <c r="X124" s="20">
        <v>0</v>
      </c>
      <c r="Y124" s="20">
        <v>0</v>
      </c>
      <c r="Z124" s="20">
        <v>0</v>
      </c>
      <c r="AA124" s="20">
        <v>0</v>
      </c>
      <c r="AB124" s="20">
        <v>0</v>
      </c>
      <c r="AC124" s="20">
        <v>0</v>
      </c>
      <c r="AD124" s="20">
        <v>1</v>
      </c>
      <c r="AE124" s="20">
        <v>0</v>
      </c>
      <c r="AF124" s="20">
        <v>0</v>
      </c>
      <c r="AG124" s="20">
        <v>0</v>
      </c>
      <c r="AH124" s="20">
        <v>0</v>
      </c>
      <c r="AI124" s="20">
        <v>0</v>
      </c>
      <c r="AJ124" s="20">
        <v>0</v>
      </c>
      <c r="AK124" s="20">
        <v>0</v>
      </c>
      <c r="AL124" s="20">
        <v>1</v>
      </c>
      <c r="AM124" s="20">
        <v>0</v>
      </c>
      <c r="AN124" s="20">
        <v>1</v>
      </c>
      <c r="AO124" s="20">
        <v>0</v>
      </c>
      <c r="AP124" s="21">
        <v>0</v>
      </c>
    </row>
    <row r="125" spans="1:42" x14ac:dyDescent="0.3">
      <c r="A125" s="15" t="s">
        <v>2058</v>
      </c>
      <c r="B125" s="15" t="s">
        <v>2066</v>
      </c>
      <c r="C125" s="15" t="s">
        <v>2067</v>
      </c>
      <c r="D125" s="15" t="s">
        <v>2063</v>
      </c>
      <c r="E125" s="15"/>
      <c r="F125" s="15"/>
      <c r="G125" s="15"/>
      <c r="H125" s="15"/>
      <c r="L125" s="13">
        <v>1</v>
      </c>
      <c r="M125" s="11">
        <v>0</v>
      </c>
      <c r="N125" s="13">
        <v>0</v>
      </c>
      <c r="O125" s="11">
        <v>0</v>
      </c>
      <c r="P125" s="13">
        <v>0</v>
      </c>
      <c r="Q125" s="11">
        <v>0</v>
      </c>
      <c r="R125" s="13">
        <v>0</v>
      </c>
      <c r="S125" s="11">
        <v>0</v>
      </c>
      <c r="U125" s="11">
        <f t="shared" si="2"/>
        <v>1</v>
      </c>
      <c r="W125" s="19">
        <v>0</v>
      </c>
      <c r="X125" s="20">
        <v>1</v>
      </c>
      <c r="Y125" s="20">
        <v>1</v>
      </c>
      <c r="Z125" s="20">
        <v>0</v>
      </c>
      <c r="AA125" s="20">
        <v>1</v>
      </c>
      <c r="AB125" s="20">
        <v>0</v>
      </c>
      <c r="AC125" s="20">
        <v>0</v>
      </c>
      <c r="AD125" s="20">
        <v>0</v>
      </c>
      <c r="AE125" s="20">
        <v>1</v>
      </c>
      <c r="AF125" s="20">
        <v>0</v>
      </c>
      <c r="AG125" s="20">
        <v>0</v>
      </c>
      <c r="AH125" s="20">
        <v>0</v>
      </c>
      <c r="AI125" s="20">
        <v>0</v>
      </c>
      <c r="AJ125" s="20">
        <v>0</v>
      </c>
      <c r="AK125" s="20">
        <v>0</v>
      </c>
      <c r="AL125" s="20">
        <v>0</v>
      </c>
      <c r="AM125" s="20">
        <v>0</v>
      </c>
      <c r="AN125" s="20">
        <v>0</v>
      </c>
      <c r="AO125" s="20">
        <v>0</v>
      </c>
      <c r="AP125" s="21">
        <v>0</v>
      </c>
    </row>
    <row r="126" spans="1:42" x14ac:dyDescent="0.3">
      <c r="A126" s="14" t="s">
        <v>2057</v>
      </c>
      <c r="B126" s="14" t="s">
        <v>2058</v>
      </c>
      <c r="C126" s="14" t="s">
        <v>2059</v>
      </c>
      <c r="D126" s="14" t="s">
        <v>2060</v>
      </c>
      <c r="E126" s="14"/>
      <c r="F126" s="14"/>
      <c r="G126" s="14"/>
      <c r="H126" s="14"/>
      <c r="L126" s="12">
        <v>0</v>
      </c>
      <c r="M126" s="10">
        <v>1</v>
      </c>
      <c r="N126" s="12">
        <v>0</v>
      </c>
      <c r="O126" s="10">
        <v>0</v>
      </c>
      <c r="P126" s="12">
        <v>0</v>
      </c>
      <c r="Q126" s="10">
        <v>0</v>
      </c>
      <c r="R126" s="12">
        <v>0</v>
      </c>
      <c r="S126" s="10">
        <v>0</v>
      </c>
      <c r="U126" s="10">
        <f t="shared" si="2"/>
        <v>1</v>
      </c>
      <c r="W126" s="19">
        <v>1</v>
      </c>
      <c r="X126" s="20">
        <v>1</v>
      </c>
      <c r="Y126" s="20">
        <v>0</v>
      </c>
      <c r="Z126" s="20">
        <v>0</v>
      </c>
      <c r="AA126" s="20">
        <v>0</v>
      </c>
      <c r="AB126" s="20">
        <v>0</v>
      </c>
      <c r="AC126" s="20">
        <v>0</v>
      </c>
      <c r="AD126" s="20">
        <v>0</v>
      </c>
      <c r="AE126" s="20">
        <v>0</v>
      </c>
      <c r="AF126" s="20">
        <v>1</v>
      </c>
      <c r="AG126" s="20">
        <v>0</v>
      </c>
      <c r="AH126" s="20">
        <v>0</v>
      </c>
      <c r="AI126" s="20">
        <v>0</v>
      </c>
      <c r="AJ126" s="20">
        <v>0</v>
      </c>
      <c r="AK126" s="20">
        <v>0</v>
      </c>
      <c r="AL126" s="20">
        <v>1</v>
      </c>
      <c r="AM126" s="20">
        <v>0</v>
      </c>
      <c r="AN126" s="20">
        <v>0</v>
      </c>
      <c r="AO126" s="20">
        <v>0</v>
      </c>
      <c r="AP126" s="21">
        <v>0</v>
      </c>
    </row>
    <row r="127" spans="1:42" x14ac:dyDescent="0.3">
      <c r="A127" s="15" t="s">
        <v>2057</v>
      </c>
      <c r="B127" s="15" t="s">
        <v>2058</v>
      </c>
      <c r="C127" s="15" t="s">
        <v>2060</v>
      </c>
      <c r="D127" s="15" t="s">
        <v>2065</v>
      </c>
      <c r="E127" s="15"/>
      <c r="F127" s="15"/>
      <c r="G127" s="15"/>
      <c r="H127" s="15"/>
      <c r="L127" s="13">
        <v>0</v>
      </c>
      <c r="M127" s="11">
        <v>1</v>
      </c>
      <c r="N127" s="13">
        <v>0</v>
      </c>
      <c r="O127" s="11">
        <v>0</v>
      </c>
      <c r="P127" s="13">
        <v>0</v>
      </c>
      <c r="Q127" s="11">
        <v>0</v>
      </c>
      <c r="R127" s="13">
        <v>0</v>
      </c>
      <c r="S127" s="11">
        <v>0</v>
      </c>
      <c r="U127" s="11">
        <f t="shared" si="2"/>
        <v>1</v>
      </c>
      <c r="W127" s="19">
        <v>1</v>
      </c>
      <c r="X127" s="20">
        <v>1</v>
      </c>
      <c r="Y127" s="20">
        <v>0</v>
      </c>
      <c r="Z127" s="20">
        <v>0</v>
      </c>
      <c r="AA127" s="20">
        <v>0</v>
      </c>
      <c r="AB127" s="20">
        <v>0</v>
      </c>
      <c r="AC127" s="20">
        <v>0</v>
      </c>
      <c r="AD127" s="20">
        <v>0</v>
      </c>
      <c r="AE127" s="20">
        <v>0</v>
      </c>
      <c r="AF127" s="20">
        <v>0</v>
      </c>
      <c r="AG127" s="20">
        <v>0</v>
      </c>
      <c r="AH127" s="20">
        <v>0</v>
      </c>
      <c r="AI127" s="20">
        <v>0</v>
      </c>
      <c r="AJ127" s="20">
        <v>0</v>
      </c>
      <c r="AK127" s="20">
        <v>0</v>
      </c>
      <c r="AL127" s="20">
        <v>1</v>
      </c>
      <c r="AM127" s="20">
        <v>0</v>
      </c>
      <c r="AN127" s="20">
        <v>1</v>
      </c>
      <c r="AO127" s="20">
        <v>0</v>
      </c>
      <c r="AP127" s="21">
        <v>0</v>
      </c>
    </row>
    <row r="128" spans="1:42" x14ac:dyDescent="0.3">
      <c r="A128" s="14" t="s">
        <v>2058</v>
      </c>
      <c r="B128" s="14" t="s">
        <v>2063</v>
      </c>
      <c r="C128" s="14" t="s">
        <v>2059</v>
      </c>
      <c r="D128" s="14"/>
      <c r="E128" s="14"/>
      <c r="F128" s="14"/>
      <c r="G128" s="14"/>
      <c r="H128" s="14"/>
      <c r="L128" s="12">
        <v>1</v>
      </c>
      <c r="M128" s="10">
        <v>0</v>
      </c>
      <c r="N128" s="12">
        <v>0</v>
      </c>
      <c r="O128" s="10">
        <v>0</v>
      </c>
      <c r="P128" s="12">
        <v>0</v>
      </c>
      <c r="Q128" s="10">
        <v>0</v>
      </c>
      <c r="R128" s="12">
        <v>0</v>
      </c>
      <c r="S128" s="10">
        <v>0</v>
      </c>
      <c r="U128" s="10">
        <f t="shared" si="2"/>
        <v>1</v>
      </c>
      <c r="W128" s="19">
        <v>0</v>
      </c>
      <c r="X128" s="20">
        <v>1</v>
      </c>
      <c r="Y128" s="20">
        <v>0</v>
      </c>
      <c r="Z128" s="20">
        <v>0</v>
      </c>
      <c r="AA128" s="20">
        <v>0</v>
      </c>
      <c r="AB128" s="20">
        <v>0</v>
      </c>
      <c r="AC128" s="20">
        <v>0</v>
      </c>
      <c r="AD128" s="20">
        <v>0</v>
      </c>
      <c r="AE128" s="20">
        <v>1</v>
      </c>
      <c r="AF128" s="20">
        <v>1</v>
      </c>
      <c r="AG128" s="20">
        <v>0</v>
      </c>
      <c r="AH128" s="20">
        <v>0</v>
      </c>
      <c r="AI128" s="20">
        <v>0</v>
      </c>
      <c r="AJ128" s="20">
        <v>0</v>
      </c>
      <c r="AK128" s="20">
        <v>0</v>
      </c>
      <c r="AL128" s="20">
        <v>0</v>
      </c>
      <c r="AM128" s="20">
        <v>0</v>
      </c>
      <c r="AN128" s="20">
        <v>0</v>
      </c>
      <c r="AO128" s="20">
        <v>0</v>
      </c>
      <c r="AP128" s="21">
        <v>0</v>
      </c>
    </row>
    <row r="129" spans="1:42" x14ac:dyDescent="0.3">
      <c r="A129" s="15" t="s">
        <v>2058</v>
      </c>
      <c r="B129" s="15" t="s">
        <v>2063</v>
      </c>
      <c r="C129" s="15" t="s">
        <v>2059</v>
      </c>
      <c r="D129" s="15"/>
      <c r="E129" s="15"/>
      <c r="F129" s="15"/>
      <c r="G129" s="15"/>
      <c r="H129" s="15"/>
      <c r="L129" s="13">
        <v>1</v>
      </c>
      <c r="M129" s="11">
        <v>0</v>
      </c>
      <c r="N129" s="13">
        <v>0</v>
      </c>
      <c r="O129" s="11">
        <v>0</v>
      </c>
      <c r="P129" s="13">
        <v>0</v>
      </c>
      <c r="Q129" s="11">
        <v>0</v>
      </c>
      <c r="R129" s="13">
        <v>0</v>
      </c>
      <c r="S129" s="11">
        <v>0</v>
      </c>
      <c r="U129" s="11">
        <f t="shared" si="2"/>
        <v>1</v>
      </c>
      <c r="W129" s="19">
        <v>0</v>
      </c>
      <c r="X129" s="20">
        <v>1</v>
      </c>
      <c r="Y129" s="20">
        <v>0</v>
      </c>
      <c r="Z129" s="20">
        <v>0</v>
      </c>
      <c r="AA129" s="20">
        <v>0</v>
      </c>
      <c r="AB129" s="20">
        <v>0</v>
      </c>
      <c r="AC129" s="20">
        <v>0</v>
      </c>
      <c r="AD129" s="20">
        <v>0</v>
      </c>
      <c r="AE129" s="20">
        <v>1</v>
      </c>
      <c r="AF129" s="20">
        <v>1</v>
      </c>
      <c r="AG129" s="20">
        <v>0</v>
      </c>
      <c r="AH129" s="20">
        <v>0</v>
      </c>
      <c r="AI129" s="20">
        <v>0</v>
      </c>
      <c r="AJ129" s="20">
        <v>0</v>
      </c>
      <c r="AK129" s="20">
        <v>0</v>
      </c>
      <c r="AL129" s="20">
        <v>0</v>
      </c>
      <c r="AM129" s="20">
        <v>0</v>
      </c>
      <c r="AN129" s="20">
        <v>0</v>
      </c>
      <c r="AO129" s="20">
        <v>0</v>
      </c>
      <c r="AP129" s="21">
        <v>0</v>
      </c>
    </row>
    <row r="130" spans="1:42" x14ac:dyDescent="0.3">
      <c r="A130" s="14" t="s">
        <v>2057</v>
      </c>
      <c r="B130" s="14" t="s">
        <v>2060</v>
      </c>
      <c r="C130" s="14"/>
      <c r="D130" s="14"/>
      <c r="E130" s="14"/>
      <c r="F130" s="14"/>
      <c r="G130" s="14"/>
      <c r="H130" s="14"/>
      <c r="L130" s="12">
        <v>0</v>
      </c>
      <c r="M130" s="10">
        <v>0</v>
      </c>
      <c r="N130" s="12">
        <v>0</v>
      </c>
      <c r="O130" s="10">
        <v>0</v>
      </c>
      <c r="P130" s="12">
        <v>0</v>
      </c>
      <c r="Q130" s="10">
        <v>0</v>
      </c>
      <c r="R130" s="12">
        <v>0</v>
      </c>
      <c r="S130" s="10">
        <v>0</v>
      </c>
      <c r="U130" s="10">
        <f t="shared" si="2"/>
        <v>0</v>
      </c>
      <c r="W130" s="19">
        <v>1</v>
      </c>
      <c r="X130" s="20">
        <v>0</v>
      </c>
      <c r="Y130" s="20">
        <v>0</v>
      </c>
      <c r="Z130" s="20">
        <v>0</v>
      </c>
      <c r="AA130" s="20">
        <v>0</v>
      </c>
      <c r="AB130" s="20">
        <v>0</v>
      </c>
      <c r="AC130" s="20">
        <v>0</v>
      </c>
      <c r="AD130" s="20">
        <v>0</v>
      </c>
      <c r="AE130" s="20">
        <v>0</v>
      </c>
      <c r="AF130" s="20">
        <v>0</v>
      </c>
      <c r="AG130" s="20">
        <v>0</v>
      </c>
      <c r="AH130" s="20">
        <v>0</v>
      </c>
      <c r="AI130" s="20">
        <v>0</v>
      </c>
      <c r="AJ130" s="20">
        <v>0</v>
      </c>
      <c r="AK130" s="20">
        <v>0</v>
      </c>
      <c r="AL130" s="20">
        <v>1</v>
      </c>
      <c r="AM130" s="20">
        <v>0</v>
      </c>
      <c r="AN130" s="20">
        <v>0</v>
      </c>
      <c r="AO130" s="20">
        <v>0</v>
      </c>
      <c r="AP130" s="21">
        <v>0</v>
      </c>
    </row>
    <row r="131" spans="1:42" x14ac:dyDescent="0.3">
      <c r="A131" s="15" t="s">
        <v>2058</v>
      </c>
      <c r="B131" s="15" t="s">
        <v>2066</v>
      </c>
      <c r="C131" s="15" t="s">
        <v>2067</v>
      </c>
      <c r="D131" s="15" t="s">
        <v>2061</v>
      </c>
      <c r="E131" s="15" t="s">
        <v>2063</v>
      </c>
      <c r="F131" s="15"/>
      <c r="G131" s="15"/>
      <c r="H131" s="15"/>
      <c r="L131" s="13">
        <v>1</v>
      </c>
      <c r="M131" s="11">
        <v>0</v>
      </c>
      <c r="N131" s="13">
        <v>0</v>
      </c>
      <c r="O131" s="11">
        <v>0</v>
      </c>
      <c r="P131" s="13">
        <v>0</v>
      </c>
      <c r="Q131" s="11">
        <v>0</v>
      </c>
      <c r="R131" s="13">
        <v>0</v>
      </c>
      <c r="S131" s="11">
        <v>0</v>
      </c>
      <c r="U131" s="11">
        <f t="shared" ref="U131:U194" si="3">SUM(L131:S131)</f>
        <v>1</v>
      </c>
      <c r="W131" s="19">
        <v>0</v>
      </c>
      <c r="X131" s="20">
        <v>1</v>
      </c>
      <c r="Y131" s="20">
        <v>1</v>
      </c>
      <c r="Z131" s="20">
        <v>0</v>
      </c>
      <c r="AA131" s="20">
        <v>1</v>
      </c>
      <c r="AB131" s="20">
        <v>0</v>
      </c>
      <c r="AC131" s="20">
        <v>0</v>
      </c>
      <c r="AD131" s="20">
        <v>1</v>
      </c>
      <c r="AE131" s="20">
        <v>1</v>
      </c>
      <c r="AF131" s="20">
        <v>0</v>
      </c>
      <c r="AG131" s="20">
        <v>0</v>
      </c>
      <c r="AH131" s="20">
        <v>0</v>
      </c>
      <c r="AI131" s="20">
        <v>0</v>
      </c>
      <c r="AJ131" s="20">
        <v>0</v>
      </c>
      <c r="AK131" s="20">
        <v>0</v>
      </c>
      <c r="AL131" s="20">
        <v>0</v>
      </c>
      <c r="AM131" s="20">
        <v>0</v>
      </c>
      <c r="AN131" s="20">
        <v>0</v>
      </c>
      <c r="AO131" s="20">
        <v>0</v>
      </c>
      <c r="AP131" s="21">
        <v>0</v>
      </c>
    </row>
    <row r="132" spans="1:42" x14ac:dyDescent="0.3">
      <c r="A132" s="14" t="s">
        <v>2058</v>
      </c>
      <c r="B132" s="14" t="s">
        <v>2066</v>
      </c>
      <c r="C132" s="14" t="s">
        <v>2067</v>
      </c>
      <c r="D132" s="14" t="s">
        <v>2061</v>
      </c>
      <c r="E132" s="14" t="s">
        <v>2063</v>
      </c>
      <c r="F132" s="14"/>
      <c r="G132" s="14"/>
      <c r="H132" s="14"/>
      <c r="L132" s="12">
        <v>1</v>
      </c>
      <c r="M132" s="10">
        <v>0</v>
      </c>
      <c r="N132" s="12">
        <v>0</v>
      </c>
      <c r="O132" s="10">
        <v>0</v>
      </c>
      <c r="P132" s="12">
        <v>0</v>
      </c>
      <c r="Q132" s="10">
        <v>0</v>
      </c>
      <c r="R132" s="12">
        <v>0</v>
      </c>
      <c r="S132" s="10">
        <v>0</v>
      </c>
      <c r="U132" s="10">
        <f t="shared" si="3"/>
        <v>1</v>
      </c>
      <c r="W132" s="19">
        <v>0</v>
      </c>
      <c r="X132" s="20">
        <v>1</v>
      </c>
      <c r="Y132" s="20">
        <v>1</v>
      </c>
      <c r="Z132" s="20">
        <v>0</v>
      </c>
      <c r="AA132" s="20">
        <v>1</v>
      </c>
      <c r="AB132" s="20">
        <v>0</v>
      </c>
      <c r="AC132" s="20">
        <v>0</v>
      </c>
      <c r="AD132" s="20">
        <v>1</v>
      </c>
      <c r="AE132" s="20">
        <v>1</v>
      </c>
      <c r="AF132" s="20">
        <v>0</v>
      </c>
      <c r="AG132" s="20">
        <v>0</v>
      </c>
      <c r="AH132" s="20">
        <v>0</v>
      </c>
      <c r="AI132" s="20">
        <v>0</v>
      </c>
      <c r="AJ132" s="20">
        <v>0</v>
      </c>
      <c r="AK132" s="20">
        <v>0</v>
      </c>
      <c r="AL132" s="20">
        <v>0</v>
      </c>
      <c r="AM132" s="20">
        <v>0</v>
      </c>
      <c r="AN132" s="20">
        <v>0</v>
      </c>
      <c r="AO132" s="20">
        <v>0</v>
      </c>
      <c r="AP132" s="21">
        <v>0</v>
      </c>
    </row>
    <row r="133" spans="1:42" x14ac:dyDescent="0.3">
      <c r="A133" s="15" t="s">
        <v>2058</v>
      </c>
      <c r="B133" s="15" t="s">
        <v>2066</v>
      </c>
      <c r="C133" s="15" t="s">
        <v>2067</v>
      </c>
      <c r="D133" s="15" t="s">
        <v>2061</v>
      </c>
      <c r="E133" s="15" t="s">
        <v>2063</v>
      </c>
      <c r="F133" s="15"/>
      <c r="G133" s="15"/>
      <c r="H133" s="15"/>
      <c r="L133" s="13">
        <v>1</v>
      </c>
      <c r="M133" s="11">
        <v>0</v>
      </c>
      <c r="N133" s="13">
        <v>0</v>
      </c>
      <c r="O133" s="11">
        <v>0</v>
      </c>
      <c r="P133" s="13">
        <v>0</v>
      </c>
      <c r="Q133" s="11">
        <v>0</v>
      </c>
      <c r="R133" s="13">
        <v>0</v>
      </c>
      <c r="S133" s="11">
        <v>0</v>
      </c>
      <c r="U133" s="11">
        <f t="shared" si="3"/>
        <v>1</v>
      </c>
      <c r="W133" s="19">
        <v>0</v>
      </c>
      <c r="X133" s="20">
        <v>1</v>
      </c>
      <c r="Y133" s="20">
        <v>1</v>
      </c>
      <c r="Z133" s="20">
        <v>0</v>
      </c>
      <c r="AA133" s="20">
        <v>1</v>
      </c>
      <c r="AB133" s="20">
        <v>0</v>
      </c>
      <c r="AC133" s="20">
        <v>0</v>
      </c>
      <c r="AD133" s="20">
        <v>1</v>
      </c>
      <c r="AE133" s="20">
        <v>1</v>
      </c>
      <c r="AF133" s="20">
        <v>0</v>
      </c>
      <c r="AG133" s="20">
        <v>0</v>
      </c>
      <c r="AH133" s="20">
        <v>0</v>
      </c>
      <c r="AI133" s="20">
        <v>0</v>
      </c>
      <c r="AJ133" s="20">
        <v>0</v>
      </c>
      <c r="AK133" s="20">
        <v>0</v>
      </c>
      <c r="AL133" s="20">
        <v>0</v>
      </c>
      <c r="AM133" s="20">
        <v>0</v>
      </c>
      <c r="AN133" s="20">
        <v>0</v>
      </c>
      <c r="AO133" s="20">
        <v>0</v>
      </c>
      <c r="AP133" s="21">
        <v>0</v>
      </c>
    </row>
    <row r="134" spans="1:42" x14ac:dyDescent="0.3">
      <c r="A134" s="14" t="s">
        <v>2057</v>
      </c>
      <c r="B134" s="14" t="s">
        <v>2058</v>
      </c>
      <c r="C134" s="14" t="s">
        <v>2060</v>
      </c>
      <c r="D134" s="14" t="s">
        <v>2065</v>
      </c>
      <c r="E134" s="14"/>
      <c r="F134" s="14"/>
      <c r="G134" s="14"/>
      <c r="H134" s="14"/>
      <c r="L134" s="12">
        <v>0</v>
      </c>
      <c r="M134" s="10">
        <v>1</v>
      </c>
      <c r="N134" s="12">
        <v>0</v>
      </c>
      <c r="O134" s="10">
        <v>0</v>
      </c>
      <c r="P134" s="12">
        <v>0</v>
      </c>
      <c r="Q134" s="10">
        <v>0</v>
      </c>
      <c r="R134" s="12">
        <v>0</v>
      </c>
      <c r="S134" s="10">
        <v>0</v>
      </c>
      <c r="U134" s="10">
        <f t="shared" si="3"/>
        <v>1</v>
      </c>
      <c r="W134" s="19">
        <v>1</v>
      </c>
      <c r="X134" s="20">
        <v>1</v>
      </c>
      <c r="Y134" s="20">
        <v>0</v>
      </c>
      <c r="Z134" s="20">
        <v>0</v>
      </c>
      <c r="AA134" s="20">
        <v>0</v>
      </c>
      <c r="AB134" s="20">
        <v>0</v>
      </c>
      <c r="AC134" s="20">
        <v>0</v>
      </c>
      <c r="AD134" s="20">
        <v>0</v>
      </c>
      <c r="AE134" s="20">
        <v>0</v>
      </c>
      <c r="AF134" s="20">
        <v>0</v>
      </c>
      <c r="AG134" s="20">
        <v>0</v>
      </c>
      <c r="AH134" s="20">
        <v>0</v>
      </c>
      <c r="AI134" s="20">
        <v>0</v>
      </c>
      <c r="AJ134" s="20">
        <v>0</v>
      </c>
      <c r="AK134" s="20">
        <v>0</v>
      </c>
      <c r="AL134" s="20">
        <v>1</v>
      </c>
      <c r="AM134" s="20">
        <v>0</v>
      </c>
      <c r="AN134" s="20">
        <v>1</v>
      </c>
      <c r="AO134" s="20">
        <v>0</v>
      </c>
      <c r="AP134" s="21">
        <v>0</v>
      </c>
    </row>
    <row r="135" spans="1:42" x14ac:dyDescent="0.3">
      <c r="A135" s="15" t="s">
        <v>2058</v>
      </c>
      <c r="B135" s="15" t="s">
        <v>2061</v>
      </c>
      <c r="C135" s="15" t="s">
        <v>2059</v>
      </c>
      <c r="D135" s="15" t="s">
        <v>2062</v>
      </c>
      <c r="E135" s="15" t="s">
        <v>2065</v>
      </c>
      <c r="F135" s="15"/>
      <c r="G135" s="15"/>
      <c r="H135" s="15"/>
      <c r="L135" s="13">
        <v>1</v>
      </c>
      <c r="M135" s="11">
        <v>0</v>
      </c>
      <c r="N135" s="13">
        <v>0</v>
      </c>
      <c r="O135" s="11">
        <v>0</v>
      </c>
      <c r="P135" s="13">
        <v>0</v>
      </c>
      <c r="Q135" s="11">
        <v>0</v>
      </c>
      <c r="R135" s="13">
        <v>0</v>
      </c>
      <c r="S135" s="11">
        <v>0</v>
      </c>
      <c r="U135" s="11">
        <f t="shared" si="3"/>
        <v>1</v>
      </c>
      <c r="W135" s="19">
        <v>0</v>
      </c>
      <c r="X135" s="20">
        <v>1</v>
      </c>
      <c r="Y135" s="20">
        <v>0</v>
      </c>
      <c r="Z135" s="20">
        <v>0</v>
      </c>
      <c r="AA135" s="20">
        <v>0</v>
      </c>
      <c r="AB135" s="20">
        <v>0</v>
      </c>
      <c r="AC135" s="20">
        <v>0</v>
      </c>
      <c r="AD135" s="20">
        <v>1</v>
      </c>
      <c r="AE135" s="20">
        <v>0</v>
      </c>
      <c r="AF135" s="20">
        <v>1</v>
      </c>
      <c r="AG135" s="20">
        <v>0</v>
      </c>
      <c r="AH135" s="20">
        <v>0</v>
      </c>
      <c r="AI135" s="20">
        <v>0</v>
      </c>
      <c r="AJ135" s="20">
        <v>0</v>
      </c>
      <c r="AK135" s="20">
        <v>1</v>
      </c>
      <c r="AL135" s="20">
        <v>0</v>
      </c>
      <c r="AM135" s="20">
        <v>0</v>
      </c>
      <c r="AN135" s="20">
        <v>1</v>
      </c>
      <c r="AO135" s="20">
        <v>0</v>
      </c>
      <c r="AP135" s="21">
        <v>0</v>
      </c>
    </row>
    <row r="136" spans="1:42" x14ac:dyDescent="0.3">
      <c r="A136" s="14" t="s">
        <v>2058</v>
      </c>
      <c r="B136" s="14" t="s">
        <v>2061</v>
      </c>
      <c r="C136" s="14" t="s">
        <v>2059</v>
      </c>
      <c r="D136" s="14" t="s">
        <v>2062</v>
      </c>
      <c r="E136" s="14"/>
      <c r="F136" s="14"/>
      <c r="G136" s="14"/>
      <c r="H136" s="14"/>
      <c r="L136" s="12">
        <v>1</v>
      </c>
      <c r="M136" s="10">
        <v>0</v>
      </c>
      <c r="N136" s="12">
        <v>0</v>
      </c>
      <c r="O136" s="10">
        <v>0</v>
      </c>
      <c r="P136" s="12">
        <v>0</v>
      </c>
      <c r="Q136" s="10">
        <v>0</v>
      </c>
      <c r="R136" s="12">
        <v>0</v>
      </c>
      <c r="S136" s="10">
        <v>0</v>
      </c>
      <c r="U136" s="10">
        <f t="shared" si="3"/>
        <v>1</v>
      </c>
      <c r="W136" s="19">
        <v>0</v>
      </c>
      <c r="X136" s="20">
        <v>1</v>
      </c>
      <c r="Y136" s="20">
        <v>0</v>
      </c>
      <c r="Z136" s="20">
        <v>0</v>
      </c>
      <c r="AA136" s="20">
        <v>0</v>
      </c>
      <c r="AB136" s="20">
        <v>0</v>
      </c>
      <c r="AC136" s="20">
        <v>0</v>
      </c>
      <c r="AD136" s="20">
        <v>1</v>
      </c>
      <c r="AE136" s="20">
        <v>0</v>
      </c>
      <c r="AF136" s="20">
        <v>1</v>
      </c>
      <c r="AG136" s="20">
        <v>0</v>
      </c>
      <c r="AH136" s="20">
        <v>0</v>
      </c>
      <c r="AI136" s="20">
        <v>0</v>
      </c>
      <c r="AJ136" s="20">
        <v>0</v>
      </c>
      <c r="AK136" s="20">
        <v>1</v>
      </c>
      <c r="AL136" s="20">
        <v>0</v>
      </c>
      <c r="AM136" s="20">
        <v>0</v>
      </c>
      <c r="AN136" s="20">
        <v>0</v>
      </c>
      <c r="AO136" s="20">
        <v>0</v>
      </c>
      <c r="AP136" s="21">
        <v>0</v>
      </c>
    </row>
    <row r="137" spans="1:42" x14ac:dyDescent="0.3">
      <c r="A137" s="15" t="s">
        <v>2057</v>
      </c>
      <c r="B137" s="15" t="s">
        <v>2058</v>
      </c>
      <c r="C137" s="15" t="s">
        <v>2061</v>
      </c>
      <c r="D137" s="15" t="s">
        <v>2060</v>
      </c>
      <c r="E137" s="15" t="s">
        <v>2065</v>
      </c>
      <c r="F137" s="15"/>
      <c r="G137" s="15"/>
      <c r="H137" s="15"/>
      <c r="L137" s="13">
        <v>0</v>
      </c>
      <c r="M137" s="11">
        <v>1</v>
      </c>
      <c r="N137" s="13">
        <v>0</v>
      </c>
      <c r="O137" s="11">
        <v>0</v>
      </c>
      <c r="P137" s="13">
        <v>0</v>
      </c>
      <c r="Q137" s="11">
        <v>0</v>
      </c>
      <c r="R137" s="13">
        <v>0</v>
      </c>
      <c r="S137" s="11">
        <v>0</v>
      </c>
      <c r="U137" s="11">
        <f t="shared" si="3"/>
        <v>1</v>
      </c>
      <c r="W137" s="19">
        <v>1</v>
      </c>
      <c r="X137" s="20">
        <v>1</v>
      </c>
      <c r="Y137" s="20">
        <v>0</v>
      </c>
      <c r="Z137" s="20">
        <v>0</v>
      </c>
      <c r="AA137" s="20">
        <v>0</v>
      </c>
      <c r="AB137" s="20">
        <v>0</v>
      </c>
      <c r="AC137" s="20">
        <v>0</v>
      </c>
      <c r="AD137" s="20">
        <v>1</v>
      </c>
      <c r="AE137" s="20">
        <v>0</v>
      </c>
      <c r="AF137" s="20">
        <v>0</v>
      </c>
      <c r="AG137" s="20">
        <v>0</v>
      </c>
      <c r="AH137" s="20">
        <v>0</v>
      </c>
      <c r="AI137" s="20">
        <v>0</v>
      </c>
      <c r="AJ137" s="20">
        <v>0</v>
      </c>
      <c r="AK137" s="20">
        <v>0</v>
      </c>
      <c r="AL137" s="20">
        <v>1</v>
      </c>
      <c r="AM137" s="20">
        <v>0</v>
      </c>
      <c r="AN137" s="20">
        <v>1</v>
      </c>
      <c r="AO137" s="20">
        <v>0</v>
      </c>
      <c r="AP137" s="21">
        <v>0</v>
      </c>
    </row>
    <row r="138" spans="1:42" x14ac:dyDescent="0.3">
      <c r="A138" s="14" t="s">
        <v>2057</v>
      </c>
      <c r="B138" s="14" t="s">
        <v>2058</v>
      </c>
      <c r="C138" s="14" t="s">
        <v>2060</v>
      </c>
      <c r="D138" s="14"/>
      <c r="E138" s="14"/>
      <c r="F138" s="14"/>
      <c r="G138" s="14"/>
      <c r="H138" s="14"/>
      <c r="L138" s="12">
        <v>0</v>
      </c>
      <c r="M138" s="10">
        <v>1</v>
      </c>
      <c r="N138" s="12">
        <v>0</v>
      </c>
      <c r="O138" s="10">
        <v>0</v>
      </c>
      <c r="P138" s="12">
        <v>0</v>
      </c>
      <c r="Q138" s="10">
        <v>0</v>
      </c>
      <c r="R138" s="12">
        <v>0</v>
      </c>
      <c r="S138" s="10">
        <v>0</v>
      </c>
      <c r="U138" s="10">
        <f t="shared" si="3"/>
        <v>1</v>
      </c>
      <c r="W138" s="19">
        <v>1</v>
      </c>
      <c r="X138" s="20">
        <v>1</v>
      </c>
      <c r="Y138" s="20">
        <v>0</v>
      </c>
      <c r="Z138" s="20">
        <v>0</v>
      </c>
      <c r="AA138" s="20">
        <v>0</v>
      </c>
      <c r="AB138" s="20">
        <v>0</v>
      </c>
      <c r="AC138" s="20">
        <v>0</v>
      </c>
      <c r="AD138" s="20">
        <v>0</v>
      </c>
      <c r="AE138" s="20">
        <v>0</v>
      </c>
      <c r="AF138" s="20">
        <v>0</v>
      </c>
      <c r="AG138" s="20">
        <v>0</v>
      </c>
      <c r="AH138" s="20">
        <v>0</v>
      </c>
      <c r="AI138" s="20">
        <v>0</v>
      </c>
      <c r="AJ138" s="20">
        <v>0</v>
      </c>
      <c r="AK138" s="20">
        <v>0</v>
      </c>
      <c r="AL138" s="20">
        <v>1</v>
      </c>
      <c r="AM138" s="20">
        <v>0</v>
      </c>
      <c r="AN138" s="20">
        <v>0</v>
      </c>
      <c r="AO138" s="20">
        <v>0</v>
      </c>
      <c r="AP138" s="21">
        <v>0</v>
      </c>
    </row>
    <row r="139" spans="1:42" x14ac:dyDescent="0.3">
      <c r="A139" s="15" t="s">
        <v>2057</v>
      </c>
      <c r="B139" s="15" t="s">
        <v>2058</v>
      </c>
      <c r="C139" s="15" t="s">
        <v>2060</v>
      </c>
      <c r="D139" s="15"/>
      <c r="E139" s="15"/>
      <c r="F139" s="15"/>
      <c r="G139" s="15"/>
      <c r="H139" s="15"/>
      <c r="L139" s="13">
        <v>0</v>
      </c>
      <c r="M139" s="11">
        <v>1</v>
      </c>
      <c r="N139" s="13">
        <v>0</v>
      </c>
      <c r="O139" s="11">
        <v>0</v>
      </c>
      <c r="P139" s="13">
        <v>0</v>
      </c>
      <c r="Q139" s="11">
        <v>0</v>
      </c>
      <c r="R139" s="13">
        <v>0</v>
      </c>
      <c r="S139" s="11">
        <v>0</v>
      </c>
      <c r="U139" s="11">
        <f t="shared" si="3"/>
        <v>1</v>
      </c>
      <c r="W139" s="19">
        <v>1</v>
      </c>
      <c r="X139" s="20">
        <v>1</v>
      </c>
      <c r="Y139" s="20">
        <v>0</v>
      </c>
      <c r="Z139" s="20">
        <v>0</v>
      </c>
      <c r="AA139" s="20">
        <v>0</v>
      </c>
      <c r="AB139" s="20">
        <v>0</v>
      </c>
      <c r="AC139" s="20">
        <v>0</v>
      </c>
      <c r="AD139" s="20">
        <v>0</v>
      </c>
      <c r="AE139" s="20">
        <v>0</v>
      </c>
      <c r="AF139" s="20">
        <v>0</v>
      </c>
      <c r="AG139" s="20">
        <v>0</v>
      </c>
      <c r="AH139" s="20">
        <v>0</v>
      </c>
      <c r="AI139" s="20">
        <v>0</v>
      </c>
      <c r="AJ139" s="20">
        <v>0</v>
      </c>
      <c r="AK139" s="20">
        <v>0</v>
      </c>
      <c r="AL139" s="20">
        <v>1</v>
      </c>
      <c r="AM139" s="20">
        <v>0</v>
      </c>
      <c r="AN139" s="20">
        <v>0</v>
      </c>
      <c r="AO139" s="20">
        <v>0</v>
      </c>
      <c r="AP139" s="21">
        <v>0</v>
      </c>
    </row>
    <row r="140" spans="1:42" x14ac:dyDescent="0.3">
      <c r="A140" s="14" t="s">
        <v>2057</v>
      </c>
      <c r="B140" s="14" t="s">
        <v>2058</v>
      </c>
      <c r="C140" s="14" t="s">
        <v>2060</v>
      </c>
      <c r="D140" s="14"/>
      <c r="E140" s="14"/>
      <c r="F140" s="14"/>
      <c r="G140" s="14"/>
      <c r="H140" s="14"/>
      <c r="L140" s="12">
        <v>0</v>
      </c>
      <c r="M140" s="10">
        <v>1</v>
      </c>
      <c r="N140" s="12">
        <v>0</v>
      </c>
      <c r="O140" s="10">
        <v>0</v>
      </c>
      <c r="P140" s="12">
        <v>0</v>
      </c>
      <c r="Q140" s="10">
        <v>0</v>
      </c>
      <c r="R140" s="12">
        <v>0</v>
      </c>
      <c r="S140" s="10">
        <v>0</v>
      </c>
      <c r="U140" s="10">
        <f t="shared" si="3"/>
        <v>1</v>
      </c>
      <c r="W140" s="19">
        <v>1</v>
      </c>
      <c r="X140" s="20">
        <v>1</v>
      </c>
      <c r="Y140" s="20">
        <v>0</v>
      </c>
      <c r="Z140" s="20">
        <v>0</v>
      </c>
      <c r="AA140" s="20">
        <v>0</v>
      </c>
      <c r="AB140" s="20">
        <v>0</v>
      </c>
      <c r="AC140" s="20">
        <v>0</v>
      </c>
      <c r="AD140" s="20">
        <v>0</v>
      </c>
      <c r="AE140" s="20">
        <v>0</v>
      </c>
      <c r="AF140" s="20">
        <v>0</v>
      </c>
      <c r="AG140" s="20">
        <v>0</v>
      </c>
      <c r="AH140" s="20">
        <v>0</v>
      </c>
      <c r="AI140" s="20">
        <v>0</v>
      </c>
      <c r="AJ140" s="20">
        <v>0</v>
      </c>
      <c r="AK140" s="20">
        <v>0</v>
      </c>
      <c r="AL140" s="20">
        <v>1</v>
      </c>
      <c r="AM140" s="20">
        <v>0</v>
      </c>
      <c r="AN140" s="20">
        <v>0</v>
      </c>
      <c r="AO140" s="20">
        <v>0</v>
      </c>
      <c r="AP140" s="21">
        <v>0</v>
      </c>
    </row>
    <row r="141" spans="1:42" x14ac:dyDescent="0.3">
      <c r="A141" s="15" t="s">
        <v>2058</v>
      </c>
      <c r="B141" s="15" t="s">
        <v>2061</v>
      </c>
      <c r="C141" s="15" t="s">
        <v>2060</v>
      </c>
      <c r="D141" s="15"/>
      <c r="E141" s="15"/>
      <c r="F141" s="15"/>
      <c r="G141" s="15"/>
      <c r="H141" s="15"/>
      <c r="L141" s="13">
        <v>1</v>
      </c>
      <c r="M141" s="11">
        <v>0</v>
      </c>
      <c r="N141" s="13">
        <v>0</v>
      </c>
      <c r="O141" s="11">
        <v>0</v>
      </c>
      <c r="P141" s="13">
        <v>0</v>
      </c>
      <c r="Q141" s="11">
        <v>0</v>
      </c>
      <c r="R141" s="13">
        <v>0</v>
      </c>
      <c r="S141" s="11">
        <v>0</v>
      </c>
      <c r="U141" s="11">
        <f t="shared" si="3"/>
        <v>1</v>
      </c>
      <c r="W141" s="19">
        <v>0</v>
      </c>
      <c r="X141" s="20">
        <v>1</v>
      </c>
      <c r="Y141" s="20">
        <v>0</v>
      </c>
      <c r="Z141" s="20">
        <v>0</v>
      </c>
      <c r="AA141" s="20">
        <v>0</v>
      </c>
      <c r="AB141" s="20">
        <v>0</v>
      </c>
      <c r="AC141" s="20">
        <v>0</v>
      </c>
      <c r="AD141" s="20">
        <v>1</v>
      </c>
      <c r="AE141" s="20">
        <v>0</v>
      </c>
      <c r="AF141" s="20">
        <v>0</v>
      </c>
      <c r="AG141" s="20">
        <v>0</v>
      </c>
      <c r="AH141" s="20">
        <v>0</v>
      </c>
      <c r="AI141" s="20">
        <v>0</v>
      </c>
      <c r="AJ141" s="20">
        <v>0</v>
      </c>
      <c r="AK141" s="20">
        <v>0</v>
      </c>
      <c r="AL141" s="20">
        <v>1</v>
      </c>
      <c r="AM141" s="20">
        <v>0</v>
      </c>
      <c r="AN141" s="20">
        <v>0</v>
      </c>
      <c r="AO141" s="20">
        <v>0</v>
      </c>
      <c r="AP141" s="21">
        <v>0</v>
      </c>
    </row>
    <row r="142" spans="1:42" x14ac:dyDescent="0.3">
      <c r="A142" s="14" t="s">
        <v>2072</v>
      </c>
      <c r="B142" s="14"/>
      <c r="C142" s="14"/>
      <c r="D142" s="14"/>
      <c r="E142" s="14"/>
      <c r="F142" s="14"/>
      <c r="G142" s="14"/>
      <c r="H142" s="14"/>
      <c r="L142" s="12">
        <v>0</v>
      </c>
      <c r="M142" s="10">
        <v>0</v>
      </c>
      <c r="N142" s="12">
        <v>0</v>
      </c>
      <c r="O142" s="10">
        <v>0</v>
      </c>
      <c r="P142" s="12">
        <v>0</v>
      </c>
      <c r="Q142" s="10">
        <v>0</v>
      </c>
      <c r="R142" s="12">
        <v>0</v>
      </c>
      <c r="S142" s="10">
        <v>0</v>
      </c>
      <c r="U142" s="10">
        <f t="shared" si="3"/>
        <v>0</v>
      </c>
      <c r="W142" s="19">
        <v>0</v>
      </c>
      <c r="X142" s="20">
        <v>0</v>
      </c>
      <c r="Y142" s="20">
        <v>0</v>
      </c>
      <c r="Z142" s="20">
        <v>0</v>
      </c>
      <c r="AA142" s="20">
        <v>0</v>
      </c>
      <c r="AB142" s="20">
        <v>0</v>
      </c>
      <c r="AC142" s="20">
        <v>0</v>
      </c>
      <c r="AD142" s="20">
        <v>0</v>
      </c>
      <c r="AE142" s="20">
        <v>0</v>
      </c>
      <c r="AF142" s="20">
        <v>0</v>
      </c>
      <c r="AG142" s="20">
        <v>1</v>
      </c>
      <c r="AH142" s="20">
        <v>0</v>
      </c>
      <c r="AI142" s="20">
        <v>0</v>
      </c>
      <c r="AJ142" s="20">
        <v>0</v>
      </c>
      <c r="AK142" s="20">
        <v>0</v>
      </c>
      <c r="AL142" s="20">
        <v>0</v>
      </c>
      <c r="AM142" s="20">
        <v>0</v>
      </c>
      <c r="AN142" s="20">
        <v>0</v>
      </c>
      <c r="AO142" s="20">
        <v>0</v>
      </c>
      <c r="AP142" s="21">
        <v>0</v>
      </c>
    </row>
    <row r="143" spans="1:42" x14ac:dyDescent="0.3">
      <c r="A143" s="15" t="s">
        <v>2072</v>
      </c>
      <c r="B143" s="15"/>
      <c r="C143" s="15"/>
      <c r="D143" s="15"/>
      <c r="E143" s="15"/>
      <c r="F143" s="15"/>
      <c r="G143" s="15"/>
      <c r="H143" s="15"/>
      <c r="L143" s="13">
        <v>0</v>
      </c>
      <c r="M143" s="11">
        <v>0</v>
      </c>
      <c r="N143" s="13">
        <v>0</v>
      </c>
      <c r="O143" s="11">
        <v>0</v>
      </c>
      <c r="P143" s="13">
        <v>0</v>
      </c>
      <c r="Q143" s="11">
        <v>0</v>
      </c>
      <c r="R143" s="13">
        <v>0</v>
      </c>
      <c r="S143" s="11">
        <v>0</v>
      </c>
      <c r="U143" s="11">
        <f t="shared" si="3"/>
        <v>0</v>
      </c>
      <c r="W143" s="19">
        <v>0</v>
      </c>
      <c r="X143" s="20">
        <v>0</v>
      </c>
      <c r="Y143" s="20">
        <v>0</v>
      </c>
      <c r="Z143" s="20">
        <v>0</v>
      </c>
      <c r="AA143" s="20">
        <v>0</v>
      </c>
      <c r="AB143" s="20">
        <v>0</v>
      </c>
      <c r="AC143" s="20">
        <v>0</v>
      </c>
      <c r="AD143" s="20">
        <v>0</v>
      </c>
      <c r="AE143" s="20">
        <v>0</v>
      </c>
      <c r="AF143" s="20">
        <v>0</v>
      </c>
      <c r="AG143" s="20">
        <v>1</v>
      </c>
      <c r="AH143" s="20">
        <v>0</v>
      </c>
      <c r="AI143" s="20">
        <v>0</v>
      </c>
      <c r="AJ143" s="20">
        <v>0</v>
      </c>
      <c r="AK143" s="20">
        <v>0</v>
      </c>
      <c r="AL143" s="20">
        <v>0</v>
      </c>
      <c r="AM143" s="20">
        <v>0</v>
      </c>
      <c r="AN143" s="20">
        <v>0</v>
      </c>
      <c r="AO143" s="20">
        <v>0</v>
      </c>
      <c r="AP143" s="21">
        <v>0</v>
      </c>
    </row>
    <row r="144" spans="1:42" x14ac:dyDescent="0.3">
      <c r="A144" s="14" t="s">
        <v>2057</v>
      </c>
      <c r="B144" s="14" t="s">
        <v>2058</v>
      </c>
      <c r="C144" s="14" t="s">
        <v>2061</v>
      </c>
      <c r="D144" s="14" t="s">
        <v>2059</v>
      </c>
      <c r="E144" s="14" t="s">
        <v>2062</v>
      </c>
      <c r="F144" s="14" t="s">
        <v>2065</v>
      </c>
      <c r="G144" s="14"/>
      <c r="H144" s="14"/>
      <c r="L144" s="12">
        <v>0</v>
      </c>
      <c r="M144" s="10">
        <v>1</v>
      </c>
      <c r="N144" s="12">
        <v>0</v>
      </c>
      <c r="O144" s="10">
        <v>0</v>
      </c>
      <c r="P144" s="12">
        <v>0</v>
      </c>
      <c r="Q144" s="10">
        <v>0</v>
      </c>
      <c r="R144" s="12">
        <v>0</v>
      </c>
      <c r="S144" s="10">
        <v>0</v>
      </c>
      <c r="U144" s="10">
        <f t="shared" si="3"/>
        <v>1</v>
      </c>
      <c r="W144" s="19">
        <v>1</v>
      </c>
      <c r="X144" s="20">
        <v>1</v>
      </c>
      <c r="Y144" s="20">
        <v>0</v>
      </c>
      <c r="Z144" s="20">
        <v>0</v>
      </c>
      <c r="AA144" s="20">
        <v>0</v>
      </c>
      <c r="AB144" s="20">
        <v>0</v>
      </c>
      <c r="AC144" s="20">
        <v>0</v>
      </c>
      <c r="AD144" s="20">
        <v>1</v>
      </c>
      <c r="AE144" s="20">
        <v>0</v>
      </c>
      <c r="AF144" s="20">
        <v>1</v>
      </c>
      <c r="AG144" s="20">
        <v>0</v>
      </c>
      <c r="AH144" s="20">
        <v>0</v>
      </c>
      <c r="AI144" s="20">
        <v>0</v>
      </c>
      <c r="AJ144" s="20">
        <v>0</v>
      </c>
      <c r="AK144" s="20">
        <v>1</v>
      </c>
      <c r="AL144" s="20">
        <v>0</v>
      </c>
      <c r="AM144" s="20">
        <v>0</v>
      </c>
      <c r="AN144" s="20">
        <v>1</v>
      </c>
      <c r="AO144" s="20">
        <v>0</v>
      </c>
      <c r="AP144" s="21">
        <v>0</v>
      </c>
    </row>
    <row r="145" spans="1:42" x14ac:dyDescent="0.3">
      <c r="A145" s="15" t="s">
        <v>2057</v>
      </c>
      <c r="B145" s="15" t="s">
        <v>2058</v>
      </c>
      <c r="C145" s="15" t="s">
        <v>2065</v>
      </c>
      <c r="D145" s="15"/>
      <c r="E145" s="15"/>
      <c r="F145" s="15"/>
      <c r="G145" s="15"/>
      <c r="H145" s="15"/>
      <c r="L145" s="13">
        <v>0</v>
      </c>
      <c r="M145" s="11">
        <v>1</v>
      </c>
      <c r="N145" s="13">
        <v>0</v>
      </c>
      <c r="O145" s="11">
        <v>0</v>
      </c>
      <c r="P145" s="13">
        <v>0</v>
      </c>
      <c r="Q145" s="11">
        <v>0</v>
      </c>
      <c r="R145" s="13">
        <v>0</v>
      </c>
      <c r="S145" s="11">
        <v>0</v>
      </c>
      <c r="U145" s="11">
        <f t="shared" si="3"/>
        <v>1</v>
      </c>
      <c r="W145" s="19">
        <v>1</v>
      </c>
      <c r="X145" s="20">
        <v>1</v>
      </c>
      <c r="Y145" s="20">
        <v>0</v>
      </c>
      <c r="Z145" s="20">
        <v>0</v>
      </c>
      <c r="AA145" s="20">
        <v>0</v>
      </c>
      <c r="AB145" s="20">
        <v>0</v>
      </c>
      <c r="AC145" s="20">
        <v>0</v>
      </c>
      <c r="AD145" s="20">
        <v>0</v>
      </c>
      <c r="AE145" s="20">
        <v>0</v>
      </c>
      <c r="AF145" s="20">
        <v>0</v>
      </c>
      <c r="AG145" s="20">
        <v>0</v>
      </c>
      <c r="AH145" s="20">
        <v>0</v>
      </c>
      <c r="AI145" s="20">
        <v>0</v>
      </c>
      <c r="AJ145" s="20">
        <v>0</v>
      </c>
      <c r="AK145" s="20">
        <v>0</v>
      </c>
      <c r="AL145" s="20">
        <v>0</v>
      </c>
      <c r="AM145" s="20">
        <v>0</v>
      </c>
      <c r="AN145" s="20">
        <v>1</v>
      </c>
      <c r="AO145" s="20">
        <v>0</v>
      </c>
      <c r="AP145" s="21">
        <v>0</v>
      </c>
    </row>
    <row r="146" spans="1:42" x14ac:dyDescent="0.3">
      <c r="A146" s="14" t="s">
        <v>2067</v>
      </c>
      <c r="B146" s="14" t="s">
        <v>2103</v>
      </c>
      <c r="C146" s="14" t="s">
        <v>2062</v>
      </c>
      <c r="D146" s="14"/>
      <c r="E146" s="14"/>
      <c r="F146" s="14"/>
      <c r="G146" s="14"/>
      <c r="H146" s="14"/>
      <c r="L146" s="12">
        <v>0</v>
      </c>
      <c r="M146" s="10">
        <v>0</v>
      </c>
      <c r="N146" s="12">
        <v>0</v>
      </c>
      <c r="O146" s="10">
        <v>0</v>
      </c>
      <c r="P146" s="12">
        <v>0</v>
      </c>
      <c r="Q146" s="10">
        <v>0</v>
      </c>
      <c r="R146" s="12">
        <v>0</v>
      </c>
      <c r="S146" s="10">
        <v>0</v>
      </c>
      <c r="U146" s="10">
        <f t="shared" si="3"/>
        <v>0</v>
      </c>
      <c r="W146" s="19">
        <v>0</v>
      </c>
      <c r="X146" s="20">
        <v>0</v>
      </c>
      <c r="Y146" s="20">
        <v>0</v>
      </c>
      <c r="Z146" s="20">
        <v>0</v>
      </c>
      <c r="AA146" s="20">
        <v>1</v>
      </c>
      <c r="AB146" s="20">
        <v>0</v>
      </c>
      <c r="AC146" s="20">
        <v>0</v>
      </c>
      <c r="AD146" s="20">
        <v>0</v>
      </c>
      <c r="AE146" s="20">
        <v>0</v>
      </c>
      <c r="AF146" s="20">
        <v>0</v>
      </c>
      <c r="AG146" s="20">
        <v>0</v>
      </c>
      <c r="AH146" s="20">
        <v>0</v>
      </c>
      <c r="AI146" s="20">
        <v>1</v>
      </c>
      <c r="AJ146" s="20">
        <v>0</v>
      </c>
      <c r="AK146" s="20">
        <v>1</v>
      </c>
      <c r="AL146" s="20">
        <v>0</v>
      </c>
      <c r="AM146" s="20">
        <v>0</v>
      </c>
      <c r="AN146" s="20">
        <v>0</v>
      </c>
      <c r="AO146" s="20">
        <v>0</v>
      </c>
      <c r="AP146" s="21">
        <v>0</v>
      </c>
    </row>
    <row r="147" spans="1:42" x14ac:dyDescent="0.3">
      <c r="A147" s="15" t="s">
        <v>2057</v>
      </c>
      <c r="B147" s="15" t="s">
        <v>2058</v>
      </c>
      <c r="C147" s="15" t="s">
        <v>2060</v>
      </c>
      <c r="D147" s="15" t="s">
        <v>2065</v>
      </c>
      <c r="E147" s="15"/>
      <c r="F147" s="15"/>
      <c r="G147" s="15"/>
      <c r="H147" s="15"/>
      <c r="L147" s="13">
        <v>0</v>
      </c>
      <c r="M147" s="11">
        <v>1</v>
      </c>
      <c r="N147" s="13">
        <v>0</v>
      </c>
      <c r="O147" s="11">
        <v>0</v>
      </c>
      <c r="P147" s="13">
        <v>0</v>
      </c>
      <c r="Q147" s="11">
        <v>0</v>
      </c>
      <c r="R147" s="13">
        <v>0</v>
      </c>
      <c r="S147" s="11">
        <v>0</v>
      </c>
      <c r="U147" s="11">
        <f t="shared" si="3"/>
        <v>1</v>
      </c>
      <c r="W147" s="19">
        <v>1</v>
      </c>
      <c r="X147" s="20">
        <v>1</v>
      </c>
      <c r="Y147" s="20">
        <v>0</v>
      </c>
      <c r="Z147" s="20">
        <v>0</v>
      </c>
      <c r="AA147" s="20">
        <v>0</v>
      </c>
      <c r="AB147" s="20">
        <v>0</v>
      </c>
      <c r="AC147" s="20">
        <v>0</v>
      </c>
      <c r="AD147" s="20">
        <v>0</v>
      </c>
      <c r="AE147" s="20">
        <v>0</v>
      </c>
      <c r="AF147" s="20">
        <v>0</v>
      </c>
      <c r="AG147" s="20">
        <v>0</v>
      </c>
      <c r="AH147" s="20">
        <v>0</v>
      </c>
      <c r="AI147" s="20">
        <v>0</v>
      </c>
      <c r="AJ147" s="20">
        <v>0</v>
      </c>
      <c r="AK147" s="20">
        <v>0</v>
      </c>
      <c r="AL147" s="20">
        <v>1</v>
      </c>
      <c r="AM147" s="20">
        <v>0</v>
      </c>
      <c r="AN147" s="20">
        <v>1</v>
      </c>
      <c r="AO147" s="20">
        <v>0</v>
      </c>
      <c r="AP147" s="21">
        <v>0</v>
      </c>
    </row>
    <row r="148" spans="1:42" x14ac:dyDescent="0.3">
      <c r="A148" s="14" t="s">
        <v>2057</v>
      </c>
      <c r="B148" s="14" t="s">
        <v>2058</v>
      </c>
      <c r="C148" s="14" t="s">
        <v>2060</v>
      </c>
      <c r="D148" s="14" t="s">
        <v>2065</v>
      </c>
      <c r="E148" s="14"/>
      <c r="F148" s="14"/>
      <c r="G148" s="14"/>
      <c r="H148" s="14"/>
      <c r="L148" s="12">
        <v>0</v>
      </c>
      <c r="M148" s="10">
        <v>1</v>
      </c>
      <c r="N148" s="12">
        <v>0</v>
      </c>
      <c r="O148" s="10">
        <v>0</v>
      </c>
      <c r="P148" s="12">
        <v>0</v>
      </c>
      <c r="Q148" s="10">
        <v>0</v>
      </c>
      <c r="R148" s="12">
        <v>0</v>
      </c>
      <c r="S148" s="10">
        <v>0</v>
      </c>
      <c r="U148" s="10">
        <f t="shared" si="3"/>
        <v>1</v>
      </c>
      <c r="W148" s="19">
        <v>1</v>
      </c>
      <c r="X148" s="20">
        <v>1</v>
      </c>
      <c r="Y148" s="20">
        <v>0</v>
      </c>
      <c r="Z148" s="20">
        <v>0</v>
      </c>
      <c r="AA148" s="20">
        <v>0</v>
      </c>
      <c r="AB148" s="20">
        <v>0</v>
      </c>
      <c r="AC148" s="20">
        <v>0</v>
      </c>
      <c r="AD148" s="20">
        <v>0</v>
      </c>
      <c r="AE148" s="20">
        <v>0</v>
      </c>
      <c r="AF148" s="20">
        <v>0</v>
      </c>
      <c r="AG148" s="20">
        <v>0</v>
      </c>
      <c r="AH148" s="20">
        <v>0</v>
      </c>
      <c r="AI148" s="20">
        <v>0</v>
      </c>
      <c r="AJ148" s="20">
        <v>0</v>
      </c>
      <c r="AK148" s="20">
        <v>0</v>
      </c>
      <c r="AL148" s="20">
        <v>1</v>
      </c>
      <c r="AM148" s="20">
        <v>0</v>
      </c>
      <c r="AN148" s="20">
        <v>1</v>
      </c>
      <c r="AO148" s="20">
        <v>0</v>
      </c>
      <c r="AP148" s="21">
        <v>0</v>
      </c>
    </row>
    <row r="149" spans="1:42" x14ac:dyDescent="0.3">
      <c r="A149" s="15" t="s">
        <v>2057</v>
      </c>
      <c r="B149" s="15" t="s">
        <v>2058</v>
      </c>
      <c r="C149" s="15" t="s">
        <v>2060</v>
      </c>
      <c r="D149" s="15" t="s">
        <v>2065</v>
      </c>
      <c r="E149" s="15"/>
      <c r="F149" s="15"/>
      <c r="G149" s="15"/>
      <c r="H149" s="15"/>
      <c r="L149" s="13">
        <v>0</v>
      </c>
      <c r="M149" s="11">
        <v>1</v>
      </c>
      <c r="N149" s="13">
        <v>0</v>
      </c>
      <c r="O149" s="11">
        <v>0</v>
      </c>
      <c r="P149" s="13">
        <v>0</v>
      </c>
      <c r="Q149" s="11">
        <v>0</v>
      </c>
      <c r="R149" s="13">
        <v>0</v>
      </c>
      <c r="S149" s="11">
        <v>0</v>
      </c>
      <c r="U149" s="11">
        <f t="shared" si="3"/>
        <v>1</v>
      </c>
      <c r="W149" s="19">
        <v>1</v>
      </c>
      <c r="X149" s="20">
        <v>1</v>
      </c>
      <c r="Y149" s="20">
        <v>0</v>
      </c>
      <c r="Z149" s="20">
        <v>0</v>
      </c>
      <c r="AA149" s="20">
        <v>0</v>
      </c>
      <c r="AB149" s="20">
        <v>0</v>
      </c>
      <c r="AC149" s="20">
        <v>0</v>
      </c>
      <c r="AD149" s="20">
        <v>0</v>
      </c>
      <c r="AE149" s="20">
        <v>0</v>
      </c>
      <c r="AF149" s="20">
        <v>0</v>
      </c>
      <c r="AG149" s="20">
        <v>0</v>
      </c>
      <c r="AH149" s="20">
        <v>0</v>
      </c>
      <c r="AI149" s="20">
        <v>0</v>
      </c>
      <c r="AJ149" s="20">
        <v>0</v>
      </c>
      <c r="AK149" s="20">
        <v>0</v>
      </c>
      <c r="AL149" s="20">
        <v>1</v>
      </c>
      <c r="AM149" s="20">
        <v>0</v>
      </c>
      <c r="AN149" s="20">
        <v>1</v>
      </c>
      <c r="AO149" s="20">
        <v>0</v>
      </c>
      <c r="AP149" s="21">
        <v>0</v>
      </c>
    </row>
    <row r="150" spans="1:42" x14ac:dyDescent="0.3">
      <c r="A150" s="14" t="s">
        <v>2057</v>
      </c>
      <c r="B150" s="14" t="s">
        <v>2058</v>
      </c>
      <c r="C150" s="14" t="s">
        <v>2060</v>
      </c>
      <c r="D150" s="14" t="s">
        <v>2065</v>
      </c>
      <c r="E150" s="14"/>
      <c r="F150" s="14"/>
      <c r="G150" s="14"/>
      <c r="H150" s="14"/>
      <c r="L150" s="12">
        <v>0</v>
      </c>
      <c r="M150" s="10">
        <v>1</v>
      </c>
      <c r="N150" s="12">
        <v>0</v>
      </c>
      <c r="O150" s="10">
        <v>0</v>
      </c>
      <c r="P150" s="12">
        <v>0</v>
      </c>
      <c r="Q150" s="10">
        <v>0</v>
      </c>
      <c r="R150" s="12">
        <v>0</v>
      </c>
      <c r="S150" s="10">
        <v>0</v>
      </c>
      <c r="U150" s="10">
        <f t="shared" si="3"/>
        <v>1</v>
      </c>
      <c r="W150" s="19">
        <v>1</v>
      </c>
      <c r="X150" s="20">
        <v>1</v>
      </c>
      <c r="Y150" s="20">
        <v>0</v>
      </c>
      <c r="Z150" s="20">
        <v>0</v>
      </c>
      <c r="AA150" s="20">
        <v>0</v>
      </c>
      <c r="AB150" s="20">
        <v>0</v>
      </c>
      <c r="AC150" s="20">
        <v>0</v>
      </c>
      <c r="AD150" s="20">
        <v>0</v>
      </c>
      <c r="AE150" s="20">
        <v>0</v>
      </c>
      <c r="AF150" s="20">
        <v>0</v>
      </c>
      <c r="AG150" s="20">
        <v>0</v>
      </c>
      <c r="AH150" s="20">
        <v>0</v>
      </c>
      <c r="AI150" s="20">
        <v>0</v>
      </c>
      <c r="AJ150" s="20">
        <v>0</v>
      </c>
      <c r="AK150" s="20">
        <v>0</v>
      </c>
      <c r="AL150" s="20">
        <v>1</v>
      </c>
      <c r="AM150" s="20">
        <v>0</v>
      </c>
      <c r="AN150" s="20">
        <v>1</v>
      </c>
      <c r="AO150" s="20">
        <v>0</v>
      </c>
      <c r="AP150" s="21">
        <v>0</v>
      </c>
    </row>
    <row r="151" spans="1:42" x14ac:dyDescent="0.3">
      <c r="A151" s="15" t="s">
        <v>2057</v>
      </c>
      <c r="B151" s="15" t="s">
        <v>2058</v>
      </c>
      <c r="C151" s="15" t="s">
        <v>2065</v>
      </c>
      <c r="D151" s="15"/>
      <c r="E151" s="15"/>
      <c r="F151" s="15"/>
      <c r="G151" s="15"/>
      <c r="H151" s="15"/>
      <c r="L151" s="13">
        <v>0</v>
      </c>
      <c r="M151" s="11">
        <v>1</v>
      </c>
      <c r="N151" s="13">
        <v>0</v>
      </c>
      <c r="O151" s="11">
        <v>0</v>
      </c>
      <c r="P151" s="13">
        <v>0</v>
      </c>
      <c r="Q151" s="11">
        <v>0</v>
      </c>
      <c r="R151" s="13">
        <v>0</v>
      </c>
      <c r="S151" s="11">
        <v>0</v>
      </c>
      <c r="U151" s="11">
        <f t="shared" si="3"/>
        <v>1</v>
      </c>
      <c r="W151" s="19">
        <v>1</v>
      </c>
      <c r="X151" s="20">
        <v>1</v>
      </c>
      <c r="Y151" s="20">
        <v>0</v>
      </c>
      <c r="Z151" s="20">
        <v>0</v>
      </c>
      <c r="AA151" s="20">
        <v>0</v>
      </c>
      <c r="AB151" s="20">
        <v>0</v>
      </c>
      <c r="AC151" s="20">
        <v>0</v>
      </c>
      <c r="AD151" s="20">
        <v>0</v>
      </c>
      <c r="AE151" s="20">
        <v>0</v>
      </c>
      <c r="AF151" s="20">
        <v>0</v>
      </c>
      <c r="AG151" s="20">
        <v>0</v>
      </c>
      <c r="AH151" s="20">
        <v>0</v>
      </c>
      <c r="AI151" s="20">
        <v>0</v>
      </c>
      <c r="AJ151" s="20">
        <v>0</v>
      </c>
      <c r="AK151" s="20">
        <v>0</v>
      </c>
      <c r="AL151" s="20">
        <v>0</v>
      </c>
      <c r="AM151" s="20">
        <v>0</v>
      </c>
      <c r="AN151" s="20">
        <v>1</v>
      </c>
      <c r="AO151" s="20">
        <v>0</v>
      </c>
      <c r="AP151" s="21">
        <v>0</v>
      </c>
    </row>
    <row r="152" spans="1:42" x14ac:dyDescent="0.3">
      <c r="A152" s="14" t="s">
        <v>2061</v>
      </c>
      <c r="B152" s="14" t="s">
        <v>2062</v>
      </c>
      <c r="C152" s="14"/>
      <c r="D152" s="14"/>
      <c r="E152" s="14"/>
      <c r="F152" s="14"/>
      <c r="G152" s="14"/>
      <c r="H152" s="14"/>
      <c r="L152" s="12">
        <v>0</v>
      </c>
      <c r="M152" s="10">
        <v>0</v>
      </c>
      <c r="N152" s="12">
        <v>0</v>
      </c>
      <c r="O152" s="10">
        <v>0</v>
      </c>
      <c r="P152" s="12">
        <v>0</v>
      </c>
      <c r="Q152" s="10">
        <v>0</v>
      </c>
      <c r="R152" s="12">
        <v>0</v>
      </c>
      <c r="S152" s="10">
        <v>0</v>
      </c>
      <c r="U152" s="10">
        <f t="shared" si="3"/>
        <v>0</v>
      </c>
      <c r="W152" s="19">
        <v>0</v>
      </c>
      <c r="X152" s="20">
        <v>0</v>
      </c>
      <c r="Y152" s="20">
        <v>0</v>
      </c>
      <c r="Z152" s="20">
        <v>0</v>
      </c>
      <c r="AA152" s="20">
        <v>0</v>
      </c>
      <c r="AB152" s="20">
        <v>0</v>
      </c>
      <c r="AC152" s="20">
        <v>0</v>
      </c>
      <c r="AD152" s="20">
        <v>1</v>
      </c>
      <c r="AE152" s="20">
        <v>0</v>
      </c>
      <c r="AF152" s="20">
        <v>0</v>
      </c>
      <c r="AG152" s="20">
        <v>0</v>
      </c>
      <c r="AH152" s="20">
        <v>0</v>
      </c>
      <c r="AI152" s="20">
        <v>0</v>
      </c>
      <c r="AJ152" s="20">
        <v>0</v>
      </c>
      <c r="AK152" s="20">
        <v>1</v>
      </c>
      <c r="AL152" s="20">
        <v>0</v>
      </c>
      <c r="AM152" s="20">
        <v>0</v>
      </c>
      <c r="AN152" s="20">
        <v>0</v>
      </c>
      <c r="AO152" s="20">
        <v>0</v>
      </c>
      <c r="AP152" s="21">
        <v>0</v>
      </c>
    </row>
    <row r="153" spans="1:42" x14ac:dyDescent="0.3">
      <c r="A153" s="15" t="s">
        <v>2057</v>
      </c>
      <c r="B153" s="15" t="s">
        <v>2058</v>
      </c>
      <c r="C153" s="15" t="s">
        <v>2059</v>
      </c>
      <c r="D153" s="15" t="s">
        <v>2060</v>
      </c>
      <c r="E153" s="15"/>
      <c r="F153" s="15"/>
      <c r="G153" s="15"/>
      <c r="H153" s="15"/>
      <c r="L153" s="13">
        <v>0</v>
      </c>
      <c r="M153" s="11">
        <v>1</v>
      </c>
      <c r="N153" s="13">
        <v>0</v>
      </c>
      <c r="O153" s="11">
        <v>0</v>
      </c>
      <c r="P153" s="13">
        <v>0</v>
      </c>
      <c r="Q153" s="11">
        <v>0</v>
      </c>
      <c r="R153" s="13">
        <v>0</v>
      </c>
      <c r="S153" s="11">
        <v>0</v>
      </c>
      <c r="U153" s="11">
        <f t="shared" si="3"/>
        <v>1</v>
      </c>
      <c r="W153" s="19">
        <v>1</v>
      </c>
      <c r="X153" s="20">
        <v>1</v>
      </c>
      <c r="Y153" s="20">
        <v>0</v>
      </c>
      <c r="Z153" s="20">
        <v>0</v>
      </c>
      <c r="AA153" s="20">
        <v>0</v>
      </c>
      <c r="AB153" s="20">
        <v>0</v>
      </c>
      <c r="AC153" s="20">
        <v>0</v>
      </c>
      <c r="AD153" s="20">
        <v>0</v>
      </c>
      <c r="AE153" s="20">
        <v>0</v>
      </c>
      <c r="AF153" s="20">
        <v>1</v>
      </c>
      <c r="AG153" s="20">
        <v>0</v>
      </c>
      <c r="AH153" s="20">
        <v>0</v>
      </c>
      <c r="AI153" s="20">
        <v>0</v>
      </c>
      <c r="AJ153" s="20">
        <v>0</v>
      </c>
      <c r="AK153" s="20">
        <v>0</v>
      </c>
      <c r="AL153" s="20">
        <v>1</v>
      </c>
      <c r="AM153" s="20">
        <v>0</v>
      </c>
      <c r="AN153" s="20">
        <v>0</v>
      </c>
      <c r="AO153" s="20">
        <v>0</v>
      </c>
      <c r="AP153" s="21">
        <v>0</v>
      </c>
    </row>
    <row r="154" spans="1:42" x14ac:dyDescent="0.3">
      <c r="A154" s="14" t="s">
        <v>2061</v>
      </c>
      <c r="B154" s="14" t="s">
        <v>2068</v>
      </c>
      <c r="C154" s="14" t="s">
        <v>2065</v>
      </c>
      <c r="D154" s="14"/>
      <c r="E154" s="14"/>
      <c r="F154" s="14"/>
      <c r="G154" s="14"/>
      <c r="H154" s="14"/>
      <c r="L154" s="12">
        <v>0</v>
      </c>
      <c r="M154" s="10">
        <v>0</v>
      </c>
      <c r="N154" s="12">
        <v>0</v>
      </c>
      <c r="O154" s="10">
        <v>0</v>
      </c>
      <c r="P154" s="12">
        <v>0</v>
      </c>
      <c r="Q154" s="10">
        <v>0</v>
      </c>
      <c r="R154" s="12">
        <v>0</v>
      </c>
      <c r="S154" s="10">
        <v>0</v>
      </c>
      <c r="U154" s="10">
        <f t="shared" si="3"/>
        <v>0</v>
      </c>
      <c r="W154" s="19">
        <v>0</v>
      </c>
      <c r="X154" s="20">
        <v>0</v>
      </c>
      <c r="Y154" s="20">
        <v>0</v>
      </c>
      <c r="Z154" s="20">
        <v>0</v>
      </c>
      <c r="AA154" s="20">
        <v>0</v>
      </c>
      <c r="AB154" s="20">
        <v>0</v>
      </c>
      <c r="AC154" s="20">
        <v>0</v>
      </c>
      <c r="AD154" s="20">
        <v>1</v>
      </c>
      <c r="AE154" s="20">
        <v>0</v>
      </c>
      <c r="AF154" s="20">
        <v>0</v>
      </c>
      <c r="AG154" s="20">
        <v>0</v>
      </c>
      <c r="AH154" s="20">
        <v>0</v>
      </c>
      <c r="AI154" s="20">
        <v>0</v>
      </c>
      <c r="AJ154" s="20">
        <v>1</v>
      </c>
      <c r="AK154" s="20">
        <v>0</v>
      </c>
      <c r="AL154" s="20">
        <v>0</v>
      </c>
      <c r="AM154" s="20">
        <v>0</v>
      </c>
      <c r="AN154" s="20">
        <v>1</v>
      </c>
      <c r="AO154" s="20">
        <v>0</v>
      </c>
      <c r="AP154" s="21">
        <v>0</v>
      </c>
    </row>
    <row r="155" spans="1:42" x14ac:dyDescent="0.3">
      <c r="A155" s="15" t="s">
        <v>2057</v>
      </c>
      <c r="B155" s="15" t="s">
        <v>2058</v>
      </c>
      <c r="C155" s="15" t="s">
        <v>2060</v>
      </c>
      <c r="D155" s="15"/>
      <c r="E155" s="15"/>
      <c r="F155" s="15"/>
      <c r="G155" s="15"/>
      <c r="H155" s="15"/>
      <c r="L155" s="13">
        <v>0</v>
      </c>
      <c r="M155" s="11">
        <v>1</v>
      </c>
      <c r="N155" s="13">
        <v>0</v>
      </c>
      <c r="O155" s="11">
        <v>0</v>
      </c>
      <c r="P155" s="13">
        <v>0</v>
      </c>
      <c r="Q155" s="11">
        <v>0</v>
      </c>
      <c r="R155" s="13">
        <v>0</v>
      </c>
      <c r="S155" s="11">
        <v>0</v>
      </c>
      <c r="U155" s="11">
        <f t="shared" si="3"/>
        <v>1</v>
      </c>
      <c r="W155" s="19">
        <v>1</v>
      </c>
      <c r="X155" s="20">
        <v>1</v>
      </c>
      <c r="Y155" s="20">
        <v>0</v>
      </c>
      <c r="Z155" s="20">
        <v>0</v>
      </c>
      <c r="AA155" s="20">
        <v>0</v>
      </c>
      <c r="AB155" s="20">
        <v>0</v>
      </c>
      <c r="AC155" s="20">
        <v>0</v>
      </c>
      <c r="AD155" s="20">
        <v>0</v>
      </c>
      <c r="AE155" s="20">
        <v>0</v>
      </c>
      <c r="AF155" s="20">
        <v>0</v>
      </c>
      <c r="AG155" s="20">
        <v>0</v>
      </c>
      <c r="AH155" s="20">
        <v>0</v>
      </c>
      <c r="AI155" s="20">
        <v>0</v>
      </c>
      <c r="AJ155" s="20">
        <v>0</v>
      </c>
      <c r="AK155" s="20">
        <v>0</v>
      </c>
      <c r="AL155" s="20">
        <v>1</v>
      </c>
      <c r="AM155" s="20">
        <v>0</v>
      </c>
      <c r="AN155" s="20">
        <v>0</v>
      </c>
      <c r="AO155" s="20">
        <v>0</v>
      </c>
      <c r="AP155" s="21">
        <v>0</v>
      </c>
    </row>
    <row r="156" spans="1:42" x14ac:dyDescent="0.3">
      <c r="A156" s="14" t="s">
        <v>2058</v>
      </c>
      <c r="B156" s="14" t="s">
        <v>2066</v>
      </c>
      <c r="C156" s="14" t="s">
        <v>2067</v>
      </c>
      <c r="D156" s="14" t="s">
        <v>2063</v>
      </c>
      <c r="E156" s="14"/>
      <c r="F156" s="14"/>
      <c r="G156" s="14"/>
      <c r="H156" s="14"/>
      <c r="L156" s="12">
        <v>1</v>
      </c>
      <c r="M156" s="10">
        <v>0</v>
      </c>
      <c r="N156" s="12">
        <v>0</v>
      </c>
      <c r="O156" s="10">
        <v>0</v>
      </c>
      <c r="P156" s="12">
        <v>0</v>
      </c>
      <c r="Q156" s="10">
        <v>0</v>
      </c>
      <c r="R156" s="12">
        <v>0</v>
      </c>
      <c r="S156" s="10">
        <v>0</v>
      </c>
      <c r="U156" s="10">
        <f t="shared" si="3"/>
        <v>1</v>
      </c>
      <c r="W156" s="19">
        <v>0</v>
      </c>
      <c r="X156" s="20">
        <v>1</v>
      </c>
      <c r="Y156" s="20">
        <v>1</v>
      </c>
      <c r="Z156" s="20">
        <v>0</v>
      </c>
      <c r="AA156" s="20">
        <v>1</v>
      </c>
      <c r="AB156" s="20">
        <v>0</v>
      </c>
      <c r="AC156" s="20">
        <v>0</v>
      </c>
      <c r="AD156" s="20">
        <v>0</v>
      </c>
      <c r="AE156" s="20">
        <v>1</v>
      </c>
      <c r="AF156" s="20">
        <v>0</v>
      </c>
      <c r="AG156" s="20">
        <v>0</v>
      </c>
      <c r="AH156" s="20">
        <v>0</v>
      </c>
      <c r="AI156" s="20">
        <v>0</v>
      </c>
      <c r="AJ156" s="20">
        <v>0</v>
      </c>
      <c r="AK156" s="20">
        <v>0</v>
      </c>
      <c r="AL156" s="20">
        <v>0</v>
      </c>
      <c r="AM156" s="20">
        <v>0</v>
      </c>
      <c r="AN156" s="20">
        <v>0</v>
      </c>
      <c r="AO156" s="20">
        <v>0</v>
      </c>
      <c r="AP156" s="21">
        <v>0</v>
      </c>
    </row>
    <row r="157" spans="1:42" x14ac:dyDescent="0.3">
      <c r="A157" s="15" t="s">
        <v>2057</v>
      </c>
      <c r="B157" s="15" t="s">
        <v>2058</v>
      </c>
      <c r="C157" s="15" t="s">
        <v>2066</v>
      </c>
      <c r="D157" s="15" t="s">
        <v>2067</v>
      </c>
      <c r="E157" s="15" t="s">
        <v>2061</v>
      </c>
      <c r="F157" s="15" t="s">
        <v>2063</v>
      </c>
      <c r="G157" s="15" t="s">
        <v>2059</v>
      </c>
      <c r="H157" s="15"/>
      <c r="L157" s="13">
        <v>0</v>
      </c>
      <c r="M157" s="11">
        <v>1</v>
      </c>
      <c r="N157" s="13">
        <v>0</v>
      </c>
      <c r="O157" s="11">
        <v>0</v>
      </c>
      <c r="P157" s="13">
        <v>0</v>
      </c>
      <c r="Q157" s="11">
        <v>0</v>
      </c>
      <c r="R157" s="13">
        <v>0</v>
      </c>
      <c r="S157" s="11">
        <v>0</v>
      </c>
      <c r="U157" s="11">
        <f t="shared" si="3"/>
        <v>1</v>
      </c>
      <c r="W157" s="19">
        <v>1</v>
      </c>
      <c r="X157" s="20">
        <v>1</v>
      </c>
      <c r="Y157" s="20">
        <v>1</v>
      </c>
      <c r="Z157" s="20">
        <v>0</v>
      </c>
      <c r="AA157" s="20">
        <v>1</v>
      </c>
      <c r="AB157" s="20">
        <v>0</v>
      </c>
      <c r="AC157" s="20">
        <v>0</v>
      </c>
      <c r="AD157" s="20">
        <v>1</v>
      </c>
      <c r="AE157" s="20">
        <v>1</v>
      </c>
      <c r="AF157" s="20">
        <v>1</v>
      </c>
      <c r="AG157" s="20">
        <v>0</v>
      </c>
      <c r="AH157" s="20">
        <v>0</v>
      </c>
      <c r="AI157" s="20">
        <v>0</v>
      </c>
      <c r="AJ157" s="20">
        <v>0</v>
      </c>
      <c r="AK157" s="20">
        <v>0</v>
      </c>
      <c r="AL157" s="20">
        <v>0</v>
      </c>
      <c r="AM157" s="20">
        <v>0</v>
      </c>
      <c r="AN157" s="20">
        <v>0</v>
      </c>
      <c r="AO157" s="20">
        <v>0</v>
      </c>
      <c r="AP157" s="21">
        <v>0</v>
      </c>
    </row>
    <row r="158" spans="1:42" x14ac:dyDescent="0.3">
      <c r="A158" s="14" t="s">
        <v>2057</v>
      </c>
      <c r="B158" s="14" t="s">
        <v>2058</v>
      </c>
      <c r="C158" s="14" t="s">
        <v>2066</v>
      </c>
      <c r="D158" s="14" t="s">
        <v>2067</v>
      </c>
      <c r="E158" s="14" t="s">
        <v>2061</v>
      </c>
      <c r="F158" s="14" t="s">
        <v>2063</v>
      </c>
      <c r="G158" s="14" t="s">
        <v>2059</v>
      </c>
      <c r="H158" s="14"/>
      <c r="L158" s="12">
        <v>0</v>
      </c>
      <c r="M158" s="10">
        <v>1</v>
      </c>
      <c r="N158" s="12">
        <v>0</v>
      </c>
      <c r="O158" s="10">
        <v>0</v>
      </c>
      <c r="P158" s="12">
        <v>0</v>
      </c>
      <c r="Q158" s="10">
        <v>0</v>
      </c>
      <c r="R158" s="12">
        <v>0</v>
      </c>
      <c r="S158" s="10">
        <v>0</v>
      </c>
      <c r="U158" s="10">
        <f t="shared" si="3"/>
        <v>1</v>
      </c>
      <c r="W158" s="19">
        <v>1</v>
      </c>
      <c r="X158" s="20">
        <v>1</v>
      </c>
      <c r="Y158" s="20">
        <v>1</v>
      </c>
      <c r="Z158" s="20">
        <v>0</v>
      </c>
      <c r="AA158" s="20">
        <v>1</v>
      </c>
      <c r="AB158" s="20">
        <v>0</v>
      </c>
      <c r="AC158" s="20">
        <v>0</v>
      </c>
      <c r="AD158" s="20">
        <v>1</v>
      </c>
      <c r="AE158" s="20">
        <v>1</v>
      </c>
      <c r="AF158" s="20">
        <v>1</v>
      </c>
      <c r="AG158" s="20">
        <v>0</v>
      </c>
      <c r="AH158" s="20">
        <v>0</v>
      </c>
      <c r="AI158" s="20">
        <v>0</v>
      </c>
      <c r="AJ158" s="20">
        <v>0</v>
      </c>
      <c r="AK158" s="20">
        <v>0</v>
      </c>
      <c r="AL158" s="20">
        <v>0</v>
      </c>
      <c r="AM158" s="20">
        <v>0</v>
      </c>
      <c r="AN158" s="20">
        <v>0</v>
      </c>
      <c r="AO158" s="20">
        <v>0</v>
      </c>
      <c r="AP158" s="21">
        <v>0</v>
      </c>
    </row>
    <row r="159" spans="1:42" x14ac:dyDescent="0.3">
      <c r="A159" s="15" t="s">
        <v>2057</v>
      </c>
      <c r="B159" s="15" t="s">
        <v>2058</v>
      </c>
      <c r="C159" s="15" t="s">
        <v>2066</v>
      </c>
      <c r="D159" s="15" t="s">
        <v>2067</v>
      </c>
      <c r="E159" s="15" t="s">
        <v>2061</v>
      </c>
      <c r="F159" s="15" t="s">
        <v>2063</v>
      </c>
      <c r="G159" s="15" t="s">
        <v>2059</v>
      </c>
      <c r="H159" s="15" t="s">
        <v>2060</v>
      </c>
      <c r="L159" s="13">
        <v>0</v>
      </c>
      <c r="M159" s="11">
        <v>1</v>
      </c>
      <c r="N159" s="13">
        <v>0</v>
      </c>
      <c r="O159" s="11">
        <v>0</v>
      </c>
      <c r="P159" s="13">
        <v>0</v>
      </c>
      <c r="Q159" s="11">
        <v>0</v>
      </c>
      <c r="R159" s="13">
        <v>0</v>
      </c>
      <c r="S159" s="11">
        <v>0</v>
      </c>
      <c r="U159" s="11">
        <f t="shared" si="3"/>
        <v>1</v>
      </c>
      <c r="W159" s="19">
        <v>1</v>
      </c>
      <c r="X159" s="20">
        <v>1</v>
      </c>
      <c r="Y159" s="20">
        <v>1</v>
      </c>
      <c r="Z159" s="20">
        <v>0</v>
      </c>
      <c r="AA159" s="20">
        <v>1</v>
      </c>
      <c r="AB159" s="20">
        <v>0</v>
      </c>
      <c r="AC159" s="20">
        <v>0</v>
      </c>
      <c r="AD159" s="20">
        <v>1</v>
      </c>
      <c r="AE159" s="20">
        <v>1</v>
      </c>
      <c r="AF159" s="20">
        <v>1</v>
      </c>
      <c r="AG159" s="20">
        <v>0</v>
      </c>
      <c r="AH159" s="20">
        <v>0</v>
      </c>
      <c r="AI159" s="20">
        <v>0</v>
      </c>
      <c r="AJ159" s="20">
        <v>0</v>
      </c>
      <c r="AK159" s="20">
        <v>0</v>
      </c>
      <c r="AL159" s="20">
        <v>1</v>
      </c>
      <c r="AM159" s="20">
        <v>0</v>
      </c>
      <c r="AN159" s="20">
        <v>0</v>
      </c>
      <c r="AO159" s="20">
        <v>0</v>
      </c>
      <c r="AP159" s="21">
        <v>0</v>
      </c>
    </row>
    <row r="160" spans="1:42" x14ac:dyDescent="0.3">
      <c r="A160" s="14" t="s">
        <v>2058</v>
      </c>
      <c r="B160" s="14" t="s">
        <v>2063</v>
      </c>
      <c r="C160" s="14" t="s">
        <v>2059</v>
      </c>
      <c r="D160" s="14"/>
      <c r="E160" s="14"/>
      <c r="F160" s="14"/>
      <c r="G160" s="14"/>
      <c r="H160" s="14"/>
      <c r="L160" s="12">
        <v>1</v>
      </c>
      <c r="M160" s="10">
        <v>0</v>
      </c>
      <c r="N160" s="12">
        <v>0</v>
      </c>
      <c r="O160" s="10">
        <v>0</v>
      </c>
      <c r="P160" s="12">
        <v>0</v>
      </c>
      <c r="Q160" s="10">
        <v>0</v>
      </c>
      <c r="R160" s="12">
        <v>0</v>
      </c>
      <c r="S160" s="10">
        <v>0</v>
      </c>
      <c r="U160" s="10">
        <f t="shared" si="3"/>
        <v>1</v>
      </c>
      <c r="W160" s="19">
        <v>0</v>
      </c>
      <c r="X160" s="20">
        <v>1</v>
      </c>
      <c r="Y160" s="20">
        <v>0</v>
      </c>
      <c r="Z160" s="20">
        <v>0</v>
      </c>
      <c r="AA160" s="20">
        <v>0</v>
      </c>
      <c r="AB160" s="20">
        <v>0</v>
      </c>
      <c r="AC160" s="20">
        <v>0</v>
      </c>
      <c r="AD160" s="20">
        <v>0</v>
      </c>
      <c r="AE160" s="20">
        <v>1</v>
      </c>
      <c r="AF160" s="20">
        <v>1</v>
      </c>
      <c r="AG160" s="20">
        <v>0</v>
      </c>
      <c r="AH160" s="20">
        <v>0</v>
      </c>
      <c r="AI160" s="20">
        <v>0</v>
      </c>
      <c r="AJ160" s="20">
        <v>0</v>
      </c>
      <c r="AK160" s="20">
        <v>0</v>
      </c>
      <c r="AL160" s="20">
        <v>0</v>
      </c>
      <c r="AM160" s="20">
        <v>0</v>
      </c>
      <c r="AN160" s="20">
        <v>0</v>
      </c>
      <c r="AO160" s="20">
        <v>0</v>
      </c>
      <c r="AP160" s="21">
        <v>0</v>
      </c>
    </row>
    <row r="161" spans="1:42" x14ac:dyDescent="0.3">
      <c r="A161" s="15" t="s">
        <v>2057</v>
      </c>
      <c r="B161" s="15" t="s">
        <v>2058</v>
      </c>
      <c r="C161" s="15" t="s">
        <v>2059</v>
      </c>
      <c r="D161" s="15"/>
      <c r="E161" s="15"/>
      <c r="F161" s="15"/>
      <c r="G161" s="15"/>
      <c r="H161" s="15"/>
      <c r="L161" s="13">
        <v>0</v>
      </c>
      <c r="M161" s="11">
        <v>1</v>
      </c>
      <c r="N161" s="13">
        <v>0</v>
      </c>
      <c r="O161" s="11">
        <v>0</v>
      </c>
      <c r="P161" s="13">
        <v>0</v>
      </c>
      <c r="Q161" s="11">
        <v>0</v>
      </c>
      <c r="R161" s="13">
        <v>0</v>
      </c>
      <c r="S161" s="11">
        <v>0</v>
      </c>
      <c r="U161" s="11">
        <f t="shared" si="3"/>
        <v>1</v>
      </c>
      <c r="W161" s="19">
        <v>1</v>
      </c>
      <c r="X161" s="20">
        <v>1</v>
      </c>
      <c r="Y161" s="20">
        <v>0</v>
      </c>
      <c r="Z161" s="20">
        <v>0</v>
      </c>
      <c r="AA161" s="20">
        <v>0</v>
      </c>
      <c r="AB161" s="20">
        <v>0</v>
      </c>
      <c r="AC161" s="20">
        <v>0</v>
      </c>
      <c r="AD161" s="20">
        <v>0</v>
      </c>
      <c r="AE161" s="20">
        <v>0</v>
      </c>
      <c r="AF161" s="20">
        <v>1</v>
      </c>
      <c r="AG161" s="20">
        <v>0</v>
      </c>
      <c r="AH161" s="20">
        <v>0</v>
      </c>
      <c r="AI161" s="20">
        <v>0</v>
      </c>
      <c r="AJ161" s="20">
        <v>0</v>
      </c>
      <c r="AK161" s="20">
        <v>0</v>
      </c>
      <c r="AL161" s="20">
        <v>0</v>
      </c>
      <c r="AM161" s="20">
        <v>0</v>
      </c>
      <c r="AN161" s="20">
        <v>0</v>
      </c>
      <c r="AO161" s="20">
        <v>0</v>
      </c>
      <c r="AP161" s="21">
        <v>0</v>
      </c>
    </row>
    <row r="162" spans="1:42" x14ac:dyDescent="0.3">
      <c r="A162" s="14" t="s">
        <v>2057</v>
      </c>
      <c r="B162" s="14" t="s">
        <v>2058</v>
      </c>
      <c r="C162" s="14" t="s">
        <v>2067</v>
      </c>
      <c r="D162" s="14" t="s">
        <v>2060</v>
      </c>
      <c r="E162" s="14"/>
      <c r="F162" s="14"/>
      <c r="G162" s="14"/>
      <c r="H162" s="14"/>
      <c r="L162" s="12">
        <v>0</v>
      </c>
      <c r="M162" s="10">
        <v>1</v>
      </c>
      <c r="N162" s="12">
        <v>0</v>
      </c>
      <c r="O162" s="10">
        <v>0</v>
      </c>
      <c r="P162" s="12">
        <v>0</v>
      </c>
      <c r="Q162" s="10">
        <v>0</v>
      </c>
      <c r="R162" s="12">
        <v>0</v>
      </c>
      <c r="S162" s="10">
        <v>0</v>
      </c>
      <c r="U162" s="10">
        <f t="shared" si="3"/>
        <v>1</v>
      </c>
      <c r="W162" s="19">
        <v>1</v>
      </c>
      <c r="X162" s="20">
        <v>1</v>
      </c>
      <c r="Y162" s="20">
        <v>0</v>
      </c>
      <c r="Z162" s="20">
        <v>0</v>
      </c>
      <c r="AA162" s="20">
        <v>1</v>
      </c>
      <c r="AB162" s="20">
        <v>0</v>
      </c>
      <c r="AC162" s="20">
        <v>0</v>
      </c>
      <c r="AD162" s="20">
        <v>0</v>
      </c>
      <c r="AE162" s="20">
        <v>0</v>
      </c>
      <c r="AF162" s="20">
        <v>0</v>
      </c>
      <c r="AG162" s="20">
        <v>0</v>
      </c>
      <c r="AH162" s="20">
        <v>0</v>
      </c>
      <c r="AI162" s="20">
        <v>0</v>
      </c>
      <c r="AJ162" s="20">
        <v>0</v>
      </c>
      <c r="AK162" s="20">
        <v>0</v>
      </c>
      <c r="AL162" s="20">
        <v>1</v>
      </c>
      <c r="AM162" s="20">
        <v>0</v>
      </c>
      <c r="AN162" s="20">
        <v>0</v>
      </c>
      <c r="AO162" s="20">
        <v>0</v>
      </c>
      <c r="AP162" s="21">
        <v>0</v>
      </c>
    </row>
    <row r="163" spans="1:42" x14ac:dyDescent="0.3">
      <c r="A163" s="15" t="s">
        <v>2057</v>
      </c>
      <c r="B163" s="15" t="s">
        <v>2058</v>
      </c>
      <c r="C163" s="15" t="s">
        <v>2059</v>
      </c>
      <c r="D163" s="15" t="s">
        <v>2060</v>
      </c>
      <c r="E163" s="15"/>
      <c r="F163" s="15"/>
      <c r="G163" s="15"/>
      <c r="H163" s="15"/>
      <c r="L163" s="13">
        <v>0</v>
      </c>
      <c r="M163" s="11">
        <v>1</v>
      </c>
      <c r="N163" s="13">
        <v>0</v>
      </c>
      <c r="O163" s="11">
        <v>0</v>
      </c>
      <c r="P163" s="13">
        <v>0</v>
      </c>
      <c r="Q163" s="11">
        <v>0</v>
      </c>
      <c r="R163" s="13">
        <v>0</v>
      </c>
      <c r="S163" s="11">
        <v>0</v>
      </c>
      <c r="U163" s="11">
        <f t="shared" si="3"/>
        <v>1</v>
      </c>
      <c r="W163" s="19">
        <v>1</v>
      </c>
      <c r="X163" s="20">
        <v>1</v>
      </c>
      <c r="Y163" s="20">
        <v>0</v>
      </c>
      <c r="Z163" s="20">
        <v>0</v>
      </c>
      <c r="AA163" s="20">
        <v>0</v>
      </c>
      <c r="AB163" s="20">
        <v>0</v>
      </c>
      <c r="AC163" s="20">
        <v>0</v>
      </c>
      <c r="AD163" s="20">
        <v>0</v>
      </c>
      <c r="AE163" s="20">
        <v>0</v>
      </c>
      <c r="AF163" s="20">
        <v>1</v>
      </c>
      <c r="AG163" s="20">
        <v>0</v>
      </c>
      <c r="AH163" s="20">
        <v>0</v>
      </c>
      <c r="AI163" s="20">
        <v>0</v>
      </c>
      <c r="AJ163" s="20">
        <v>0</v>
      </c>
      <c r="AK163" s="20">
        <v>0</v>
      </c>
      <c r="AL163" s="20">
        <v>1</v>
      </c>
      <c r="AM163" s="20">
        <v>0</v>
      </c>
      <c r="AN163" s="20">
        <v>0</v>
      </c>
      <c r="AO163" s="20">
        <v>0</v>
      </c>
      <c r="AP163" s="21">
        <v>0</v>
      </c>
    </row>
    <row r="164" spans="1:42" x14ac:dyDescent="0.3">
      <c r="A164" s="14" t="s">
        <v>2057</v>
      </c>
      <c r="B164" s="14" t="s">
        <v>2058</v>
      </c>
      <c r="C164" s="14" t="s">
        <v>2060</v>
      </c>
      <c r="D164" s="14" t="s">
        <v>2065</v>
      </c>
      <c r="E164" s="14"/>
      <c r="F164" s="14"/>
      <c r="G164" s="14"/>
      <c r="H164" s="14"/>
      <c r="L164" s="12">
        <v>0</v>
      </c>
      <c r="M164" s="10">
        <v>1</v>
      </c>
      <c r="N164" s="12">
        <v>0</v>
      </c>
      <c r="O164" s="10">
        <v>0</v>
      </c>
      <c r="P164" s="12">
        <v>0</v>
      </c>
      <c r="Q164" s="10">
        <v>0</v>
      </c>
      <c r="R164" s="12">
        <v>0</v>
      </c>
      <c r="S164" s="10">
        <v>0</v>
      </c>
      <c r="U164" s="10">
        <f t="shared" si="3"/>
        <v>1</v>
      </c>
      <c r="W164" s="19">
        <v>1</v>
      </c>
      <c r="X164" s="20">
        <v>1</v>
      </c>
      <c r="Y164" s="20">
        <v>0</v>
      </c>
      <c r="Z164" s="20">
        <v>0</v>
      </c>
      <c r="AA164" s="20">
        <v>0</v>
      </c>
      <c r="AB164" s="20">
        <v>0</v>
      </c>
      <c r="AC164" s="20">
        <v>0</v>
      </c>
      <c r="AD164" s="20">
        <v>0</v>
      </c>
      <c r="AE164" s="20">
        <v>0</v>
      </c>
      <c r="AF164" s="20">
        <v>0</v>
      </c>
      <c r="AG164" s="20">
        <v>0</v>
      </c>
      <c r="AH164" s="20">
        <v>0</v>
      </c>
      <c r="AI164" s="20">
        <v>0</v>
      </c>
      <c r="AJ164" s="20">
        <v>0</v>
      </c>
      <c r="AK164" s="20">
        <v>0</v>
      </c>
      <c r="AL164" s="20">
        <v>1</v>
      </c>
      <c r="AM164" s="20">
        <v>0</v>
      </c>
      <c r="AN164" s="20">
        <v>1</v>
      </c>
      <c r="AO164" s="20">
        <v>0</v>
      </c>
      <c r="AP164" s="21">
        <v>0</v>
      </c>
    </row>
    <row r="165" spans="1:42" x14ac:dyDescent="0.3">
      <c r="A165" s="15" t="s">
        <v>2057</v>
      </c>
      <c r="B165" s="15" t="s">
        <v>2058</v>
      </c>
      <c r="C165" s="15" t="s">
        <v>2059</v>
      </c>
      <c r="D165" s="15"/>
      <c r="E165" s="15"/>
      <c r="F165" s="15"/>
      <c r="G165" s="15"/>
      <c r="H165" s="15"/>
      <c r="L165" s="13">
        <v>0</v>
      </c>
      <c r="M165" s="11">
        <v>1</v>
      </c>
      <c r="N165" s="13">
        <v>0</v>
      </c>
      <c r="O165" s="11">
        <v>0</v>
      </c>
      <c r="P165" s="13">
        <v>0</v>
      </c>
      <c r="Q165" s="11">
        <v>0</v>
      </c>
      <c r="R165" s="13">
        <v>0</v>
      </c>
      <c r="S165" s="11">
        <v>0</v>
      </c>
      <c r="U165" s="11">
        <f t="shared" si="3"/>
        <v>1</v>
      </c>
      <c r="W165" s="19">
        <v>1</v>
      </c>
      <c r="X165" s="20">
        <v>1</v>
      </c>
      <c r="Y165" s="20">
        <v>0</v>
      </c>
      <c r="Z165" s="20">
        <v>0</v>
      </c>
      <c r="AA165" s="20">
        <v>0</v>
      </c>
      <c r="AB165" s="20">
        <v>0</v>
      </c>
      <c r="AC165" s="20">
        <v>0</v>
      </c>
      <c r="AD165" s="20">
        <v>0</v>
      </c>
      <c r="AE165" s="20">
        <v>0</v>
      </c>
      <c r="AF165" s="20">
        <v>1</v>
      </c>
      <c r="AG165" s="20">
        <v>0</v>
      </c>
      <c r="AH165" s="20">
        <v>0</v>
      </c>
      <c r="AI165" s="20">
        <v>0</v>
      </c>
      <c r="AJ165" s="20">
        <v>0</v>
      </c>
      <c r="AK165" s="20">
        <v>0</v>
      </c>
      <c r="AL165" s="20">
        <v>0</v>
      </c>
      <c r="AM165" s="20">
        <v>0</v>
      </c>
      <c r="AN165" s="20">
        <v>0</v>
      </c>
      <c r="AO165" s="20">
        <v>0</v>
      </c>
      <c r="AP165" s="21">
        <v>0</v>
      </c>
    </row>
    <row r="166" spans="1:42" x14ac:dyDescent="0.3">
      <c r="A166" s="14" t="s">
        <v>2066</v>
      </c>
      <c r="B166" s="14" t="s">
        <v>2067</v>
      </c>
      <c r="C166" s="14" t="s">
        <v>2063</v>
      </c>
      <c r="D166" s="14" t="s">
        <v>2103</v>
      </c>
      <c r="E166" s="14"/>
      <c r="F166" s="14"/>
      <c r="G166" s="14"/>
      <c r="H166" s="14"/>
      <c r="L166" s="12">
        <v>0</v>
      </c>
      <c r="M166" s="10">
        <v>0</v>
      </c>
      <c r="N166" s="12">
        <v>0</v>
      </c>
      <c r="O166" s="10">
        <v>0</v>
      </c>
      <c r="P166" s="12">
        <v>0</v>
      </c>
      <c r="Q166" s="10">
        <v>0</v>
      </c>
      <c r="R166" s="12">
        <v>0</v>
      </c>
      <c r="S166" s="10">
        <v>0</v>
      </c>
      <c r="U166" s="10">
        <f t="shared" si="3"/>
        <v>0</v>
      </c>
      <c r="W166" s="19">
        <v>0</v>
      </c>
      <c r="X166" s="20">
        <v>0</v>
      </c>
      <c r="Y166" s="20">
        <v>1</v>
      </c>
      <c r="Z166" s="20">
        <v>0</v>
      </c>
      <c r="AA166" s="20">
        <v>1</v>
      </c>
      <c r="AB166" s="20">
        <v>0</v>
      </c>
      <c r="AC166" s="20">
        <v>0</v>
      </c>
      <c r="AD166" s="20">
        <v>0</v>
      </c>
      <c r="AE166" s="20">
        <v>1</v>
      </c>
      <c r="AF166" s="20">
        <v>0</v>
      </c>
      <c r="AG166" s="20">
        <v>0</v>
      </c>
      <c r="AH166" s="20">
        <v>0</v>
      </c>
      <c r="AI166" s="20">
        <v>1</v>
      </c>
      <c r="AJ166" s="20">
        <v>0</v>
      </c>
      <c r="AK166" s="20">
        <v>0</v>
      </c>
      <c r="AL166" s="20">
        <v>0</v>
      </c>
      <c r="AM166" s="20">
        <v>0</v>
      </c>
      <c r="AN166" s="20">
        <v>0</v>
      </c>
      <c r="AO166" s="20">
        <v>0</v>
      </c>
      <c r="AP166" s="21">
        <v>0</v>
      </c>
    </row>
    <row r="167" spans="1:42" x14ac:dyDescent="0.3">
      <c r="A167" s="15" t="s">
        <v>2057</v>
      </c>
      <c r="B167" s="15" t="s">
        <v>2058</v>
      </c>
      <c r="C167" s="15" t="s">
        <v>2066</v>
      </c>
      <c r="D167" s="15" t="s">
        <v>2067</v>
      </c>
      <c r="E167" s="15" t="s">
        <v>2063</v>
      </c>
      <c r="F167" s="15" t="s">
        <v>2059</v>
      </c>
      <c r="G167" s="15"/>
      <c r="H167" s="15"/>
      <c r="L167" s="13">
        <v>0</v>
      </c>
      <c r="M167" s="11">
        <v>1</v>
      </c>
      <c r="N167" s="13">
        <v>0</v>
      </c>
      <c r="O167" s="11">
        <v>0</v>
      </c>
      <c r="P167" s="13">
        <v>0</v>
      </c>
      <c r="Q167" s="11">
        <v>0</v>
      </c>
      <c r="R167" s="13">
        <v>0</v>
      </c>
      <c r="S167" s="11">
        <v>0</v>
      </c>
      <c r="U167" s="11">
        <f t="shared" si="3"/>
        <v>1</v>
      </c>
      <c r="W167" s="19">
        <v>1</v>
      </c>
      <c r="X167" s="20">
        <v>1</v>
      </c>
      <c r="Y167" s="20">
        <v>1</v>
      </c>
      <c r="Z167" s="20">
        <v>0</v>
      </c>
      <c r="AA167" s="20">
        <v>1</v>
      </c>
      <c r="AB167" s="20">
        <v>0</v>
      </c>
      <c r="AC167" s="20">
        <v>0</v>
      </c>
      <c r="AD167" s="20">
        <v>0</v>
      </c>
      <c r="AE167" s="20">
        <v>1</v>
      </c>
      <c r="AF167" s="20">
        <v>1</v>
      </c>
      <c r="AG167" s="20">
        <v>0</v>
      </c>
      <c r="AH167" s="20">
        <v>0</v>
      </c>
      <c r="AI167" s="20">
        <v>0</v>
      </c>
      <c r="AJ167" s="20">
        <v>0</v>
      </c>
      <c r="AK167" s="20">
        <v>0</v>
      </c>
      <c r="AL167" s="20">
        <v>0</v>
      </c>
      <c r="AM167" s="20">
        <v>0</v>
      </c>
      <c r="AN167" s="20">
        <v>0</v>
      </c>
      <c r="AO167" s="20">
        <v>0</v>
      </c>
      <c r="AP167" s="21">
        <v>0</v>
      </c>
    </row>
    <row r="168" spans="1:42" x14ac:dyDescent="0.3">
      <c r="A168" s="14" t="s">
        <v>2057</v>
      </c>
      <c r="B168" s="14" t="s">
        <v>2058</v>
      </c>
      <c r="C168" s="14" t="s">
        <v>2066</v>
      </c>
      <c r="D168" s="14" t="s">
        <v>2063</v>
      </c>
      <c r="E168" s="14"/>
      <c r="F168" s="14"/>
      <c r="G168" s="14"/>
      <c r="H168" s="14"/>
      <c r="L168" s="12">
        <v>0</v>
      </c>
      <c r="M168" s="10">
        <v>1</v>
      </c>
      <c r="N168" s="12">
        <v>0</v>
      </c>
      <c r="O168" s="10">
        <v>0</v>
      </c>
      <c r="P168" s="12">
        <v>0</v>
      </c>
      <c r="Q168" s="10">
        <v>0</v>
      </c>
      <c r="R168" s="12">
        <v>0</v>
      </c>
      <c r="S168" s="10">
        <v>0</v>
      </c>
      <c r="U168" s="10">
        <f t="shared" si="3"/>
        <v>1</v>
      </c>
      <c r="W168" s="19">
        <v>1</v>
      </c>
      <c r="X168" s="20">
        <v>1</v>
      </c>
      <c r="Y168" s="20">
        <v>1</v>
      </c>
      <c r="Z168" s="20">
        <v>0</v>
      </c>
      <c r="AA168" s="20">
        <v>0</v>
      </c>
      <c r="AB168" s="20">
        <v>0</v>
      </c>
      <c r="AC168" s="20">
        <v>0</v>
      </c>
      <c r="AD168" s="20">
        <v>0</v>
      </c>
      <c r="AE168" s="20">
        <v>1</v>
      </c>
      <c r="AF168" s="20">
        <v>0</v>
      </c>
      <c r="AG168" s="20">
        <v>0</v>
      </c>
      <c r="AH168" s="20">
        <v>0</v>
      </c>
      <c r="AI168" s="20">
        <v>0</v>
      </c>
      <c r="AJ168" s="20">
        <v>0</v>
      </c>
      <c r="AK168" s="20">
        <v>0</v>
      </c>
      <c r="AL168" s="20">
        <v>0</v>
      </c>
      <c r="AM168" s="20">
        <v>0</v>
      </c>
      <c r="AN168" s="20">
        <v>0</v>
      </c>
      <c r="AO168" s="20">
        <v>0</v>
      </c>
      <c r="AP168" s="21">
        <v>0</v>
      </c>
    </row>
    <row r="169" spans="1:42" x14ac:dyDescent="0.3">
      <c r="A169" s="15" t="s">
        <v>2058</v>
      </c>
      <c r="B169" s="15" t="s">
        <v>2061</v>
      </c>
      <c r="C169" s="15" t="s">
        <v>2060</v>
      </c>
      <c r="D169" s="15"/>
      <c r="E169" s="15"/>
      <c r="F169" s="15"/>
      <c r="G169" s="15"/>
      <c r="H169" s="15"/>
      <c r="L169" s="13">
        <v>1</v>
      </c>
      <c r="M169" s="11">
        <v>0</v>
      </c>
      <c r="N169" s="13">
        <v>0</v>
      </c>
      <c r="O169" s="11">
        <v>0</v>
      </c>
      <c r="P169" s="13">
        <v>0</v>
      </c>
      <c r="Q169" s="11">
        <v>0</v>
      </c>
      <c r="R169" s="13">
        <v>0</v>
      </c>
      <c r="S169" s="11">
        <v>0</v>
      </c>
      <c r="U169" s="11">
        <f t="shared" si="3"/>
        <v>1</v>
      </c>
      <c r="W169" s="19">
        <v>0</v>
      </c>
      <c r="X169" s="20">
        <v>1</v>
      </c>
      <c r="Y169" s="20">
        <v>0</v>
      </c>
      <c r="Z169" s="20">
        <v>0</v>
      </c>
      <c r="AA169" s="20">
        <v>0</v>
      </c>
      <c r="AB169" s="20">
        <v>0</v>
      </c>
      <c r="AC169" s="20">
        <v>0</v>
      </c>
      <c r="AD169" s="20">
        <v>1</v>
      </c>
      <c r="AE169" s="20">
        <v>0</v>
      </c>
      <c r="AF169" s="20">
        <v>0</v>
      </c>
      <c r="AG169" s="20">
        <v>0</v>
      </c>
      <c r="AH169" s="20">
        <v>0</v>
      </c>
      <c r="AI169" s="20">
        <v>0</v>
      </c>
      <c r="AJ169" s="20">
        <v>0</v>
      </c>
      <c r="AK169" s="20">
        <v>0</v>
      </c>
      <c r="AL169" s="20">
        <v>1</v>
      </c>
      <c r="AM169" s="20">
        <v>0</v>
      </c>
      <c r="AN169" s="20">
        <v>0</v>
      </c>
      <c r="AO169" s="20">
        <v>0</v>
      </c>
      <c r="AP169" s="21">
        <v>0</v>
      </c>
    </row>
    <row r="170" spans="1:42" x14ac:dyDescent="0.3">
      <c r="A170" s="14" t="s">
        <v>2057</v>
      </c>
      <c r="B170" s="14" t="s">
        <v>2067</v>
      </c>
      <c r="C170" s="14" t="s">
        <v>2061</v>
      </c>
      <c r="D170" s="14" t="s">
        <v>2059</v>
      </c>
      <c r="E170" s="14"/>
      <c r="F170" s="14"/>
      <c r="G170" s="14"/>
      <c r="H170" s="14"/>
      <c r="L170" s="12">
        <v>0</v>
      </c>
      <c r="M170" s="10">
        <v>0</v>
      </c>
      <c r="N170" s="12">
        <v>0</v>
      </c>
      <c r="O170" s="10">
        <v>0</v>
      </c>
      <c r="P170" s="12">
        <v>0</v>
      </c>
      <c r="Q170" s="10">
        <v>0</v>
      </c>
      <c r="R170" s="12">
        <v>0</v>
      </c>
      <c r="S170" s="10">
        <v>0</v>
      </c>
      <c r="U170" s="10">
        <f t="shared" si="3"/>
        <v>0</v>
      </c>
      <c r="W170" s="19">
        <v>1</v>
      </c>
      <c r="X170" s="20">
        <v>0</v>
      </c>
      <c r="Y170" s="20">
        <v>0</v>
      </c>
      <c r="Z170" s="20">
        <v>0</v>
      </c>
      <c r="AA170" s="20">
        <v>1</v>
      </c>
      <c r="AB170" s="20">
        <v>0</v>
      </c>
      <c r="AC170" s="20">
        <v>0</v>
      </c>
      <c r="AD170" s="20">
        <v>1</v>
      </c>
      <c r="AE170" s="20">
        <v>0</v>
      </c>
      <c r="AF170" s="20">
        <v>1</v>
      </c>
      <c r="AG170" s="20">
        <v>0</v>
      </c>
      <c r="AH170" s="20">
        <v>0</v>
      </c>
      <c r="AI170" s="20">
        <v>0</v>
      </c>
      <c r="AJ170" s="20">
        <v>0</v>
      </c>
      <c r="AK170" s="20">
        <v>0</v>
      </c>
      <c r="AL170" s="20">
        <v>0</v>
      </c>
      <c r="AM170" s="20">
        <v>0</v>
      </c>
      <c r="AN170" s="20">
        <v>0</v>
      </c>
      <c r="AO170" s="20">
        <v>0</v>
      </c>
      <c r="AP170" s="21">
        <v>0</v>
      </c>
    </row>
    <row r="171" spans="1:42" x14ac:dyDescent="0.3">
      <c r="A171" s="15" t="s">
        <v>2057</v>
      </c>
      <c r="B171" s="15" t="s">
        <v>2067</v>
      </c>
      <c r="C171" s="15" t="s">
        <v>2061</v>
      </c>
      <c r="D171" s="15" t="s">
        <v>2059</v>
      </c>
      <c r="E171" s="15"/>
      <c r="F171" s="15"/>
      <c r="G171" s="15"/>
      <c r="H171" s="15"/>
      <c r="L171" s="13">
        <v>0</v>
      </c>
      <c r="M171" s="11">
        <v>0</v>
      </c>
      <c r="N171" s="13">
        <v>0</v>
      </c>
      <c r="O171" s="11">
        <v>0</v>
      </c>
      <c r="P171" s="13">
        <v>0</v>
      </c>
      <c r="Q171" s="11">
        <v>0</v>
      </c>
      <c r="R171" s="13">
        <v>0</v>
      </c>
      <c r="S171" s="11">
        <v>0</v>
      </c>
      <c r="U171" s="11">
        <f t="shared" si="3"/>
        <v>0</v>
      </c>
      <c r="W171" s="19">
        <v>1</v>
      </c>
      <c r="X171" s="20">
        <v>0</v>
      </c>
      <c r="Y171" s="20">
        <v>0</v>
      </c>
      <c r="Z171" s="20">
        <v>0</v>
      </c>
      <c r="AA171" s="20">
        <v>1</v>
      </c>
      <c r="AB171" s="20">
        <v>0</v>
      </c>
      <c r="AC171" s="20">
        <v>0</v>
      </c>
      <c r="AD171" s="20">
        <v>1</v>
      </c>
      <c r="AE171" s="20">
        <v>0</v>
      </c>
      <c r="AF171" s="20">
        <v>1</v>
      </c>
      <c r="AG171" s="20">
        <v>0</v>
      </c>
      <c r="AH171" s="20">
        <v>0</v>
      </c>
      <c r="AI171" s="20">
        <v>0</v>
      </c>
      <c r="AJ171" s="20">
        <v>0</v>
      </c>
      <c r="AK171" s="20">
        <v>0</v>
      </c>
      <c r="AL171" s="20">
        <v>0</v>
      </c>
      <c r="AM171" s="20">
        <v>0</v>
      </c>
      <c r="AN171" s="20">
        <v>0</v>
      </c>
      <c r="AO171" s="20">
        <v>0</v>
      </c>
      <c r="AP171" s="21">
        <v>0</v>
      </c>
    </row>
    <row r="172" spans="1:42" x14ac:dyDescent="0.3">
      <c r="A172" s="14" t="s">
        <v>2057</v>
      </c>
      <c r="B172" s="14" t="s">
        <v>2064</v>
      </c>
      <c r="C172" s="14" t="s">
        <v>2065</v>
      </c>
      <c r="D172" s="14"/>
      <c r="E172" s="14"/>
      <c r="F172" s="14"/>
      <c r="G172" s="14"/>
      <c r="H172" s="14"/>
      <c r="L172" s="12">
        <v>0</v>
      </c>
      <c r="M172" s="10">
        <v>0</v>
      </c>
      <c r="N172" s="12">
        <v>0</v>
      </c>
      <c r="O172" s="10">
        <v>0</v>
      </c>
      <c r="P172" s="12">
        <v>0</v>
      </c>
      <c r="Q172" s="10">
        <v>0</v>
      </c>
      <c r="R172" s="12">
        <v>0</v>
      </c>
      <c r="S172" s="10">
        <v>0</v>
      </c>
      <c r="U172" s="10">
        <f t="shared" si="3"/>
        <v>0</v>
      </c>
      <c r="W172" s="19">
        <v>1</v>
      </c>
      <c r="X172" s="20">
        <v>0</v>
      </c>
      <c r="Y172" s="20">
        <v>0</v>
      </c>
      <c r="Z172" s="20">
        <v>0</v>
      </c>
      <c r="AA172" s="20">
        <v>0</v>
      </c>
      <c r="AB172" s="20">
        <v>1</v>
      </c>
      <c r="AC172" s="20">
        <v>0</v>
      </c>
      <c r="AD172" s="20">
        <v>0</v>
      </c>
      <c r="AE172" s="20">
        <v>0</v>
      </c>
      <c r="AF172" s="20">
        <v>0</v>
      </c>
      <c r="AG172" s="20">
        <v>0</v>
      </c>
      <c r="AH172" s="20">
        <v>0</v>
      </c>
      <c r="AI172" s="20">
        <v>0</v>
      </c>
      <c r="AJ172" s="20">
        <v>0</v>
      </c>
      <c r="AK172" s="20">
        <v>0</v>
      </c>
      <c r="AL172" s="20">
        <v>0</v>
      </c>
      <c r="AM172" s="20">
        <v>0</v>
      </c>
      <c r="AN172" s="20">
        <v>1</v>
      </c>
      <c r="AO172" s="20">
        <v>0</v>
      </c>
      <c r="AP172" s="21">
        <v>0</v>
      </c>
    </row>
    <row r="173" spans="1:42" x14ac:dyDescent="0.3">
      <c r="A173" s="15" t="s">
        <v>2057</v>
      </c>
      <c r="B173" s="15" t="s">
        <v>2060</v>
      </c>
      <c r="C173" s="15"/>
      <c r="D173" s="15"/>
      <c r="E173" s="15"/>
      <c r="F173" s="15"/>
      <c r="G173" s="15"/>
      <c r="H173" s="15"/>
      <c r="L173" s="13">
        <v>0</v>
      </c>
      <c r="M173" s="11">
        <v>0</v>
      </c>
      <c r="N173" s="13">
        <v>0</v>
      </c>
      <c r="O173" s="11">
        <v>0</v>
      </c>
      <c r="P173" s="13">
        <v>0</v>
      </c>
      <c r="Q173" s="11">
        <v>0</v>
      </c>
      <c r="R173" s="13">
        <v>0</v>
      </c>
      <c r="S173" s="11">
        <v>0</v>
      </c>
      <c r="U173" s="11">
        <f t="shared" si="3"/>
        <v>0</v>
      </c>
      <c r="W173" s="19">
        <v>1</v>
      </c>
      <c r="X173" s="20">
        <v>0</v>
      </c>
      <c r="Y173" s="20">
        <v>0</v>
      </c>
      <c r="Z173" s="20">
        <v>0</v>
      </c>
      <c r="AA173" s="20">
        <v>0</v>
      </c>
      <c r="AB173" s="20">
        <v>0</v>
      </c>
      <c r="AC173" s="20">
        <v>0</v>
      </c>
      <c r="AD173" s="20">
        <v>0</v>
      </c>
      <c r="AE173" s="20">
        <v>0</v>
      </c>
      <c r="AF173" s="20">
        <v>0</v>
      </c>
      <c r="AG173" s="20">
        <v>0</v>
      </c>
      <c r="AH173" s="20">
        <v>0</v>
      </c>
      <c r="AI173" s="20">
        <v>0</v>
      </c>
      <c r="AJ173" s="20">
        <v>0</v>
      </c>
      <c r="AK173" s="20">
        <v>0</v>
      </c>
      <c r="AL173" s="20">
        <v>1</v>
      </c>
      <c r="AM173" s="20">
        <v>0</v>
      </c>
      <c r="AN173" s="20">
        <v>0</v>
      </c>
      <c r="AO173" s="20">
        <v>0</v>
      </c>
      <c r="AP173" s="21">
        <v>0</v>
      </c>
    </row>
    <row r="174" spans="1:42" x14ac:dyDescent="0.3">
      <c r="A174" s="14" t="s">
        <v>2058</v>
      </c>
      <c r="B174" s="14" t="s">
        <v>2066</v>
      </c>
      <c r="C174" s="14" t="s">
        <v>2067</v>
      </c>
      <c r="D174" s="14" t="s">
        <v>2063</v>
      </c>
      <c r="E174" s="14" t="s">
        <v>2059</v>
      </c>
      <c r="F174" s="14"/>
      <c r="G174" s="14"/>
      <c r="H174" s="14"/>
      <c r="L174" s="12">
        <v>1</v>
      </c>
      <c r="M174" s="10">
        <v>0</v>
      </c>
      <c r="N174" s="12">
        <v>0</v>
      </c>
      <c r="O174" s="10">
        <v>0</v>
      </c>
      <c r="P174" s="12">
        <v>0</v>
      </c>
      <c r="Q174" s="10">
        <v>0</v>
      </c>
      <c r="R174" s="12">
        <v>0</v>
      </c>
      <c r="S174" s="10">
        <v>0</v>
      </c>
      <c r="U174" s="10">
        <f t="shared" si="3"/>
        <v>1</v>
      </c>
      <c r="W174" s="19">
        <v>0</v>
      </c>
      <c r="X174" s="20">
        <v>1</v>
      </c>
      <c r="Y174" s="20">
        <v>1</v>
      </c>
      <c r="Z174" s="20">
        <v>0</v>
      </c>
      <c r="AA174" s="20">
        <v>1</v>
      </c>
      <c r="AB174" s="20">
        <v>0</v>
      </c>
      <c r="AC174" s="20">
        <v>0</v>
      </c>
      <c r="AD174" s="20">
        <v>0</v>
      </c>
      <c r="AE174" s="20">
        <v>1</v>
      </c>
      <c r="AF174" s="20">
        <v>1</v>
      </c>
      <c r="AG174" s="20">
        <v>0</v>
      </c>
      <c r="AH174" s="20">
        <v>0</v>
      </c>
      <c r="AI174" s="20">
        <v>0</v>
      </c>
      <c r="AJ174" s="20">
        <v>0</v>
      </c>
      <c r="AK174" s="20">
        <v>0</v>
      </c>
      <c r="AL174" s="20">
        <v>0</v>
      </c>
      <c r="AM174" s="20">
        <v>0</v>
      </c>
      <c r="AN174" s="20">
        <v>0</v>
      </c>
      <c r="AO174" s="20">
        <v>0</v>
      </c>
      <c r="AP174" s="21">
        <v>0</v>
      </c>
    </row>
    <row r="175" spans="1:42" x14ac:dyDescent="0.3">
      <c r="A175" s="15" t="s">
        <v>2058</v>
      </c>
      <c r="B175" s="15" t="s">
        <v>2066</v>
      </c>
      <c r="C175" s="15" t="s">
        <v>2067</v>
      </c>
      <c r="D175" s="15" t="s">
        <v>2063</v>
      </c>
      <c r="E175" s="15" t="s">
        <v>2059</v>
      </c>
      <c r="F175" s="15"/>
      <c r="G175" s="15"/>
      <c r="H175" s="15"/>
      <c r="L175" s="13">
        <v>1</v>
      </c>
      <c r="M175" s="11">
        <v>0</v>
      </c>
      <c r="N175" s="13">
        <v>0</v>
      </c>
      <c r="O175" s="11">
        <v>0</v>
      </c>
      <c r="P175" s="13">
        <v>0</v>
      </c>
      <c r="Q175" s="11">
        <v>0</v>
      </c>
      <c r="R175" s="13">
        <v>0</v>
      </c>
      <c r="S175" s="11">
        <v>0</v>
      </c>
      <c r="U175" s="11">
        <f t="shared" si="3"/>
        <v>1</v>
      </c>
      <c r="W175" s="19">
        <v>0</v>
      </c>
      <c r="X175" s="20">
        <v>1</v>
      </c>
      <c r="Y175" s="20">
        <v>1</v>
      </c>
      <c r="Z175" s="20">
        <v>0</v>
      </c>
      <c r="AA175" s="20">
        <v>1</v>
      </c>
      <c r="AB175" s="20">
        <v>0</v>
      </c>
      <c r="AC175" s="20">
        <v>0</v>
      </c>
      <c r="AD175" s="20">
        <v>0</v>
      </c>
      <c r="AE175" s="20">
        <v>1</v>
      </c>
      <c r="AF175" s="20">
        <v>1</v>
      </c>
      <c r="AG175" s="20">
        <v>0</v>
      </c>
      <c r="AH175" s="20">
        <v>0</v>
      </c>
      <c r="AI175" s="20">
        <v>0</v>
      </c>
      <c r="AJ175" s="20">
        <v>0</v>
      </c>
      <c r="AK175" s="20">
        <v>0</v>
      </c>
      <c r="AL175" s="20">
        <v>0</v>
      </c>
      <c r="AM175" s="20">
        <v>0</v>
      </c>
      <c r="AN175" s="20">
        <v>0</v>
      </c>
      <c r="AO175" s="20">
        <v>0</v>
      </c>
      <c r="AP175" s="21">
        <v>0</v>
      </c>
    </row>
    <row r="176" spans="1:42" x14ac:dyDescent="0.3">
      <c r="A176" s="14" t="s">
        <v>2057</v>
      </c>
      <c r="B176" s="14" t="s">
        <v>2058</v>
      </c>
      <c r="C176" s="14" t="s">
        <v>2066</v>
      </c>
      <c r="D176" s="14" t="s">
        <v>2067</v>
      </c>
      <c r="E176" s="14" t="s">
        <v>2063</v>
      </c>
      <c r="F176" s="14" t="s">
        <v>2059</v>
      </c>
      <c r="G176" s="14"/>
      <c r="H176" s="14"/>
      <c r="L176" s="12">
        <v>0</v>
      </c>
      <c r="M176" s="10">
        <v>1</v>
      </c>
      <c r="N176" s="12">
        <v>0</v>
      </c>
      <c r="O176" s="10">
        <v>0</v>
      </c>
      <c r="P176" s="12">
        <v>0</v>
      </c>
      <c r="Q176" s="10">
        <v>0</v>
      </c>
      <c r="R176" s="12">
        <v>0</v>
      </c>
      <c r="S176" s="10">
        <v>0</v>
      </c>
      <c r="U176" s="10">
        <f t="shared" si="3"/>
        <v>1</v>
      </c>
      <c r="W176" s="19">
        <v>1</v>
      </c>
      <c r="X176" s="20">
        <v>1</v>
      </c>
      <c r="Y176" s="20">
        <v>1</v>
      </c>
      <c r="Z176" s="20">
        <v>0</v>
      </c>
      <c r="AA176" s="20">
        <v>1</v>
      </c>
      <c r="AB176" s="20">
        <v>0</v>
      </c>
      <c r="AC176" s="20">
        <v>0</v>
      </c>
      <c r="AD176" s="20">
        <v>0</v>
      </c>
      <c r="AE176" s="20">
        <v>1</v>
      </c>
      <c r="AF176" s="20">
        <v>1</v>
      </c>
      <c r="AG176" s="20">
        <v>0</v>
      </c>
      <c r="AH176" s="20">
        <v>0</v>
      </c>
      <c r="AI176" s="20">
        <v>0</v>
      </c>
      <c r="AJ176" s="20">
        <v>0</v>
      </c>
      <c r="AK176" s="20">
        <v>0</v>
      </c>
      <c r="AL176" s="20">
        <v>0</v>
      </c>
      <c r="AM176" s="20">
        <v>0</v>
      </c>
      <c r="AN176" s="20">
        <v>0</v>
      </c>
      <c r="AO176" s="20">
        <v>0</v>
      </c>
      <c r="AP176" s="21">
        <v>0</v>
      </c>
    </row>
    <row r="177" spans="1:42" x14ac:dyDescent="0.3">
      <c r="A177" s="15" t="s">
        <v>2057</v>
      </c>
      <c r="B177" s="15" t="s">
        <v>2061</v>
      </c>
      <c r="C177" s="15" t="s">
        <v>2060</v>
      </c>
      <c r="D177" s="15" t="s">
        <v>2065</v>
      </c>
      <c r="E177" s="15"/>
      <c r="F177" s="15"/>
      <c r="G177" s="15"/>
      <c r="H177" s="15"/>
      <c r="L177" s="13">
        <v>0</v>
      </c>
      <c r="M177" s="11">
        <v>0</v>
      </c>
      <c r="N177" s="13">
        <v>0</v>
      </c>
      <c r="O177" s="11">
        <v>0</v>
      </c>
      <c r="P177" s="13">
        <v>0</v>
      </c>
      <c r="Q177" s="11">
        <v>0</v>
      </c>
      <c r="R177" s="13">
        <v>0</v>
      </c>
      <c r="S177" s="11">
        <v>0</v>
      </c>
      <c r="U177" s="11">
        <f t="shared" si="3"/>
        <v>0</v>
      </c>
      <c r="W177" s="19">
        <v>1</v>
      </c>
      <c r="X177" s="20">
        <v>0</v>
      </c>
      <c r="Y177" s="20">
        <v>0</v>
      </c>
      <c r="Z177" s="20">
        <v>0</v>
      </c>
      <c r="AA177" s="20">
        <v>0</v>
      </c>
      <c r="AB177" s="20">
        <v>0</v>
      </c>
      <c r="AC177" s="20">
        <v>0</v>
      </c>
      <c r="AD177" s="20">
        <v>1</v>
      </c>
      <c r="AE177" s="20">
        <v>0</v>
      </c>
      <c r="AF177" s="20">
        <v>0</v>
      </c>
      <c r="AG177" s="20">
        <v>0</v>
      </c>
      <c r="AH177" s="20">
        <v>0</v>
      </c>
      <c r="AI177" s="20">
        <v>0</v>
      </c>
      <c r="AJ177" s="20">
        <v>0</v>
      </c>
      <c r="AK177" s="20">
        <v>0</v>
      </c>
      <c r="AL177" s="20">
        <v>1</v>
      </c>
      <c r="AM177" s="20">
        <v>0</v>
      </c>
      <c r="AN177" s="20">
        <v>1</v>
      </c>
      <c r="AO177" s="20">
        <v>0</v>
      </c>
      <c r="AP177" s="21">
        <v>0</v>
      </c>
    </row>
    <row r="178" spans="1:42" x14ac:dyDescent="0.3">
      <c r="A178" s="14" t="s">
        <v>2057</v>
      </c>
      <c r="B178" s="14" t="s">
        <v>2058</v>
      </c>
      <c r="C178" s="14" t="s">
        <v>2060</v>
      </c>
      <c r="D178" s="14"/>
      <c r="E178" s="14"/>
      <c r="F178" s="14"/>
      <c r="G178" s="14"/>
      <c r="H178" s="14"/>
      <c r="L178" s="12">
        <v>0</v>
      </c>
      <c r="M178" s="10">
        <v>1</v>
      </c>
      <c r="N178" s="12">
        <v>0</v>
      </c>
      <c r="O178" s="10">
        <v>0</v>
      </c>
      <c r="P178" s="12">
        <v>0</v>
      </c>
      <c r="Q178" s="10">
        <v>0</v>
      </c>
      <c r="R178" s="12">
        <v>0</v>
      </c>
      <c r="S178" s="10">
        <v>0</v>
      </c>
      <c r="U178" s="10">
        <f t="shared" si="3"/>
        <v>1</v>
      </c>
      <c r="W178" s="19">
        <v>1</v>
      </c>
      <c r="X178" s="20">
        <v>1</v>
      </c>
      <c r="Y178" s="20">
        <v>0</v>
      </c>
      <c r="Z178" s="20">
        <v>0</v>
      </c>
      <c r="AA178" s="20">
        <v>0</v>
      </c>
      <c r="AB178" s="20">
        <v>0</v>
      </c>
      <c r="AC178" s="20">
        <v>0</v>
      </c>
      <c r="AD178" s="20">
        <v>0</v>
      </c>
      <c r="AE178" s="20">
        <v>0</v>
      </c>
      <c r="AF178" s="20">
        <v>0</v>
      </c>
      <c r="AG178" s="20">
        <v>0</v>
      </c>
      <c r="AH178" s="20">
        <v>0</v>
      </c>
      <c r="AI178" s="20">
        <v>0</v>
      </c>
      <c r="AJ178" s="20">
        <v>0</v>
      </c>
      <c r="AK178" s="20">
        <v>0</v>
      </c>
      <c r="AL178" s="20">
        <v>1</v>
      </c>
      <c r="AM178" s="20">
        <v>0</v>
      </c>
      <c r="AN178" s="20">
        <v>0</v>
      </c>
      <c r="AO178" s="20">
        <v>0</v>
      </c>
      <c r="AP178" s="21">
        <v>0</v>
      </c>
    </row>
    <row r="179" spans="1:42" x14ac:dyDescent="0.3">
      <c r="A179" s="15" t="s">
        <v>2057</v>
      </c>
      <c r="B179" s="15" t="s">
        <v>2058</v>
      </c>
      <c r="C179" s="15" t="s">
        <v>2065</v>
      </c>
      <c r="D179" s="15"/>
      <c r="E179" s="15"/>
      <c r="F179" s="15"/>
      <c r="G179" s="15"/>
      <c r="H179" s="15"/>
      <c r="L179" s="13">
        <v>0</v>
      </c>
      <c r="M179" s="11">
        <v>1</v>
      </c>
      <c r="N179" s="13">
        <v>0</v>
      </c>
      <c r="O179" s="11">
        <v>0</v>
      </c>
      <c r="P179" s="13">
        <v>0</v>
      </c>
      <c r="Q179" s="11">
        <v>0</v>
      </c>
      <c r="R179" s="13">
        <v>0</v>
      </c>
      <c r="S179" s="11">
        <v>0</v>
      </c>
      <c r="U179" s="11">
        <f t="shared" si="3"/>
        <v>1</v>
      </c>
      <c r="W179" s="19">
        <v>1</v>
      </c>
      <c r="X179" s="20">
        <v>1</v>
      </c>
      <c r="Y179" s="20">
        <v>0</v>
      </c>
      <c r="Z179" s="20">
        <v>0</v>
      </c>
      <c r="AA179" s="20">
        <v>0</v>
      </c>
      <c r="AB179" s="20">
        <v>0</v>
      </c>
      <c r="AC179" s="20">
        <v>0</v>
      </c>
      <c r="AD179" s="20">
        <v>0</v>
      </c>
      <c r="AE179" s="20">
        <v>0</v>
      </c>
      <c r="AF179" s="20">
        <v>0</v>
      </c>
      <c r="AG179" s="20">
        <v>0</v>
      </c>
      <c r="AH179" s="20">
        <v>0</v>
      </c>
      <c r="AI179" s="20">
        <v>0</v>
      </c>
      <c r="AJ179" s="20">
        <v>0</v>
      </c>
      <c r="AK179" s="20">
        <v>0</v>
      </c>
      <c r="AL179" s="20">
        <v>0</v>
      </c>
      <c r="AM179" s="20">
        <v>0</v>
      </c>
      <c r="AN179" s="20">
        <v>1</v>
      </c>
      <c r="AO179" s="20">
        <v>0</v>
      </c>
      <c r="AP179" s="21">
        <v>0</v>
      </c>
    </row>
    <row r="180" spans="1:42" x14ac:dyDescent="0.3">
      <c r="A180" s="14" t="s">
        <v>2061</v>
      </c>
      <c r="B180" s="14"/>
      <c r="C180" s="14"/>
      <c r="D180" s="14"/>
      <c r="E180" s="14"/>
      <c r="F180" s="14"/>
      <c r="G180" s="14"/>
      <c r="H180" s="14"/>
      <c r="L180" s="12">
        <v>0</v>
      </c>
      <c r="M180" s="10">
        <v>0</v>
      </c>
      <c r="N180" s="12">
        <v>0</v>
      </c>
      <c r="O180" s="10">
        <v>0</v>
      </c>
      <c r="P180" s="12">
        <v>0</v>
      </c>
      <c r="Q180" s="10">
        <v>0</v>
      </c>
      <c r="R180" s="12">
        <v>0</v>
      </c>
      <c r="S180" s="10">
        <v>0</v>
      </c>
      <c r="U180" s="10">
        <f t="shared" si="3"/>
        <v>0</v>
      </c>
      <c r="W180" s="19">
        <v>0</v>
      </c>
      <c r="X180" s="20">
        <v>0</v>
      </c>
      <c r="Y180" s="20">
        <v>0</v>
      </c>
      <c r="Z180" s="20">
        <v>0</v>
      </c>
      <c r="AA180" s="20">
        <v>0</v>
      </c>
      <c r="AB180" s="20">
        <v>0</v>
      </c>
      <c r="AC180" s="20">
        <v>0</v>
      </c>
      <c r="AD180" s="20">
        <v>1</v>
      </c>
      <c r="AE180" s="20">
        <v>0</v>
      </c>
      <c r="AF180" s="20">
        <v>0</v>
      </c>
      <c r="AG180" s="20">
        <v>0</v>
      </c>
      <c r="AH180" s="20">
        <v>0</v>
      </c>
      <c r="AI180" s="20">
        <v>0</v>
      </c>
      <c r="AJ180" s="20">
        <v>0</v>
      </c>
      <c r="AK180" s="20">
        <v>0</v>
      </c>
      <c r="AL180" s="20">
        <v>0</v>
      </c>
      <c r="AM180" s="20">
        <v>0</v>
      </c>
      <c r="AN180" s="20">
        <v>0</v>
      </c>
      <c r="AO180" s="20">
        <v>0</v>
      </c>
      <c r="AP180" s="21">
        <v>0</v>
      </c>
    </row>
    <row r="181" spans="1:42" x14ac:dyDescent="0.3">
      <c r="A181" s="15" t="s">
        <v>2058</v>
      </c>
      <c r="B181" s="15" t="s">
        <v>2061</v>
      </c>
      <c r="C181" s="15" t="s">
        <v>2059</v>
      </c>
      <c r="D181" s="15"/>
      <c r="E181" s="15"/>
      <c r="F181" s="15"/>
      <c r="G181" s="15"/>
      <c r="H181" s="15"/>
      <c r="L181" s="13">
        <v>1</v>
      </c>
      <c r="M181" s="11">
        <v>0</v>
      </c>
      <c r="N181" s="13">
        <v>0</v>
      </c>
      <c r="O181" s="11">
        <v>0</v>
      </c>
      <c r="P181" s="13">
        <v>0</v>
      </c>
      <c r="Q181" s="11">
        <v>0</v>
      </c>
      <c r="R181" s="13">
        <v>0</v>
      </c>
      <c r="S181" s="11">
        <v>0</v>
      </c>
      <c r="U181" s="11">
        <f t="shared" si="3"/>
        <v>1</v>
      </c>
      <c r="W181" s="19">
        <v>0</v>
      </c>
      <c r="X181" s="20">
        <v>1</v>
      </c>
      <c r="Y181" s="20">
        <v>0</v>
      </c>
      <c r="Z181" s="20">
        <v>0</v>
      </c>
      <c r="AA181" s="20">
        <v>0</v>
      </c>
      <c r="AB181" s="20">
        <v>0</v>
      </c>
      <c r="AC181" s="20">
        <v>0</v>
      </c>
      <c r="AD181" s="20">
        <v>1</v>
      </c>
      <c r="AE181" s="20">
        <v>0</v>
      </c>
      <c r="AF181" s="20">
        <v>1</v>
      </c>
      <c r="AG181" s="20">
        <v>0</v>
      </c>
      <c r="AH181" s="20">
        <v>0</v>
      </c>
      <c r="AI181" s="20">
        <v>0</v>
      </c>
      <c r="AJ181" s="20">
        <v>0</v>
      </c>
      <c r="AK181" s="20">
        <v>0</v>
      </c>
      <c r="AL181" s="20">
        <v>0</v>
      </c>
      <c r="AM181" s="20">
        <v>0</v>
      </c>
      <c r="AN181" s="20">
        <v>0</v>
      </c>
      <c r="AO181" s="20">
        <v>0</v>
      </c>
      <c r="AP181" s="21">
        <v>0</v>
      </c>
    </row>
    <row r="182" spans="1:42" x14ac:dyDescent="0.3">
      <c r="A182" s="14" t="s">
        <v>2057</v>
      </c>
      <c r="B182" s="14" t="s">
        <v>2058</v>
      </c>
      <c r="C182" s="14" t="s">
        <v>2060</v>
      </c>
      <c r="D182" s="14"/>
      <c r="E182" s="14"/>
      <c r="F182" s="14"/>
      <c r="G182" s="14"/>
      <c r="H182" s="14"/>
      <c r="L182" s="12">
        <v>0</v>
      </c>
      <c r="M182" s="10">
        <v>1</v>
      </c>
      <c r="N182" s="12">
        <v>0</v>
      </c>
      <c r="O182" s="10">
        <v>0</v>
      </c>
      <c r="P182" s="12">
        <v>0</v>
      </c>
      <c r="Q182" s="10">
        <v>0</v>
      </c>
      <c r="R182" s="12">
        <v>0</v>
      </c>
      <c r="S182" s="10">
        <v>0</v>
      </c>
      <c r="U182" s="10">
        <f t="shared" si="3"/>
        <v>1</v>
      </c>
      <c r="W182" s="19">
        <v>1</v>
      </c>
      <c r="X182" s="20">
        <v>1</v>
      </c>
      <c r="Y182" s="20">
        <v>0</v>
      </c>
      <c r="Z182" s="20">
        <v>0</v>
      </c>
      <c r="AA182" s="20">
        <v>0</v>
      </c>
      <c r="AB182" s="20">
        <v>0</v>
      </c>
      <c r="AC182" s="20">
        <v>0</v>
      </c>
      <c r="AD182" s="20">
        <v>0</v>
      </c>
      <c r="AE182" s="20">
        <v>0</v>
      </c>
      <c r="AF182" s="20">
        <v>0</v>
      </c>
      <c r="AG182" s="20">
        <v>0</v>
      </c>
      <c r="AH182" s="20">
        <v>0</v>
      </c>
      <c r="AI182" s="20">
        <v>0</v>
      </c>
      <c r="AJ182" s="20">
        <v>0</v>
      </c>
      <c r="AK182" s="20">
        <v>0</v>
      </c>
      <c r="AL182" s="20">
        <v>1</v>
      </c>
      <c r="AM182" s="20">
        <v>0</v>
      </c>
      <c r="AN182" s="20">
        <v>0</v>
      </c>
      <c r="AO182" s="20">
        <v>0</v>
      </c>
      <c r="AP182" s="21">
        <v>0</v>
      </c>
    </row>
    <row r="183" spans="1:42" x14ac:dyDescent="0.3">
      <c r="A183" s="15" t="s">
        <v>2057</v>
      </c>
      <c r="B183" s="15" t="s">
        <v>2058</v>
      </c>
      <c r="C183" s="15" t="s">
        <v>2060</v>
      </c>
      <c r="D183" s="15"/>
      <c r="E183" s="15"/>
      <c r="F183" s="15"/>
      <c r="G183" s="15"/>
      <c r="H183" s="15"/>
      <c r="L183" s="13">
        <v>0</v>
      </c>
      <c r="M183" s="11">
        <v>1</v>
      </c>
      <c r="N183" s="13">
        <v>0</v>
      </c>
      <c r="O183" s="11">
        <v>0</v>
      </c>
      <c r="P183" s="13">
        <v>0</v>
      </c>
      <c r="Q183" s="11">
        <v>0</v>
      </c>
      <c r="R183" s="13">
        <v>0</v>
      </c>
      <c r="S183" s="11">
        <v>0</v>
      </c>
      <c r="U183" s="11">
        <f t="shared" si="3"/>
        <v>1</v>
      </c>
      <c r="W183" s="19">
        <v>1</v>
      </c>
      <c r="X183" s="20">
        <v>1</v>
      </c>
      <c r="Y183" s="20">
        <v>0</v>
      </c>
      <c r="Z183" s="20">
        <v>0</v>
      </c>
      <c r="AA183" s="20">
        <v>0</v>
      </c>
      <c r="AB183" s="20">
        <v>0</v>
      </c>
      <c r="AC183" s="20">
        <v>0</v>
      </c>
      <c r="AD183" s="20">
        <v>0</v>
      </c>
      <c r="AE183" s="20">
        <v>0</v>
      </c>
      <c r="AF183" s="20">
        <v>0</v>
      </c>
      <c r="AG183" s="20">
        <v>0</v>
      </c>
      <c r="AH183" s="20">
        <v>0</v>
      </c>
      <c r="AI183" s="20">
        <v>0</v>
      </c>
      <c r="AJ183" s="20">
        <v>0</v>
      </c>
      <c r="AK183" s="20">
        <v>0</v>
      </c>
      <c r="AL183" s="20">
        <v>1</v>
      </c>
      <c r="AM183" s="20">
        <v>0</v>
      </c>
      <c r="AN183" s="20">
        <v>0</v>
      </c>
      <c r="AO183" s="20">
        <v>0</v>
      </c>
      <c r="AP183" s="21">
        <v>0</v>
      </c>
    </row>
    <row r="184" spans="1:42" x14ac:dyDescent="0.3">
      <c r="A184" s="14" t="s">
        <v>2058</v>
      </c>
      <c r="B184" s="14" t="s">
        <v>2066</v>
      </c>
      <c r="C184" s="14" t="s">
        <v>2067</v>
      </c>
      <c r="D184" s="14" t="s">
        <v>2063</v>
      </c>
      <c r="E184" s="14"/>
      <c r="F184" s="14"/>
      <c r="G184" s="14"/>
      <c r="H184" s="14"/>
      <c r="L184" s="12">
        <v>1</v>
      </c>
      <c r="M184" s="10">
        <v>0</v>
      </c>
      <c r="N184" s="12">
        <v>0</v>
      </c>
      <c r="O184" s="10">
        <v>0</v>
      </c>
      <c r="P184" s="12">
        <v>0</v>
      </c>
      <c r="Q184" s="10">
        <v>0</v>
      </c>
      <c r="R184" s="12">
        <v>0</v>
      </c>
      <c r="S184" s="10">
        <v>0</v>
      </c>
      <c r="U184" s="10">
        <f t="shared" si="3"/>
        <v>1</v>
      </c>
      <c r="W184" s="19">
        <v>0</v>
      </c>
      <c r="X184" s="20">
        <v>1</v>
      </c>
      <c r="Y184" s="20">
        <v>1</v>
      </c>
      <c r="Z184" s="20">
        <v>0</v>
      </c>
      <c r="AA184" s="20">
        <v>1</v>
      </c>
      <c r="AB184" s="20">
        <v>0</v>
      </c>
      <c r="AC184" s="20">
        <v>0</v>
      </c>
      <c r="AD184" s="20">
        <v>0</v>
      </c>
      <c r="AE184" s="20">
        <v>1</v>
      </c>
      <c r="AF184" s="20">
        <v>0</v>
      </c>
      <c r="AG184" s="20">
        <v>0</v>
      </c>
      <c r="AH184" s="20">
        <v>0</v>
      </c>
      <c r="AI184" s="20">
        <v>0</v>
      </c>
      <c r="AJ184" s="20">
        <v>0</v>
      </c>
      <c r="AK184" s="20">
        <v>0</v>
      </c>
      <c r="AL184" s="20">
        <v>0</v>
      </c>
      <c r="AM184" s="20">
        <v>0</v>
      </c>
      <c r="AN184" s="20">
        <v>0</v>
      </c>
      <c r="AO184" s="20">
        <v>0</v>
      </c>
      <c r="AP184" s="21">
        <v>0</v>
      </c>
    </row>
    <row r="185" spans="1:42" x14ac:dyDescent="0.3">
      <c r="A185" s="15" t="s">
        <v>2057</v>
      </c>
      <c r="B185" s="15" t="s">
        <v>2058</v>
      </c>
      <c r="C185" s="15" t="s">
        <v>2060</v>
      </c>
      <c r="D185" s="15"/>
      <c r="E185" s="15"/>
      <c r="F185" s="15"/>
      <c r="G185" s="15"/>
      <c r="H185" s="15"/>
      <c r="L185" s="13">
        <v>0</v>
      </c>
      <c r="M185" s="11">
        <v>1</v>
      </c>
      <c r="N185" s="13">
        <v>0</v>
      </c>
      <c r="O185" s="11">
        <v>0</v>
      </c>
      <c r="P185" s="13">
        <v>0</v>
      </c>
      <c r="Q185" s="11">
        <v>0</v>
      </c>
      <c r="R185" s="13">
        <v>0</v>
      </c>
      <c r="S185" s="11">
        <v>0</v>
      </c>
      <c r="U185" s="11">
        <f t="shared" si="3"/>
        <v>1</v>
      </c>
      <c r="W185" s="19">
        <v>1</v>
      </c>
      <c r="X185" s="20">
        <v>1</v>
      </c>
      <c r="Y185" s="20">
        <v>0</v>
      </c>
      <c r="Z185" s="20">
        <v>0</v>
      </c>
      <c r="AA185" s="20">
        <v>0</v>
      </c>
      <c r="AB185" s="20">
        <v>0</v>
      </c>
      <c r="AC185" s="20">
        <v>0</v>
      </c>
      <c r="AD185" s="20">
        <v>0</v>
      </c>
      <c r="AE185" s="20">
        <v>0</v>
      </c>
      <c r="AF185" s="20">
        <v>0</v>
      </c>
      <c r="AG185" s="20">
        <v>0</v>
      </c>
      <c r="AH185" s="20">
        <v>0</v>
      </c>
      <c r="AI185" s="20">
        <v>0</v>
      </c>
      <c r="AJ185" s="20">
        <v>0</v>
      </c>
      <c r="AK185" s="20">
        <v>0</v>
      </c>
      <c r="AL185" s="20">
        <v>1</v>
      </c>
      <c r="AM185" s="20">
        <v>0</v>
      </c>
      <c r="AN185" s="20">
        <v>0</v>
      </c>
      <c r="AO185" s="20">
        <v>0</v>
      </c>
      <c r="AP185" s="21">
        <v>0</v>
      </c>
    </row>
    <row r="186" spans="1:42" x14ac:dyDescent="0.3">
      <c r="A186" s="14" t="s">
        <v>2058</v>
      </c>
      <c r="B186" s="14" t="s">
        <v>2066</v>
      </c>
      <c r="C186" s="14" t="s">
        <v>2067</v>
      </c>
      <c r="D186" s="14" t="s">
        <v>2063</v>
      </c>
      <c r="E186" s="14" t="s">
        <v>2059</v>
      </c>
      <c r="F186" s="14" t="s">
        <v>2103</v>
      </c>
      <c r="G186" s="14" t="s">
        <v>2062</v>
      </c>
      <c r="H186" s="14"/>
      <c r="L186" s="12">
        <v>1</v>
      </c>
      <c r="M186" s="10">
        <v>0</v>
      </c>
      <c r="N186" s="12">
        <v>0</v>
      </c>
      <c r="O186" s="10">
        <v>0</v>
      </c>
      <c r="P186" s="12">
        <v>0</v>
      </c>
      <c r="Q186" s="10">
        <v>0</v>
      </c>
      <c r="R186" s="12">
        <v>0</v>
      </c>
      <c r="S186" s="10">
        <v>0</v>
      </c>
      <c r="U186" s="10">
        <f t="shared" si="3"/>
        <v>1</v>
      </c>
      <c r="W186" s="19">
        <v>0</v>
      </c>
      <c r="X186" s="20">
        <v>1</v>
      </c>
      <c r="Y186" s="20">
        <v>1</v>
      </c>
      <c r="Z186" s="20">
        <v>0</v>
      </c>
      <c r="AA186" s="20">
        <v>1</v>
      </c>
      <c r="AB186" s="20">
        <v>0</v>
      </c>
      <c r="AC186" s="20">
        <v>0</v>
      </c>
      <c r="AD186" s="20">
        <v>0</v>
      </c>
      <c r="AE186" s="20">
        <v>1</v>
      </c>
      <c r="AF186" s="20">
        <v>1</v>
      </c>
      <c r="AG186" s="20">
        <v>0</v>
      </c>
      <c r="AH186" s="20">
        <v>0</v>
      </c>
      <c r="AI186" s="20">
        <v>1</v>
      </c>
      <c r="AJ186" s="20">
        <v>0</v>
      </c>
      <c r="AK186" s="20">
        <v>1</v>
      </c>
      <c r="AL186" s="20">
        <v>0</v>
      </c>
      <c r="AM186" s="20">
        <v>0</v>
      </c>
      <c r="AN186" s="20">
        <v>0</v>
      </c>
      <c r="AO186" s="20">
        <v>0</v>
      </c>
      <c r="AP186" s="21">
        <v>0</v>
      </c>
    </row>
    <row r="187" spans="1:42" x14ac:dyDescent="0.3">
      <c r="A187" s="15" t="s">
        <v>2057</v>
      </c>
      <c r="B187" s="15" t="s">
        <v>2058</v>
      </c>
      <c r="C187" s="15" t="s">
        <v>2068</v>
      </c>
      <c r="D187" s="15" t="s">
        <v>2065</v>
      </c>
      <c r="E187" s="15"/>
      <c r="F187" s="15"/>
      <c r="G187" s="15"/>
      <c r="H187" s="15"/>
      <c r="L187" s="13">
        <v>0</v>
      </c>
      <c r="M187" s="11">
        <v>1</v>
      </c>
      <c r="N187" s="13">
        <v>0</v>
      </c>
      <c r="O187" s="11">
        <v>0</v>
      </c>
      <c r="P187" s="13">
        <v>0</v>
      </c>
      <c r="Q187" s="11">
        <v>0</v>
      </c>
      <c r="R187" s="13">
        <v>0</v>
      </c>
      <c r="S187" s="11">
        <v>0</v>
      </c>
      <c r="U187" s="11">
        <f t="shared" si="3"/>
        <v>1</v>
      </c>
      <c r="W187" s="19">
        <v>1</v>
      </c>
      <c r="X187" s="20">
        <v>1</v>
      </c>
      <c r="Y187" s="20">
        <v>0</v>
      </c>
      <c r="Z187" s="20">
        <v>0</v>
      </c>
      <c r="AA187" s="20">
        <v>0</v>
      </c>
      <c r="AB187" s="20">
        <v>0</v>
      </c>
      <c r="AC187" s="20">
        <v>0</v>
      </c>
      <c r="AD187" s="20">
        <v>0</v>
      </c>
      <c r="AE187" s="20">
        <v>0</v>
      </c>
      <c r="AF187" s="20">
        <v>0</v>
      </c>
      <c r="AG187" s="20">
        <v>0</v>
      </c>
      <c r="AH187" s="20">
        <v>0</v>
      </c>
      <c r="AI187" s="20">
        <v>0</v>
      </c>
      <c r="AJ187" s="20">
        <v>1</v>
      </c>
      <c r="AK187" s="20">
        <v>0</v>
      </c>
      <c r="AL187" s="20">
        <v>0</v>
      </c>
      <c r="AM187" s="20">
        <v>0</v>
      </c>
      <c r="AN187" s="20">
        <v>1</v>
      </c>
      <c r="AO187" s="20">
        <v>0</v>
      </c>
      <c r="AP187" s="21">
        <v>0</v>
      </c>
    </row>
    <row r="188" spans="1:42" x14ac:dyDescent="0.3">
      <c r="A188" s="14" t="s">
        <v>2057</v>
      </c>
      <c r="B188" s="14" t="s">
        <v>2058</v>
      </c>
      <c r="C188" s="14" t="s">
        <v>2067</v>
      </c>
      <c r="D188" s="14" t="s">
        <v>2060</v>
      </c>
      <c r="E188" s="14"/>
      <c r="F188" s="14"/>
      <c r="G188" s="14"/>
      <c r="H188" s="14"/>
      <c r="L188" s="12">
        <v>0</v>
      </c>
      <c r="M188" s="10">
        <v>1</v>
      </c>
      <c r="N188" s="12">
        <v>0</v>
      </c>
      <c r="O188" s="10">
        <v>0</v>
      </c>
      <c r="P188" s="12">
        <v>0</v>
      </c>
      <c r="Q188" s="10">
        <v>0</v>
      </c>
      <c r="R188" s="12">
        <v>0</v>
      </c>
      <c r="S188" s="10">
        <v>0</v>
      </c>
      <c r="U188" s="10">
        <f t="shared" si="3"/>
        <v>1</v>
      </c>
      <c r="W188" s="19">
        <v>1</v>
      </c>
      <c r="X188" s="20">
        <v>1</v>
      </c>
      <c r="Y188" s="20">
        <v>0</v>
      </c>
      <c r="Z188" s="20">
        <v>0</v>
      </c>
      <c r="AA188" s="20">
        <v>1</v>
      </c>
      <c r="AB188" s="20">
        <v>0</v>
      </c>
      <c r="AC188" s="20">
        <v>0</v>
      </c>
      <c r="AD188" s="20">
        <v>0</v>
      </c>
      <c r="AE188" s="20">
        <v>0</v>
      </c>
      <c r="AF188" s="20">
        <v>0</v>
      </c>
      <c r="AG188" s="20">
        <v>0</v>
      </c>
      <c r="AH188" s="20">
        <v>0</v>
      </c>
      <c r="AI188" s="20">
        <v>0</v>
      </c>
      <c r="AJ188" s="20">
        <v>0</v>
      </c>
      <c r="AK188" s="20">
        <v>0</v>
      </c>
      <c r="AL188" s="20">
        <v>1</v>
      </c>
      <c r="AM188" s="20">
        <v>0</v>
      </c>
      <c r="AN188" s="20">
        <v>0</v>
      </c>
      <c r="AO188" s="20">
        <v>0</v>
      </c>
      <c r="AP188" s="21">
        <v>0</v>
      </c>
    </row>
    <row r="189" spans="1:42" x14ac:dyDescent="0.3">
      <c r="A189" s="15" t="s">
        <v>2057</v>
      </c>
      <c r="B189" s="15" t="s">
        <v>2058</v>
      </c>
      <c r="C189" s="15" t="s">
        <v>2066</v>
      </c>
      <c r="D189" s="15" t="s">
        <v>2067</v>
      </c>
      <c r="E189" s="15" t="s">
        <v>2063</v>
      </c>
      <c r="F189" s="15" t="s">
        <v>2059</v>
      </c>
      <c r="G189" s="15"/>
      <c r="H189" s="15"/>
      <c r="L189" s="13">
        <v>0</v>
      </c>
      <c r="M189" s="11">
        <v>1</v>
      </c>
      <c r="N189" s="13">
        <v>0</v>
      </c>
      <c r="O189" s="11">
        <v>0</v>
      </c>
      <c r="P189" s="13">
        <v>0</v>
      </c>
      <c r="Q189" s="11">
        <v>0</v>
      </c>
      <c r="R189" s="13">
        <v>0</v>
      </c>
      <c r="S189" s="11">
        <v>0</v>
      </c>
      <c r="U189" s="11">
        <f t="shared" si="3"/>
        <v>1</v>
      </c>
      <c r="W189" s="19">
        <v>1</v>
      </c>
      <c r="X189" s="20">
        <v>1</v>
      </c>
      <c r="Y189" s="20">
        <v>1</v>
      </c>
      <c r="Z189" s="20">
        <v>0</v>
      </c>
      <c r="AA189" s="20">
        <v>1</v>
      </c>
      <c r="AB189" s="20">
        <v>0</v>
      </c>
      <c r="AC189" s="20">
        <v>0</v>
      </c>
      <c r="AD189" s="20">
        <v>0</v>
      </c>
      <c r="AE189" s="20">
        <v>1</v>
      </c>
      <c r="AF189" s="20">
        <v>1</v>
      </c>
      <c r="AG189" s="20">
        <v>0</v>
      </c>
      <c r="AH189" s="20">
        <v>0</v>
      </c>
      <c r="AI189" s="20">
        <v>0</v>
      </c>
      <c r="AJ189" s="20">
        <v>0</v>
      </c>
      <c r="AK189" s="20">
        <v>0</v>
      </c>
      <c r="AL189" s="20">
        <v>0</v>
      </c>
      <c r="AM189" s="20">
        <v>0</v>
      </c>
      <c r="AN189" s="20">
        <v>0</v>
      </c>
      <c r="AO189" s="20">
        <v>0</v>
      </c>
      <c r="AP189" s="21">
        <v>0</v>
      </c>
    </row>
    <row r="190" spans="1:42" x14ac:dyDescent="0.3">
      <c r="A190" s="14" t="s">
        <v>2067</v>
      </c>
      <c r="B190" s="14"/>
      <c r="C190" s="14"/>
      <c r="D190" s="14"/>
      <c r="E190" s="14"/>
      <c r="F190" s="14"/>
      <c r="G190" s="14"/>
      <c r="H190" s="14"/>
      <c r="L190" s="12">
        <v>0</v>
      </c>
      <c r="M190" s="10">
        <v>0</v>
      </c>
      <c r="N190" s="12">
        <v>0</v>
      </c>
      <c r="O190" s="10">
        <v>0</v>
      </c>
      <c r="P190" s="12">
        <v>0</v>
      </c>
      <c r="Q190" s="10">
        <v>0</v>
      </c>
      <c r="R190" s="12">
        <v>0</v>
      </c>
      <c r="S190" s="10">
        <v>0</v>
      </c>
      <c r="U190" s="10">
        <f t="shared" si="3"/>
        <v>0</v>
      </c>
      <c r="W190" s="19">
        <v>0</v>
      </c>
      <c r="X190" s="20">
        <v>0</v>
      </c>
      <c r="Y190" s="20">
        <v>0</v>
      </c>
      <c r="Z190" s="20">
        <v>0</v>
      </c>
      <c r="AA190" s="20">
        <v>1</v>
      </c>
      <c r="AB190" s="20">
        <v>0</v>
      </c>
      <c r="AC190" s="20">
        <v>0</v>
      </c>
      <c r="AD190" s="20">
        <v>0</v>
      </c>
      <c r="AE190" s="20">
        <v>0</v>
      </c>
      <c r="AF190" s="20">
        <v>0</v>
      </c>
      <c r="AG190" s="20">
        <v>0</v>
      </c>
      <c r="AH190" s="20">
        <v>0</v>
      </c>
      <c r="AI190" s="20">
        <v>0</v>
      </c>
      <c r="AJ190" s="20">
        <v>0</v>
      </c>
      <c r="AK190" s="20">
        <v>0</v>
      </c>
      <c r="AL190" s="20">
        <v>0</v>
      </c>
      <c r="AM190" s="20">
        <v>0</v>
      </c>
      <c r="AN190" s="20">
        <v>0</v>
      </c>
      <c r="AO190" s="20">
        <v>0</v>
      </c>
      <c r="AP190" s="21">
        <v>0</v>
      </c>
    </row>
    <row r="191" spans="1:42" x14ac:dyDescent="0.3">
      <c r="A191" s="15" t="s">
        <v>2057</v>
      </c>
      <c r="B191" s="15" t="s">
        <v>2058</v>
      </c>
      <c r="C191" s="15" t="s">
        <v>2060</v>
      </c>
      <c r="D191" s="15"/>
      <c r="E191" s="15"/>
      <c r="F191" s="15"/>
      <c r="G191" s="15"/>
      <c r="H191" s="15"/>
      <c r="L191" s="13">
        <v>0</v>
      </c>
      <c r="M191" s="11">
        <v>1</v>
      </c>
      <c r="N191" s="13">
        <v>0</v>
      </c>
      <c r="O191" s="11">
        <v>0</v>
      </c>
      <c r="P191" s="13">
        <v>0</v>
      </c>
      <c r="Q191" s="11">
        <v>0</v>
      </c>
      <c r="R191" s="13">
        <v>0</v>
      </c>
      <c r="S191" s="11">
        <v>0</v>
      </c>
      <c r="U191" s="11">
        <f t="shared" si="3"/>
        <v>1</v>
      </c>
      <c r="W191" s="19">
        <v>1</v>
      </c>
      <c r="X191" s="20">
        <v>1</v>
      </c>
      <c r="Y191" s="20">
        <v>0</v>
      </c>
      <c r="Z191" s="20">
        <v>0</v>
      </c>
      <c r="AA191" s="20">
        <v>0</v>
      </c>
      <c r="AB191" s="20">
        <v>0</v>
      </c>
      <c r="AC191" s="20">
        <v>0</v>
      </c>
      <c r="AD191" s="20">
        <v>0</v>
      </c>
      <c r="AE191" s="20">
        <v>0</v>
      </c>
      <c r="AF191" s="20">
        <v>0</v>
      </c>
      <c r="AG191" s="20">
        <v>0</v>
      </c>
      <c r="AH191" s="20">
        <v>0</v>
      </c>
      <c r="AI191" s="20">
        <v>0</v>
      </c>
      <c r="AJ191" s="20">
        <v>0</v>
      </c>
      <c r="AK191" s="20">
        <v>0</v>
      </c>
      <c r="AL191" s="20">
        <v>1</v>
      </c>
      <c r="AM191" s="20">
        <v>0</v>
      </c>
      <c r="AN191" s="20">
        <v>0</v>
      </c>
      <c r="AO191" s="20">
        <v>0</v>
      </c>
      <c r="AP191" s="21">
        <v>0</v>
      </c>
    </row>
    <row r="192" spans="1:42" x14ac:dyDescent="0.3">
      <c r="A192" s="14" t="s">
        <v>2057</v>
      </c>
      <c r="B192" s="14" t="s">
        <v>2061</v>
      </c>
      <c r="C192" s="14" t="s">
        <v>2072</v>
      </c>
      <c r="D192" s="14" t="s">
        <v>2060</v>
      </c>
      <c r="E192" s="14" t="s">
        <v>2065</v>
      </c>
      <c r="F192" s="14"/>
      <c r="G192" s="14"/>
      <c r="H192" s="14"/>
      <c r="L192" s="12">
        <v>0</v>
      </c>
      <c r="M192" s="10">
        <v>0</v>
      </c>
      <c r="N192" s="12">
        <v>0</v>
      </c>
      <c r="O192" s="10">
        <v>0</v>
      </c>
      <c r="P192" s="12">
        <v>0</v>
      </c>
      <c r="Q192" s="10">
        <v>0</v>
      </c>
      <c r="R192" s="12">
        <v>0</v>
      </c>
      <c r="S192" s="10">
        <v>0</v>
      </c>
      <c r="U192" s="10">
        <f t="shared" si="3"/>
        <v>0</v>
      </c>
      <c r="W192" s="19">
        <v>1</v>
      </c>
      <c r="X192" s="20">
        <v>0</v>
      </c>
      <c r="Y192" s="20">
        <v>0</v>
      </c>
      <c r="Z192" s="20">
        <v>0</v>
      </c>
      <c r="AA192" s="20">
        <v>0</v>
      </c>
      <c r="AB192" s="20">
        <v>0</v>
      </c>
      <c r="AC192" s="20">
        <v>0</v>
      </c>
      <c r="AD192" s="20">
        <v>1</v>
      </c>
      <c r="AE192" s="20">
        <v>0</v>
      </c>
      <c r="AF192" s="20">
        <v>0</v>
      </c>
      <c r="AG192" s="20">
        <v>1</v>
      </c>
      <c r="AH192" s="20">
        <v>0</v>
      </c>
      <c r="AI192" s="20">
        <v>0</v>
      </c>
      <c r="AJ192" s="20">
        <v>0</v>
      </c>
      <c r="AK192" s="20">
        <v>0</v>
      </c>
      <c r="AL192" s="20">
        <v>1</v>
      </c>
      <c r="AM192" s="20">
        <v>0</v>
      </c>
      <c r="AN192" s="20">
        <v>1</v>
      </c>
      <c r="AO192" s="20">
        <v>0</v>
      </c>
      <c r="AP192" s="21">
        <v>0</v>
      </c>
    </row>
    <row r="193" spans="1:42" x14ac:dyDescent="0.3">
      <c r="A193" s="15" t="s">
        <v>2058</v>
      </c>
      <c r="B193" s="15" t="s">
        <v>2066</v>
      </c>
      <c r="C193" s="15" t="s">
        <v>2067</v>
      </c>
      <c r="D193" s="15" t="s">
        <v>2063</v>
      </c>
      <c r="E193" s="15" t="s">
        <v>2059</v>
      </c>
      <c r="F193" s="15"/>
      <c r="G193" s="15"/>
      <c r="H193" s="15"/>
      <c r="L193" s="13">
        <v>1</v>
      </c>
      <c r="M193" s="11">
        <v>0</v>
      </c>
      <c r="N193" s="13">
        <v>0</v>
      </c>
      <c r="O193" s="11">
        <v>0</v>
      </c>
      <c r="P193" s="13">
        <v>0</v>
      </c>
      <c r="Q193" s="11">
        <v>0</v>
      </c>
      <c r="R193" s="13">
        <v>0</v>
      </c>
      <c r="S193" s="11">
        <v>0</v>
      </c>
      <c r="U193" s="11">
        <f t="shared" si="3"/>
        <v>1</v>
      </c>
      <c r="W193" s="19">
        <v>0</v>
      </c>
      <c r="X193" s="20">
        <v>1</v>
      </c>
      <c r="Y193" s="20">
        <v>1</v>
      </c>
      <c r="Z193" s="20">
        <v>0</v>
      </c>
      <c r="AA193" s="20">
        <v>1</v>
      </c>
      <c r="AB193" s="20">
        <v>0</v>
      </c>
      <c r="AC193" s="20">
        <v>0</v>
      </c>
      <c r="AD193" s="20">
        <v>0</v>
      </c>
      <c r="AE193" s="20">
        <v>1</v>
      </c>
      <c r="AF193" s="20">
        <v>1</v>
      </c>
      <c r="AG193" s="20">
        <v>0</v>
      </c>
      <c r="AH193" s="20">
        <v>0</v>
      </c>
      <c r="AI193" s="20">
        <v>0</v>
      </c>
      <c r="AJ193" s="20">
        <v>0</v>
      </c>
      <c r="AK193" s="20">
        <v>0</v>
      </c>
      <c r="AL193" s="20">
        <v>0</v>
      </c>
      <c r="AM193" s="20">
        <v>0</v>
      </c>
      <c r="AN193" s="20">
        <v>0</v>
      </c>
      <c r="AO193" s="20">
        <v>0</v>
      </c>
      <c r="AP193" s="21">
        <v>0</v>
      </c>
    </row>
    <row r="194" spans="1:42" x14ac:dyDescent="0.3">
      <c r="A194" s="14" t="s">
        <v>2058</v>
      </c>
      <c r="B194" s="14" t="s">
        <v>2066</v>
      </c>
      <c r="C194" s="14" t="s">
        <v>2067</v>
      </c>
      <c r="D194" s="14" t="s">
        <v>2063</v>
      </c>
      <c r="E194" s="14" t="s">
        <v>2059</v>
      </c>
      <c r="F194" s="14"/>
      <c r="G194" s="14"/>
      <c r="H194" s="14"/>
      <c r="L194" s="12">
        <v>1</v>
      </c>
      <c r="M194" s="10">
        <v>0</v>
      </c>
      <c r="N194" s="12">
        <v>0</v>
      </c>
      <c r="O194" s="10">
        <v>0</v>
      </c>
      <c r="P194" s="12">
        <v>0</v>
      </c>
      <c r="Q194" s="10">
        <v>0</v>
      </c>
      <c r="R194" s="12">
        <v>0</v>
      </c>
      <c r="S194" s="10">
        <v>0</v>
      </c>
      <c r="U194" s="10">
        <f t="shared" si="3"/>
        <v>1</v>
      </c>
      <c r="W194" s="19">
        <v>0</v>
      </c>
      <c r="X194" s="20">
        <v>1</v>
      </c>
      <c r="Y194" s="20">
        <v>1</v>
      </c>
      <c r="Z194" s="20">
        <v>0</v>
      </c>
      <c r="AA194" s="20">
        <v>1</v>
      </c>
      <c r="AB194" s="20">
        <v>0</v>
      </c>
      <c r="AC194" s="20">
        <v>0</v>
      </c>
      <c r="AD194" s="20">
        <v>0</v>
      </c>
      <c r="AE194" s="20">
        <v>1</v>
      </c>
      <c r="AF194" s="20">
        <v>1</v>
      </c>
      <c r="AG194" s="20">
        <v>0</v>
      </c>
      <c r="AH194" s="20">
        <v>0</v>
      </c>
      <c r="AI194" s="20">
        <v>0</v>
      </c>
      <c r="AJ194" s="20">
        <v>0</v>
      </c>
      <c r="AK194" s="20">
        <v>0</v>
      </c>
      <c r="AL194" s="20">
        <v>0</v>
      </c>
      <c r="AM194" s="20">
        <v>0</v>
      </c>
      <c r="AN194" s="20">
        <v>0</v>
      </c>
      <c r="AO194" s="20">
        <v>0</v>
      </c>
      <c r="AP194" s="21">
        <v>0</v>
      </c>
    </row>
    <row r="195" spans="1:42" x14ac:dyDescent="0.3">
      <c r="A195" s="15" t="s">
        <v>2058</v>
      </c>
      <c r="B195" s="15" t="s">
        <v>2066</v>
      </c>
      <c r="C195" s="15" t="s">
        <v>2067</v>
      </c>
      <c r="D195" s="15" t="s">
        <v>2063</v>
      </c>
      <c r="E195" s="15" t="s">
        <v>2059</v>
      </c>
      <c r="F195" s="15"/>
      <c r="G195" s="15"/>
      <c r="H195" s="15"/>
      <c r="L195" s="13">
        <v>1</v>
      </c>
      <c r="M195" s="11">
        <v>0</v>
      </c>
      <c r="N195" s="13">
        <v>0</v>
      </c>
      <c r="O195" s="11">
        <v>0</v>
      </c>
      <c r="P195" s="13">
        <v>0</v>
      </c>
      <c r="Q195" s="11">
        <v>0</v>
      </c>
      <c r="R195" s="13">
        <v>0</v>
      </c>
      <c r="S195" s="11">
        <v>0</v>
      </c>
      <c r="U195" s="11">
        <f t="shared" ref="U195:U258" si="4">SUM(L195:S195)</f>
        <v>1</v>
      </c>
      <c r="W195" s="19">
        <v>0</v>
      </c>
      <c r="X195" s="20">
        <v>1</v>
      </c>
      <c r="Y195" s="20">
        <v>1</v>
      </c>
      <c r="Z195" s="20">
        <v>0</v>
      </c>
      <c r="AA195" s="20">
        <v>1</v>
      </c>
      <c r="AB195" s="20">
        <v>0</v>
      </c>
      <c r="AC195" s="20">
        <v>0</v>
      </c>
      <c r="AD195" s="20">
        <v>0</v>
      </c>
      <c r="AE195" s="20">
        <v>1</v>
      </c>
      <c r="AF195" s="20">
        <v>1</v>
      </c>
      <c r="AG195" s="20">
        <v>0</v>
      </c>
      <c r="AH195" s="20">
        <v>0</v>
      </c>
      <c r="AI195" s="20">
        <v>0</v>
      </c>
      <c r="AJ195" s="20">
        <v>0</v>
      </c>
      <c r="AK195" s="20">
        <v>0</v>
      </c>
      <c r="AL195" s="20">
        <v>0</v>
      </c>
      <c r="AM195" s="20">
        <v>0</v>
      </c>
      <c r="AN195" s="20">
        <v>0</v>
      </c>
      <c r="AO195" s="20">
        <v>0</v>
      </c>
      <c r="AP195" s="21">
        <v>0</v>
      </c>
    </row>
    <row r="196" spans="1:42" x14ac:dyDescent="0.3">
      <c r="A196" s="14" t="s">
        <v>2061</v>
      </c>
      <c r="B196" s="14" t="s">
        <v>2062</v>
      </c>
      <c r="C196" s="14" t="s">
        <v>2065</v>
      </c>
      <c r="D196" s="14"/>
      <c r="E196" s="14"/>
      <c r="F196" s="14"/>
      <c r="G196" s="14"/>
      <c r="H196" s="14"/>
      <c r="L196" s="12">
        <v>0</v>
      </c>
      <c r="M196" s="10">
        <v>0</v>
      </c>
      <c r="N196" s="12">
        <v>0</v>
      </c>
      <c r="O196" s="10">
        <v>0</v>
      </c>
      <c r="P196" s="12">
        <v>0</v>
      </c>
      <c r="Q196" s="10">
        <v>0</v>
      </c>
      <c r="R196" s="12">
        <v>0</v>
      </c>
      <c r="S196" s="10">
        <v>0</v>
      </c>
      <c r="U196" s="10">
        <f t="shared" si="4"/>
        <v>0</v>
      </c>
      <c r="W196" s="19">
        <v>0</v>
      </c>
      <c r="X196" s="20">
        <v>0</v>
      </c>
      <c r="Y196" s="20">
        <v>0</v>
      </c>
      <c r="Z196" s="20">
        <v>0</v>
      </c>
      <c r="AA196" s="20">
        <v>0</v>
      </c>
      <c r="AB196" s="20">
        <v>0</v>
      </c>
      <c r="AC196" s="20">
        <v>0</v>
      </c>
      <c r="AD196" s="20">
        <v>1</v>
      </c>
      <c r="AE196" s="20">
        <v>0</v>
      </c>
      <c r="AF196" s="20">
        <v>0</v>
      </c>
      <c r="AG196" s="20">
        <v>0</v>
      </c>
      <c r="AH196" s="20">
        <v>0</v>
      </c>
      <c r="AI196" s="20">
        <v>0</v>
      </c>
      <c r="AJ196" s="20">
        <v>0</v>
      </c>
      <c r="AK196" s="20">
        <v>1</v>
      </c>
      <c r="AL196" s="20">
        <v>0</v>
      </c>
      <c r="AM196" s="20">
        <v>0</v>
      </c>
      <c r="AN196" s="20">
        <v>1</v>
      </c>
      <c r="AO196" s="20">
        <v>0</v>
      </c>
      <c r="AP196" s="21">
        <v>0</v>
      </c>
    </row>
    <row r="197" spans="1:42" x14ac:dyDescent="0.3">
      <c r="A197" s="15" t="s">
        <v>2061</v>
      </c>
      <c r="B197" s="15" t="s">
        <v>2062</v>
      </c>
      <c r="C197" s="15" t="s">
        <v>2065</v>
      </c>
      <c r="D197" s="15"/>
      <c r="E197" s="15"/>
      <c r="F197" s="15"/>
      <c r="G197" s="15"/>
      <c r="H197" s="15"/>
      <c r="L197" s="13">
        <v>0</v>
      </c>
      <c r="M197" s="11">
        <v>0</v>
      </c>
      <c r="N197" s="13">
        <v>0</v>
      </c>
      <c r="O197" s="11">
        <v>0</v>
      </c>
      <c r="P197" s="13">
        <v>0</v>
      </c>
      <c r="Q197" s="11">
        <v>0</v>
      </c>
      <c r="R197" s="13">
        <v>0</v>
      </c>
      <c r="S197" s="11">
        <v>0</v>
      </c>
      <c r="U197" s="11">
        <f t="shared" si="4"/>
        <v>0</v>
      </c>
      <c r="W197" s="19">
        <v>0</v>
      </c>
      <c r="X197" s="20">
        <v>0</v>
      </c>
      <c r="Y197" s="20">
        <v>0</v>
      </c>
      <c r="Z197" s="20">
        <v>0</v>
      </c>
      <c r="AA197" s="20">
        <v>0</v>
      </c>
      <c r="AB197" s="20">
        <v>0</v>
      </c>
      <c r="AC197" s="20">
        <v>0</v>
      </c>
      <c r="AD197" s="20">
        <v>1</v>
      </c>
      <c r="AE197" s="20">
        <v>0</v>
      </c>
      <c r="AF197" s="20">
        <v>0</v>
      </c>
      <c r="AG197" s="20">
        <v>0</v>
      </c>
      <c r="AH197" s="20">
        <v>0</v>
      </c>
      <c r="AI197" s="20">
        <v>0</v>
      </c>
      <c r="AJ197" s="20">
        <v>0</v>
      </c>
      <c r="AK197" s="20">
        <v>1</v>
      </c>
      <c r="AL197" s="20">
        <v>0</v>
      </c>
      <c r="AM197" s="20">
        <v>0</v>
      </c>
      <c r="AN197" s="20">
        <v>1</v>
      </c>
      <c r="AO197" s="20">
        <v>0</v>
      </c>
      <c r="AP197" s="21">
        <v>0</v>
      </c>
    </row>
    <row r="198" spans="1:42" x14ac:dyDescent="0.3">
      <c r="A198" s="14" t="s">
        <v>2057</v>
      </c>
      <c r="B198" s="14" t="s">
        <v>2058</v>
      </c>
      <c r="C198" s="14" t="s">
        <v>2065</v>
      </c>
      <c r="D198" s="14"/>
      <c r="E198" s="14"/>
      <c r="F198" s="14"/>
      <c r="G198" s="14"/>
      <c r="H198" s="14"/>
      <c r="L198" s="12">
        <v>0</v>
      </c>
      <c r="M198" s="10">
        <v>1</v>
      </c>
      <c r="N198" s="12">
        <v>0</v>
      </c>
      <c r="O198" s="10">
        <v>0</v>
      </c>
      <c r="P198" s="12">
        <v>0</v>
      </c>
      <c r="Q198" s="10">
        <v>0</v>
      </c>
      <c r="R198" s="12">
        <v>0</v>
      </c>
      <c r="S198" s="10">
        <v>0</v>
      </c>
      <c r="U198" s="10">
        <f t="shared" si="4"/>
        <v>1</v>
      </c>
      <c r="W198" s="19">
        <v>1</v>
      </c>
      <c r="X198" s="20">
        <v>1</v>
      </c>
      <c r="Y198" s="20">
        <v>0</v>
      </c>
      <c r="Z198" s="20">
        <v>0</v>
      </c>
      <c r="AA198" s="20">
        <v>0</v>
      </c>
      <c r="AB198" s="20">
        <v>0</v>
      </c>
      <c r="AC198" s="20">
        <v>0</v>
      </c>
      <c r="AD198" s="20">
        <v>0</v>
      </c>
      <c r="AE198" s="20">
        <v>0</v>
      </c>
      <c r="AF198" s="20">
        <v>0</v>
      </c>
      <c r="AG198" s="20">
        <v>0</v>
      </c>
      <c r="AH198" s="20">
        <v>0</v>
      </c>
      <c r="AI198" s="20">
        <v>0</v>
      </c>
      <c r="AJ198" s="20">
        <v>0</v>
      </c>
      <c r="AK198" s="20">
        <v>0</v>
      </c>
      <c r="AL198" s="20">
        <v>0</v>
      </c>
      <c r="AM198" s="20">
        <v>0</v>
      </c>
      <c r="AN198" s="20">
        <v>1</v>
      </c>
      <c r="AO198" s="20">
        <v>0</v>
      </c>
      <c r="AP198" s="21">
        <v>0</v>
      </c>
    </row>
    <row r="199" spans="1:42" x14ac:dyDescent="0.3">
      <c r="A199" s="15" t="s">
        <v>2057</v>
      </c>
      <c r="B199" s="15" t="s">
        <v>2058</v>
      </c>
      <c r="C199" s="15" t="s">
        <v>2059</v>
      </c>
      <c r="D199" s="15" t="s">
        <v>2060</v>
      </c>
      <c r="E199" s="15"/>
      <c r="F199" s="15"/>
      <c r="G199" s="15"/>
      <c r="H199" s="15"/>
      <c r="L199" s="13">
        <v>0</v>
      </c>
      <c r="M199" s="11">
        <v>1</v>
      </c>
      <c r="N199" s="13">
        <v>0</v>
      </c>
      <c r="O199" s="11">
        <v>0</v>
      </c>
      <c r="P199" s="13">
        <v>0</v>
      </c>
      <c r="Q199" s="11">
        <v>0</v>
      </c>
      <c r="R199" s="13">
        <v>0</v>
      </c>
      <c r="S199" s="11">
        <v>0</v>
      </c>
      <c r="U199" s="11">
        <f t="shared" si="4"/>
        <v>1</v>
      </c>
      <c r="W199" s="19">
        <v>1</v>
      </c>
      <c r="X199" s="20">
        <v>1</v>
      </c>
      <c r="Y199" s="20">
        <v>0</v>
      </c>
      <c r="Z199" s="20">
        <v>0</v>
      </c>
      <c r="AA199" s="20">
        <v>0</v>
      </c>
      <c r="AB199" s="20">
        <v>0</v>
      </c>
      <c r="AC199" s="20">
        <v>0</v>
      </c>
      <c r="AD199" s="20">
        <v>0</v>
      </c>
      <c r="AE199" s="20">
        <v>0</v>
      </c>
      <c r="AF199" s="20">
        <v>1</v>
      </c>
      <c r="AG199" s="20">
        <v>0</v>
      </c>
      <c r="AH199" s="20">
        <v>0</v>
      </c>
      <c r="AI199" s="20">
        <v>0</v>
      </c>
      <c r="AJ199" s="20">
        <v>0</v>
      </c>
      <c r="AK199" s="20">
        <v>0</v>
      </c>
      <c r="AL199" s="20">
        <v>1</v>
      </c>
      <c r="AM199" s="20">
        <v>0</v>
      </c>
      <c r="AN199" s="20">
        <v>0</v>
      </c>
      <c r="AO199" s="20">
        <v>0</v>
      </c>
      <c r="AP199" s="21">
        <v>0</v>
      </c>
    </row>
    <row r="200" spans="1:42" x14ac:dyDescent="0.3">
      <c r="A200" s="14" t="s">
        <v>2058</v>
      </c>
      <c r="B200" s="14" t="s">
        <v>2066</v>
      </c>
      <c r="C200" s="14" t="s">
        <v>2067</v>
      </c>
      <c r="D200" s="14" t="s">
        <v>2063</v>
      </c>
      <c r="E200" s="14" t="s">
        <v>2059</v>
      </c>
      <c r="F200" s="14"/>
      <c r="G200" s="14"/>
      <c r="H200" s="14"/>
      <c r="L200" s="12">
        <v>1</v>
      </c>
      <c r="M200" s="10">
        <v>0</v>
      </c>
      <c r="N200" s="12">
        <v>0</v>
      </c>
      <c r="O200" s="10">
        <v>0</v>
      </c>
      <c r="P200" s="12">
        <v>0</v>
      </c>
      <c r="Q200" s="10">
        <v>0</v>
      </c>
      <c r="R200" s="12">
        <v>0</v>
      </c>
      <c r="S200" s="10">
        <v>0</v>
      </c>
      <c r="U200" s="10">
        <f t="shared" si="4"/>
        <v>1</v>
      </c>
      <c r="W200" s="19">
        <v>0</v>
      </c>
      <c r="X200" s="20">
        <v>1</v>
      </c>
      <c r="Y200" s="20">
        <v>1</v>
      </c>
      <c r="Z200" s="20">
        <v>0</v>
      </c>
      <c r="AA200" s="20">
        <v>1</v>
      </c>
      <c r="AB200" s="20">
        <v>0</v>
      </c>
      <c r="AC200" s="20">
        <v>0</v>
      </c>
      <c r="AD200" s="20">
        <v>0</v>
      </c>
      <c r="AE200" s="20">
        <v>1</v>
      </c>
      <c r="AF200" s="20">
        <v>1</v>
      </c>
      <c r="AG200" s="20">
        <v>0</v>
      </c>
      <c r="AH200" s="20">
        <v>0</v>
      </c>
      <c r="AI200" s="20">
        <v>0</v>
      </c>
      <c r="AJ200" s="20">
        <v>0</v>
      </c>
      <c r="AK200" s="20">
        <v>0</v>
      </c>
      <c r="AL200" s="20">
        <v>0</v>
      </c>
      <c r="AM200" s="20">
        <v>0</v>
      </c>
      <c r="AN200" s="20">
        <v>0</v>
      </c>
      <c r="AO200" s="20">
        <v>0</v>
      </c>
      <c r="AP200" s="21">
        <v>0</v>
      </c>
    </row>
    <row r="201" spans="1:42" x14ac:dyDescent="0.3">
      <c r="A201" s="15" t="s">
        <v>2058</v>
      </c>
      <c r="B201" s="15" t="s">
        <v>2066</v>
      </c>
      <c r="C201" s="15" t="s">
        <v>2067</v>
      </c>
      <c r="D201" s="15" t="s">
        <v>2064</v>
      </c>
      <c r="E201" s="15" t="s">
        <v>2063</v>
      </c>
      <c r="F201" s="15" t="s">
        <v>2068</v>
      </c>
      <c r="G201" s="15" t="s">
        <v>2060</v>
      </c>
      <c r="H201" s="15" t="s">
        <v>2073</v>
      </c>
      <c r="L201" s="13">
        <v>1</v>
      </c>
      <c r="M201" s="11">
        <v>0</v>
      </c>
      <c r="N201" s="13">
        <v>0</v>
      </c>
      <c r="O201" s="11">
        <v>0</v>
      </c>
      <c r="P201" s="13">
        <v>0</v>
      </c>
      <c r="Q201" s="11">
        <v>0</v>
      </c>
      <c r="R201" s="13">
        <v>0</v>
      </c>
      <c r="S201" s="11">
        <v>0</v>
      </c>
      <c r="U201" s="11">
        <f t="shared" si="4"/>
        <v>1</v>
      </c>
      <c r="W201" s="19">
        <v>0</v>
      </c>
      <c r="X201" s="20">
        <v>1</v>
      </c>
      <c r="Y201" s="20">
        <v>1</v>
      </c>
      <c r="Z201" s="20">
        <v>0</v>
      </c>
      <c r="AA201" s="20">
        <v>1</v>
      </c>
      <c r="AB201" s="20">
        <v>1</v>
      </c>
      <c r="AC201" s="20">
        <v>0</v>
      </c>
      <c r="AD201" s="20">
        <v>0</v>
      </c>
      <c r="AE201" s="20">
        <v>1</v>
      </c>
      <c r="AF201" s="20">
        <v>0</v>
      </c>
      <c r="AG201" s="20">
        <v>0</v>
      </c>
      <c r="AH201" s="20">
        <v>0</v>
      </c>
      <c r="AI201" s="20">
        <v>0</v>
      </c>
      <c r="AJ201" s="20">
        <v>1</v>
      </c>
      <c r="AK201" s="20">
        <v>0</v>
      </c>
      <c r="AL201" s="20">
        <v>1</v>
      </c>
      <c r="AM201" s="20">
        <v>1</v>
      </c>
      <c r="AN201" s="20">
        <v>0</v>
      </c>
      <c r="AO201" s="20">
        <v>0</v>
      </c>
      <c r="AP201" s="21">
        <v>0</v>
      </c>
    </row>
    <row r="202" spans="1:42" x14ac:dyDescent="0.3">
      <c r="A202" s="14" t="s">
        <v>2057</v>
      </c>
      <c r="B202" s="14" t="s">
        <v>2058</v>
      </c>
      <c r="C202" s="14" t="s">
        <v>2062</v>
      </c>
      <c r="D202" s="14"/>
      <c r="E202" s="14"/>
      <c r="F202" s="14"/>
      <c r="G202" s="14"/>
      <c r="H202" s="14"/>
      <c r="L202" s="12">
        <v>0</v>
      </c>
      <c r="M202" s="10">
        <v>1</v>
      </c>
      <c r="N202" s="12">
        <v>0</v>
      </c>
      <c r="O202" s="10">
        <v>0</v>
      </c>
      <c r="P202" s="12">
        <v>0</v>
      </c>
      <c r="Q202" s="10">
        <v>0</v>
      </c>
      <c r="R202" s="12">
        <v>0</v>
      </c>
      <c r="S202" s="10">
        <v>0</v>
      </c>
      <c r="U202" s="10">
        <f t="shared" si="4"/>
        <v>1</v>
      </c>
      <c r="W202" s="19">
        <v>1</v>
      </c>
      <c r="X202" s="20">
        <v>1</v>
      </c>
      <c r="Y202" s="20">
        <v>0</v>
      </c>
      <c r="Z202" s="20">
        <v>0</v>
      </c>
      <c r="AA202" s="20">
        <v>0</v>
      </c>
      <c r="AB202" s="20">
        <v>0</v>
      </c>
      <c r="AC202" s="20">
        <v>0</v>
      </c>
      <c r="AD202" s="20">
        <v>0</v>
      </c>
      <c r="AE202" s="20">
        <v>0</v>
      </c>
      <c r="AF202" s="20">
        <v>0</v>
      </c>
      <c r="AG202" s="20">
        <v>0</v>
      </c>
      <c r="AH202" s="20">
        <v>0</v>
      </c>
      <c r="AI202" s="20">
        <v>0</v>
      </c>
      <c r="AJ202" s="20">
        <v>0</v>
      </c>
      <c r="AK202" s="20">
        <v>1</v>
      </c>
      <c r="AL202" s="20">
        <v>0</v>
      </c>
      <c r="AM202" s="20">
        <v>0</v>
      </c>
      <c r="AN202" s="20">
        <v>0</v>
      </c>
      <c r="AO202" s="20">
        <v>0</v>
      </c>
      <c r="AP202" s="21">
        <v>0</v>
      </c>
    </row>
    <row r="203" spans="1:42" x14ac:dyDescent="0.3">
      <c r="A203" s="15" t="s">
        <v>2058</v>
      </c>
      <c r="B203" s="15" t="s">
        <v>2066</v>
      </c>
      <c r="C203" s="15" t="s">
        <v>2067</v>
      </c>
      <c r="D203" s="15" t="s">
        <v>2063</v>
      </c>
      <c r="E203" s="15" t="s">
        <v>2059</v>
      </c>
      <c r="F203" s="15" t="s">
        <v>2068</v>
      </c>
      <c r="G203" s="15" t="s">
        <v>2062</v>
      </c>
      <c r="H203" s="15"/>
      <c r="L203" s="13">
        <v>1</v>
      </c>
      <c r="M203" s="11">
        <v>0</v>
      </c>
      <c r="N203" s="13">
        <v>0</v>
      </c>
      <c r="O203" s="11">
        <v>0</v>
      </c>
      <c r="P203" s="13">
        <v>0</v>
      </c>
      <c r="Q203" s="11">
        <v>0</v>
      </c>
      <c r="R203" s="13">
        <v>0</v>
      </c>
      <c r="S203" s="11">
        <v>0</v>
      </c>
      <c r="U203" s="11">
        <f t="shared" si="4"/>
        <v>1</v>
      </c>
      <c r="W203" s="19">
        <v>0</v>
      </c>
      <c r="X203" s="20">
        <v>1</v>
      </c>
      <c r="Y203" s="20">
        <v>1</v>
      </c>
      <c r="Z203" s="20">
        <v>0</v>
      </c>
      <c r="AA203" s="20">
        <v>1</v>
      </c>
      <c r="AB203" s="20">
        <v>0</v>
      </c>
      <c r="AC203" s="20">
        <v>0</v>
      </c>
      <c r="AD203" s="20">
        <v>0</v>
      </c>
      <c r="AE203" s="20">
        <v>1</v>
      </c>
      <c r="AF203" s="20">
        <v>1</v>
      </c>
      <c r="AG203" s="20">
        <v>0</v>
      </c>
      <c r="AH203" s="20">
        <v>0</v>
      </c>
      <c r="AI203" s="20">
        <v>0</v>
      </c>
      <c r="AJ203" s="20">
        <v>1</v>
      </c>
      <c r="AK203" s="20">
        <v>1</v>
      </c>
      <c r="AL203" s="20">
        <v>0</v>
      </c>
      <c r="AM203" s="20">
        <v>0</v>
      </c>
      <c r="AN203" s="20">
        <v>0</v>
      </c>
      <c r="AO203" s="20">
        <v>0</v>
      </c>
      <c r="AP203" s="21">
        <v>0</v>
      </c>
    </row>
    <row r="204" spans="1:42" x14ac:dyDescent="0.3">
      <c r="A204" s="14" t="s">
        <v>2058</v>
      </c>
      <c r="B204" s="14" t="s">
        <v>2066</v>
      </c>
      <c r="C204" s="14" t="s">
        <v>2067</v>
      </c>
      <c r="D204" s="14" t="s">
        <v>2063</v>
      </c>
      <c r="E204" s="14" t="s">
        <v>2059</v>
      </c>
      <c r="F204" s="14" t="s">
        <v>2068</v>
      </c>
      <c r="G204" s="14" t="s">
        <v>2062</v>
      </c>
      <c r="H204" s="14"/>
      <c r="L204" s="12">
        <v>1</v>
      </c>
      <c r="M204" s="10">
        <v>0</v>
      </c>
      <c r="N204" s="12">
        <v>0</v>
      </c>
      <c r="O204" s="10">
        <v>0</v>
      </c>
      <c r="P204" s="12">
        <v>0</v>
      </c>
      <c r="Q204" s="10">
        <v>0</v>
      </c>
      <c r="R204" s="12">
        <v>0</v>
      </c>
      <c r="S204" s="10">
        <v>0</v>
      </c>
      <c r="U204" s="10">
        <f t="shared" si="4"/>
        <v>1</v>
      </c>
      <c r="W204" s="19">
        <v>0</v>
      </c>
      <c r="X204" s="20">
        <v>1</v>
      </c>
      <c r="Y204" s="20">
        <v>1</v>
      </c>
      <c r="Z204" s="20">
        <v>0</v>
      </c>
      <c r="AA204" s="20">
        <v>1</v>
      </c>
      <c r="AB204" s="20">
        <v>0</v>
      </c>
      <c r="AC204" s="20">
        <v>0</v>
      </c>
      <c r="AD204" s="20">
        <v>0</v>
      </c>
      <c r="AE204" s="20">
        <v>1</v>
      </c>
      <c r="AF204" s="20">
        <v>1</v>
      </c>
      <c r="AG204" s="20">
        <v>0</v>
      </c>
      <c r="AH204" s="20">
        <v>0</v>
      </c>
      <c r="AI204" s="20">
        <v>0</v>
      </c>
      <c r="AJ204" s="20">
        <v>1</v>
      </c>
      <c r="AK204" s="20">
        <v>1</v>
      </c>
      <c r="AL204" s="20">
        <v>0</v>
      </c>
      <c r="AM204" s="20">
        <v>0</v>
      </c>
      <c r="AN204" s="20">
        <v>0</v>
      </c>
      <c r="AO204" s="20">
        <v>0</v>
      </c>
      <c r="AP204" s="21">
        <v>0</v>
      </c>
    </row>
    <row r="205" spans="1:42" x14ac:dyDescent="0.3">
      <c r="A205" s="15" t="s">
        <v>2057</v>
      </c>
      <c r="B205" s="15" t="s">
        <v>2058</v>
      </c>
      <c r="C205" s="15" t="s">
        <v>2060</v>
      </c>
      <c r="D205" s="15" t="s">
        <v>2065</v>
      </c>
      <c r="E205" s="15"/>
      <c r="F205" s="15"/>
      <c r="G205" s="15"/>
      <c r="H205" s="15"/>
      <c r="L205" s="13">
        <v>0</v>
      </c>
      <c r="M205" s="11">
        <v>1</v>
      </c>
      <c r="N205" s="13">
        <v>0</v>
      </c>
      <c r="O205" s="11">
        <v>0</v>
      </c>
      <c r="P205" s="13">
        <v>0</v>
      </c>
      <c r="Q205" s="11">
        <v>0</v>
      </c>
      <c r="R205" s="13">
        <v>0</v>
      </c>
      <c r="S205" s="11">
        <v>0</v>
      </c>
      <c r="U205" s="11">
        <f t="shared" si="4"/>
        <v>1</v>
      </c>
      <c r="W205" s="19">
        <v>1</v>
      </c>
      <c r="X205" s="20">
        <v>1</v>
      </c>
      <c r="Y205" s="20">
        <v>0</v>
      </c>
      <c r="Z205" s="20">
        <v>0</v>
      </c>
      <c r="AA205" s="20">
        <v>0</v>
      </c>
      <c r="AB205" s="20">
        <v>0</v>
      </c>
      <c r="AC205" s="20">
        <v>0</v>
      </c>
      <c r="AD205" s="20">
        <v>0</v>
      </c>
      <c r="AE205" s="20">
        <v>0</v>
      </c>
      <c r="AF205" s="20">
        <v>0</v>
      </c>
      <c r="AG205" s="20">
        <v>0</v>
      </c>
      <c r="AH205" s="20">
        <v>0</v>
      </c>
      <c r="AI205" s="20">
        <v>0</v>
      </c>
      <c r="AJ205" s="20">
        <v>0</v>
      </c>
      <c r="AK205" s="20">
        <v>0</v>
      </c>
      <c r="AL205" s="20">
        <v>1</v>
      </c>
      <c r="AM205" s="20">
        <v>0</v>
      </c>
      <c r="AN205" s="20">
        <v>1</v>
      </c>
      <c r="AO205" s="20">
        <v>0</v>
      </c>
      <c r="AP205" s="21">
        <v>0</v>
      </c>
    </row>
    <row r="206" spans="1:42" x14ac:dyDescent="0.3">
      <c r="A206" s="14" t="s">
        <v>2057</v>
      </c>
      <c r="B206" s="14" t="s">
        <v>2058</v>
      </c>
      <c r="C206" s="14" t="s">
        <v>2060</v>
      </c>
      <c r="D206" s="14" t="s">
        <v>2065</v>
      </c>
      <c r="E206" s="14"/>
      <c r="F206" s="14"/>
      <c r="G206" s="14"/>
      <c r="H206" s="14"/>
      <c r="L206" s="12">
        <v>0</v>
      </c>
      <c r="M206" s="10">
        <v>1</v>
      </c>
      <c r="N206" s="12">
        <v>0</v>
      </c>
      <c r="O206" s="10">
        <v>0</v>
      </c>
      <c r="P206" s="12">
        <v>0</v>
      </c>
      <c r="Q206" s="10">
        <v>0</v>
      </c>
      <c r="R206" s="12">
        <v>0</v>
      </c>
      <c r="S206" s="10">
        <v>0</v>
      </c>
      <c r="U206" s="10">
        <f t="shared" si="4"/>
        <v>1</v>
      </c>
      <c r="W206" s="19">
        <v>1</v>
      </c>
      <c r="X206" s="20">
        <v>1</v>
      </c>
      <c r="Y206" s="20">
        <v>0</v>
      </c>
      <c r="Z206" s="20">
        <v>0</v>
      </c>
      <c r="AA206" s="20">
        <v>0</v>
      </c>
      <c r="AB206" s="20">
        <v>0</v>
      </c>
      <c r="AC206" s="20">
        <v>0</v>
      </c>
      <c r="AD206" s="20">
        <v>0</v>
      </c>
      <c r="AE206" s="20">
        <v>0</v>
      </c>
      <c r="AF206" s="20">
        <v>0</v>
      </c>
      <c r="AG206" s="20">
        <v>0</v>
      </c>
      <c r="AH206" s="20">
        <v>0</v>
      </c>
      <c r="AI206" s="20">
        <v>0</v>
      </c>
      <c r="AJ206" s="20">
        <v>0</v>
      </c>
      <c r="AK206" s="20">
        <v>0</v>
      </c>
      <c r="AL206" s="20">
        <v>1</v>
      </c>
      <c r="AM206" s="20">
        <v>0</v>
      </c>
      <c r="AN206" s="20">
        <v>1</v>
      </c>
      <c r="AO206" s="20">
        <v>0</v>
      </c>
      <c r="AP206" s="21">
        <v>0</v>
      </c>
    </row>
    <row r="207" spans="1:42" x14ac:dyDescent="0.3">
      <c r="A207" s="15" t="s">
        <v>2067</v>
      </c>
      <c r="B207" s="15"/>
      <c r="C207" s="15"/>
      <c r="D207" s="15"/>
      <c r="E207" s="15"/>
      <c r="F207" s="15"/>
      <c r="G207" s="15"/>
      <c r="H207" s="15"/>
      <c r="L207" s="13">
        <v>0</v>
      </c>
      <c r="M207" s="11">
        <v>0</v>
      </c>
      <c r="N207" s="13">
        <v>0</v>
      </c>
      <c r="O207" s="11">
        <v>0</v>
      </c>
      <c r="P207" s="13">
        <v>0</v>
      </c>
      <c r="Q207" s="11">
        <v>0</v>
      </c>
      <c r="R207" s="13">
        <v>0</v>
      </c>
      <c r="S207" s="11">
        <v>0</v>
      </c>
      <c r="U207" s="11">
        <f t="shared" si="4"/>
        <v>0</v>
      </c>
      <c r="W207" s="19">
        <v>0</v>
      </c>
      <c r="X207" s="20">
        <v>0</v>
      </c>
      <c r="Y207" s="20">
        <v>0</v>
      </c>
      <c r="Z207" s="20">
        <v>0</v>
      </c>
      <c r="AA207" s="20">
        <v>1</v>
      </c>
      <c r="AB207" s="20">
        <v>0</v>
      </c>
      <c r="AC207" s="20">
        <v>0</v>
      </c>
      <c r="AD207" s="20">
        <v>0</v>
      </c>
      <c r="AE207" s="20">
        <v>0</v>
      </c>
      <c r="AF207" s="20">
        <v>0</v>
      </c>
      <c r="AG207" s="20">
        <v>0</v>
      </c>
      <c r="AH207" s="20">
        <v>0</v>
      </c>
      <c r="AI207" s="20">
        <v>0</v>
      </c>
      <c r="AJ207" s="20">
        <v>0</v>
      </c>
      <c r="AK207" s="20">
        <v>0</v>
      </c>
      <c r="AL207" s="20">
        <v>0</v>
      </c>
      <c r="AM207" s="20">
        <v>0</v>
      </c>
      <c r="AN207" s="20">
        <v>0</v>
      </c>
      <c r="AO207" s="20">
        <v>0</v>
      </c>
      <c r="AP207" s="21">
        <v>0</v>
      </c>
    </row>
    <row r="208" spans="1:42" x14ac:dyDescent="0.3">
      <c r="A208" s="14" t="s">
        <v>2057</v>
      </c>
      <c r="B208" s="14" t="s">
        <v>2069</v>
      </c>
      <c r="C208" s="14" t="s">
        <v>2061</v>
      </c>
      <c r="D208" s="14" t="s">
        <v>2071</v>
      </c>
      <c r="E208" s="14"/>
      <c r="F208" s="14"/>
      <c r="G208" s="14"/>
      <c r="H208" s="14"/>
      <c r="L208" s="12">
        <v>0</v>
      </c>
      <c r="M208" s="10">
        <v>0</v>
      </c>
      <c r="N208" s="12">
        <v>0</v>
      </c>
      <c r="O208" s="10">
        <v>0</v>
      </c>
      <c r="P208" s="12">
        <v>0</v>
      </c>
      <c r="Q208" s="10">
        <v>0</v>
      </c>
      <c r="R208" s="12">
        <v>0</v>
      </c>
      <c r="S208" s="10">
        <v>0</v>
      </c>
      <c r="U208" s="10">
        <f t="shared" si="4"/>
        <v>0</v>
      </c>
      <c r="W208" s="19">
        <v>1</v>
      </c>
      <c r="X208" s="20">
        <v>0</v>
      </c>
      <c r="Y208" s="20">
        <v>0</v>
      </c>
      <c r="Z208" s="20">
        <v>1</v>
      </c>
      <c r="AA208" s="20">
        <v>0</v>
      </c>
      <c r="AB208" s="20">
        <v>0</v>
      </c>
      <c r="AC208" s="20">
        <v>0</v>
      </c>
      <c r="AD208" s="20">
        <v>1</v>
      </c>
      <c r="AE208" s="20">
        <v>0</v>
      </c>
      <c r="AF208" s="20">
        <v>0</v>
      </c>
      <c r="AG208" s="20">
        <v>0</v>
      </c>
      <c r="AH208" s="20">
        <v>0</v>
      </c>
      <c r="AI208" s="20">
        <v>0</v>
      </c>
      <c r="AJ208" s="20">
        <v>0</v>
      </c>
      <c r="AK208" s="20">
        <v>0</v>
      </c>
      <c r="AL208" s="20">
        <v>0</v>
      </c>
      <c r="AM208" s="20">
        <v>0</v>
      </c>
      <c r="AN208" s="20">
        <v>0</v>
      </c>
      <c r="AO208" s="20">
        <v>1</v>
      </c>
      <c r="AP208" s="21">
        <v>0</v>
      </c>
    </row>
    <row r="209" spans="1:42" x14ac:dyDescent="0.3">
      <c r="A209" s="15" t="s">
        <v>2057</v>
      </c>
      <c r="B209" s="15" t="s">
        <v>2058</v>
      </c>
      <c r="C209" s="15" t="s">
        <v>2065</v>
      </c>
      <c r="D209" s="15"/>
      <c r="E209" s="15"/>
      <c r="F209" s="15"/>
      <c r="G209" s="15"/>
      <c r="H209" s="15"/>
      <c r="L209" s="13">
        <v>0</v>
      </c>
      <c r="M209" s="11">
        <v>1</v>
      </c>
      <c r="N209" s="13">
        <v>0</v>
      </c>
      <c r="O209" s="11">
        <v>0</v>
      </c>
      <c r="P209" s="13">
        <v>0</v>
      </c>
      <c r="Q209" s="11">
        <v>0</v>
      </c>
      <c r="R209" s="13">
        <v>0</v>
      </c>
      <c r="S209" s="11">
        <v>0</v>
      </c>
      <c r="U209" s="11">
        <f t="shared" si="4"/>
        <v>1</v>
      </c>
      <c r="W209" s="19">
        <v>1</v>
      </c>
      <c r="X209" s="20">
        <v>1</v>
      </c>
      <c r="Y209" s="20">
        <v>0</v>
      </c>
      <c r="Z209" s="20">
        <v>0</v>
      </c>
      <c r="AA209" s="20">
        <v>0</v>
      </c>
      <c r="AB209" s="20">
        <v>0</v>
      </c>
      <c r="AC209" s="20">
        <v>0</v>
      </c>
      <c r="AD209" s="20">
        <v>0</v>
      </c>
      <c r="AE209" s="20">
        <v>0</v>
      </c>
      <c r="AF209" s="20">
        <v>0</v>
      </c>
      <c r="AG209" s="20">
        <v>0</v>
      </c>
      <c r="AH209" s="20">
        <v>0</v>
      </c>
      <c r="AI209" s="20">
        <v>0</v>
      </c>
      <c r="AJ209" s="20">
        <v>0</v>
      </c>
      <c r="AK209" s="20">
        <v>0</v>
      </c>
      <c r="AL209" s="20">
        <v>0</v>
      </c>
      <c r="AM209" s="20">
        <v>0</v>
      </c>
      <c r="AN209" s="20">
        <v>1</v>
      </c>
      <c r="AO209" s="20">
        <v>0</v>
      </c>
      <c r="AP209" s="21">
        <v>0</v>
      </c>
    </row>
    <row r="210" spans="1:42" x14ac:dyDescent="0.3">
      <c r="A210" s="14" t="s">
        <v>2057</v>
      </c>
      <c r="B210" s="14" t="s">
        <v>2058</v>
      </c>
      <c r="C210" s="14" t="s">
        <v>2065</v>
      </c>
      <c r="D210" s="14"/>
      <c r="E210" s="14"/>
      <c r="F210" s="14"/>
      <c r="G210" s="14"/>
      <c r="H210" s="14"/>
      <c r="L210" s="12">
        <v>0</v>
      </c>
      <c r="M210" s="10">
        <v>1</v>
      </c>
      <c r="N210" s="12">
        <v>0</v>
      </c>
      <c r="O210" s="10">
        <v>0</v>
      </c>
      <c r="P210" s="12">
        <v>0</v>
      </c>
      <c r="Q210" s="10">
        <v>0</v>
      </c>
      <c r="R210" s="12">
        <v>0</v>
      </c>
      <c r="S210" s="10">
        <v>0</v>
      </c>
      <c r="U210" s="10">
        <f t="shared" si="4"/>
        <v>1</v>
      </c>
      <c r="W210" s="19">
        <v>1</v>
      </c>
      <c r="X210" s="20">
        <v>1</v>
      </c>
      <c r="Y210" s="20">
        <v>0</v>
      </c>
      <c r="Z210" s="20">
        <v>0</v>
      </c>
      <c r="AA210" s="20">
        <v>0</v>
      </c>
      <c r="AB210" s="20">
        <v>0</v>
      </c>
      <c r="AC210" s="20">
        <v>0</v>
      </c>
      <c r="AD210" s="20">
        <v>0</v>
      </c>
      <c r="AE210" s="20">
        <v>0</v>
      </c>
      <c r="AF210" s="20">
        <v>0</v>
      </c>
      <c r="AG210" s="20">
        <v>0</v>
      </c>
      <c r="AH210" s="20">
        <v>0</v>
      </c>
      <c r="AI210" s="20">
        <v>0</v>
      </c>
      <c r="AJ210" s="20">
        <v>0</v>
      </c>
      <c r="AK210" s="20">
        <v>0</v>
      </c>
      <c r="AL210" s="20">
        <v>0</v>
      </c>
      <c r="AM210" s="20">
        <v>0</v>
      </c>
      <c r="AN210" s="20">
        <v>1</v>
      </c>
      <c r="AO210" s="20">
        <v>0</v>
      </c>
      <c r="AP210" s="21">
        <v>0</v>
      </c>
    </row>
    <row r="211" spans="1:42" x14ac:dyDescent="0.3">
      <c r="A211" s="15" t="s">
        <v>2057</v>
      </c>
      <c r="B211" s="15" t="s">
        <v>2058</v>
      </c>
      <c r="C211" s="15" t="s">
        <v>2060</v>
      </c>
      <c r="D211" s="15"/>
      <c r="E211" s="15"/>
      <c r="F211" s="15"/>
      <c r="G211" s="15"/>
      <c r="H211" s="15"/>
      <c r="L211" s="13">
        <v>0</v>
      </c>
      <c r="M211" s="11">
        <v>1</v>
      </c>
      <c r="N211" s="13">
        <v>0</v>
      </c>
      <c r="O211" s="11">
        <v>0</v>
      </c>
      <c r="P211" s="13">
        <v>0</v>
      </c>
      <c r="Q211" s="11">
        <v>0</v>
      </c>
      <c r="R211" s="13">
        <v>0</v>
      </c>
      <c r="S211" s="11">
        <v>0</v>
      </c>
      <c r="U211" s="11">
        <f t="shared" si="4"/>
        <v>1</v>
      </c>
      <c r="W211" s="19">
        <v>1</v>
      </c>
      <c r="X211" s="20">
        <v>1</v>
      </c>
      <c r="Y211" s="20">
        <v>0</v>
      </c>
      <c r="Z211" s="20">
        <v>0</v>
      </c>
      <c r="AA211" s="20">
        <v>0</v>
      </c>
      <c r="AB211" s="20">
        <v>0</v>
      </c>
      <c r="AC211" s="20">
        <v>0</v>
      </c>
      <c r="AD211" s="20">
        <v>0</v>
      </c>
      <c r="AE211" s="20">
        <v>0</v>
      </c>
      <c r="AF211" s="20">
        <v>0</v>
      </c>
      <c r="AG211" s="20">
        <v>0</v>
      </c>
      <c r="AH211" s="20">
        <v>0</v>
      </c>
      <c r="AI211" s="20">
        <v>0</v>
      </c>
      <c r="AJ211" s="20">
        <v>0</v>
      </c>
      <c r="AK211" s="20">
        <v>0</v>
      </c>
      <c r="AL211" s="20">
        <v>1</v>
      </c>
      <c r="AM211" s="20">
        <v>0</v>
      </c>
      <c r="AN211" s="20">
        <v>0</v>
      </c>
      <c r="AO211" s="20">
        <v>0</v>
      </c>
      <c r="AP211" s="21">
        <v>0</v>
      </c>
    </row>
    <row r="212" spans="1:42" x14ac:dyDescent="0.3">
      <c r="A212" s="14" t="s">
        <v>2057</v>
      </c>
      <c r="B212" s="14" t="s">
        <v>2058</v>
      </c>
      <c r="C212" s="14" t="s">
        <v>2060</v>
      </c>
      <c r="D212" s="14"/>
      <c r="E212" s="14"/>
      <c r="F212" s="14"/>
      <c r="G212" s="14"/>
      <c r="H212" s="14"/>
      <c r="L212" s="12">
        <v>0</v>
      </c>
      <c r="M212" s="10">
        <v>1</v>
      </c>
      <c r="N212" s="12">
        <v>0</v>
      </c>
      <c r="O212" s="10">
        <v>0</v>
      </c>
      <c r="P212" s="12">
        <v>0</v>
      </c>
      <c r="Q212" s="10">
        <v>0</v>
      </c>
      <c r="R212" s="12">
        <v>0</v>
      </c>
      <c r="S212" s="10">
        <v>0</v>
      </c>
      <c r="U212" s="10">
        <f t="shared" si="4"/>
        <v>1</v>
      </c>
      <c r="W212" s="19">
        <v>1</v>
      </c>
      <c r="X212" s="20">
        <v>1</v>
      </c>
      <c r="Y212" s="20">
        <v>0</v>
      </c>
      <c r="Z212" s="20">
        <v>0</v>
      </c>
      <c r="AA212" s="20">
        <v>0</v>
      </c>
      <c r="AB212" s="20">
        <v>0</v>
      </c>
      <c r="AC212" s="20">
        <v>0</v>
      </c>
      <c r="AD212" s="20">
        <v>0</v>
      </c>
      <c r="AE212" s="20">
        <v>0</v>
      </c>
      <c r="AF212" s="20">
        <v>0</v>
      </c>
      <c r="AG212" s="20">
        <v>0</v>
      </c>
      <c r="AH212" s="20">
        <v>0</v>
      </c>
      <c r="AI212" s="20">
        <v>0</v>
      </c>
      <c r="AJ212" s="20">
        <v>0</v>
      </c>
      <c r="AK212" s="20">
        <v>0</v>
      </c>
      <c r="AL212" s="20">
        <v>1</v>
      </c>
      <c r="AM212" s="20">
        <v>0</v>
      </c>
      <c r="AN212" s="20">
        <v>0</v>
      </c>
      <c r="AO212" s="20">
        <v>0</v>
      </c>
      <c r="AP212" s="21">
        <v>0</v>
      </c>
    </row>
    <row r="213" spans="1:42" x14ac:dyDescent="0.3">
      <c r="A213" s="15" t="s">
        <v>2058</v>
      </c>
      <c r="B213" s="15" t="s">
        <v>2066</v>
      </c>
      <c r="C213" s="15" t="s">
        <v>2067</v>
      </c>
      <c r="D213" s="15" t="s">
        <v>2064</v>
      </c>
      <c r="E213" s="15" t="s">
        <v>2063</v>
      </c>
      <c r="F213" s="15" t="s">
        <v>2060</v>
      </c>
      <c r="G213" s="15"/>
      <c r="H213" s="15"/>
      <c r="L213" s="13">
        <v>1</v>
      </c>
      <c r="M213" s="11">
        <v>0</v>
      </c>
      <c r="N213" s="13">
        <v>0</v>
      </c>
      <c r="O213" s="11">
        <v>0</v>
      </c>
      <c r="P213" s="13">
        <v>0</v>
      </c>
      <c r="Q213" s="11">
        <v>0</v>
      </c>
      <c r="R213" s="13">
        <v>0</v>
      </c>
      <c r="S213" s="11">
        <v>0</v>
      </c>
      <c r="U213" s="11">
        <f t="shared" si="4"/>
        <v>1</v>
      </c>
      <c r="W213" s="19">
        <v>0</v>
      </c>
      <c r="X213" s="20">
        <v>1</v>
      </c>
      <c r="Y213" s="20">
        <v>1</v>
      </c>
      <c r="Z213" s="20">
        <v>0</v>
      </c>
      <c r="AA213" s="20">
        <v>1</v>
      </c>
      <c r="AB213" s="20">
        <v>1</v>
      </c>
      <c r="AC213" s="20">
        <v>0</v>
      </c>
      <c r="AD213" s="20">
        <v>0</v>
      </c>
      <c r="AE213" s="20">
        <v>1</v>
      </c>
      <c r="AF213" s="20">
        <v>0</v>
      </c>
      <c r="AG213" s="20">
        <v>0</v>
      </c>
      <c r="AH213" s="20">
        <v>0</v>
      </c>
      <c r="AI213" s="20">
        <v>0</v>
      </c>
      <c r="AJ213" s="20">
        <v>0</v>
      </c>
      <c r="AK213" s="20">
        <v>0</v>
      </c>
      <c r="AL213" s="20">
        <v>1</v>
      </c>
      <c r="AM213" s="20">
        <v>0</v>
      </c>
      <c r="AN213" s="20">
        <v>0</v>
      </c>
      <c r="AO213" s="20">
        <v>0</v>
      </c>
      <c r="AP213" s="21">
        <v>0</v>
      </c>
    </row>
    <row r="214" spans="1:42" x14ac:dyDescent="0.3">
      <c r="A214" s="14" t="s">
        <v>2058</v>
      </c>
      <c r="B214" s="14" t="s">
        <v>2061</v>
      </c>
      <c r="C214" s="14" t="s">
        <v>2063</v>
      </c>
      <c r="D214" s="14" t="s">
        <v>2059</v>
      </c>
      <c r="E214" s="14" t="s">
        <v>2062</v>
      </c>
      <c r="F214" s="14"/>
      <c r="G214" s="14"/>
      <c r="H214" s="14"/>
      <c r="L214" s="12">
        <v>1</v>
      </c>
      <c r="M214" s="10">
        <v>0</v>
      </c>
      <c r="N214" s="12">
        <v>0</v>
      </c>
      <c r="O214" s="10">
        <v>0</v>
      </c>
      <c r="P214" s="12">
        <v>0</v>
      </c>
      <c r="Q214" s="10">
        <v>0</v>
      </c>
      <c r="R214" s="12">
        <v>0</v>
      </c>
      <c r="S214" s="10">
        <v>0</v>
      </c>
      <c r="U214" s="10">
        <f t="shared" si="4"/>
        <v>1</v>
      </c>
      <c r="W214" s="19">
        <v>0</v>
      </c>
      <c r="X214" s="20">
        <v>1</v>
      </c>
      <c r="Y214" s="20">
        <v>0</v>
      </c>
      <c r="Z214" s="20">
        <v>0</v>
      </c>
      <c r="AA214" s="20">
        <v>0</v>
      </c>
      <c r="AB214" s="20">
        <v>0</v>
      </c>
      <c r="AC214" s="20">
        <v>0</v>
      </c>
      <c r="AD214" s="20">
        <v>1</v>
      </c>
      <c r="AE214" s="20">
        <v>1</v>
      </c>
      <c r="AF214" s="20">
        <v>1</v>
      </c>
      <c r="AG214" s="20">
        <v>0</v>
      </c>
      <c r="AH214" s="20">
        <v>0</v>
      </c>
      <c r="AI214" s="20">
        <v>0</v>
      </c>
      <c r="AJ214" s="20">
        <v>0</v>
      </c>
      <c r="AK214" s="20">
        <v>1</v>
      </c>
      <c r="AL214" s="20">
        <v>0</v>
      </c>
      <c r="AM214" s="20">
        <v>0</v>
      </c>
      <c r="AN214" s="20">
        <v>0</v>
      </c>
      <c r="AO214" s="20">
        <v>0</v>
      </c>
      <c r="AP214" s="21">
        <v>0</v>
      </c>
    </row>
    <row r="215" spans="1:42" x14ac:dyDescent="0.3">
      <c r="A215" s="15" t="s">
        <v>2058</v>
      </c>
      <c r="B215" s="15" t="s">
        <v>2061</v>
      </c>
      <c r="C215" s="15" t="s">
        <v>2063</v>
      </c>
      <c r="D215" s="15" t="s">
        <v>2059</v>
      </c>
      <c r="E215" s="15" t="s">
        <v>2062</v>
      </c>
      <c r="F215" s="15"/>
      <c r="G215" s="15"/>
      <c r="H215" s="15"/>
      <c r="L215" s="13">
        <v>1</v>
      </c>
      <c r="M215" s="11">
        <v>0</v>
      </c>
      <c r="N215" s="13">
        <v>0</v>
      </c>
      <c r="O215" s="11">
        <v>0</v>
      </c>
      <c r="P215" s="13">
        <v>0</v>
      </c>
      <c r="Q215" s="11">
        <v>0</v>
      </c>
      <c r="R215" s="13">
        <v>0</v>
      </c>
      <c r="S215" s="11">
        <v>0</v>
      </c>
      <c r="U215" s="11">
        <f t="shared" si="4"/>
        <v>1</v>
      </c>
      <c r="W215" s="19">
        <v>0</v>
      </c>
      <c r="X215" s="20">
        <v>1</v>
      </c>
      <c r="Y215" s="20">
        <v>0</v>
      </c>
      <c r="Z215" s="20">
        <v>0</v>
      </c>
      <c r="AA215" s="20">
        <v>0</v>
      </c>
      <c r="AB215" s="20">
        <v>0</v>
      </c>
      <c r="AC215" s="20">
        <v>0</v>
      </c>
      <c r="AD215" s="20">
        <v>1</v>
      </c>
      <c r="AE215" s="20">
        <v>1</v>
      </c>
      <c r="AF215" s="20">
        <v>1</v>
      </c>
      <c r="AG215" s="20">
        <v>0</v>
      </c>
      <c r="AH215" s="20">
        <v>0</v>
      </c>
      <c r="AI215" s="20">
        <v>0</v>
      </c>
      <c r="AJ215" s="20">
        <v>0</v>
      </c>
      <c r="AK215" s="20">
        <v>1</v>
      </c>
      <c r="AL215" s="20">
        <v>0</v>
      </c>
      <c r="AM215" s="20">
        <v>0</v>
      </c>
      <c r="AN215" s="20">
        <v>0</v>
      </c>
      <c r="AO215" s="20">
        <v>0</v>
      </c>
      <c r="AP215" s="21">
        <v>0</v>
      </c>
    </row>
    <row r="216" spans="1:42" x14ac:dyDescent="0.3">
      <c r="A216" s="14" t="s">
        <v>2057</v>
      </c>
      <c r="B216" s="14" t="s">
        <v>2058</v>
      </c>
      <c r="C216" s="14" t="s">
        <v>2072</v>
      </c>
      <c r="D216" s="14" t="s">
        <v>2060</v>
      </c>
      <c r="E216" s="14"/>
      <c r="F216" s="14"/>
      <c r="G216" s="14"/>
      <c r="H216" s="14"/>
      <c r="L216" s="12">
        <v>0</v>
      </c>
      <c r="M216" s="10">
        <v>1</v>
      </c>
      <c r="N216" s="12">
        <v>0</v>
      </c>
      <c r="O216" s="10">
        <v>0</v>
      </c>
      <c r="P216" s="12">
        <v>0</v>
      </c>
      <c r="Q216" s="10">
        <v>0</v>
      </c>
      <c r="R216" s="12">
        <v>0</v>
      </c>
      <c r="S216" s="10">
        <v>0</v>
      </c>
      <c r="U216" s="10">
        <f t="shared" si="4"/>
        <v>1</v>
      </c>
      <c r="W216" s="19">
        <v>1</v>
      </c>
      <c r="X216" s="20">
        <v>1</v>
      </c>
      <c r="Y216" s="20">
        <v>0</v>
      </c>
      <c r="Z216" s="20">
        <v>0</v>
      </c>
      <c r="AA216" s="20">
        <v>0</v>
      </c>
      <c r="AB216" s="20">
        <v>0</v>
      </c>
      <c r="AC216" s="20">
        <v>0</v>
      </c>
      <c r="AD216" s="20">
        <v>0</v>
      </c>
      <c r="AE216" s="20">
        <v>0</v>
      </c>
      <c r="AF216" s="20">
        <v>0</v>
      </c>
      <c r="AG216" s="20">
        <v>1</v>
      </c>
      <c r="AH216" s="20">
        <v>0</v>
      </c>
      <c r="AI216" s="20">
        <v>0</v>
      </c>
      <c r="AJ216" s="20">
        <v>0</v>
      </c>
      <c r="AK216" s="20">
        <v>0</v>
      </c>
      <c r="AL216" s="20">
        <v>1</v>
      </c>
      <c r="AM216" s="20">
        <v>0</v>
      </c>
      <c r="AN216" s="20">
        <v>0</v>
      </c>
      <c r="AO216" s="20">
        <v>0</v>
      </c>
      <c r="AP216" s="21">
        <v>0</v>
      </c>
    </row>
    <row r="217" spans="1:42" x14ac:dyDescent="0.3">
      <c r="A217" s="15" t="s">
        <v>2057</v>
      </c>
      <c r="B217" s="15" t="s">
        <v>2058</v>
      </c>
      <c r="C217" s="15" t="s">
        <v>2066</v>
      </c>
      <c r="D217" s="15" t="s">
        <v>2067</v>
      </c>
      <c r="E217" s="15" t="s">
        <v>2061</v>
      </c>
      <c r="F217" s="15" t="s">
        <v>2063</v>
      </c>
      <c r="G217" s="15" t="s">
        <v>2059</v>
      </c>
      <c r="H217" s="15" t="s">
        <v>2068</v>
      </c>
      <c r="L217" s="13">
        <v>0</v>
      </c>
      <c r="M217" s="11">
        <v>1</v>
      </c>
      <c r="N217" s="13">
        <v>0</v>
      </c>
      <c r="O217" s="11">
        <v>0</v>
      </c>
      <c r="P217" s="13">
        <v>0</v>
      </c>
      <c r="Q217" s="11">
        <v>0</v>
      </c>
      <c r="R217" s="13">
        <v>0</v>
      </c>
      <c r="S217" s="11">
        <v>0</v>
      </c>
      <c r="U217" s="11">
        <f t="shared" si="4"/>
        <v>1</v>
      </c>
      <c r="W217" s="19">
        <v>1</v>
      </c>
      <c r="X217" s="20">
        <v>1</v>
      </c>
      <c r="Y217" s="20">
        <v>1</v>
      </c>
      <c r="Z217" s="20">
        <v>0</v>
      </c>
      <c r="AA217" s="20">
        <v>1</v>
      </c>
      <c r="AB217" s="20">
        <v>0</v>
      </c>
      <c r="AC217" s="20">
        <v>0</v>
      </c>
      <c r="AD217" s="20">
        <v>1</v>
      </c>
      <c r="AE217" s="20">
        <v>1</v>
      </c>
      <c r="AF217" s="20">
        <v>1</v>
      </c>
      <c r="AG217" s="20">
        <v>0</v>
      </c>
      <c r="AH217" s="20">
        <v>0</v>
      </c>
      <c r="AI217" s="20">
        <v>0</v>
      </c>
      <c r="AJ217" s="20">
        <v>1</v>
      </c>
      <c r="AK217" s="20">
        <v>0</v>
      </c>
      <c r="AL217" s="20">
        <v>0</v>
      </c>
      <c r="AM217" s="20">
        <v>0</v>
      </c>
      <c r="AN217" s="20">
        <v>0</v>
      </c>
      <c r="AO217" s="20">
        <v>0</v>
      </c>
      <c r="AP217" s="21">
        <v>0</v>
      </c>
    </row>
    <row r="218" spans="1:42" x14ac:dyDescent="0.3">
      <c r="A218" s="14" t="s">
        <v>2057</v>
      </c>
      <c r="B218" s="14" t="s">
        <v>2058</v>
      </c>
      <c r="C218" s="14" t="s">
        <v>2059</v>
      </c>
      <c r="D218" s="14" t="s">
        <v>2060</v>
      </c>
      <c r="E218" s="14"/>
      <c r="F218" s="14"/>
      <c r="G218" s="14"/>
      <c r="H218" s="14"/>
      <c r="L218" s="12">
        <v>0</v>
      </c>
      <c r="M218" s="10">
        <v>1</v>
      </c>
      <c r="N218" s="12">
        <v>0</v>
      </c>
      <c r="O218" s="10">
        <v>0</v>
      </c>
      <c r="P218" s="12">
        <v>0</v>
      </c>
      <c r="Q218" s="10">
        <v>0</v>
      </c>
      <c r="R218" s="12">
        <v>0</v>
      </c>
      <c r="S218" s="10">
        <v>0</v>
      </c>
      <c r="U218" s="10">
        <f t="shared" si="4"/>
        <v>1</v>
      </c>
      <c r="W218" s="19">
        <v>1</v>
      </c>
      <c r="X218" s="20">
        <v>1</v>
      </c>
      <c r="Y218" s="20">
        <v>0</v>
      </c>
      <c r="Z218" s="20">
        <v>0</v>
      </c>
      <c r="AA218" s="20">
        <v>0</v>
      </c>
      <c r="AB218" s="20">
        <v>0</v>
      </c>
      <c r="AC218" s="20">
        <v>0</v>
      </c>
      <c r="AD218" s="20">
        <v>0</v>
      </c>
      <c r="AE218" s="20">
        <v>0</v>
      </c>
      <c r="AF218" s="20">
        <v>1</v>
      </c>
      <c r="AG218" s="20">
        <v>0</v>
      </c>
      <c r="AH218" s="20">
        <v>0</v>
      </c>
      <c r="AI218" s="20">
        <v>0</v>
      </c>
      <c r="AJ218" s="20">
        <v>0</v>
      </c>
      <c r="AK218" s="20">
        <v>0</v>
      </c>
      <c r="AL218" s="20">
        <v>1</v>
      </c>
      <c r="AM218" s="20">
        <v>0</v>
      </c>
      <c r="AN218" s="20">
        <v>0</v>
      </c>
      <c r="AO218" s="20">
        <v>0</v>
      </c>
      <c r="AP218" s="21">
        <v>0</v>
      </c>
    </row>
    <row r="219" spans="1:42" x14ac:dyDescent="0.3">
      <c r="A219" s="15" t="s">
        <v>2058</v>
      </c>
      <c r="B219" s="15" t="s">
        <v>2066</v>
      </c>
      <c r="C219" s="15" t="s">
        <v>2067</v>
      </c>
      <c r="D219" s="15"/>
      <c r="E219" s="15"/>
      <c r="F219" s="15"/>
      <c r="G219" s="15"/>
      <c r="H219" s="15"/>
      <c r="L219" s="13">
        <v>1</v>
      </c>
      <c r="M219" s="11">
        <v>0</v>
      </c>
      <c r="N219" s="13">
        <v>0</v>
      </c>
      <c r="O219" s="11">
        <v>0</v>
      </c>
      <c r="P219" s="13">
        <v>0</v>
      </c>
      <c r="Q219" s="11">
        <v>0</v>
      </c>
      <c r="R219" s="13">
        <v>0</v>
      </c>
      <c r="S219" s="11">
        <v>0</v>
      </c>
      <c r="U219" s="11">
        <f t="shared" si="4"/>
        <v>1</v>
      </c>
      <c r="W219" s="19">
        <v>0</v>
      </c>
      <c r="X219" s="20">
        <v>1</v>
      </c>
      <c r="Y219" s="20">
        <v>1</v>
      </c>
      <c r="Z219" s="20">
        <v>0</v>
      </c>
      <c r="AA219" s="20">
        <v>1</v>
      </c>
      <c r="AB219" s="20">
        <v>0</v>
      </c>
      <c r="AC219" s="20">
        <v>0</v>
      </c>
      <c r="AD219" s="20">
        <v>0</v>
      </c>
      <c r="AE219" s="20">
        <v>0</v>
      </c>
      <c r="AF219" s="20">
        <v>0</v>
      </c>
      <c r="AG219" s="20">
        <v>0</v>
      </c>
      <c r="AH219" s="20">
        <v>0</v>
      </c>
      <c r="AI219" s="20">
        <v>0</v>
      </c>
      <c r="AJ219" s="20">
        <v>0</v>
      </c>
      <c r="AK219" s="20">
        <v>0</v>
      </c>
      <c r="AL219" s="20">
        <v>0</v>
      </c>
      <c r="AM219" s="20">
        <v>0</v>
      </c>
      <c r="AN219" s="20">
        <v>0</v>
      </c>
      <c r="AO219" s="20">
        <v>0</v>
      </c>
      <c r="AP219" s="21">
        <v>0</v>
      </c>
    </row>
    <row r="220" spans="1:42" x14ac:dyDescent="0.3">
      <c r="A220" s="14" t="s">
        <v>2057</v>
      </c>
      <c r="B220" s="14" t="s">
        <v>2058</v>
      </c>
      <c r="C220" s="14" t="s">
        <v>2061</v>
      </c>
      <c r="D220" s="14" t="s">
        <v>2074</v>
      </c>
      <c r="E220" s="14"/>
      <c r="F220" s="14"/>
      <c r="G220" s="14"/>
      <c r="H220" s="14"/>
      <c r="L220" s="12">
        <v>0</v>
      </c>
      <c r="M220" s="10">
        <v>1</v>
      </c>
      <c r="N220" s="12">
        <v>0</v>
      </c>
      <c r="O220" s="10">
        <v>0</v>
      </c>
      <c r="P220" s="12">
        <v>0</v>
      </c>
      <c r="Q220" s="10">
        <v>0</v>
      </c>
      <c r="R220" s="12">
        <v>0</v>
      </c>
      <c r="S220" s="10">
        <v>0</v>
      </c>
      <c r="U220" s="10">
        <f t="shared" si="4"/>
        <v>1</v>
      </c>
      <c r="W220" s="19">
        <v>1</v>
      </c>
      <c r="X220" s="20">
        <v>1</v>
      </c>
      <c r="Y220" s="20">
        <v>0</v>
      </c>
      <c r="Z220" s="20">
        <v>0</v>
      </c>
      <c r="AA220" s="20">
        <v>0</v>
      </c>
      <c r="AB220" s="20">
        <v>0</v>
      </c>
      <c r="AC220" s="20">
        <v>0</v>
      </c>
      <c r="AD220" s="20">
        <v>1</v>
      </c>
      <c r="AE220" s="20">
        <v>0</v>
      </c>
      <c r="AF220" s="20">
        <v>0</v>
      </c>
      <c r="AG220" s="20">
        <v>0</v>
      </c>
      <c r="AH220" s="20">
        <v>0</v>
      </c>
      <c r="AI220" s="20">
        <v>0</v>
      </c>
      <c r="AJ220" s="20">
        <v>0</v>
      </c>
      <c r="AK220" s="20">
        <v>0</v>
      </c>
      <c r="AL220" s="20">
        <v>0</v>
      </c>
      <c r="AM220" s="20">
        <v>0</v>
      </c>
      <c r="AN220" s="20">
        <v>0</v>
      </c>
      <c r="AO220" s="20">
        <v>0</v>
      </c>
      <c r="AP220" s="21">
        <v>1</v>
      </c>
    </row>
    <row r="221" spans="1:42" x14ac:dyDescent="0.3">
      <c r="A221" s="15" t="s">
        <v>2057</v>
      </c>
      <c r="B221" s="15" t="s">
        <v>2072</v>
      </c>
      <c r="C221" s="15" t="s">
        <v>2060</v>
      </c>
      <c r="D221" s="15" t="s">
        <v>2065</v>
      </c>
      <c r="E221" s="15"/>
      <c r="F221" s="15"/>
      <c r="G221" s="15"/>
      <c r="H221" s="15"/>
      <c r="L221" s="13">
        <v>0</v>
      </c>
      <c r="M221" s="11">
        <v>0</v>
      </c>
      <c r="N221" s="13">
        <v>0</v>
      </c>
      <c r="O221" s="11">
        <v>0</v>
      </c>
      <c r="P221" s="13">
        <v>0</v>
      </c>
      <c r="Q221" s="11">
        <v>0</v>
      </c>
      <c r="R221" s="13">
        <v>0</v>
      </c>
      <c r="S221" s="11">
        <v>0</v>
      </c>
      <c r="U221" s="11">
        <f t="shared" si="4"/>
        <v>0</v>
      </c>
      <c r="W221" s="19">
        <v>1</v>
      </c>
      <c r="X221" s="20">
        <v>0</v>
      </c>
      <c r="Y221" s="20">
        <v>0</v>
      </c>
      <c r="Z221" s="20">
        <v>0</v>
      </c>
      <c r="AA221" s="20">
        <v>0</v>
      </c>
      <c r="AB221" s="20">
        <v>0</v>
      </c>
      <c r="AC221" s="20">
        <v>0</v>
      </c>
      <c r="AD221" s="20">
        <v>0</v>
      </c>
      <c r="AE221" s="20">
        <v>0</v>
      </c>
      <c r="AF221" s="20">
        <v>0</v>
      </c>
      <c r="AG221" s="20">
        <v>1</v>
      </c>
      <c r="AH221" s="20">
        <v>0</v>
      </c>
      <c r="AI221" s="20">
        <v>0</v>
      </c>
      <c r="AJ221" s="20">
        <v>0</v>
      </c>
      <c r="AK221" s="20">
        <v>0</v>
      </c>
      <c r="AL221" s="20">
        <v>1</v>
      </c>
      <c r="AM221" s="20">
        <v>0</v>
      </c>
      <c r="AN221" s="20">
        <v>1</v>
      </c>
      <c r="AO221" s="20">
        <v>0</v>
      </c>
      <c r="AP221" s="21">
        <v>0</v>
      </c>
    </row>
    <row r="222" spans="1:42" x14ac:dyDescent="0.3">
      <c r="A222" s="14" t="s">
        <v>2058</v>
      </c>
      <c r="B222" s="14" t="s">
        <v>2066</v>
      </c>
      <c r="C222" s="14" t="s">
        <v>2067</v>
      </c>
      <c r="D222" s="14" t="s">
        <v>2063</v>
      </c>
      <c r="E222" s="14" t="s">
        <v>2059</v>
      </c>
      <c r="F222" s="14" t="s">
        <v>2060</v>
      </c>
      <c r="G222" s="14"/>
      <c r="H222" s="14"/>
      <c r="L222" s="12">
        <v>1</v>
      </c>
      <c r="M222" s="10">
        <v>0</v>
      </c>
      <c r="N222" s="12">
        <v>0</v>
      </c>
      <c r="O222" s="10">
        <v>0</v>
      </c>
      <c r="P222" s="12">
        <v>0</v>
      </c>
      <c r="Q222" s="10">
        <v>0</v>
      </c>
      <c r="R222" s="12">
        <v>0</v>
      </c>
      <c r="S222" s="10">
        <v>0</v>
      </c>
      <c r="U222" s="10">
        <f t="shared" si="4"/>
        <v>1</v>
      </c>
      <c r="W222" s="19">
        <v>0</v>
      </c>
      <c r="X222" s="20">
        <v>1</v>
      </c>
      <c r="Y222" s="20">
        <v>1</v>
      </c>
      <c r="Z222" s="20">
        <v>0</v>
      </c>
      <c r="AA222" s="20">
        <v>1</v>
      </c>
      <c r="AB222" s="20">
        <v>0</v>
      </c>
      <c r="AC222" s="20">
        <v>0</v>
      </c>
      <c r="AD222" s="20">
        <v>0</v>
      </c>
      <c r="AE222" s="20">
        <v>1</v>
      </c>
      <c r="AF222" s="20">
        <v>1</v>
      </c>
      <c r="AG222" s="20">
        <v>0</v>
      </c>
      <c r="AH222" s="20">
        <v>0</v>
      </c>
      <c r="AI222" s="20">
        <v>0</v>
      </c>
      <c r="AJ222" s="20">
        <v>0</v>
      </c>
      <c r="AK222" s="20">
        <v>0</v>
      </c>
      <c r="AL222" s="20">
        <v>1</v>
      </c>
      <c r="AM222" s="20">
        <v>0</v>
      </c>
      <c r="AN222" s="20">
        <v>0</v>
      </c>
      <c r="AO222" s="20">
        <v>0</v>
      </c>
      <c r="AP222" s="21">
        <v>0</v>
      </c>
    </row>
    <row r="223" spans="1:42" x14ac:dyDescent="0.3">
      <c r="A223" s="15" t="s">
        <v>2058</v>
      </c>
      <c r="B223" s="15" t="s">
        <v>2066</v>
      </c>
      <c r="C223" s="15" t="s">
        <v>2067</v>
      </c>
      <c r="D223" s="15" t="s">
        <v>2063</v>
      </c>
      <c r="E223" s="15" t="s">
        <v>2059</v>
      </c>
      <c r="F223" s="15" t="s">
        <v>2072</v>
      </c>
      <c r="G223" s="15"/>
      <c r="H223" s="15"/>
      <c r="L223" s="13">
        <v>1</v>
      </c>
      <c r="M223" s="11">
        <v>0</v>
      </c>
      <c r="N223" s="13">
        <v>0</v>
      </c>
      <c r="O223" s="11">
        <v>0</v>
      </c>
      <c r="P223" s="13">
        <v>0</v>
      </c>
      <c r="Q223" s="11">
        <v>0</v>
      </c>
      <c r="R223" s="13">
        <v>0</v>
      </c>
      <c r="S223" s="11">
        <v>0</v>
      </c>
      <c r="U223" s="11">
        <f t="shared" si="4"/>
        <v>1</v>
      </c>
      <c r="W223" s="19">
        <v>0</v>
      </c>
      <c r="X223" s="20">
        <v>1</v>
      </c>
      <c r="Y223" s="20">
        <v>1</v>
      </c>
      <c r="Z223" s="20">
        <v>0</v>
      </c>
      <c r="AA223" s="20">
        <v>1</v>
      </c>
      <c r="AB223" s="20">
        <v>0</v>
      </c>
      <c r="AC223" s="20">
        <v>0</v>
      </c>
      <c r="AD223" s="20">
        <v>0</v>
      </c>
      <c r="AE223" s="20">
        <v>1</v>
      </c>
      <c r="AF223" s="20">
        <v>1</v>
      </c>
      <c r="AG223" s="20">
        <v>1</v>
      </c>
      <c r="AH223" s="20">
        <v>0</v>
      </c>
      <c r="AI223" s="20">
        <v>0</v>
      </c>
      <c r="AJ223" s="20">
        <v>0</v>
      </c>
      <c r="AK223" s="20">
        <v>0</v>
      </c>
      <c r="AL223" s="20">
        <v>0</v>
      </c>
      <c r="AM223" s="20">
        <v>0</v>
      </c>
      <c r="AN223" s="20">
        <v>0</v>
      </c>
      <c r="AO223" s="20">
        <v>0</v>
      </c>
      <c r="AP223" s="21">
        <v>0</v>
      </c>
    </row>
    <row r="224" spans="1:42" x14ac:dyDescent="0.3">
      <c r="A224" s="14" t="s">
        <v>2058</v>
      </c>
      <c r="B224" s="14" t="s">
        <v>2066</v>
      </c>
      <c r="C224" s="14" t="s">
        <v>2067</v>
      </c>
      <c r="D224" s="14" t="s">
        <v>2063</v>
      </c>
      <c r="E224" s="14" t="s">
        <v>2059</v>
      </c>
      <c r="F224" s="14" t="s">
        <v>2072</v>
      </c>
      <c r="G224" s="14"/>
      <c r="H224" s="14"/>
      <c r="L224" s="12">
        <v>1</v>
      </c>
      <c r="M224" s="10">
        <v>0</v>
      </c>
      <c r="N224" s="12">
        <v>0</v>
      </c>
      <c r="O224" s="10">
        <v>0</v>
      </c>
      <c r="P224" s="12">
        <v>0</v>
      </c>
      <c r="Q224" s="10">
        <v>0</v>
      </c>
      <c r="R224" s="12">
        <v>0</v>
      </c>
      <c r="S224" s="10">
        <v>0</v>
      </c>
      <c r="U224" s="10">
        <f t="shared" si="4"/>
        <v>1</v>
      </c>
      <c r="W224" s="19">
        <v>0</v>
      </c>
      <c r="X224" s="20">
        <v>1</v>
      </c>
      <c r="Y224" s="20">
        <v>1</v>
      </c>
      <c r="Z224" s="20">
        <v>0</v>
      </c>
      <c r="AA224" s="20">
        <v>1</v>
      </c>
      <c r="AB224" s="20">
        <v>0</v>
      </c>
      <c r="AC224" s="20">
        <v>0</v>
      </c>
      <c r="AD224" s="20">
        <v>0</v>
      </c>
      <c r="AE224" s="20">
        <v>1</v>
      </c>
      <c r="AF224" s="20">
        <v>1</v>
      </c>
      <c r="AG224" s="20">
        <v>1</v>
      </c>
      <c r="AH224" s="20">
        <v>0</v>
      </c>
      <c r="AI224" s="20">
        <v>0</v>
      </c>
      <c r="AJ224" s="20">
        <v>0</v>
      </c>
      <c r="AK224" s="20">
        <v>0</v>
      </c>
      <c r="AL224" s="20">
        <v>0</v>
      </c>
      <c r="AM224" s="20">
        <v>0</v>
      </c>
      <c r="AN224" s="20">
        <v>0</v>
      </c>
      <c r="AO224" s="20">
        <v>0</v>
      </c>
      <c r="AP224" s="21">
        <v>0</v>
      </c>
    </row>
    <row r="225" spans="1:42" x14ac:dyDescent="0.3">
      <c r="A225" s="15" t="s">
        <v>2057</v>
      </c>
      <c r="B225" s="15" t="s">
        <v>2061</v>
      </c>
      <c r="C225" s="15" t="s">
        <v>2104</v>
      </c>
      <c r="D225" s="15" t="s">
        <v>2065</v>
      </c>
      <c r="E225" s="15" t="s">
        <v>2071</v>
      </c>
      <c r="F225" s="15"/>
      <c r="G225" s="15"/>
      <c r="H225" s="15"/>
      <c r="L225" s="13">
        <v>0</v>
      </c>
      <c r="M225" s="11">
        <v>0</v>
      </c>
      <c r="N225" s="13">
        <v>0</v>
      </c>
      <c r="O225" s="11">
        <v>0</v>
      </c>
      <c r="P225" s="13">
        <v>0</v>
      </c>
      <c r="Q225" s="11">
        <v>0</v>
      </c>
      <c r="R225" s="13">
        <v>0</v>
      </c>
      <c r="S225" s="11">
        <v>0</v>
      </c>
      <c r="U225" s="11">
        <f t="shared" si="4"/>
        <v>0</v>
      </c>
      <c r="W225" s="19">
        <v>1</v>
      </c>
      <c r="X225" s="20">
        <v>0</v>
      </c>
      <c r="Y225" s="20">
        <v>0</v>
      </c>
      <c r="Z225" s="20">
        <v>0</v>
      </c>
      <c r="AA225" s="20">
        <v>0</v>
      </c>
      <c r="AB225" s="20">
        <v>0</v>
      </c>
      <c r="AC225" s="20">
        <v>0</v>
      </c>
      <c r="AD225" s="20">
        <v>1</v>
      </c>
      <c r="AE225" s="20">
        <v>0</v>
      </c>
      <c r="AF225" s="20">
        <v>0</v>
      </c>
      <c r="AG225" s="20">
        <v>0</v>
      </c>
      <c r="AH225" s="20">
        <v>0</v>
      </c>
      <c r="AI225" s="20">
        <v>0</v>
      </c>
      <c r="AJ225" s="20">
        <v>0</v>
      </c>
      <c r="AK225" s="20">
        <v>0</v>
      </c>
      <c r="AL225" s="20">
        <v>0</v>
      </c>
      <c r="AM225" s="20">
        <v>0</v>
      </c>
      <c r="AN225" s="20">
        <v>1</v>
      </c>
      <c r="AO225" s="20">
        <v>1</v>
      </c>
      <c r="AP225" s="21">
        <v>0</v>
      </c>
    </row>
    <row r="226" spans="1:42" x14ac:dyDescent="0.3">
      <c r="A226" s="14" t="s">
        <v>2066</v>
      </c>
      <c r="B226" s="14" t="s">
        <v>2067</v>
      </c>
      <c r="C226" s="14" t="s">
        <v>2063</v>
      </c>
      <c r="D226" s="14" t="s">
        <v>2059</v>
      </c>
      <c r="E226" s="14" t="s">
        <v>2103</v>
      </c>
      <c r="F226" s="14"/>
      <c r="G226" s="14"/>
      <c r="H226" s="14"/>
      <c r="L226" s="12">
        <v>0</v>
      </c>
      <c r="M226" s="10">
        <v>0</v>
      </c>
      <c r="N226" s="12">
        <v>0</v>
      </c>
      <c r="O226" s="10">
        <v>0</v>
      </c>
      <c r="P226" s="12">
        <v>0</v>
      </c>
      <c r="Q226" s="10">
        <v>0</v>
      </c>
      <c r="R226" s="12">
        <v>0</v>
      </c>
      <c r="S226" s="10">
        <v>0</v>
      </c>
      <c r="U226" s="10">
        <f t="shared" si="4"/>
        <v>0</v>
      </c>
      <c r="W226" s="19">
        <v>0</v>
      </c>
      <c r="X226" s="20">
        <v>0</v>
      </c>
      <c r="Y226" s="20">
        <v>1</v>
      </c>
      <c r="Z226" s="20">
        <v>0</v>
      </c>
      <c r="AA226" s="20">
        <v>1</v>
      </c>
      <c r="AB226" s="20">
        <v>0</v>
      </c>
      <c r="AC226" s="20">
        <v>0</v>
      </c>
      <c r="AD226" s="20">
        <v>0</v>
      </c>
      <c r="AE226" s="20">
        <v>1</v>
      </c>
      <c r="AF226" s="20">
        <v>1</v>
      </c>
      <c r="AG226" s="20">
        <v>0</v>
      </c>
      <c r="AH226" s="20">
        <v>0</v>
      </c>
      <c r="AI226" s="20">
        <v>1</v>
      </c>
      <c r="AJ226" s="20">
        <v>0</v>
      </c>
      <c r="AK226" s="20">
        <v>0</v>
      </c>
      <c r="AL226" s="20">
        <v>0</v>
      </c>
      <c r="AM226" s="20">
        <v>0</v>
      </c>
      <c r="AN226" s="20">
        <v>0</v>
      </c>
      <c r="AO226" s="20">
        <v>0</v>
      </c>
      <c r="AP226" s="21">
        <v>0</v>
      </c>
    </row>
    <row r="227" spans="1:42" x14ac:dyDescent="0.3">
      <c r="A227" s="15" t="s">
        <v>2057</v>
      </c>
      <c r="B227" s="15" t="s">
        <v>2058</v>
      </c>
      <c r="C227" s="15" t="s">
        <v>2060</v>
      </c>
      <c r="D227" s="15" t="s">
        <v>2065</v>
      </c>
      <c r="E227" s="15"/>
      <c r="F227" s="15"/>
      <c r="G227" s="15"/>
      <c r="H227" s="15"/>
      <c r="L227" s="13">
        <v>0</v>
      </c>
      <c r="M227" s="11">
        <v>1</v>
      </c>
      <c r="N227" s="13">
        <v>0</v>
      </c>
      <c r="O227" s="11">
        <v>0</v>
      </c>
      <c r="P227" s="13">
        <v>0</v>
      </c>
      <c r="Q227" s="11">
        <v>0</v>
      </c>
      <c r="R227" s="13">
        <v>0</v>
      </c>
      <c r="S227" s="11">
        <v>0</v>
      </c>
      <c r="U227" s="11">
        <f t="shared" si="4"/>
        <v>1</v>
      </c>
      <c r="W227" s="19">
        <v>1</v>
      </c>
      <c r="X227" s="20">
        <v>1</v>
      </c>
      <c r="Y227" s="20">
        <v>0</v>
      </c>
      <c r="Z227" s="20">
        <v>0</v>
      </c>
      <c r="AA227" s="20">
        <v>0</v>
      </c>
      <c r="AB227" s="20">
        <v>0</v>
      </c>
      <c r="AC227" s="20">
        <v>0</v>
      </c>
      <c r="AD227" s="20">
        <v>0</v>
      </c>
      <c r="AE227" s="20">
        <v>0</v>
      </c>
      <c r="AF227" s="20">
        <v>0</v>
      </c>
      <c r="AG227" s="20">
        <v>0</v>
      </c>
      <c r="AH227" s="20">
        <v>0</v>
      </c>
      <c r="AI227" s="20">
        <v>0</v>
      </c>
      <c r="AJ227" s="20">
        <v>0</v>
      </c>
      <c r="AK227" s="20">
        <v>0</v>
      </c>
      <c r="AL227" s="20">
        <v>1</v>
      </c>
      <c r="AM227" s="20">
        <v>0</v>
      </c>
      <c r="AN227" s="20">
        <v>1</v>
      </c>
      <c r="AO227" s="20">
        <v>0</v>
      </c>
      <c r="AP227" s="21">
        <v>0</v>
      </c>
    </row>
    <row r="228" spans="1:42" x14ac:dyDescent="0.3">
      <c r="A228" s="14" t="s">
        <v>2057</v>
      </c>
      <c r="B228" s="14" t="s">
        <v>2058</v>
      </c>
      <c r="C228" s="14" t="s">
        <v>2066</v>
      </c>
      <c r="D228" s="14" t="s">
        <v>2067</v>
      </c>
      <c r="E228" s="14" t="s">
        <v>2061</v>
      </c>
      <c r="F228" s="14" t="s">
        <v>2063</v>
      </c>
      <c r="G228" s="14" t="s">
        <v>2059</v>
      </c>
      <c r="H228" s="14"/>
      <c r="L228" s="12">
        <v>0</v>
      </c>
      <c r="M228" s="10">
        <v>1</v>
      </c>
      <c r="N228" s="12">
        <v>0</v>
      </c>
      <c r="O228" s="10">
        <v>0</v>
      </c>
      <c r="P228" s="12">
        <v>0</v>
      </c>
      <c r="Q228" s="10">
        <v>0</v>
      </c>
      <c r="R228" s="12">
        <v>0</v>
      </c>
      <c r="S228" s="10">
        <v>0</v>
      </c>
      <c r="U228" s="10">
        <f t="shared" si="4"/>
        <v>1</v>
      </c>
      <c r="W228" s="19">
        <v>1</v>
      </c>
      <c r="X228" s="20">
        <v>1</v>
      </c>
      <c r="Y228" s="20">
        <v>1</v>
      </c>
      <c r="Z228" s="20">
        <v>0</v>
      </c>
      <c r="AA228" s="20">
        <v>1</v>
      </c>
      <c r="AB228" s="20">
        <v>0</v>
      </c>
      <c r="AC228" s="20">
        <v>0</v>
      </c>
      <c r="AD228" s="20">
        <v>1</v>
      </c>
      <c r="AE228" s="20">
        <v>1</v>
      </c>
      <c r="AF228" s="20">
        <v>1</v>
      </c>
      <c r="AG228" s="20">
        <v>0</v>
      </c>
      <c r="AH228" s="20">
        <v>0</v>
      </c>
      <c r="AI228" s="20">
        <v>0</v>
      </c>
      <c r="AJ228" s="20">
        <v>0</v>
      </c>
      <c r="AK228" s="20">
        <v>0</v>
      </c>
      <c r="AL228" s="20">
        <v>0</v>
      </c>
      <c r="AM228" s="20">
        <v>0</v>
      </c>
      <c r="AN228" s="20">
        <v>0</v>
      </c>
      <c r="AO228" s="20">
        <v>0</v>
      </c>
      <c r="AP228" s="21">
        <v>0</v>
      </c>
    </row>
    <row r="229" spans="1:42" x14ac:dyDescent="0.3">
      <c r="A229" s="15" t="s">
        <v>2057</v>
      </c>
      <c r="B229" s="15" t="s">
        <v>2058</v>
      </c>
      <c r="C229" s="15" t="s">
        <v>2068</v>
      </c>
      <c r="D229" s="15"/>
      <c r="E229" s="15"/>
      <c r="F229" s="15"/>
      <c r="G229" s="15"/>
      <c r="H229" s="15"/>
      <c r="L229" s="13">
        <v>0</v>
      </c>
      <c r="M229" s="11">
        <v>1</v>
      </c>
      <c r="N229" s="13">
        <v>0</v>
      </c>
      <c r="O229" s="11">
        <v>0</v>
      </c>
      <c r="P229" s="13">
        <v>0</v>
      </c>
      <c r="Q229" s="11">
        <v>0</v>
      </c>
      <c r="R229" s="13">
        <v>0</v>
      </c>
      <c r="S229" s="11">
        <v>0</v>
      </c>
      <c r="U229" s="11">
        <f t="shared" si="4"/>
        <v>1</v>
      </c>
      <c r="W229" s="19">
        <v>1</v>
      </c>
      <c r="X229" s="20">
        <v>1</v>
      </c>
      <c r="Y229" s="20">
        <v>0</v>
      </c>
      <c r="Z229" s="20">
        <v>0</v>
      </c>
      <c r="AA229" s="20">
        <v>0</v>
      </c>
      <c r="AB229" s="20">
        <v>0</v>
      </c>
      <c r="AC229" s="20">
        <v>0</v>
      </c>
      <c r="AD229" s="20">
        <v>0</v>
      </c>
      <c r="AE229" s="20">
        <v>0</v>
      </c>
      <c r="AF229" s="20">
        <v>0</v>
      </c>
      <c r="AG229" s="20">
        <v>0</v>
      </c>
      <c r="AH229" s="20">
        <v>0</v>
      </c>
      <c r="AI229" s="20">
        <v>0</v>
      </c>
      <c r="AJ229" s="20">
        <v>1</v>
      </c>
      <c r="AK229" s="20">
        <v>0</v>
      </c>
      <c r="AL229" s="20">
        <v>0</v>
      </c>
      <c r="AM229" s="20">
        <v>0</v>
      </c>
      <c r="AN229" s="20">
        <v>0</v>
      </c>
      <c r="AO229" s="20">
        <v>0</v>
      </c>
      <c r="AP229" s="21">
        <v>0</v>
      </c>
    </row>
    <row r="230" spans="1:42" x14ac:dyDescent="0.3">
      <c r="A230" s="14" t="s">
        <v>2067</v>
      </c>
      <c r="B230" s="14" t="s">
        <v>2062</v>
      </c>
      <c r="C230" s="14"/>
      <c r="D230" s="14"/>
      <c r="E230" s="14"/>
      <c r="F230" s="14"/>
      <c r="G230" s="14"/>
      <c r="H230" s="14"/>
      <c r="L230" s="12">
        <v>0</v>
      </c>
      <c r="M230" s="10">
        <v>0</v>
      </c>
      <c r="N230" s="12">
        <v>0</v>
      </c>
      <c r="O230" s="10">
        <v>0</v>
      </c>
      <c r="P230" s="12">
        <v>0</v>
      </c>
      <c r="Q230" s="10">
        <v>0</v>
      </c>
      <c r="R230" s="12">
        <v>0</v>
      </c>
      <c r="S230" s="10">
        <v>0</v>
      </c>
      <c r="U230" s="10">
        <f t="shared" si="4"/>
        <v>0</v>
      </c>
      <c r="W230" s="19">
        <v>0</v>
      </c>
      <c r="X230" s="20">
        <v>0</v>
      </c>
      <c r="Y230" s="20">
        <v>0</v>
      </c>
      <c r="Z230" s="20">
        <v>0</v>
      </c>
      <c r="AA230" s="20">
        <v>1</v>
      </c>
      <c r="AB230" s="20">
        <v>0</v>
      </c>
      <c r="AC230" s="20">
        <v>0</v>
      </c>
      <c r="AD230" s="20">
        <v>0</v>
      </c>
      <c r="AE230" s="20">
        <v>0</v>
      </c>
      <c r="AF230" s="20">
        <v>0</v>
      </c>
      <c r="AG230" s="20">
        <v>0</v>
      </c>
      <c r="AH230" s="20">
        <v>0</v>
      </c>
      <c r="AI230" s="20">
        <v>0</v>
      </c>
      <c r="AJ230" s="20">
        <v>0</v>
      </c>
      <c r="AK230" s="20">
        <v>1</v>
      </c>
      <c r="AL230" s="20">
        <v>0</v>
      </c>
      <c r="AM230" s="20">
        <v>0</v>
      </c>
      <c r="AN230" s="20">
        <v>0</v>
      </c>
      <c r="AO230" s="20">
        <v>0</v>
      </c>
      <c r="AP230" s="21">
        <v>0</v>
      </c>
    </row>
    <row r="231" spans="1:42" x14ac:dyDescent="0.3">
      <c r="A231" s="15" t="s">
        <v>2058</v>
      </c>
      <c r="B231" s="15" t="s">
        <v>2066</v>
      </c>
      <c r="C231" s="15" t="s">
        <v>2063</v>
      </c>
      <c r="D231" s="15" t="s">
        <v>2060</v>
      </c>
      <c r="E231" s="15"/>
      <c r="F231" s="15"/>
      <c r="G231" s="15"/>
      <c r="H231" s="15"/>
      <c r="L231" s="13">
        <v>1</v>
      </c>
      <c r="M231" s="11">
        <v>0</v>
      </c>
      <c r="N231" s="13">
        <v>0</v>
      </c>
      <c r="O231" s="11">
        <v>0</v>
      </c>
      <c r="P231" s="13">
        <v>0</v>
      </c>
      <c r="Q231" s="11">
        <v>0</v>
      </c>
      <c r="R231" s="13">
        <v>0</v>
      </c>
      <c r="S231" s="11">
        <v>0</v>
      </c>
      <c r="U231" s="11">
        <f t="shared" si="4"/>
        <v>1</v>
      </c>
      <c r="W231" s="19">
        <v>0</v>
      </c>
      <c r="X231" s="20">
        <v>1</v>
      </c>
      <c r="Y231" s="20">
        <v>1</v>
      </c>
      <c r="Z231" s="20">
        <v>0</v>
      </c>
      <c r="AA231" s="20">
        <v>0</v>
      </c>
      <c r="AB231" s="20">
        <v>0</v>
      </c>
      <c r="AC231" s="20">
        <v>0</v>
      </c>
      <c r="AD231" s="20">
        <v>0</v>
      </c>
      <c r="AE231" s="20">
        <v>1</v>
      </c>
      <c r="AF231" s="20">
        <v>0</v>
      </c>
      <c r="AG231" s="20">
        <v>0</v>
      </c>
      <c r="AH231" s="20">
        <v>0</v>
      </c>
      <c r="AI231" s="20">
        <v>0</v>
      </c>
      <c r="AJ231" s="20">
        <v>0</v>
      </c>
      <c r="AK231" s="20">
        <v>0</v>
      </c>
      <c r="AL231" s="20">
        <v>1</v>
      </c>
      <c r="AM231" s="20">
        <v>0</v>
      </c>
      <c r="AN231" s="20">
        <v>0</v>
      </c>
      <c r="AO231" s="20">
        <v>0</v>
      </c>
      <c r="AP231" s="21">
        <v>0</v>
      </c>
    </row>
    <row r="232" spans="1:42" x14ac:dyDescent="0.3">
      <c r="A232" s="14" t="s">
        <v>2057</v>
      </c>
      <c r="B232" s="14" t="s">
        <v>2058</v>
      </c>
      <c r="C232" s="14" t="s">
        <v>2066</v>
      </c>
      <c r="D232" s="14" t="s">
        <v>2067</v>
      </c>
      <c r="E232" s="14" t="s">
        <v>2063</v>
      </c>
      <c r="F232" s="14" t="s">
        <v>2059</v>
      </c>
      <c r="G232" s="14"/>
      <c r="H232" s="14"/>
      <c r="L232" s="12">
        <v>0</v>
      </c>
      <c r="M232" s="10">
        <v>1</v>
      </c>
      <c r="N232" s="12">
        <v>0</v>
      </c>
      <c r="O232" s="10">
        <v>0</v>
      </c>
      <c r="P232" s="12">
        <v>0</v>
      </c>
      <c r="Q232" s="10">
        <v>0</v>
      </c>
      <c r="R232" s="12">
        <v>0</v>
      </c>
      <c r="S232" s="10">
        <v>0</v>
      </c>
      <c r="U232" s="10">
        <f t="shared" si="4"/>
        <v>1</v>
      </c>
      <c r="W232" s="19">
        <v>1</v>
      </c>
      <c r="X232" s="20">
        <v>1</v>
      </c>
      <c r="Y232" s="20">
        <v>1</v>
      </c>
      <c r="Z232" s="20">
        <v>0</v>
      </c>
      <c r="AA232" s="20">
        <v>1</v>
      </c>
      <c r="AB232" s="20">
        <v>0</v>
      </c>
      <c r="AC232" s="20">
        <v>0</v>
      </c>
      <c r="AD232" s="20">
        <v>0</v>
      </c>
      <c r="AE232" s="20">
        <v>1</v>
      </c>
      <c r="AF232" s="20">
        <v>1</v>
      </c>
      <c r="AG232" s="20">
        <v>0</v>
      </c>
      <c r="AH232" s="20">
        <v>0</v>
      </c>
      <c r="AI232" s="20">
        <v>0</v>
      </c>
      <c r="AJ232" s="20">
        <v>0</v>
      </c>
      <c r="AK232" s="20">
        <v>0</v>
      </c>
      <c r="AL232" s="20">
        <v>0</v>
      </c>
      <c r="AM232" s="20">
        <v>0</v>
      </c>
      <c r="AN232" s="20">
        <v>0</v>
      </c>
      <c r="AO232" s="20">
        <v>0</v>
      </c>
      <c r="AP232" s="21">
        <v>0</v>
      </c>
    </row>
    <row r="233" spans="1:42" x14ac:dyDescent="0.3">
      <c r="A233" s="15" t="s">
        <v>2057</v>
      </c>
      <c r="B233" s="15" t="s">
        <v>2060</v>
      </c>
      <c r="C233" s="15"/>
      <c r="D233" s="15"/>
      <c r="E233" s="15"/>
      <c r="F233" s="15"/>
      <c r="G233" s="15"/>
      <c r="H233" s="15"/>
      <c r="L233" s="13">
        <v>0</v>
      </c>
      <c r="M233" s="11">
        <v>0</v>
      </c>
      <c r="N233" s="13">
        <v>0</v>
      </c>
      <c r="O233" s="11">
        <v>0</v>
      </c>
      <c r="P233" s="13">
        <v>0</v>
      </c>
      <c r="Q233" s="11">
        <v>0</v>
      </c>
      <c r="R233" s="13">
        <v>0</v>
      </c>
      <c r="S233" s="11">
        <v>0</v>
      </c>
      <c r="U233" s="11">
        <f t="shared" si="4"/>
        <v>0</v>
      </c>
      <c r="W233" s="19">
        <v>1</v>
      </c>
      <c r="X233" s="20">
        <v>0</v>
      </c>
      <c r="Y233" s="20">
        <v>0</v>
      </c>
      <c r="Z233" s="20">
        <v>0</v>
      </c>
      <c r="AA233" s="20">
        <v>0</v>
      </c>
      <c r="AB233" s="20">
        <v>0</v>
      </c>
      <c r="AC233" s="20">
        <v>0</v>
      </c>
      <c r="AD233" s="20">
        <v>0</v>
      </c>
      <c r="AE233" s="20">
        <v>0</v>
      </c>
      <c r="AF233" s="20">
        <v>0</v>
      </c>
      <c r="AG233" s="20">
        <v>0</v>
      </c>
      <c r="AH233" s="20">
        <v>0</v>
      </c>
      <c r="AI233" s="20">
        <v>0</v>
      </c>
      <c r="AJ233" s="20">
        <v>0</v>
      </c>
      <c r="AK233" s="20">
        <v>0</v>
      </c>
      <c r="AL233" s="20">
        <v>1</v>
      </c>
      <c r="AM233" s="20">
        <v>0</v>
      </c>
      <c r="AN233" s="20">
        <v>0</v>
      </c>
      <c r="AO233" s="20">
        <v>0</v>
      </c>
      <c r="AP233" s="21">
        <v>0</v>
      </c>
    </row>
    <row r="234" spans="1:42" x14ac:dyDescent="0.3">
      <c r="A234" s="14" t="s">
        <v>2057</v>
      </c>
      <c r="B234" s="14" t="s">
        <v>2067</v>
      </c>
      <c r="C234" s="14" t="s">
        <v>2060</v>
      </c>
      <c r="D234" s="14"/>
      <c r="E234" s="14"/>
      <c r="F234" s="14"/>
      <c r="G234" s="14"/>
      <c r="H234" s="14"/>
      <c r="L234" s="12">
        <v>0</v>
      </c>
      <c r="M234" s="10">
        <v>0</v>
      </c>
      <c r="N234" s="12">
        <v>0</v>
      </c>
      <c r="O234" s="10">
        <v>0</v>
      </c>
      <c r="P234" s="12">
        <v>0</v>
      </c>
      <c r="Q234" s="10">
        <v>0</v>
      </c>
      <c r="R234" s="12">
        <v>0</v>
      </c>
      <c r="S234" s="10">
        <v>0</v>
      </c>
      <c r="U234" s="10">
        <f t="shared" si="4"/>
        <v>0</v>
      </c>
      <c r="W234" s="19">
        <v>1</v>
      </c>
      <c r="X234" s="20">
        <v>0</v>
      </c>
      <c r="Y234" s="20">
        <v>0</v>
      </c>
      <c r="Z234" s="20">
        <v>0</v>
      </c>
      <c r="AA234" s="20">
        <v>1</v>
      </c>
      <c r="AB234" s="20">
        <v>0</v>
      </c>
      <c r="AC234" s="20">
        <v>0</v>
      </c>
      <c r="AD234" s="20">
        <v>0</v>
      </c>
      <c r="AE234" s="20">
        <v>0</v>
      </c>
      <c r="AF234" s="20">
        <v>0</v>
      </c>
      <c r="AG234" s="20">
        <v>0</v>
      </c>
      <c r="AH234" s="20">
        <v>0</v>
      </c>
      <c r="AI234" s="20">
        <v>0</v>
      </c>
      <c r="AJ234" s="20">
        <v>0</v>
      </c>
      <c r="AK234" s="20">
        <v>0</v>
      </c>
      <c r="AL234" s="20">
        <v>1</v>
      </c>
      <c r="AM234" s="20">
        <v>0</v>
      </c>
      <c r="AN234" s="20">
        <v>0</v>
      </c>
      <c r="AO234" s="20">
        <v>0</v>
      </c>
      <c r="AP234" s="21">
        <v>0</v>
      </c>
    </row>
    <row r="235" spans="1:42" x14ac:dyDescent="0.3">
      <c r="A235" s="15" t="s">
        <v>2057</v>
      </c>
      <c r="B235" s="15" t="s">
        <v>2067</v>
      </c>
      <c r="C235" s="15" t="s">
        <v>2060</v>
      </c>
      <c r="D235" s="15"/>
      <c r="E235" s="15"/>
      <c r="F235" s="15"/>
      <c r="G235" s="15"/>
      <c r="H235" s="15"/>
      <c r="L235" s="13">
        <v>0</v>
      </c>
      <c r="M235" s="11">
        <v>0</v>
      </c>
      <c r="N235" s="13">
        <v>0</v>
      </c>
      <c r="O235" s="11">
        <v>0</v>
      </c>
      <c r="P235" s="13">
        <v>0</v>
      </c>
      <c r="Q235" s="11">
        <v>0</v>
      </c>
      <c r="R235" s="13">
        <v>0</v>
      </c>
      <c r="S235" s="11">
        <v>0</v>
      </c>
      <c r="U235" s="11">
        <f t="shared" si="4"/>
        <v>0</v>
      </c>
      <c r="W235" s="19">
        <v>1</v>
      </c>
      <c r="X235" s="20">
        <v>0</v>
      </c>
      <c r="Y235" s="20">
        <v>0</v>
      </c>
      <c r="Z235" s="20">
        <v>0</v>
      </c>
      <c r="AA235" s="20">
        <v>1</v>
      </c>
      <c r="AB235" s="20">
        <v>0</v>
      </c>
      <c r="AC235" s="20">
        <v>0</v>
      </c>
      <c r="AD235" s="20">
        <v>0</v>
      </c>
      <c r="AE235" s="20">
        <v>0</v>
      </c>
      <c r="AF235" s="20">
        <v>0</v>
      </c>
      <c r="AG235" s="20">
        <v>0</v>
      </c>
      <c r="AH235" s="20">
        <v>0</v>
      </c>
      <c r="AI235" s="20">
        <v>0</v>
      </c>
      <c r="AJ235" s="20">
        <v>0</v>
      </c>
      <c r="AK235" s="20">
        <v>0</v>
      </c>
      <c r="AL235" s="20">
        <v>1</v>
      </c>
      <c r="AM235" s="20">
        <v>0</v>
      </c>
      <c r="AN235" s="20">
        <v>0</v>
      </c>
      <c r="AO235" s="20">
        <v>0</v>
      </c>
      <c r="AP235" s="21">
        <v>0</v>
      </c>
    </row>
    <row r="236" spans="1:42" x14ac:dyDescent="0.3">
      <c r="A236" s="14" t="s">
        <v>2061</v>
      </c>
      <c r="B236" s="14" t="s">
        <v>2059</v>
      </c>
      <c r="C236" s="14" t="s">
        <v>2062</v>
      </c>
      <c r="D236" s="14" t="s">
        <v>2065</v>
      </c>
      <c r="E236" s="14"/>
      <c r="F236" s="14"/>
      <c r="G236" s="14"/>
      <c r="H236" s="14"/>
      <c r="L236" s="12">
        <v>0</v>
      </c>
      <c r="M236" s="10">
        <v>0</v>
      </c>
      <c r="N236" s="12">
        <v>0</v>
      </c>
      <c r="O236" s="10">
        <v>0</v>
      </c>
      <c r="P236" s="12">
        <v>0</v>
      </c>
      <c r="Q236" s="10">
        <v>0</v>
      </c>
      <c r="R236" s="12">
        <v>0</v>
      </c>
      <c r="S236" s="10">
        <v>0</v>
      </c>
      <c r="U236" s="10">
        <f t="shared" si="4"/>
        <v>0</v>
      </c>
      <c r="W236" s="19">
        <v>0</v>
      </c>
      <c r="X236" s="20">
        <v>0</v>
      </c>
      <c r="Y236" s="20">
        <v>0</v>
      </c>
      <c r="Z236" s="20">
        <v>0</v>
      </c>
      <c r="AA236" s="20">
        <v>0</v>
      </c>
      <c r="AB236" s="20">
        <v>0</v>
      </c>
      <c r="AC236" s="20">
        <v>0</v>
      </c>
      <c r="AD236" s="20">
        <v>1</v>
      </c>
      <c r="AE236" s="20">
        <v>0</v>
      </c>
      <c r="AF236" s="20">
        <v>1</v>
      </c>
      <c r="AG236" s="20">
        <v>0</v>
      </c>
      <c r="AH236" s="20">
        <v>0</v>
      </c>
      <c r="AI236" s="20">
        <v>0</v>
      </c>
      <c r="AJ236" s="20">
        <v>0</v>
      </c>
      <c r="AK236" s="20">
        <v>1</v>
      </c>
      <c r="AL236" s="20">
        <v>0</v>
      </c>
      <c r="AM236" s="20">
        <v>0</v>
      </c>
      <c r="AN236" s="20">
        <v>1</v>
      </c>
      <c r="AO236" s="20">
        <v>0</v>
      </c>
      <c r="AP236" s="21">
        <v>0</v>
      </c>
    </row>
    <row r="237" spans="1:42" x14ac:dyDescent="0.3">
      <c r="A237" s="15" t="s">
        <v>2058</v>
      </c>
      <c r="B237" s="15" t="s">
        <v>2066</v>
      </c>
      <c r="C237" s="15" t="s">
        <v>2067</v>
      </c>
      <c r="D237" s="15" t="s">
        <v>2063</v>
      </c>
      <c r="E237" s="15" t="s">
        <v>2059</v>
      </c>
      <c r="F237" s="15" t="s">
        <v>2103</v>
      </c>
      <c r="G237" s="15" t="s">
        <v>2062</v>
      </c>
      <c r="H237" s="15"/>
      <c r="L237" s="13">
        <v>1</v>
      </c>
      <c r="M237" s="11">
        <v>0</v>
      </c>
      <c r="N237" s="13">
        <v>0</v>
      </c>
      <c r="O237" s="11">
        <v>0</v>
      </c>
      <c r="P237" s="13">
        <v>0</v>
      </c>
      <c r="Q237" s="11">
        <v>0</v>
      </c>
      <c r="R237" s="13">
        <v>0</v>
      </c>
      <c r="S237" s="11">
        <v>0</v>
      </c>
      <c r="U237" s="11">
        <f t="shared" si="4"/>
        <v>1</v>
      </c>
      <c r="W237" s="19">
        <v>0</v>
      </c>
      <c r="X237" s="20">
        <v>1</v>
      </c>
      <c r="Y237" s="20">
        <v>1</v>
      </c>
      <c r="Z237" s="20">
        <v>0</v>
      </c>
      <c r="AA237" s="20">
        <v>1</v>
      </c>
      <c r="AB237" s="20">
        <v>0</v>
      </c>
      <c r="AC237" s="20">
        <v>0</v>
      </c>
      <c r="AD237" s="20">
        <v>0</v>
      </c>
      <c r="AE237" s="20">
        <v>1</v>
      </c>
      <c r="AF237" s="20">
        <v>1</v>
      </c>
      <c r="AG237" s="20">
        <v>0</v>
      </c>
      <c r="AH237" s="20">
        <v>0</v>
      </c>
      <c r="AI237" s="20">
        <v>1</v>
      </c>
      <c r="AJ237" s="20">
        <v>0</v>
      </c>
      <c r="AK237" s="20">
        <v>1</v>
      </c>
      <c r="AL237" s="20">
        <v>0</v>
      </c>
      <c r="AM237" s="20">
        <v>0</v>
      </c>
      <c r="AN237" s="20">
        <v>0</v>
      </c>
      <c r="AO237" s="20">
        <v>0</v>
      </c>
      <c r="AP237" s="21">
        <v>0</v>
      </c>
    </row>
    <row r="238" spans="1:42" x14ac:dyDescent="0.3">
      <c r="A238" s="14" t="s">
        <v>2057</v>
      </c>
      <c r="B238" s="14" t="s">
        <v>2058</v>
      </c>
      <c r="C238" s="14" t="s">
        <v>2061</v>
      </c>
      <c r="D238" s="14"/>
      <c r="E238" s="14"/>
      <c r="F238" s="14"/>
      <c r="G238" s="14"/>
      <c r="H238" s="14"/>
      <c r="L238" s="12">
        <v>0</v>
      </c>
      <c r="M238" s="10">
        <v>1</v>
      </c>
      <c r="N238" s="12">
        <v>0</v>
      </c>
      <c r="O238" s="10">
        <v>0</v>
      </c>
      <c r="P238" s="12">
        <v>0</v>
      </c>
      <c r="Q238" s="10">
        <v>0</v>
      </c>
      <c r="R238" s="12">
        <v>0</v>
      </c>
      <c r="S238" s="10">
        <v>0</v>
      </c>
      <c r="U238" s="10">
        <f t="shared" si="4"/>
        <v>1</v>
      </c>
      <c r="W238" s="19">
        <v>1</v>
      </c>
      <c r="X238" s="20">
        <v>1</v>
      </c>
      <c r="Y238" s="20">
        <v>0</v>
      </c>
      <c r="Z238" s="20">
        <v>0</v>
      </c>
      <c r="AA238" s="20">
        <v>0</v>
      </c>
      <c r="AB238" s="20">
        <v>0</v>
      </c>
      <c r="AC238" s="20">
        <v>0</v>
      </c>
      <c r="AD238" s="20">
        <v>1</v>
      </c>
      <c r="AE238" s="20">
        <v>0</v>
      </c>
      <c r="AF238" s="20">
        <v>0</v>
      </c>
      <c r="AG238" s="20">
        <v>0</v>
      </c>
      <c r="AH238" s="20">
        <v>0</v>
      </c>
      <c r="AI238" s="20">
        <v>0</v>
      </c>
      <c r="AJ238" s="20">
        <v>0</v>
      </c>
      <c r="AK238" s="20">
        <v>0</v>
      </c>
      <c r="AL238" s="20">
        <v>0</v>
      </c>
      <c r="AM238" s="20">
        <v>0</v>
      </c>
      <c r="AN238" s="20">
        <v>0</v>
      </c>
      <c r="AO238" s="20">
        <v>0</v>
      </c>
      <c r="AP238" s="21">
        <v>0</v>
      </c>
    </row>
    <row r="239" spans="1:42" x14ac:dyDescent="0.3">
      <c r="A239" s="15" t="s">
        <v>2058</v>
      </c>
      <c r="B239" s="15" t="s">
        <v>2066</v>
      </c>
      <c r="C239" s="15" t="s">
        <v>2067</v>
      </c>
      <c r="D239" s="15" t="s">
        <v>2063</v>
      </c>
      <c r="E239" s="15" t="s">
        <v>2070</v>
      </c>
      <c r="F239" s="15" t="s">
        <v>2103</v>
      </c>
      <c r="G239" s="15"/>
      <c r="H239" s="15"/>
      <c r="L239" s="13">
        <v>1</v>
      </c>
      <c r="M239" s="11">
        <v>0</v>
      </c>
      <c r="N239" s="13">
        <v>0</v>
      </c>
      <c r="O239" s="11">
        <v>0</v>
      </c>
      <c r="P239" s="13">
        <v>0</v>
      </c>
      <c r="Q239" s="11">
        <v>0</v>
      </c>
      <c r="R239" s="13">
        <v>0</v>
      </c>
      <c r="S239" s="11">
        <v>0</v>
      </c>
      <c r="U239" s="11">
        <f t="shared" si="4"/>
        <v>1</v>
      </c>
      <c r="W239" s="19">
        <v>0</v>
      </c>
      <c r="X239" s="20">
        <v>1</v>
      </c>
      <c r="Y239" s="20">
        <v>1</v>
      </c>
      <c r="Z239" s="20">
        <v>0</v>
      </c>
      <c r="AA239" s="20">
        <v>1</v>
      </c>
      <c r="AB239" s="20">
        <v>0</v>
      </c>
      <c r="AC239" s="20">
        <v>0</v>
      </c>
      <c r="AD239" s="20">
        <v>0</v>
      </c>
      <c r="AE239" s="20">
        <v>1</v>
      </c>
      <c r="AF239" s="20">
        <v>0</v>
      </c>
      <c r="AG239" s="20">
        <v>0</v>
      </c>
      <c r="AH239" s="20">
        <v>1</v>
      </c>
      <c r="AI239" s="20">
        <v>1</v>
      </c>
      <c r="AJ239" s="20">
        <v>0</v>
      </c>
      <c r="AK239" s="20">
        <v>0</v>
      </c>
      <c r="AL239" s="20">
        <v>0</v>
      </c>
      <c r="AM239" s="20">
        <v>0</v>
      </c>
      <c r="AN239" s="20">
        <v>0</v>
      </c>
      <c r="AO239" s="20">
        <v>0</v>
      </c>
      <c r="AP239" s="21">
        <v>0</v>
      </c>
    </row>
    <row r="240" spans="1:42" x14ac:dyDescent="0.3">
      <c r="A240" s="14" t="s">
        <v>2061</v>
      </c>
      <c r="B240" s="14"/>
      <c r="C240" s="14"/>
      <c r="D240" s="14"/>
      <c r="E240" s="14"/>
      <c r="F240" s="14"/>
      <c r="G240" s="14"/>
      <c r="H240" s="14"/>
      <c r="L240" s="12">
        <v>0</v>
      </c>
      <c r="M240" s="10">
        <v>0</v>
      </c>
      <c r="N240" s="12">
        <v>0</v>
      </c>
      <c r="O240" s="10">
        <v>0</v>
      </c>
      <c r="P240" s="12">
        <v>0</v>
      </c>
      <c r="Q240" s="10">
        <v>0</v>
      </c>
      <c r="R240" s="12">
        <v>0</v>
      </c>
      <c r="S240" s="10">
        <v>0</v>
      </c>
      <c r="U240" s="10">
        <f t="shared" si="4"/>
        <v>0</v>
      </c>
      <c r="W240" s="19">
        <v>0</v>
      </c>
      <c r="X240" s="20">
        <v>0</v>
      </c>
      <c r="Y240" s="20">
        <v>0</v>
      </c>
      <c r="Z240" s="20">
        <v>0</v>
      </c>
      <c r="AA240" s="20">
        <v>0</v>
      </c>
      <c r="AB240" s="20">
        <v>0</v>
      </c>
      <c r="AC240" s="20">
        <v>0</v>
      </c>
      <c r="AD240" s="20">
        <v>1</v>
      </c>
      <c r="AE240" s="20">
        <v>0</v>
      </c>
      <c r="AF240" s="20">
        <v>0</v>
      </c>
      <c r="AG240" s="20">
        <v>0</v>
      </c>
      <c r="AH240" s="20">
        <v>0</v>
      </c>
      <c r="AI240" s="20">
        <v>0</v>
      </c>
      <c r="AJ240" s="20">
        <v>0</v>
      </c>
      <c r="AK240" s="20">
        <v>0</v>
      </c>
      <c r="AL240" s="20">
        <v>0</v>
      </c>
      <c r="AM240" s="20">
        <v>0</v>
      </c>
      <c r="AN240" s="20">
        <v>0</v>
      </c>
      <c r="AO240" s="20">
        <v>0</v>
      </c>
      <c r="AP240" s="21">
        <v>0</v>
      </c>
    </row>
    <row r="241" spans="1:42" x14ac:dyDescent="0.3">
      <c r="A241" s="15" t="s">
        <v>2058</v>
      </c>
      <c r="B241" s="15" t="s">
        <v>2066</v>
      </c>
      <c r="C241" s="15" t="s">
        <v>2067</v>
      </c>
      <c r="D241" s="15" t="s">
        <v>2063</v>
      </c>
      <c r="E241" s="15" t="s">
        <v>2059</v>
      </c>
      <c r="F241" s="15"/>
      <c r="G241" s="15"/>
      <c r="H241" s="15"/>
      <c r="L241" s="13">
        <v>1</v>
      </c>
      <c r="M241" s="11">
        <v>0</v>
      </c>
      <c r="N241" s="13">
        <v>0</v>
      </c>
      <c r="O241" s="11">
        <v>0</v>
      </c>
      <c r="P241" s="13">
        <v>0</v>
      </c>
      <c r="Q241" s="11">
        <v>0</v>
      </c>
      <c r="R241" s="13">
        <v>0</v>
      </c>
      <c r="S241" s="11">
        <v>0</v>
      </c>
      <c r="U241" s="11">
        <f t="shared" si="4"/>
        <v>1</v>
      </c>
      <c r="W241" s="19">
        <v>0</v>
      </c>
      <c r="X241" s="20">
        <v>1</v>
      </c>
      <c r="Y241" s="20">
        <v>1</v>
      </c>
      <c r="Z241" s="20">
        <v>0</v>
      </c>
      <c r="AA241" s="20">
        <v>1</v>
      </c>
      <c r="AB241" s="20">
        <v>0</v>
      </c>
      <c r="AC241" s="20">
        <v>0</v>
      </c>
      <c r="AD241" s="20">
        <v>0</v>
      </c>
      <c r="AE241" s="20">
        <v>1</v>
      </c>
      <c r="AF241" s="20">
        <v>1</v>
      </c>
      <c r="AG241" s="20">
        <v>0</v>
      </c>
      <c r="AH241" s="20">
        <v>0</v>
      </c>
      <c r="AI241" s="20">
        <v>0</v>
      </c>
      <c r="AJ241" s="20">
        <v>0</v>
      </c>
      <c r="AK241" s="20">
        <v>0</v>
      </c>
      <c r="AL241" s="20">
        <v>0</v>
      </c>
      <c r="AM241" s="20">
        <v>0</v>
      </c>
      <c r="AN241" s="20">
        <v>0</v>
      </c>
      <c r="AO241" s="20">
        <v>0</v>
      </c>
      <c r="AP241" s="21">
        <v>0</v>
      </c>
    </row>
    <row r="242" spans="1:42" x14ac:dyDescent="0.3">
      <c r="A242" s="14" t="s">
        <v>2057</v>
      </c>
      <c r="B242" s="14" t="s">
        <v>2058</v>
      </c>
      <c r="C242" s="14" t="s">
        <v>2066</v>
      </c>
      <c r="D242" s="14" t="s">
        <v>2067</v>
      </c>
      <c r="E242" s="14" t="s">
        <v>2063</v>
      </c>
      <c r="F242" s="14" t="s">
        <v>2059</v>
      </c>
      <c r="G242" s="14"/>
      <c r="H242" s="14"/>
      <c r="L242" s="12">
        <v>0</v>
      </c>
      <c r="M242" s="10">
        <v>1</v>
      </c>
      <c r="N242" s="12">
        <v>0</v>
      </c>
      <c r="O242" s="10">
        <v>0</v>
      </c>
      <c r="P242" s="12">
        <v>0</v>
      </c>
      <c r="Q242" s="10">
        <v>0</v>
      </c>
      <c r="R242" s="12">
        <v>0</v>
      </c>
      <c r="S242" s="10">
        <v>0</v>
      </c>
      <c r="U242" s="10">
        <f t="shared" si="4"/>
        <v>1</v>
      </c>
      <c r="W242" s="19">
        <v>1</v>
      </c>
      <c r="X242" s="20">
        <v>1</v>
      </c>
      <c r="Y242" s="20">
        <v>1</v>
      </c>
      <c r="Z242" s="20">
        <v>0</v>
      </c>
      <c r="AA242" s="20">
        <v>1</v>
      </c>
      <c r="AB242" s="20">
        <v>0</v>
      </c>
      <c r="AC242" s="20">
        <v>0</v>
      </c>
      <c r="AD242" s="20">
        <v>0</v>
      </c>
      <c r="AE242" s="20">
        <v>1</v>
      </c>
      <c r="AF242" s="20">
        <v>1</v>
      </c>
      <c r="AG242" s="20">
        <v>0</v>
      </c>
      <c r="AH242" s="20">
        <v>0</v>
      </c>
      <c r="AI242" s="20">
        <v>0</v>
      </c>
      <c r="AJ242" s="20">
        <v>0</v>
      </c>
      <c r="AK242" s="20">
        <v>0</v>
      </c>
      <c r="AL242" s="20">
        <v>0</v>
      </c>
      <c r="AM242" s="20">
        <v>0</v>
      </c>
      <c r="AN242" s="20">
        <v>0</v>
      </c>
      <c r="AO242" s="20">
        <v>0</v>
      </c>
      <c r="AP242" s="21">
        <v>0</v>
      </c>
    </row>
    <row r="243" spans="1:42" x14ac:dyDescent="0.3">
      <c r="A243" s="15" t="s">
        <v>2057</v>
      </c>
      <c r="B243" s="15" t="s">
        <v>2058</v>
      </c>
      <c r="C243" s="15" t="s">
        <v>2065</v>
      </c>
      <c r="D243" s="15"/>
      <c r="E243" s="15"/>
      <c r="F243" s="15"/>
      <c r="G243" s="15"/>
      <c r="H243" s="15"/>
      <c r="L243" s="13">
        <v>0</v>
      </c>
      <c r="M243" s="11">
        <v>1</v>
      </c>
      <c r="N243" s="13">
        <v>0</v>
      </c>
      <c r="O243" s="11">
        <v>0</v>
      </c>
      <c r="P243" s="13">
        <v>0</v>
      </c>
      <c r="Q243" s="11">
        <v>0</v>
      </c>
      <c r="R243" s="13">
        <v>0</v>
      </c>
      <c r="S243" s="11">
        <v>0</v>
      </c>
      <c r="U243" s="11">
        <f t="shared" si="4"/>
        <v>1</v>
      </c>
      <c r="W243" s="19">
        <v>1</v>
      </c>
      <c r="X243" s="20">
        <v>1</v>
      </c>
      <c r="Y243" s="20">
        <v>0</v>
      </c>
      <c r="Z243" s="20">
        <v>0</v>
      </c>
      <c r="AA243" s="20">
        <v>0</v>
      </c>
      <c r="AB243" s="20">
        <v>0</v>
      </c>
      <c r="AC243" s="20">
        <v>0</v>
      </c>
      <c r="AD243" s="20">
        <v>0</v>
      </c>
      <c r="AE243" s="20">
        <v>0</v>
      </c>
      <c r="AF243" s="20">
        <v>0</v>
      </c>
      <c r="AG243" s="20">
        <v>0</v>
      </c>
      <c r="AH243" s="20">
        <v>0</v>
      </c>
      <c r="AI243" s="20">
        <v>0</v>
      </c>
      <c r="AJ243" s="20">
        <v>0</v>
      </c>
      <c r="AK243" s="20">
        <v>0</v>
      </c>
      <c r="AL243" s="20">
        <v>0</v>
      </c>
      <c r="AM243" s="20">
        <v>0</v>
      </c>
      <c r="AN243" s="20">
        <v>1</v>
      </c>
      <c r="AO243" s="20">
        <v>0</v>
      </c>
      <c r="AP243" s="21">
        <v>0</v>
      </c>
    </row>
    <row r="244" spans="1:42" x14ac:dyDescent="0.3">
      <c r="A244" s="14" t="s">
        <v>2058</v>
      </c>
      <c r="B244" s="14" t="s">
        <v>2063</v>
      </c>
      <c r="C244" s="14" t="s">
        <v>2059</v>
      </c>
      <c r="D244" s="14"/>
      <c r="E244" s="14"/>
      <c r="F244" s="14"/>
      <c r="G244" s="14"/>
      <c r="H244" s="14"/>
      <c r="L244" s="12">
        <v>1</v>
      </c>
      <c r="M244" s="10">
        <v>0</v>
      </c>
      <c r="N244" s="12">
        <v>0</v>
      </c>
      <c r="O244" s="10">
        <v>0</v>
      </c>
      <c r="P244" s="12">
        <v>0</v>
      </c>
      <c r="Q244" s="10">
        <v>0</v>
      </c>
      <c r="R244" s="12">
        <v>0</v>
      </c>
      <c r="S244" s="10">
        <v>0</v>
      </c>
      <c r="U244" s="10">
        <f t="shared" si="4"/>
        <v>1</v>
      </c>
      <c r="W244" s="19">
        <v>0</v>
      </c>
      <c r="X244" s="20">
        <v>1</v>
      </c>
      <c r="Y244" s="20">
        <v>0</v>
      </c>
      <c r="Z244" s="20">
        <v>0</v>
      </c>
      <c r="AA244" s="20">
        <v>0</v>
      </c>
      <c r="AB244" s="20">
        <v>0</v>
      </c>
      <c r="AC244" s="20">
        <v>0</v>
      </c>
      <c r="AD244" s="20">
        <v>0</v>
      </c>
      <c r="AE244" s="20">
        <v>1</v>
      </c>
      <c r="AF244" s="20">
        <v>1</v>
      </c>
      <c r="AG244" s="20">
        <v>0</v>
      </c>
      <c r="AH244" s="20">
        <v>0</v>
      </c>
      <c r="AI244" s="20">
        <v>0</v>
      </c>
      <c r="AJ244" s="20">
        <v>0</v>
      </c>
      <c r="AK244" s="20">
        <v>0</v>
      </c>
      <c r="AL244" s="20">
        <v>0</v>
      </c>
      <c r="AM244" s="20">
        <v>0</v>
      </c>
      <c r="AN244" s="20">
        <v>0</v>
      </c>
      <c r="AO244" s="20">
        <v>0</v>
      </c>
      <c r="AP244" s="21">
        <v>0</v>
      </c>
    </row>
    <row r="245" spans="1:42" x14ac:dyDescent="0.3">
      <c r="A245" s="15" t="s">
        <v>2057</v>
      </c>
      <c r="B245" s="15" t="s">
        <v>2058</v>
      </c>
      <c r="C245" s="15" t="s">
        <v>2059</v>
      </c>
      <c r="D245" s="15"/>
      <c r="E245" s="15"/>
      <c r="F245" s="15"/>
      <c r="G245" s="15"/>
      <c r="H245" s="15"/>
      <c r="L245" s="13">
        <v>0</v>
      </c>
      <c r="M245" s="11">
        <v>1</v>
      </c>
      <c r="N245" s="13">
        <v>0</v>
      </c>
      <c r="O245" s="11">
        <v>0</v>
      </c>
      <c r="P245" s="13">
        <v>0</v>
      </c>
      <c r="Q245" s="11">
        <v>0</v>
      </c>
      <c r="R245" s="13">
        <v>0</v>
      </c>
      <c r="S245" s="11">
        <v>0</v>
      </c>
      <c r="U245" s="11">
        <f t="shared" si="4"/>
        <v>1</v>
      </c>
      <c r="W245" s="19">
        <v>1</v>
      </c>
      <c r="X245" s="20">
        <v>1</v>
      </c>
      <c r="Y245" s="20">
        <v>0</v>
      </c>
      <c r="Z245" s="20">
        <v>0</v>
      </c>
      <c r="AA245" s="20">
        <v>0</v>
      </c>
      <c r="AB245" s="20">
        <v>0</v>
      </c>
      <c r="AC245" s="20">
        <v>0</v>
      </c>
      <c r="AD245" s="20">
        <v>0</v>
      </c>
      <c r="AE245" s="20">
        <v>0</v>
      </c>
      <c r="AF245" s="20">
        <v>1</v>
      </c>
      <c r="AG245" s="20">
        <v>0</v>
      </c>
      <c r="AH245" s="20">
        <v>0</v>
      </c>
      <c r="AI245" s="20">
        <v>0</v>
      </c>
      <c r="AJ245" s="20">
        <v>0</v>
      </c>
      <c r="AK245" s="20">
        <v>0</v>
      </c>
      <c r="AL245" s="20">
        <v>0</v>
      </c>
      <c r="AM245" s="20">
        <v>0</v>
      </c>
      <c r="AN245" s="20">
        <v>0</v>
      </c>
      <c r="AO245" s="20">
        <v>0</v>
      </c>
      <c r="AP245" s="21">
        <v>0</v>
      </c>
    </row>
    <row r="246" spans="1:42" x14ac:dyDescent="0.3">
      <c r="A246" s="14" t="s">
        <v>2058</v>
      </c>
      <c r="B246" s="14" t="s">
        <v>2063</v>
      </c>
      <c r="C246" s="14" t="s">
        <v>2059</v>
      </c>
      <c r="D246" s="14" t="s">
        <v>2062</v>
      </c>
      <c r="E246" s="14"/>
      <c r="F246" s="14"/>
      <c r="G246" s="14"/>
      <c r="H246" s="14"/>
      <c r="L246" s="12">
        <v>1</v>
      </c>
      <c r="M246" s="10">
        <v>0</v>
      </c>
      <c r="N246" s="12">
        <v>0</v>
      </c>
      <c r="O246" s="10">
        <v>0</v>
      </c>
      <c r="P246" s="12">
        <v>0</v>
      </c>
      <c r="Q246" s="10">
        <v>0</v>
      </c>
      <c r="R246" s="12">
        <v>0</v>
      </c>
      <c r="S246" s="10">
        <v>0</v>
      </c>
      <c r="U246" s="10">
        <f t="shared" si="4"/>
        <v>1</v>
      </c>
      <c r="W246" s="19">
        <v>0</v>
      </c>
      <c r="X246" s="20">
        <v>1</v>
      </c>
      <c r="Y246" s="20">
        <v>0</v>
      </c>
      <c r="Z246" s="20">
        <v>0</v>
      </c>
      <c r="AA246" s="20">
        <v>0</v>
      </c>
      <c r="AB246" s="20">
        <v>0</v>
      </c>
      <c r="AC246" s="20">
        <v>0</v>
      </c>
      <c r="AD246" s="20">
        <v>0</v>
      </c>
      <c r="AE246" s="20">
        <v>1</v>
      </c>
      <c r="AF246" s="20">
        <v>1</v>
      </c>
      <c r="AG246" s="20">
        <v>0</v>
      </c>
      <c r="AH246" s="20">
        <v>0</v>
      </c>
      <c r="AI246" s="20">
        <v>0</v>
      </c>
      <c r="AJ246" s="20">
        <v>0</v>
      </c>
      <c r="AK246" s="20">
        <v>1</v>
      </c>
      <c r="AL246" s="20">
        <v>0</v>
      </c>
      <c r="AM246" s="20">
        <v>0</v>
      </c>
      <c r="AN246" s="20">
        <v>0</v>
      </c>
      <c r="AO246" s="20">
        <v>0</v>
      </c>
      <c r="AP246" s="21">
        <v>0</v>
      </c>
    </row>
    <row r="247" spans="1:42" x14ac:dyDescent="0.3">
      <c r="A247" s="15" t="s">
        <v>2057</v>
      </c>
      <c r="B247" s="15" t="s">
        <v>2058</v>
      </c>
      <c r="C247" s="15" t="s">
        <v>2061</v>
      </c>
      <c r="D247" s="15" t="s">
        <v>2060</v>
      </c>
      <c r="E247" s="15" t="s">
        <v>2065</v>
      </c>
      <c r="F247" s="15"/>
      <c r="G247" s="15"/>
      <c r="H247" s="15"/>
      <c r="L247" s="13">
        <v>0</v>
      </c>
      <c r="M247" s="11">
        <v>1</v>
      </c>
      <c r="N247" s="13">
        <v>0</v>
      </c>
      <c r="O247" s="11">
        <v>0</v>
      </c>
      <c r="P247" s="13">
        <v>0</v>
      </c>
      <c r="Q247" s="11">
        <v>0</v>
      </c>
      <c r="R247" s="13">
        <v>0</v>
      </c>
      <c r="S247" s="11">
        <v>0</v>
      </c>
      <c r="U247" s="11">
        <f t="shared" si="4"/>
        <v>1</v>
      </c>
      <c r="W247" s="19">
        <v>1</v>
      </c>
      <c r="X247" s="20">
        <v>1</v>
      </c>
      <c r="Y247" s="20">
        <v>0</v>
      </c>
      <c r="Z247" s="20">
        <v>0</v>
      </c>
      <c r="AA247" s="20">
        <v>0</v>
      </c>
      <c r="AB247" s="20">
        <v>0</v>
      </c>
      <c r="AC247" s="20">
        <v>0</v>
      </c>
      <c r="AD247" s="20">
        <v>1</v>
      </c>
      <c r="AE247" s="20">
        <v>0</v>
      </c>
      <c r="AF247" s="20">
        <v>0</v>
      </c>
      <c r="AG247" s="20">
        <v>0</v>
      </c>
      <c r="AH247" s="20">
        <v>0</v>
      </c>
      <c r="AI247" s="20">
        <v>0</v>
      </c>
      <c r="AJ247" s="20">
        <v>0</v>
      </c>
      <c r="AK247" s="20">
        <v>0</v>
      </c>
      <c r="AL247" s="20">
        <v>1</v>
      </c>
      <c r="AM247" s="20">
        <v>0</v>
      </c>
      <c r="AN247" s="20">
        <v>1</v>
      </c>
      <c r="AO247" s="20">
        <v>0</v>
      </c>
      <c r="AP247" s="21">
        <v>0</v>
      </c>
    </row>
    <row r="248" spans="1:42" x14ac:dyDescent="0.3">
      <c r="A248" s="14" t="s">
        <v>2058</v>
      </c>
      <c r="B248" s="14" t="s">
        <v>2066</v>
      </c>
      <c r="C248" s="14" t="s">
        <v>2067</v>
      </c>
      <c r="D248" s="14" t="s">
        <v>2063</v>
      </c>
      <c r="E248" s="14" t="s">
        <v>2059</v>
      </c>
      <c r="F248" s="14" t="s">
        <v>2062</v>
      </c>
      <c r="G248" s="14"/>
      <c r="H248" s="14"/>
      <c r="L248" s="12">
        <v>1</v>
      </c>
      <c r="M248" s="10">
        <v>0</v>
      </c>
      <c r="N248" s="12">
        <v>0</v>
      </c>
      <c r="O248" s="10">
        <v>0</v>
      </c>
      <c r="P248" s="12">
        <v>0</v>
      </c>
      <c r="Q248" s="10">
        <v>0</v>
      </c>
      <c r="R248" s="12">
        <v>0</v>
      </c>
      <c r="S248" s="10">
        <v>0</v>
      </c>
      <c r="U248" s="10">
        <f t="shared" si="4"/>
        <v>1</v>
      </c>
      <c r="W248" s="19">
        <v>0</v>
      </c>
      <c r="X248" s="20">
        <v>1</v>
      </c>
      <c r="Y248" s="20">
        <v>1</v>
      </c>
      <c r="Z248" s="20">
        <v>0</v>
      </c>
      <c r="AA248" s="20">
        <v>1</v>
      </c>
      <c r="AB248" s="20">
        <v>0</v>
      </c>
      <c r="AC248" s="20">
        <v>0</v>
      </c>
      <c r="AD248" s="20">
        <v>0</v>
      </c>
      <c r="AE248" s="20">
        <v>1</v>
      </c>
      <c r="AF248" s="20">
        <v>1</v>
      </c>
      <c r="AG248" s="20">
        <v>0</v>
      </c>
      <c r="AH248" s="20">
        <v>0</v>
      </c>
      <c r="AI248" s="20">
        <v>0</v>
      </c>
      <c r="AJ248" s="20">
        <v>0</v>
      </c>
      <c r="AK248" s="20">
        <v>1</v>
      </c>
      <c r="AL248" s="20">
        <v>0</v>
      </c>
      <c r="AM248" s="20">
        <v>0</v>
      </c>
      <c r="AN248" s="20">
        <v>0</v>
      </c>
      <c r="AO248" s="20">
        <v>0</v>
      </c>
      <c r="AP248" s="21">
        <v>0</v>
      </c>
    </row>
    <row r="249" spans="1:42" x14ac:dyDescent="0.3">
      <c r="A249" s="15" t="s">
        <v>2057</v>
      </c>
      <c r="B249" s="15" t="s">
        <v>2067</v>
      </c>
      <c r="C249" s="15" t="s">
        <v>2064</v>
      </c>
      <c r="D249" s="15" t="s">
        <v>2065</v>
      </c>
      <c r="E249" s="15"/>
      <c r="F249" s="15"/>
      <c r="G249" s="15"/>
      <c r="H249" s="15"/>
      <c r="L249" s="13">
        <v>0</v>
      </c>
      <c r="M249" s="11">
        <v>0</v>
      </c>
      <c r="N249" s="13">
        <v>0</v>
      </c>
      <c r="O249" s="11">
        <v>0</v>
      </c>
      <c r="P249" s="13">
        <v>0</v>
      </c>
      <c r="Q249" s="11">
        <v>0</v>
      </c>
      <c r="R249" s="13">
        <v>0</v>
      </c>
      <c r="S249" s="11">
        <v>0</v>
      </c>
      <c r="U249" s="11">
        <f t="shared" si="4"/>
        <v>0</v>
      </c>
      <c r="W249" s="19">
        <v>1</v>
      </c>
      <c r="X249" s="20">
        <v>0</v>
      </c>
      <c r="Y249" s="20">
        <v>0</v>
      </c>
      <c r="Z249" s="20">
        <v>0</v>
      </c>
      <c r="AA249" s="20">
        <v>1</v>
      </c>
      <c r="AB249" s="20">
        <v>1</v>
      </c>
      <c r="AC249" s="20">
        <v>0</v>
      </c>
      <c r="AD249" s="20">
        <v>0</v>
      </c>
      <c r="AE249" s="20">
        <v>0</v>
      </c>
      <c r="AF249" s="20">
        <v>0</v>
      </c>
      <c r="AG249" s="20">
        <v>0</v>
      </c>
      <c r="AH249" s="20">
        <v>0</v>
      </c>
      <c r="AI249" s="20">
        <v>0</v>
      </c>
      <c r="AJ249" s="20">
        <v>0</v>
      </c>
      <c r="AK249" s="20">
        <v>0</v>
      </c>
      <c r="AL249" s="20">
        <v>0</v>
      </c>
      <c r="AM249" s="20">
        <v>0</v>
      </c>
      <c r="AN249" s="20">
        <v>1</v>
      </c>
      <c r="AO249" s="20">
        <v>0</v>
      </c>
      <c r="AP249" s="21">
        <v>0</v>
      </c>
    </row>
    <row r="250" spans="1:42" x14ac:dyDescent="0.3">
      <c r="A250" s="14" t="s">
        <v>2057</v>
      </c>
      <c r="B250" s="14" t="s">
        <v>2067</v>
      </c>
      <c r="C250" s="14" t="s">
        <v>2064</v>
      </c>
      <c r="D250" s="14" t="s">
        <v>2065</v>
      </c>
      <c r="E250" s="14"/>
      <c r="F250" s="14"/>
      <c r="G250" s="14"/>
      <c r="H250" s="14"/>
      <c r="L250" s="12">
        <v>0</v>
      </c>
      <c r="M250" s="10">
        <v>0</v>
      </c>
      <c r="N250" s="12">
        <v>0</v>
      </c>
      <c r="O250" s="10">
        <v>0</v>
      </c>
      <c r="P250" s="12">
        <v>0</v>
      </c>
      <c r="Q250" s="10">
        <v>0</v>
      </c>
      <c r="R250" s="12">
        <v>0</v>
      </c>
      <c r="S250" s="10">
        <v>0</v>
      </c>
      <c r="U250" s="10">
        <f t="shared" si="4"/>
        <v>0</v>
      </c>
      <c r="W250" s="19">
        <v>1</v>
      </c>
      <c r="X250" s="20">
        <v>0</v>
      </c>
      <c r="Y250" s="20">
        <v>0</v>
      </c>
      <c r="Z250" s="20">
        <v>0</v>
      </c>
      <c r="AA250" s="20">
        <v>1</v>
      </c>
      <c r="AB250" s="20">
        <v>1</v>
      </c>
      <c r="AC250" s="20">
        <v>0</v>
      </c>
      <c r="AD250" s="20">
        <v>0</v>
      </c>
      <c r="AE250" s="20">
        <v>0</v>
      </c>
      <c r="AF250" s="20">
        <v>0</v>
      </c>
      <c r="AG250" s="20">
        <v>0</v>
      </c>
      <c r="AH250" s="20">
        <v>0</v>
      </c>
      <c r="AI250" s="20">
        <v>0</v>
      </c>
      <c r="AJ250" s="20">
        <v>0</v>
      </c>
      <c r="AK250" s="20">
        <v>0</v>
      </c>
      <c r="AL250" s="20">
        <v>0</v>
      </c>
      <c r="AM250" s="20">
        <v>0</v>
      </c>
      <c r="AN250" s="20">
        <v>1</v>
      </c>
      <c r="AO250" s="20">
        <v>0</v>
      </c>
      <c r="AP250" s="21">
        <v>0</v>
      </c>
    </row>
    <row r="251" spans="1:42" x14ac:dyDescent="0.3">
      <c r="A251" s="15" t="s">
        <v>2057</v>
      </c>
      <c r="B251" s="15" t="s">
        <v>2068</v>
      </c>
      <c r="C251" s="15" t="s">
        <v>2065</v>
      </c>
      <c r="D251" s="15"/>
      <c r="E251" s="15"/>
      <c r="F251" s="15"/>
      <c r="G251" s="15"/>
      <c r="H251" s="15"/>
      <c r="L251" s="13">
        <v>0</v>
      </c>
      <c r="M251" s="11">
        <v>0</v>
      </c>
      <c r="N251" s="13">
        <v>0</v>
      </c>
      <c r="O251" s="11">
        <v>0</v>
      </c>
      <c r="P251" s="13">
        <v>0</v>
      </c>
      <c r="Q251" s="11">
        <v>0</v>
      </c>
      <c r="R251" s="13">
        <v>0</v>
      </c>
      <c r="S251" s="11">
        <v>0</v>
      </c>
      <c r="U251" s="11">
        <f t="shared" si="4"/>
        <v>0</v>
      </c>
      <c r="W251" s="19">
        <v>1</v>
      </c>
      <c r="X251" s="20">
        <v>0</v>
      </c>
      <c r="Y251" s="20">
        <v>0</v>
      </c>
      <c r="Z251" s="20">
        <v>0</v>
      </c>
      <c r="AA251" s="20">
        <v>0</v>
      </c>
      <c r="AB251" s="20">
        <v>0</v>
      </c>
      <c r="AC251" s="20">
        <v>0</v>
      </c>
      <c r="AD251" s="20">
        <v>0</v>
      </c>
      <c r="AE251" s="20">
        <v>0</v>
      </c>
      <c r="AF251" s="20">
        <v>0</v>
      </c>
      <c r="AG251" s="20">
        <v>0</v>
      </c>
      <c r="AH251" s="20">
        <v>0</v>
      </c>
      <c r="AI251" s="20">
        <v>0</v>
      </c>
      <c r="AJ251" s="20">
        <v>1</v>
      </c>
      <c r="AK251" s="20">
        <v>0</v>
      </c>
      <c r="AL251" s="20">
        <v>0</v>
      </c>
      <c r="AM251" s="20">
        <v>0</v>
      </c>
      <c r="AN251" s="20">
        <v>1</v>
      </c>
      <c r="AO251" s="20">
        <v>0</v>
      </c>
      <c r="AP251" s="21">
        <v>0</v>
      </c>
    </row>
    <row r="252" spans="1:42" x14ac:dyDescent="0.3">
      <c r="A252" s="14" t="s">
        <v>2057</v>
      </c>
      <c r="B252" s="14" t="s">
        <v>2058</v>
      </c>
      <c r="C252" s="14" t="s">
        <v>2067</v>
      </c>
      <c r="D252" s="14" t="s">
        <v>2060</v>
      </c>
      <c r="E252" s="14"/>
      <c r="F252" s="14"/>
      <c r="G252" s="14"/>
      <c r="H252" s="14"/>
      <c r="L252" s="12">
        <v>0</v>
      </c>
      <c r="M252" s="10">
        <v>1</v>
      </c>
      <c r="N252" s="12">
        <v>0</v>
      </c>
      <c r="O252" s="10">
        <v>0</v>
      </c>
      <c r="P252" s="12">
        <v>0</v>
      </c>
      <c r="Q252" s="10">
        <v>0</v>
      </c>
      <c r="R252" s="12">
        <v>0</v>
      </c>
      <c r="S252" s="10">
        <v>0</v>
      </c>
      <c r="U252" s="10">
        <f t="shared" si="4"/>
        <v>1</v>
      </c>
      <c r="W252" s="19">
        <v>1</v>
      </c>
      <c r="X252" s="20">
        <v>1</v>
      </c>
      <c r="Y252" s="20">
        <v>0</v>
      </c>
      <c r="Z252" s="20">
        <v>0</v>
      </c>
      <c r="AA252" s="20">
        <v>1</v>
      </c>
      <c r="AB252" s="20">
        <v>0</v>
      </c>
      <c r="AC252" s="20">
        <v>0</v>
      </c>
      <c r="AD252" s="20">
        <v>0</v>
      </c>
      <c r="AE252" s="20">
        <v>0</v>
      </c>
      <c r="AF252" s="20">
        <v>0</v>
      </c>
      <c r="AG252" s="20">
        <v>0</v>
      </c>
      <c r="AH252" s="20">
        <v>0</v>
      </c>
      <c r="AI252" s="20">
        <v>0</v>
      </c>
      <c r="AJ252" s="20">
        <v>0</v>
      </c>
      <c r="AK252" s="20">
        <v>0</v>
      </c>
      <c r="AL252" s="20">
        <v>1</v>
      </c>
      <c r="AM252" s="20">
        <v>0</v>
      </c>
      <c r="AN252" s="20">
        <v>0</v>
      </c>
      <c r="AO252" s="20">
        <v>0</v>
      </c>
      <c r="AP252" s="21">
        <v>0</v>
      </c>
    </row>
    <row r="253" spans="1:42" x14ac:dyDescent="0.3">
      <c r="A253" s="15" t="s">
        <v>2067</v>
      </c>
      <c r="B253" s="15" t="s">
        <v>2059</v>
      </c>
      <c r="C253" s="15"/>
      <c r="D253" s="15"/>
      <c r="E253" s="15"/>
      <c r="F253" s="15"/>
      <c r="G253" s="15"/>
      <c r="H253" s="15"/>
      <c r="L253" s="13">
        <v>0</v>
      </c>
      <c r="M253" s="11">
        <v>0</v>
      </c>
      <c r="N253" s="13">
        <v>0</v>
      </c>
      <c r="O253" s="11">
        <v>0</v>
      </c>
      <c r="P253" s="13">
        <v>0</v>
      </c>
      <c r="Q253" s="11">
        <v>0</v>
      </c>
      <c r="R253" s="13">
        <v>0</v>
      </c>
      <c r="S253" s="11">
        <v>0</v>
      </c>
      <c r="U253" s="11">
        <f t="shared" si="4"/>
        <v>0</v>
      </c>
      <c r="W253" s="19">
        <v>0</v>
      </c>
      <c r="X253" s="20">
        <v>0</v>
      </c>
      <c r="Y253" s="20">
        <v>0</v>
      </c>
      <c r="Z253" s="20">
        <v>0</v>
      </c>
      <c r="AA253" s="20">
        <v>1</v>
      </c>
      <c r="AB253" s="20">
        <v>0</v>
      </c>
      <c r="AC253" s="20">
        <v>0</v>
      </c>
      <c r="AD253" s="20">
        <v>0</v>
      </c>
      <c r="AE253" s="20">
        <v>0</v>
      </c>
      <c r="AF253" s="20">
        <v>1</v>
      </c>
      <c r="AG253" s="20">
        <v>0</v>
      </c>
      <c r="AH253" s="20">
        <v>0</v>
      </c>
      <c r="AI253" s="20">
        <v>0</v>
      </c>
      <c r="AJ253" s="20">
        <v>0</v>
      </c>
      <c r="AK253" s="20">
        <v>0</v>
      </c>
      <c r="AL253" s="20">
        <v>0</v>
      </c>
      <c r="AM253" s="20">
        <v>0</v>
      </c>
      <c r="AN253" s="20">
        <v>0</v>
      </c>
      <c r="AO253" s="20">
        <v>0</v>
      </c>
      <c r="AP253" s="21">
        <v>0</v>
      </c>
    </row>
    <row r="254" spans="1:42" x14ac:dyDescent="0.3">
      <c r="A254" s="14" t="s">
        <v>2069</v>
      </c>
      <c r="B254" s="14" t="s">
        <v>2061</v>
      </c>
      <c r="C254" s="14" t="s">
        <v>2104</v>
      </c>
      <c r="D254" s="14"/>
      <c r="E254" s="14"/>
      <c r="F254" s="14"/>
      <c r="G254" s="14"/>
      <c r="H254" s="14"/>
      <c r="L254" s="12">
        <v>0</v>
      </c>
      <c r="M254" s="10">
        <v>0</v>
      </c>
      <c r="N254" s="12">
        <v>0</v>
      </c>
      <c r="O254" s="10">
        <v>0</v>
      </c>
      <c r="P254" s="12">
        <v>0</v>
      </c>
      <c r="Q254" s="10">
        <v>0</v>
      </c>
      <c r="R254" s="12">
        <v>0</v>
      </c>
      <c r="S254" s="10">
        <v>0</v>
      </c>
      <c r="U254" s="10">
        <f t="shared" si="4"/>
        <v>0</v>
      </c>
      <c r="W254" s="19">
        <v>0</v>
      </c>
      <c r="X254" s="20">
        <v>0</v>
      </c>
      <c r="Y254" s="20">
        <v>0</v>
      </c>
      <c r="Z254" s="20">
        <v>1</v>
      </c>
      <c r="AA254" s="20">
        <v>0</v>
      </c>
      <c r="AB254" s="20">
        <v>0</v>
      </c>
      <c r="AC254" s="20">
        <v>0</v>
      </c>
      <c r="AD254" s="20">
        <v>1</v>
      </c>
      <c r="AE254" s="20">
        <v>0</v>
      </c>
      <c r="AF254" s="20">
        <v>0</v>
      </c>
      <c r="AG254" s="20">
        <v>0</v>
      </c>
      <c r="AH254" s="20">
        <v>0</v>
      </c>
      <c r="AI254" s="20">
        <v>0</v>
      </c>
      <c r="AJ254" s="20">
        <v>0</v>
      </c>
      <c r="AK254" s="20">
        <v>0</v>
      </c>
      <c r="AL254" s="20">
        <v>0</v>
      </c>
      <c r="AM254" s="20">
        <v>0</v>
      </c>
      <c r="AN254" s="20">
        <v>0</v>
      </c>
      <c r="AO254" s="20">
        <v>0</v>
      </c>
      <c r="AP254" s="21">
        <v>0</v>
      </c>
    </row>
    <row r="255" spans="1:42" x14ac:dyDescent="0.3">
      <c r="A255" s="15" t="s">
        <v>2058</v>
      </c>
      <c r="B255" s="15" t="s">
        <v>2066</v>
      </c>
      <c r="C255" s="15" t="s">
        <v>2067</v>
      </c>
      <c r="D255" s="15" t="s">
        <v>2063</v>
      </c>
      <c r="E255" s="15" t="s">
        <v>2070</v>
      </c>
      <c r="F255" s="15" t="s">
        <v>2103</v>
      </c>
      <c r="G255" s="15"/>
      <c r="H255" s="15"/>
      <c r="L255" s="13">
        <v>1</v>
      </c>
      <c r="M255" s="11">
        <v>0</v>
      </c>
      <c r="N255" s="13">
        <v>0</v>
      </c>
      <c r="O255" s="11">
        <v>0</v>
      </c>
      <c r="P255" s="13">
        <v>0</v>
      </c>
      <c r="Q255" s="11">
        <v>0</v>
      </c>
      <c r="R255" s="13">
        <v>0</v>
      </c>
      <c r="S255" s="11">
        <v>0</v>
      </c>
      <c r="U255" s="11">
        <f t="shared" si="4"/>
        <v>1</v>
      </c>
      <c r="W255" s="19">
        <v>0</v>
      </c>
      <c r="X255" s="20">
        <v>1</v>
      </c>
      <c r="Y255" s="20">
        <v>1</v>
      </c>
      <c r="Z255" s="20">
        <v>0</v>
      </c>
      <c r="AA255" s="20">
        <v>1</v>
      </c>
      <c r="AB255" s="20">
        <v>0</v>
      </c>
      <c r="AC255" s="20">
        <v>0</v>
      </c>
      <c r="AD255" s="20">
        <v>0</v>
      </c>
      <c r="AE255" s="20">
        <v>1</v>
      </c>
      <c r="AF255" s="20">
        <v>0</v>
      </c>
      <c r="AG255" s="20">
        <v>0</v>
      </c>
      <c r="AH255" s="20">
        <v>1</v>
      </c>
      <c r="AI255" s="20">
        <v>1</v>
      </c>
      <c r="AJ255" s="20">
        <v>0</v>
      </c>
      <c r="AK255" s="20">
        <v>0</v>
      </c>
      <c r="AL255" s="20">
        <v>0</v>
      </c>
      <c r="AM255" s="20">
        <v>0</v>
      </c>
      <c r="AN255" s="20">
        <v>0</v>
      </c>
      <c r="AO255" s="20">
        <v>0</v>
      </c>
      <c r="AP255" s="21">
        <v>0</v>
      </c>
    </row>
    <row r="256" spans="1:42" x14ac:dyDescent="0.3">
      <c r="A256" s="14" t="s">
        <v>2061</v>
      </c>
      <c r="B256" s="14" t="s">
        <v>2071</v>
      </c>
      <c r="C256" s="14"/>
      <c r="D256" s="14"/>
      <c r="E256" s="14"/>
      <c r="F256" s="14"/>
      <c r="G256" s="14"/>
      <c r="H256" s="14"/>
      <c r="L256" s="12">
        <v>0</v>
      </c>
      <c r="M256" s="10">
        <v>0</v>
      </c>
      <c r="N256" s="12">
        <v>0</v>
      </c>
      <c r="O256" s="10">
        <v>0</v>
      </c>
      <c r="P256" s="12">
        <v>0</v>
      </c>
      <c r="Q256" s="10">
        <v>0</v>
      </c>
      <c r="R256" s="12">
        <v>0</v>
      </c>
      <c r="S256" s="10">
        <v>0</v>
      </c>
      <c r="U256" s="10">
        <f t="shared" si="4"/>
        <v>0</v>
      </c>
      <c r="W256" s="19">
        <v>0</v>
      </c>
      <c r="X256" s="20">
        <v>0</v>
      </c>
      <c r="Y256" s="20">
        <v>0</v>
      </c>
      <c r="Z256" s="20">
        <v>0</v>
      </c>
      <c r="AA256" s="20">
        <v>0</v>
      </c>
      <c r="AB256" s="20">
        <v>0</v>
      </c>
      <c r="AC256" s="20">
        <v>0</v>
      </c>
      <c r="AD256" s="20">
        <v>1</v>
      </c>
      <c r="AE256" s="20">
        <v>0</v>
      </c>
      <c r="AF256" s="20">
        <v>0</v>
      </c>
      <c r="AG256" s="20">
        <v>0</v>
      </c>
      <c r="AH256" s="20">
        <v>0</v>
      </c>
      <c r="AI256" s="20">
        <v>0</v>
      </c>
      <c r="AJ256" s="20">
        <v>0</v>
      </c>
      <c r="AK256" s="20">
        <v>0</v>
      </c>
      <c r="AL256" s="20">
        <v>0</v>
      </c>
      <c r="AM256" s="20">
        <v>0</v>
      </c>
      <c r="AN256" s="20">
        <v>0</v>
      </c>
      <c r="AO256" s="20">
        <v>1</v>
      </c>
      <c r="AP256" s="21">
        <v>0</v>
      </c>
    </row>
    <row r="257" spans="1:42" x14ac:dyDescent="0.3">
      <c r="A257" s="15" t="s">
        <v>2057</v>
      </c>
      <c r="B257" s="15" t="s">
        <v>2061</v>
      </c>
      <c r="C257" s="15" t="s">
        <v>2060</v>
      </c>
      <c r="D257" s="15" t="s">
        <v>2065</v>
      </c>
      <c r="E257" s="15"/>
      <c r="F257" s="15"/>
      <c r="G257" s="15"/>
      <c r="H257" s="15"/>
      <c r="L257" s="13">
        <v>0</v>
      </c>
      <c r="M257" s="11">
        <v>0</v>
      </c>
      <c r="N257" s="13">
        <v>0</v>
      </c>
      <c r="O257" s="11">
        <v>0</v>
      </c>
      <c r="P257" s="13">
        <v>0</v>
      </c>
      <c r="Q257" s="11">
        <v>0</v>
      </c>
      <c r="R257" s="13">
        <v>0</v>
      </c>
      <c r="S257" s="11">
        <v>0</v>
      </c>
      <c r="U257" s="11">
        <f t="shared" si="4"/>
        <v>0</v>
      </c>
      <c r="W257" s="19">
        <v>1</v>
      </c>
      <c r="X257" s="20">
        <v>0</v>
      </c>
      <c r="Y257" s="20">
        <v>0</v>
      </c>
      <c r="Z257" s="20">
        <v>0</v>
      </c>
      <c r="AA257" s="20">
        <v>0</v>
      </c>
      <c r="AB257" s="20">
        <v>0</v>
      </c>
      <c r="AC257" s="20">
        <v>0</v>
      </c>
      <c r="AD257" s="20">
        <v>1</v>
      </c>
      <c r="AE257" s="20">
        <v>0</v>
      </c>
      <c r="AF257" s="20">
        <v>0</v>
      </c>
      <c r="AG257" s="20">
        <v>0</v>
      </c>
      <c r="AH257" s="20">
        <v>0</v>
      </c>
      <c r="AI257" s="20">
        <v>0</v>
      </c>
      <c r="AJ257" s="20">
        <v>0</v>
      </c>
      <c r="AK257" s="20">
        <v>0</v>
      </c>
      <c r="AL257" s="20">
        <v>1</v>
      </c>
      <c r="AM257" s="20">
        <v>0</v>
      </c>
      <c r="AN257" s="20">
        <v>1</v>
      </c>
      <c r="AO257" s="20">
        <v>0</v>
      </c>
      <c r="AP257" s="21">
        <v>0</v>
      </c>
    </row>
    <row r="258" spans="1:42" x14ac:dyDescent="0.3">
      <c r="A258" s="14" t="s">
        <v>2057</v>
      </c>
      <c r="B258" s="14" t="s">
        <v>2061</v>
      </c>
      <c r="C258" s="14" t="s">
        <v>2060</v>
      </c>
      <c r="D258" s="14" t="s">
        <v>2065</v>
      </c>
      <c r="E258" s="14"/>
      <c r="F258" s="14"/>
      <c r="G258" s="14"/>
      <c r="H258" s="14"/>
      <c r="L258" s="12">
        <v>0</v>
      </c>
      <c r="M258" s="10">
        <v>0</v>
      </c>
      <c r="N258" s="12">
        <v>0</v>
      </c>
      <c r="O258" s="10">
        <v>0</v>
      </c>
      <c r="P258" s="12">
        <v>0</v>
      </c>
      <c r="Q258" s="10">
        <v>0</v>
      </c>
      <c r="R258" s="12">
        <v>0</v>
      </c>
      <c r="S258" s="10">
        <v>0</v>
      </c>
      <c r="U258" s="10">
        <f t="shared" si="4"/>
        <v>0</v>
      </c>
      <c r="W258" s="19">
        <v>1</v>
      </c>
      <c r="X258" s="20">
        <v>0</v>
      </c>
      <c r="Y258" s="20">
        <v>0</v>
      </c>
      <c r="Z258" s="20">
        <v>0</v>
      </c>
      <c r="AA258" s="20">
        <v>0</v>
      </c>
      <c r="AB258" s="20">
        <v>0</v>
      </c>
      <c r="AC258" s="20">
        <v>0</v>
      </c>
      <c r="AD258" s="20">
        <v>1</v>
      </c>
      <c r="AE258" s="20">
        <v>0</v>
      </c>
      <c r="AF258" s="20">
        <v>0</v>
      </c>
      <c r="AG258" s="20">
        <v>0</v>
      </c>
      <c r="AH258" s="20">
        <v>0</v>
      </c>
      <c r="AI258" s="20">
        <v>0</v>
      </c>
      <c r="AJ258" s="20">
        <v>0</v>
      </c>
      <c r="AK258" s="20">
        <v>0</v>
      </c>
      <c r="AL258" s="20">
        <v>1</v>
      </c>
      <c r="AM258" s="20">
        <v>0</v>
      </c>
      <c r="AN258" s="20">
        <v>1</v>
      </c>
      <c r="AO258" s="20">
        <v>0</v>
      </c>
      <c r="AP258" s="21">
        <v>0</v>
      </c>
    </row>
    <row r="259" spans="1:42" x14ac:dyDescent="0.3">
      <c r="A259" s="15" t="s">
        <v>2067</v>
      </c>
      <c r="B259" s="15" t="s">
        <v>2063</v>
      </c>
      <c r="C259" s="15"/>
      <c r="D259" s="15"/>
      <c r="E259" s="15"/>
      <c r="F259" s="15"/>
      <c r="G259" s="15"/>
      <c r="H259" s="15"/>
      <c r="L259" s="13">
        <v>0</v>
      </c>
      <c r="M259" s="11">
        <v>0</v>
      </c>
      <c r="N259" s="13">
        <v>0</v>
      </c>
      <c r="O259" s="11">
        <v>0</v>
      </c>
      <c r="P259" s="13">
        <v>0</v>
      </c>
      <c r="Q259" s="11">
        <v>0</v>
      </c>
      <c r="R259" s="13">
        <v>0</v>
      </c>
      <c r="S259" s="11">
        <v>0</v>
      </c>
      <c r="U259" s="11">
        <f t="shared" ref="U259:U322" si="5">SUM(L259:S259)</f>
        <v>0</v>
      </c>
      <c r="W259" s="19">
        <v>0</v>
      </c>
      <c r="X259" s="20">
        <v>0</v>
      </c>
      <c r="Y259" s="20">
        <v>0</v>
      </c>
      <c r="Z259" s="20">
        <v>0</v>
      </c>
      <c r="AA259" s="20">
        <v>1</v>
      </c>
      <c r="AB259" s="20">
        <v>0</v>
      </c>
      <c r="AC259" s="20">
        <v>0</v>
      </c>
      <c r="AD259" s="20">
        <v>0</v>
      </c>
      <c r="AE259" s="20">
        <v>1</v>
      </c>
      <c r="AF259" s="20">
        <v>0</v>
      </c>
      <c r="AG259" s="20">
        <v>0</v>
      </c>
      <c r="AH259" s="20">
        <v>0</v>
      </c>
      <c r="AI259" s="20">
        <v>0</v>
      </c>
      <c r="AJ259" s="20">
        <v>0</v>
      </c>
      <c r="AK259" s="20">
        <v>0</v>
      </c>
      <c r="AL259" s="20">
        <v>0</v>
      </c>
      <c r="AM259" s="20">
        <v>0</v>
      </c>
      <c r="AN259" s="20">
        <v>0</v>
      </c>
      <c r="AO259" s="20">
        <v>0</v>
      </c>
      <c r="AP259" s="21">
        <v>0</v>
      </c>
    </row>
    <row r="260" spans="1:42" x14ac:dyDescent="0.3">
      <c r="A260" s="14" t="s">
        <v>2058</v>
      </c>
      <c r="B260" s="14" t="s">
        <v>2068</v>
      </c>
      <c r="C260" s="14" t="s">
        <v>2065</v>
      </c>
      <c r="D260" s="14"/>
      <c r="E260" s="14"/>
      <c r="F260" s="14"/>
      <c r="G260" s="14"/>
      <c r="H260" s="14"/>
      <c r="L260" s="12">
        <v>1</v>
      </c>
      <c r="M260" s="10">
        <v>0</v>
      </c>
      <c r="N260" s="12">
        <v>0</v>
      </c>
      <c r="O260" s="10">
        <v>0</v>
      </c>
      <c r="P260" s="12">
        <v>0</v>
      </c>
      <c r="Q260" s="10">
        <v>0</v>
      </c>
      <c r="R260" s="12">
        <v>0</v>
      </c>
      <c r="S260" s="10">
        <v>0</v>
      </c>
      <c r="U260" s="10">
        <f t="shared" si="5"/>
        <v>1</v>
      </c>
      <c r="W260" s="19">
        <v>0</v>
      </c>
      <c r="X260" s="20">
        <v>1</v>
      </c>
      <c r="Y260" s="20">
        <v>0</v>
      </c>
      <c r="Z260" s="20">
        <v>0</v>
      </c>
      <c r="AA260" s="20">
        <v>0</v>
      </c>
      <c r="AB260" s="20">
        <v>0</v>
      </c>
      <c r="AC260" s="20">
        <v>0</v>
      </c>
      <c r="AD260" s="20">
        <v>0</v>
      </c>
      <c r="AE260" s="20">
        <v>0</v>
      </c>
      <c r="AF260" s="20">
        <v>0</v>
      </c>
      <c r="AG260" s="20">
        <v>0</v>
      </c>
      <c r="AH260" s="20">
        <v>0</v>
      </c>
      <c r="AI260" s="20">
        <v>0</v>
      </c>
      <c r="AJ260" s="20">
        <v>1</v>
      </c>
      <c r="AK260" s="20">
        <v>0</v>
      </c>
      <c r="AL260" s="20">
        <v>0</v>
      </c>
      <c r="AM260" s="20">
        <v>0</v>
      </c>
      <c r="AN260" s="20">
        <v>1</v>
      </c>
      <c r="AO260" s="20">
        <v>0</v>
      </c>
      <c r="AP260" s="21">
        <v>0</v>
      </c>
    </row>
    <row r="261" spans="1:42" x14ac:dyDescent="0.3">
      <c r="A261" s="15" t="s">
        <v>2058</v>
      </c>
      <c r="B261" s="15" t="s">
        <v>2068</v>
      </c>
      <c r="C261" s="15" t="s">
        <v>2065</v>
      </c>
      <c r="D261" s="15"/>
      <c r="E261" s="15"/>
      <c r="F261" s="15"/>
      <c r="G261" s="15"/>
      <c r="H261" s="15"/>
      <c r="L261" s="13">
        <v>1</v>
      </c>
      <c r="M261" s="11">
        <v>0</v>
      </c>
      <c r="N261" s="13">
        <v>0</v>
      </c>
      <c r="O261" s="11">
        <v>0</v>
      </c>
      <c r="P261" s="13">
        <v>0</v>
      </c>
      <c r="Q261" s="11">
        <v>0</v>
      </c>
      <c r="R261" s="13">
        <v>0</v>
      </c>
      <c r="S261" s="11">
        <v>0</v>
      </c>
      <c r="U261" s="11">
        <f t="shared" si="5"/>
        <v>1</v>
      </c>
      <c r="W261" s="19">
        <v>0</v>
      </c>
      <c r="X261" s="20">
        <v>1</v>
      </c>
      <c r="Y261" s="20">
        <v>0</v>
      </c>
      <c r="Z261" s="20">
        <v>0</v>
      </c>
      <c r="AA261" s="20">
        <v>0</v>
      </c>
      <c r="AB261" s="20">
        <v>0</v>
      </c>
      <c r="AC261" s="20">
        <v>0</v>
      </c>
      <c r="AD261" s="20">
        <v>0</v>
      </c>
      <c r="AE261" s="20">
        <v>0</v>
      </c>
      <c r="AF261" s="20">
        <v>0</v>
      </c>
      <c r="AG261" s="20">
        <v>0</v>
      </c>
      <c r="AH261" s="20">
        <v>0</v>
      </c>
      <c r="AI261" s="20">
        <v>0</v>
      </c>
      <c r="AJ261" s="20">
        <v>1</v>
      </c>
      <c r="AK261" s="20">
        <v>0</v>
      </c>
      <c r="AL261" s="20">
        <v>0</v>
      </c>
      <c r="AM261" s="20">
        <v>0</v>
      </c>
      <c r="AN261" s="20">
        <v>1</v>
      </c>
      <c r="AO261" s="20">
        <v>0</v>
      </c>
      <c r="AP261" s="21">
        <v>0</v>
      </c>
    </row>
    <row r="262" spans="1:42" x14ac:dyDescent="0.3">
      <c r="A262" s="14" t="s">
        <v>2058</v>
      </c>
      <c r="B262" s="14" t="s">
        <v>2066</v>
      </c>
      <c r="C262" s="14" t="s">
        <v>2067</v>
      </c>
      <c r="D262" s="14" t="s">
        <v>2063</v>
      </c>
      <c r="E262" s="14" t="s">
        <v>2059</v>
      </c>
      <c r="F262" s="14" t="s">
        <v>2072</v>
      </c>
      <c r="G262" s="14"/>
      <c r="H262" s="14"/>
      <c r="L262" s="12">
        <v>1</v>
      </c>
      <c r="M262" s="10">
        <v>0</v>
      </c>
      <c r="N262" s="12">
        <v>0</v>
      </c>
      <c r="O262" s="10">
        <v>0</v>
      </c>
      <c r="P262" s="12">
        <v>0</v>
      </c>
      <c r="Q262" s="10">
        <v>0</v>
      </c>
      <c r="R262" s="12">
        <v>0</v>
      </c>
      <c r="S262" s="10">
        <v>0</v>
      </c>
      <c r="U262" s="10">
        <f t="shared" si="5"/>
        <v>1</v>
      </c>
      <c r="W262" s="19">
        <v>0</v>
      </c>
      <c r="X262" s="20">
        <v>1</v>
      </c>
      <c r="Y262" s="20">
        <v>1</v>
      </c>
      <c r="Z262" s="20">
        <v>0</v>
      </c>
      <c r="AA262" s="20">
        <v>1</v>
      </c>
      <c r="AB262" s="20">
        <v>0</v>
      </c>
      <c r="AC262" s="20">
        <v>0</v>
      </c>
      <c r="AD262" s="20">
        <v>0</v>
      </c>
      <c r="AE262" s="20">
        <v>1</v>
      </c>
      <c r="AF262" s="20">
        <v>1</v>
      </c>
      <c r="AG262" s="20">
        <v>1</v>
      </c>
      <c r="AH262" s="20">
        <v>0</v>
      </c>
      <c r="AI262" s="20">
        <v>0</v>
      </c>
      <c r="AJ262" s="20">
        <v>0</v>
      </c>
      <c r="AK262" s="20">
        <v>0</v>
      </c>
      <c r="AL262" s="20">
        <v>0</v>
      </c>
      <c r="AM262" s="20">
        <v>0</v>
      </c>
      <c r="AN262" s="20">
        <v>0</v>
      </c>
      <c r="AO262" s="20">
        <v>0</v>
      </c>
      <c r="AP262" s="21">
        <v>0</v>
      </c>
    </row>
    <row r="263" spans="1:42" x14ac:dyDescent="0.3">
      <c r="A263" s="15" t="s">
        <v>2057</v>
      </c>
      <c r="B263" s="15" t="s">
        <v>2058</v>
      </c>
      <c r="C263" s="15" t="s">
        <v>2059</v>
      </c>
      <c r="D263" s="15" t="s">
        <v>2060</v>
      </c>
      <c r="E263" s="15"/>
      <c r="F263" s="15"/>
      <c r="G263" s="15"/>
      <c r="H263" s="15"/>
      <c r="L263" s="13">
        <v>0</v>
      </c>
      <c r="M263" s="11">
        <v>1</v>
      </c>
      <c r="N263" s="13">
        <v>0</v>
      </c>
      <c r="O263" s="11">
        <v>0</v>
      </c>
      <c r="P263" s="13">
        <v>0</v>
      </c>
      <c r="Q263" s="11">
        <v>0</v>
      </c>
      <c r="R263" s="13">
        <v>0</v>
      </c>
      <c r="S263" s="11">
        <v>0</v>
      </c>
      <c r="U263" s="11">
        <f t="shared" si="5"/>
        <v>1</v>
      </c>
      <c r="W263" s="19">
        <v>1</v>
      </c>
      <c r="X263" s="20">
        <v>1</v>
      </c>
      <c r="Y263" s="20">
        <v>0</v>
      </c>
      <c r="Z263" s="20">
        <v>0</v>
      </c>
      <c r="AA263" s="20">
        <v>0</v>
      </c>
      <c r="AB263" s="20">
        <v>0</v>
      </c>
      <c r="AC263" s="20">
        <v>0</v>
      </c>
      <c r="AD263" s="20">
        <v>0</v>
      </c>
      <c r="AE263" s="20">
        <v>0</v>
      </c>
      <c r="AF263" s="20">
        <v>1</v>
      </c>
      <c r="AG263" s="20">
        <v>0</v>
      </c>
      <c r="AH263" s="20">
        <v>0</v>
      </c>
      <c r="AI263" s="20">
        <v>0</v>
      </c>
      <c r="AJ263" s="20">
        <v>0</v>
      </c>
      <c r="AK263" s="20">
        <v>0</v>
      </c>
      <c r="AL263" s="20">
        <v>1</v>
      </c>
      <c r="AM263" s="20">
        <v>0</v>
      </c>
      <c r="AN263" s="20">
        <v>0</v>
      </c>
      <c r="AO263" s="20">
        <v>0</v>
      </c>
      <c r="AP263" s="21">
        <v>0</v>
      </c>
    </row>
    <row r="264" spans="1:42" x14ac:dyDescent="0.3">
      <c r="A264" s="14" t="s">
        <v>2058</v>
      </c>
      <c r="B264" s="14" t="s">
        <v>2067</v>
      </c>
      <c r="C264" s="14" t="s">
        <v>2063</v>
      </c>
      <c r="D264" s="14" t="s">
        <v>2059</v>
      </c>
      <c r="E264" s="14" t="s">
        <v>2103</v>
      </c>
      <c r="F264" s="14"/>
      <c r="G264" s="14"/>
      <c r="H264" s="14"/>
      <c r="L264" s="12">
        <v>1</v>
      </c>
      <c r="M264" s="10">
        <v>0</v>
      </c>
      <c r="N264" s="12">
        <v>0</v>
      </c>
      <c r="O264" s="10">
        <v>0</v>
      </c>
      <c r="P264" s="12">
        <v>0</v>
      </c>
      <c r="Q264" s="10">
        <v>0</v>
      </c>
      <c r="R264" s="12">
        <v>0</v>
      </c>
      <c r="S264" s="10">
        <v>0</v>
      </c>
      <c r="U264" s="10">
        <f t="shared" si="5"/>
        <v>1</v>
      </c>
      <c r="W264" s="19">
        <v>0</v>
      </c>
      <c r="X264" s="20">
        <v>1</v>
      </c>
      <c r="Y264" s="20">
        <v>0</v>
      </c>
      <c r="Z264" s="20">
        <v>0</v>
      </c>
      <c r="AA264" s="20">
        <v>1</v>
      </c>
      <c r="AB264" s="20">
        <v>0</v>
      </c>
      <c r="AC264" s="20">
        <v>0</v>
      </c>
      <c r="AD264" s="20">
        <v>0</v>
      </c>
      <c r="AE264" s="20">
        <v>1</v>
      </c>
      <c r="AF264" s="20">
        <v>1</v>
      </c>
      <c r="AG264" s="20">
        <v>0</v>
      </c>
      <c r="AH264" s="20">
        <v>0</v>
      </c>
      <c r="AI264" s="20">
        <v>1</v>
      </c>
      <c r="AJ264" s="20">
        <v>0</v>
      </c>
      <c r="AK264" s="20">
        <v>0</v>
      </c>
      <c r="AL264" s="20">
        <v>0</v>
      </c>
      <c r="AM264" s="20">
        <v>0</v>
      </c>
      <c r="AN264" s="20">
        <v>0</v>
      </c>
      <c r="AO264" s="20">
        <v>0</v>
      </c>
      <c r="AP264" s="21">
        <v>0</v>
      </c>
    </row>
    <row r="265" spans="1:42" x14ac:dyDescent="0.3">
      <c r="A265" s="15" t="s">
        <v>2057</v>
      </c>
      <c r="B265" s="15" t="s">
        <v>2058</v>
      </c>
      <c r="C265" s="15"/>
      <c r="D265" s="15"/>
      <c r="E265" s="15"/>
      <c r="F265" s="15"/>
      <c r="G265" s="15"/>
      <c r="H265" s="15"/>
      <c r="L265" s="13">
        <v>0</v>
      </c>
      <c r="M265" s="11">
        <v>1</v>
      </c>
      <c r="N265" s="13">
        <v>0</v>
      </c>
      <c r="O265" s="11">
        <v>0</v>
      </c>
      <c r="P265" s="13">
        <v>0</v>
      </c>
      <c r="Q265" s="11">
        <v>0</v>
      </c>
      <c r="R265" s="13">
        <v>0</v>
      </c>
      <c r="S265" s="11">
        <v>0</v>
      </c>
      <c r="U265" s="11">
        <f t="shared" si="5"/>
        <v>1</v>
      </c>
      <c r="W265" s="19">
        <v>1</v>
      </c>
      <c r="X265" s="20">
        <v>1</v>
      </c>
      <c r="Y265" s="20">
        <v>0</v>
      </c>
      <c r="Z265" s="20">
        <v>0</v>
      </c>
      <c r="AA265" s="20">
        <v>0</v>
      </c>
      <c r="AB265" s="20">
        <v>0</v>
      </c>
      <c r="AC265" s="20">
        <v>0</v>
      </c>
      <c r="AD265" s="20">
        <v>0</v>
      </c>
      <c r="AE265" s="20">
        <v>0</v>
      </c>
      <c r="AF265" s="20">
        <v>0</v>
      </c>
      <c r="AG265" s="20">
        <v>0</v>
      </c>
      <c r="AH265" s="20">
        <v>0</v>
      </c>
      <c r="AI265" s="20">
        <v>0</v>
      </c>
      <c r="AJ265" s="20">
        <v>0</v>
      </c>
      <c r="AK265" s="20">
        <v>0</v>
      </c>
      <c r="AL265" s="20">
        <v>0</v>
      </c>
      <c r="AM265" s="20">
        <v>0</v>
      </c>
      <c r="AN265" s="20">
        <v>0</v>
      </c>
      <c r="AO265" s="20">
        <v>0</v>
      </c>
      <c r="AP265" s="21">
        <v>0</v>
      </c>
    </row>
    <row r="266" spans="1:42" x14ac:dyDescent="0.3">
      <c r="A266" s="14" t="s">
        <v>2057</v>
      </c>
      <c r="B266" s="14" t="s">
        <v>2058</v>
      </c>
      <c r="C266" s="14" t="s">
        <v>2065</v>
      </c>
      <c r="D266" s="14"/>
      <c r="E266" s="14"/>
      <c r="F266" s="14"/>
      <c r="G266" s="14"/>
      <c r="H266" s="14"/>
      <c r="L266" s="12">
        <v>0</v>
      </c>
      <c r="M266" s="10">
        <v>1</v>
      </c>
      <c r="N266" s="12">
        <v>0</v>
      </c>
      <c r="O266" s="10">
        <v>0</v>
      </c>
      <c r="P266" s="12">
        <v>0</v>
      </c>
      <c r="Q266" s="10">
        <v>0</v>
      </c>
      <c r="R266" s="12">
        <v>0</v>
      </c>
      <c r="S266" s="10">
        <v>0</v>
      </c>
      <c r="U266" s="10">
        <f t="shared" si="5"/>
        <v>1</v>
      </c>
      <c r="W266" s="19">
        <v>1</v>
      </c>
      <c r="X266" s="20">
        <v>1</v>
      </c>
      <c r="Y266" s="20">
        <v>0</v>
      </c>
      <c r="Z266" s="20">
        <v>0</v>
      </c>
      <c r="AA266" s="20">
        <v>0</v>
      </c>
      <c r="AB266" s="20">
        <v>0</v>
      </c>
      <c r="AC266" s="20">
        <v>0</v>
      </c>
      <c r="AD266" s="20">
        <v>0</v>
      </c>
      <c r="AE266" s="20">
        <v>0</v>
      </c>
      <c r="AF266" s="20">
        <v>0</v>
      </c>
      <c r="AG266" s="20">
        <v>0</v>
      </c>
      <c r="AH266" s="20">
        <v>0</v>
      </c>
      <c r="AI266" s="20">
        <v>0</v>
      </c>
      <c r="AJ266" s="20">
        <v>0</v>
      </c>
      <c r="AK266" s="20">
        <v>0</v>
      </c>
      <c r="AL266" s="20">
        <v>0</v>
      </c>
      <c r="AM266" s="20">
        <v>0</v>
      </c>
      <c r="AN266" s="20">
        <v>1</v>
      </c>
      <c r="AO266" s="20">
        <v>0</v>
      </c>
      <c r="AP266" s="21">
        <v>0</v>
      </c>
    </row>
    <row r="267" spans="1:42" x14ac:dyDescent="0.3">
      <c r="A267" s="15" t="s">
        <v>2061</v>
      </c>
      <c r="B267" s="15" t="s">
        <v>2059</v>
      </c>
      <c r="C267" s="15" t="s">
        <v>2072</v>
      </c>
      <c r="D267" s="15"/>
      <c r="E267" s="15"/>
      <c r="F267" s="15"/>
      <c r="G267" s="15"/>
      <c r="H267" s="15"/>
      <c r="L267" s="13">
        <v>0</v>
      </c>
      <c r="M267" s="11">
        <v>0</v>
      </c>
      <c r="N267" s="13">
        <v>0</v>
      </c>
      <c r="O267" s="11">
        <v>0</v>
      </c>
      <c r="P267" s="13">
        <v>0</v>
      </c>
      <c r="Q267" s="11">
        <v>0</v>
      </c>
      <c r="R267" s="13">
        <v>0</v>
      </c>
      <c r="S267" s="11">
        <v>0</v>
      </c>
      <c r="U267" s="11">
        <f t="shared" si="5"/>
        <v>0</v>
      </c>
      <c r="W267" s="19">
        <v>0</v>
      </c>
      <c r="X267" s="20">
        <v>0</v>
      </c>
      <c r="Y267" s="20">
        <v>0</v>
      </c>
      <c r="Z267" s="20">
        <v>0</v>
      </c>
      <c r="AA267" s="20">
        <v>0</v>
      </c>
      <c r="AB267" s="20">
        <v>0</v>
      </c>
      <c r="AC267" s="20">
        <v>0</v>
      </c>
      <c r="AD267" s="20">
        <v>1</v>
      </c>
      <c r="AE267" s="20">
        <v>0</v>
      </c>
      <c r="AF267" s="20">
        <v>1</v>
      </c>
      <c r="AG267" s="20">
        <v>1</v>
      </c>
      <c r="AH267" s="20">
        <v>0</v>
      </c>
      <c r="AI267" s="20">
        <v>0</v>
      </c>
      <c r="AJ267" s="20">
        <v>0</v>
      </c>
      <c r="AK267" s="20">
        <v>0</v>
      </c>
      <c r="AL267" s="20">
        <v>0</v>
      </c>
      <c r="AM267" s="20">
        <v>0</v>
      </c>
      <c r="AN267" s="20">
        <v>0</v>
      </c>
      <c r="AO267" s="20">
        <v>0</v>
      </c>
      <c r="AP267" s="21">
        <v>0</v>
      </c>
    </row>
    <row r="268" spans="1:42" x14ac:dyDescent="0.3">
      <c r="A268" s="14" t="s">
        <v>2067</v>
      </c>
      <c r="B268" s="14" t="s">
        <v>2061</v>
      </c>
      <c r="C268" s="14" t="s">
        <v>2070</v>
      </c>
      <c r="D268" s="14" t="s">
        <v>2103</v>
      </c>
      <c r="E268" s="14" t="s">
        <v>2062</v>
      </c>
      <c r="F268" s="14"/>
      <c r="G268" s="14"/>
      <c r="H268" s="14"/>
      <c r="L268" s="12">
        <v>0</v>
      </c>
      <c r="M268" s="10">
        <v>0</v>
      </c>
      <c r="N268" s="12">
        <v>0</v>
      </c>
      <c r="O268" s="10">
        <v>0</v>
      </c>
      <c r="P268" s="12">
        <v>0</v>
      </c>
      <c r="Q268" s="10">
        <v>0</v>
      </c>
      <c r="R268" s="12">
        <v>0</v>
      </c>
      <c r="S268" s="10">
        <v>0</v>
      </c>
      <c r="U268" s="10">
        <f t="shared" si="5"/>
        <v>0</v>
      </c>
      <c r="W268" s="19">
        <v>0</v>
      </c>
      <c r="X268" s="20">
        <v>0</v>
      </c>
      <c r="Y268" s="20">
        <v>0</v>
      </c>
      <c r="Z268" s="20">
        <v>0</v>
      </c>
      <c r="AA268" s="20">
        <v>1</v>
      </c>
      <c r="AB268" s="20">
        <v>0</v>
      </c>
      <c r="AC268" s="20">
        <v>0</v>
      </c>
      <c r="AD268" s="20">
        <v>1</v>
      </c>
      <c r="AE268" s="20">
        <v>0</v>
      </c>
      <c r="AF268" s="20">
        <v>0</v>
      </c>
      <c r="AG268" s="20">
        <v>0</v>
      </c>
      <c r="AH268" s="20">
        <v>1</v>
      </c>
      <c r="AI268" s="20">
        <v>1</v>
      </c>
      <c r="AJ268" s="20">
        <v>0</v>
      </c>
      <c r="AK268" s="20">
        <v>1</v>
      </c>
      <c r="AL268" s="20">
        <v>0</v>
      </c>
      <c r="AM268" s="20">
        <v>0</v>
      </c>
      <c r="AN268" s="20">
        <v>0</v>
      </c>
      <c r="AO268" s="20">
        <v>0</v>
      </c>
      <c r="AP268" s="21">
        <v>0</v>
      </c>
    </row>
    <row r="269" spans="1:42" x14ac:dyDescent="0.3">
      <c r="A269" s="15" t="s">
        <v>2058</v>
      </c>
      <c r="B269" s="15" t="s">
        <v>2066</v>
      </c>
      <c r="C269" s="15" t="s">
        <v>2067</v>
      </c>
      <c r="D269" s="15" t="s">
        <v>2063</v>
      </c>
      <c r="E269" s="15" t="s">
        <v>2059</v>
      </c>
      <c r="F269" s="15" t="s">
        <v>2060</v>
      </c>
      <c r="G269" s="15"/>
      <c r="H269" s="15"/>
      <c r="L269" s="13">
        <v>1</v>
      </c>
      <c r="M269" s="11">
        <v>0</v>
      </c>
      <c r="N269" s="13">
        <v>0</v>
      </c>
      <c r="O269" s="11">
        <v>0</v>
      </c>
      <c r="P269" s="13">
        <v>0</v>
      </c>
      <c r="Q269" s="11">
        <v>0</v>
      </c>
      <c r="R269" s="13">
        <v>0</v>
      </c>
      <c r="S269" s="11">
        <v>0</v>
      </c>
      <c r="U269" s="11">
        <f t="shared" si="5"/>
        <v>1</v>
      </c>
      <c r="W269" s="19">
        <v>0</v>
      </c>
      <c r="X269" s="20">
        <v>1</v>
      </c>
      <c r="Y269" s="20">
        <v>1</v>
      </c>
      <c r="Z269" s="20">
        <v>0</v>
      </c>
      <c r="AA269" s="20">
        <v>1</v>
      </c>
      <c r="AB269" s="20">
        <v>0</v>
      </c>
      <c r="AC269" s="20">
        <v>0</v>
      </c>
      <c r="AD269" s="20">
        <v>0</v>
      </c>
      <c r="AE269" s="20">
        <v>1</v>
      </c>
      <c r="AF269" s="20">
        <v>1</v>
      </c>
      <c r="AG269" s="20">
        <v>0</v>
      </c>
      <c r="AH269" s="20">
        <v>0</v>
      </c>
      <c r="AI269" s="20">
        <v>0</v>
      </c>
      <c r="AJ269" s="20">
        <v>0</v>
      </c>
      <c r="AK269" s="20">
        <v>0</v>
      </c>
      <c r="AL269" s="20">
        <v>1</v>
      </c>
      <c r="AM269" s="20">
        <v>0</v>
      </c>
      <c r="AN269" s="20">
        <v>0</v>
      </c>
      <c r="AO269" s="20">
        <v>0</v>
      </c>
      <c r="AP269" s="21">
        <v>0</v>
      </c>
    </row>
    <row r="270" spans="1:42" x14ac:dyDescent="0.3">
      <c r="A270" s="14" t="s">
        <v>2058</v>
      </c>
      <c r="B270" s="14" t="s">
        <v>2066</v>
      </c>
      <c r="C270" s="14" t="s">
        <v>2067</v>
      </c>
      <c r="D270" s="14" t="s">
        <v>2063</v>
      </c>
      <c r="E270" s="14" t="s">
        <v>2059</v>
      </c>
      <c r="F270" s="14" t="s">
        <v>2060</v>
      </c>
      <c r="G270" s="14"/>
      <c r="H270" s="14"/>
      <c r="L270" s="12">
        <v>1</v>
      </c>
      <c r="M270" s="10">
        <v>0</v>
      </c>
      <c r="N270" s="12">
        <v>0</v>
      </c>
      <c r="O270" s="10">
        <v>0</v>
      </c>
      <c r="P270" s="12">
        <v>0</v>
      </c>
      <c r="Q270" s="10">
        <v>0</v>
      </c>
      <c r="R270" s="12">
        <v>0</v>
      </c>
      <c r="S270" s="10">
        <v>0</v>
      </c>
      <c r="U270" s="10">
        <f t="shared" si="5"/>
        <v>1</v>
      </c>
      <c r="W270" s="19">
        <v>0</v>
      </c>
      <c r="X270" s="20">
        <v>1</v>
      </c>
      <c r="Y270" s="20">
        <v>1</v>
      </c>
      <c r="Z270" s="20">
        <v>0</v>
      </c>
      <c r="AA270" s="20">
        <v>1</v>
      </c>
      <c r="AB270" s="20">
        <v>0</v>
      </c>
      <c r="AC270" s="20">
        <v>0</v>
      </c>
      <c r="AD270" s="20">
        <v>0</v>
      </c>
      <c r="AE270" s="20">
        <v>1</v>
      </c>
      <c r="AF270" s="20">
        <v>1</v>
      </c>
      <c r="AG270" s="20">
        <v>0</v>
      </c>
      <c r="AH270" s="20">
        <v>0</v>
      </c>
      <c r="AI270" s="20">
        <v>0</v>
      </c>
      <c r="AJ270" s="20">
        <v>0</v>
      </c>
      <c r="AK270" s="20">
        <v>0</v>
      </c>
      <c r="AL270" s="20">
        <v>1</v>
      </c>
      <c r="AM270" s="20">
        <v>0</v>
      </c>
      <c r="AN270" s="20">
        <v>0</v>
      </c>
      <c r="AO270" s="20">
        <v>0</v>
      </c>
      <c r="AP270" s="21">
        <v>0</v>
      </c>
    </row>
    <row r="271" spans="1:42" x14ac:dyDescent="0.3">
      <c r="A271" s="15" t="s">
        <v>2067</v>
      </c>
      <c r="B271" s="15"/>
      <c r="C271" s="15"/>
      <c r="D271" s="15"/>
      <c r="E271" s="15"/>
      <c r="F271" s="15"/>
      <c r="G271" s="15"/>
      <c r="H271" s="15"/>
      <c r="L271" s="13">
        <v>0</v>
      </c>
      <c r="M271" s="11">
        <v>0</v>
      </c>
      <c r="N271" s="13">
        <v>0</v>
      </c>
      <c r="O271" s="11">
        <v>0</v>
      </c>
      <c r="P271" s="13">
        <v>0</v>
      </c>
      <c r="Q271" s="11">
        <v>0</v>
      </c>
      <c r="R271" s="13">
        <v>0</v>
      </c>
      <c r="S271" s="11">
        <v>0</v>
      </c>
      <c r="U271" s="11">
        <f t="shared" si="5"/>
        <v>0</v>
      </c>
      <c r="W271" s="19">
        <v>0</v>
      </c>
      <c r="X271" s="20">
        <v>0</v>
      </c>
      <c r="Y271" s="20">
        <v>0</v>
      </c>
      <c r="Z271" s="20">
        <v>0</v>
      </c>
      <c r="AA271" s="20">
        <v>1</v>
      </c>
      <c r="AB271" s="20">
        <v>0</v>
      </c>
      <c r="AC271" s="20">
        <v>0</v>
      </c>
      <c r="AD271" s="20">
        <v>0</v>
      </c>
      <c r="AE271" s="20">
        <v>0</v>
      </c>
      <c r="AF271" s="20">
        <v>0</v>
      </c>
      <c r="AG271" s="20">
        <v>0</v>
      </c>
      <c r="AH271" s="20">
        <v>0</v>
      </c>
      <c r="AI271" s="20">
        <v>0</v>
      </c>
      <c r="AJ271" s="20">
        <v>0</v>
      </c>
      <c r="AK271" s="20">
        <v>0</v>
      </c>
      <c r="AL271" s="20">
        <v>0</v>
      </c>
      <c r="AM271" s="20">
        <v>0</v>
      </c>
      <c r="AN271" s="20">
        <v>0</v>
      </c>
      <c r="AO271" s="20">
        <v>0</v>
      </c>
      <c r="AP271" s="21">
        <v>0</v>
      </c>
    </row>
    <row r="272" spans="1:42" x14ac:dyDescent="0.3">
      <c r="A272" s="14" t="s">
        <v>2057</v>
      </c>
      <c r="B272" s="14" t="s">
        <v>2060</v>
      </c>
      <c r="C272" s="14" t="s">
        <v>2065</v>
      </c>
      <c r="D272" s="14"/>
      <c r="E272" s="14"/>
      <c r="F272" s="14"/>
      <c r="G272" s="14"/>
      <c r="H272" s="14"/>
      <c r="L272" s="12">
        <v>0</v>
      </c>
      <c r="M272" s="10">
        <v>0</v>
      </c>
      <c r="N272" s="12">
        <v>0</v>
      </c>
      <c r="O272" s="10">
        <v>0</v>
      </c>
      <c r="P272" s="12">
        <v>0</v>
      </c>
      <c r="Q272" s="10">
        <v>0</v>
      </c>
      <c r="R272" s="12">
        <v>0</v>
      </c>
      <c r="S272" s="10">
        <v>0</v>
      </c>
      <c r="U272" s="10">
        <f t="shared" si="5"/>
        <v>0</v>
      </c>
      <c r="W272" s="19">
        <v>1</v>
      </c>
      <c r="X272" s="20">
        <v>0</v>
      </c>
      <c r="Y272" s="20">
        <v>0</v>
      </c>
      <c r="Z272" s="20">
        <v>0</v>
      </c>
      <c r="AA272" s="20">
        <v>0</v>
      </c>
      <c r="AB272" s="20">
        <v>0</v>
      </c>
      <c r="AC272" s="20">
        <v>0</v>
      </c>
      <c r="AD272" s="20">
        <v>0</v>
      </c>
      <c r="AE272" s="20">
        <v>0</v>
      </c>
      <c r="AF272" s="20">
        <v>0</v>
      </c>
      <c r="AG272" s="20">
        <v>0</v>
      </c>
      <c r="AH272" s="20">
        <v>0</v>
      </c>
      <c r="AI272" s="20">
        <v>0</v>
      </c>
      <c r="AJ272" s="20">
        <v>0</v>
      </c>
      <c r="AK272" s="20">
        <v>0</v>
      </c>
      <c r="AL272" s="20">
        <v>1</v>
      </c>
      <c r="AM272" s="20">
        <v>0</v>
      </c>
      <c r="AN272" s="20">
        <v>1</v>
      </c>
      <c r="AO272" s="20">
        <v>0</v>
      </c>
      <c r="AP272" s="21">
        <v>0</v>
      </c>
    </row>
    <row r="273" spans="1:42" x14ac:dyDescent="0.3">
      <c r="A273" s="15" t="s">
        <v>2057</v>
      </c>
      <c r="B273" s="15" t="s">
        <v>2058</v>
      </c>
      <c r="C273" s="15" t="s">
        <v>2066</v>
      </c>
      <c r="D273" s="15" t="s">
        <v>2067</v>
      </c>
      <c r="E273" s="15" t="s">
        <v>2063</v>
      </c>
      <c r="F273" s="15" t="s">
        <v>2059</v>
      </c>
      <c r="G273" s="15" t="s">
        <v>2060</v>
      </c>
      <c r="H273" s="15"/>
      <c r="L273" s="13">
        <v>0</v>
      </c>
      <c r="M273" s="11">
        <v>1</v>
      </c>
      <c r="N273" s="13">
        <v>0</v>
      </c>
      <c r="O273" s="11">
        <v>0</v>
      </c>
      <c r="P273" s="13">
        <v>0</v>
      </c>
      <c r="Q273" s="11">
        <v>0</v>
      </c>
      <c r="R273" s="13">
        <v>0</v>
      </c>
      <c r="S273" s="11">
        <v>0</v>
      </c>
      <c r="U273" s="11">
        <f t="shared" si="5"/>
        <v>1</v>
      </c>
      <c r="W273" s="19">
        <v>1</v>
      </c>
      <c r="X273" s="20">
        <v>1</v>
      </c>
      <c r="Y273" s="20">
        <v>1</v>
      </c>
      <c r="Z273" s="20">
        <v>0</v>
      </c>
      <c r="AA273" s="20">
        <v>1</v>
      </c>
      <c r="AB273" s="20">
        <v>0</v>
      </c>
      <c r="AC273" s="20">
        <v>0</v>
      </c>
      <c r="AD273" s="20">
        <v>0</v>
      </c>
      <c r="AE273" s="20">
        <v>1</v>
      </c>
      <c r="AF273" s="20">
        <v>1</v>
      </c>
      <c r="AG273" s="20">
        <v>0</v>
      </c>
      <c r="AH273" s="20">
        <v>0</v>
      </c>
      <c r="AI273" s="20">
        <v>0</v>
      </c>
      <c r="AJ273" s="20">
        <v>0</v>
      </c>
      <c r="AK273" s="20">
        <v>0</v>
      </c>
      <c r="AL273" s="20">
        <v>1</v>
      </c>
      <c r="AM273" s="20">
        <v>0</v>
      </c>
      <c r="AN273" s="20">
        <v>0</v>
      </c>
      <c r="AO273" s="20">
        <v>0</v>
      </c>
      <c r="AP273" s="21">
        <v>0</v>
      </c>
    </row>
    <row r="274" spans="1:42" x14ac:dyDescent="0.3">
      <c r="A274" s="14" t="s">
        <v>2057</v>
      </c>
      <c r="B274" s="14" t="s">
        <v>2058</v>
      </c>
      <c r="C274" s="14" t="s">
        <v>2060</v>
      </c>
      <c r="D274" s="14"/>
      <c r="E274" s="14"/>
      <c r="F274" s="14"/>
      <c r="G274" s="14"/>
      <c r="H274" s="14"/>
      <c r="L274" s="12">
        <v>0</v>
      </c>
      <c r="M274" s="10">
        <v>1</v>
      </c>
      <c r="N274" s="12">
        <v>0</v>
      </c>
      <c r="O274" s="10">
        <v>0</v>
      </c>
      <c r="P274" s="12">
        <v>0</v>
      </c>
      <c r="Q274" s="10">
        <v>0</v>
      </c>
      <c r="R274" s="12">
        <v>0</v>
      </c>
      <c r="S274" s="10">
        <v>0</v>
      </c>
      <c r="U274" s="10">
        <f t="shared" si="5"/>
        <v>1</v>
      </c>
      <c r="W274" s="19">
        <v>1</v>
      </c>
      <c r="X274" s="20">
        <v>1</v>
      </c>
      <c r="Y274" s="20">
        <v>0</v>
      </c>
      <c r="Z274" s="20">
        <v>0</v>
      </c>
      <c r="AA274" s="20">
        <v>0</v>
      </c>
      <c r="AB274" s="20">
        <v>0</v>
      </c>
      <c r="AC274" s="20">
        <v>0</v>
      </c>
      <c r="AD274" s="20">
        <v>0</v>
      </c>
      <c r="AE274" s="20">
        <v>0</v>
      </c>
      <c r="AF274" s="20">
        <v>0</v>
      </c>
      <c r="AG274" s="20">
        <v>0</v>
      </c>
      <c r="AH274" s="20">
        <v>0</v>
      </c>
      <c r="AI274" s="20">
        <v>0</v>
      </c>
      <c r="AJ274" s="20">
        <v>0</v>
      </c>
      <c r="AK274" s="20">
        <v>0</v>
      </c>
      <c r="AL274" s="20">
        <v>1</v>
      </c>
      <c r="AM274" s="20">
        <v>0</v>
      </c>
      <c r="AN274" s="20">
        <v>0</v>
      </c>
      <c r="AO274" s="20">
        <v>0</v>
      </c>
      <c r="AP274" s="21">
        <v>0</v>
      </c>
    </row>
    <row r="275" spans="1:42" x14ac:dyDescent="0.3">
      <c r="A275" s="15" t="s">
        <v>2057</v>
      </c>
      <c r="B275" s="15" t="s">
        <v>2058</v>
      </c>
      <c r="C275" s="15" t="s">
        <v>2060</v>
      </c>
      <c r="D275" s="15"/>
      <c r="E275" s="15"/>
      <c r="F275" s="15"/>
      <c r="G275" s="15"/>
      <c r="H275" s="15"/>
      <c r="L275" s="13">
        <v>0</v>
      </c>
      <c r="M275" s="11">
        <v>1</v>
      </c>
      <c r="N275" s="13">
        <v>0</v>
      </c>
      <c r="O275" s="11">
        <v>0</v>
      </c>
      <c r="P275" s="13">
        <v>0</v>
      </c>
      <c r="Q275" s="11">
        <v>0</v>
      </c>
      <c r="R275" s="13">
        <v>0</v>
      </c>
      <c r="S275" s="11">
        <v>0</v>
      </c>
      <c r="U275" s="11">
        <f t="shared" si="5"/>
        <v>1</v>
      </c>
      <c r="W275" s="19">
        <v>1</v>
      </c>
      <c r="X275" s="20">
        <v>1</v>
      </c>
      <c r="Y275" s="20">
        <v>0</v>
      </c>
      <c r="Z275" s="20">
        <v>0</v>
      </c>
      <c r="AA275" s="20">
        <v>0</v>
      </c>
      <c r="AB275" s="20">
        <v>0</v>
      </c>
      <c r="AC275" s="20">
        <v>0</v>
      </c>
      <c r="AD275" s="20">
        <v>0</v>
      </c>
      <c r="AE275" s="20">
        <v>0</v>
      </c>
      <c r="AF275" s="20">
        <v>0</v>
      </c>
      <c r="AG275" s="20">
        <v>0</v>
      </c>
      <c r="AH275" s="20">
        <v>0</v>
      </c>
      <c r="AI275" s="20">
        <v>0</v>
      </c>
      <c r="AJ275" s="20">
        <v>0</v>
      </c>
      <c r="AK275" s="20">
        <v>0</v>
      </c>
      <c r="AL275" s="20">
        <v>1</v>
      </c>
      <c r="AM275" s="20">
        <v>0</v>
      </c>
      <c r="AN275" s="20">
        <v>0</v>
      </c>
      <c r="AO275" s="20">
        <v>0</v>
      </c>
      <c r="AP275" s="21">
        <v>0</v>
      </c>
    </row>
    <row r="276" spans="1:42" x14ac:dyDescent="0.3">
      <c r="A276" s="14" t="s">
        <v>2057</v>
      </c>
      <c r="B276" s="14" t="s">
        <v>2060</v>
      </c>
      <c r="C276" s="14"/>
      <c r="D276" s="14"/>
      <c r="E276" s="14"/>
      <c r="F276" s="14"/>
      <c r="G276" s="14"/>
      <c r="H276" s="14"/>
      <c r="L276" s="12">
        <v>0</v>
      </c>
      <c r="M276" s="10">
        <v>0</v>
      </c>
      <c r="N276" s="12">
        <v>0</v>
      </c>
      <c r="O276" s="10">
        <v>0</v>
      </c>
      <c r="P276" s="12">
        <v>0</v>
      </c>
      <c r="Q276" s="10">
        <v>0</v>
      </c>
      <c r="R276" s="12">
        <v>0</v>
      </c>
      <c r="S276" s="10">
        <v>0</v>
      </c>
      <c r="U276" s="10">
        <f t="shared" si="5"/>
        <v>0</v>
      </c>
      <c r="W276" s="19">
        <v>1</v>
      </c>
      <c r="X276" s="20">
        <v>0</v>
      </c>
      <c r="Y276" s="20">
        <v>0</v>
      </c>
      <c r="Z276" s="20">
        <v>0</v>
      </c>
      <c r="AA276" s="20">
        <v>0</v>
      </c>
      <c r="AB276" s="20">
        <v>0</v>
      </c>
      <c r="AC276" s="20">
        <v>0</v>
      </c>
      <c r="AD276" s="20">
        <v>0</v>
      </c>
      <c r="AE276" s="20">
        <v>0</v>
      </c>
      <c r="AF276" s="20">
        <v>0</v>
      </c>
      <c r="AG276" s="20">
        <v>0</v>
      </c>
      <c r="AH276" s="20">
        <v>0</v>
      </c>
      <c r="AI276" s="20">
        <v>0</v>
      </c>
      <c r="AJ276" s="20">
        <v>0</v>
      </c>
      <c r="AK276" s="20">
        <v>0</v>
      </c>
      <c r="AL276" s="20">
        <v>1</v>
      </c>
      <c r="AM276" s="20">
        <v>0</v>
      </c>
      <c r="AN276" s="20">
        <v>0</v>
      </c>
      <c r="AO276" s="20">
        <v>0</v>
      </c>
      <c r="AP276" s="21">
        <v>0</v>
      </c>
    </row>
    <row r="277" spans="1:42" x14ac:dyDescent="0.3">
      <c r="A277" s="15" t="s">
        <v>2067</v>
      </c>
      <c r="B277" s="15" t="s">
        <v>2062</v>
      </c>
      <c r="C277" s="15"/>
      <c r="D277" s="15"/>
      <c r="E277" s="15"/>
      <c r="F277" s="15"/>
      <c r="G277" s="15"/>
      <c r="H277" s="15"/>
      <c r="L277" s="13">
        <v>0</v>
      </c>
      <c r="M277" s="11">
        <v>0</v>
      </c>
      <c r="N277" s="13">
        <v>0</v>
      </c>
      <c r="O277" s="11">
        <v>0</v>
      </c>
      <c r="P277" s="13">
        <v>0</v>
      </c>
      <c r="Q277" s="11">
        <v>0</v>
      </c>
      <c r="R277" s="13">
        <v>0</v>
      </c>
      <c r="S277" s="11">
        <v>0</v>
      </c>
      <c r="U277" s="11">
        <f t="shared" si="5"/>
        <v>0</v>
      </c>
      <c r="W277" s="19">
        <v>0</v>
      </c>
      <c r="X277" s="20">
        <v>0</v>
      </c>
      <c r="Y277" s="20">
        <v>0</v>
      </c>
      <c r="Z277" s="20">
        <v>0</v>
      </c>
      <c r="AA277" s="20">
        <v>1</v>
      </c>
      <c r="AB277" s="20">
        <v>0</v>
      </c>
      <c r="AC277" s="20">
        <v>0</v>
      </c>
      <c r="AD277" s="20">
        <v>0</v>
      </c>
      <c r="AE277" s="20">
        <v>0</v>
      </c>
      <c r="AF277" s="20">
        <v>0</v>
      </c>
      <c r="AG277" s="20">
        <v>0</v>
      </c>
      <c r="AH277" s="20">
        <v>0</v>
      </c>
      <c r="AI277" s="20">
        <v>0</v>
      </c>
      <c r="AJ277" s="20">
        <v>0</v>
      </c>
      <c r="AK277" s="20">
        <v>1</v>
      </c>
      <c r="AL277" s="20">
        <v>0</v>
      </c>
      <c r="AM277" s="20">
        <v>0</v>
      </c>
      <c r="AN277" s="20">
        <v>0</v>
      </c>
      <c r="AO277" s="20">
        <v>0</v>
      </c>
      <c r="AP277" s="21">
        <v>0</v>
      </c>
    </row>
    <row r="278" spans="1:42" x14ac:dyDescent="0.3">
      <c r="A278" s="14" t="s">
        <v>2058</v>
      </c>
      <c r="B278" s="14" t="s">
        <v>2066</v>
      </c>
      <c r="C278" s="14" t="s">
        <v>2067</v>
      </c>
      <c r="D278" s="14" t="s">
        <v>2063</v>
      </c>
      <c r="E278" s="14" t="s">
        <v>2073</v>
      </c>
      <c r="F278" s="14"/>
      <c r="G278" s="14"/>
      <c r="H278" s="14"/>
      <c r="L278" s="12">
        <v>1</v>
      </c>
      <c r="M278" s="10">
        <v>0</v>
      </c>
      <c r="N278" s="12">
        <v>0</v>
      </c>
      <c r="O278" s="10">
        <v>0</v>
      </c>
      <c r="P278" s="12">
        <v>0</v>
      </c>
      <c r="Q278" s="10">
        <v>0</v>
      </c>
      <c r="R278" s="12">
        <v>0</v>
      </c>
      <c r="S278" s="10">
        <v>0</v>
      </c>
      <c r="U278" s="10">
        <f t="shared" si="5"/>
        <v>1</v>
      </c>
      <c r="W278" s="19">
        <v>0</v>
      </c>
      <c r="X278" s="20">
        <v>1</v>
      </c>
      <c r="Y278" s="20">
        <v>1</v>
      </c>
      <c r="Z278" s="20">
        <v>0</v>
      </c>
      <c r="AA278" s="20">
        <v>1</v>
      </c>
      <c r="AB278" s="20">
        <v>0</v>
      </c>
      <c r="AC278" s="20">
        <v>0</v>
      </c>
      <c r="AD278" s="20">
        <v>0</v>
      </c>
      <c r="AE278" s="20">
        <v>1</v>
      </c>
      <c r="AF278" s="20">
        <v>0</v>
      </c>
      <c r="AG278" s="20">
        <v>0</v>
      </c>
      <c r="AH278" s="20">
        <v>0</v>
      </c>
      <c r="AI278" s="20">
        <v>0</v>
      </c>
      <c r="AJ278" s="20">
        <v>0</v>
      </c>
      <c r="AK278" s="20">
        <v>0</v>
      </c>
      <c r="AL278" s="20">
        <v>0</v>
      </c>
      <c r="AM278" s="20">
        <v>1</v>
      </c>
      <c r="AN278" s="20">
        <v>0</v>
      </c>
      <c r="AO278" s="20">
        <v>0</v>
      </c>
      <c r="AP278" s="21">
        <v>0</v>
      </c>
    </row>
    <row r="279" spans="1:42" x14ac:dyDescent="0.3">
      <c r="A279" s="15" t="s">
        <v>2058</v>
      </c>
      <c r="B279" s="15" t="s">
        <v>2066</v>
      </c>
      <c r="C279" s="15" t="s">
        <v>2067</v>
      </c>
      <c r="D279" s="15" t="s">
        <v>2063</v>
      </c>
      <c r="E279" s="15" t="s">
        <v>2073</v>
      </c>
      <c r="F279" s="15"/>
      <c r="G279" s="15"/>
      <c r="H279" s="15"/>
      <c r="L279" s="13">
        <v>1</v>
      </c>
      <c r="M279" s="11">
        <v>0</v>
      </c>
      <c r="N279" s="13">
        <v>0</v>
      </c>
      <c r="O279" s="11">
        <v>0</v>
      </c>
      <c r="P279" s="13">
        <v>0</v>
      </c>
      <c r="Q279" s="11">
        <v>0</v>
      </c>
      <c r="R279" s="13">
        <v>0</v>
      </c>
      <c r="S279" s="11">
        <v>0</v>
      </c>
      <c r="U279" s="11">
        <f t="shared" si="5"/>
        <v>1</v>
      </c>
      <c r="W279" s="19">
        <v>0</v>
      </c>
      <c r="X279" s="20">
        <v>1</v>
      </c>
      <c r="Y279" s="20">
        <v>1</v>
      </c>
      <c r="Z279" s="20">
        <v>0</v>
      </c>
      <c r="AA279" s="20">
        <v>1</v>
      </c>
      <c r="AB279" s="20">
        <v>0</v>
      </c>
      <c r="AC279" s="20">
        <v>0</v>
      </c>
      <c r="AD279" s="20">
        <v>0</v>
      </c>
      <c r="AE279" s="20">
        <v>1</v>
      </c>
      <c r="AF279" s="20">
        <v>0</v>
      </c>
      <c r="AG279" s="20">
        <v>0</v>
      </c>
      <c r="AH279" s="20">
        <v>0</v>
      </c>
      <c r="AI279" s="20">
        <v>0</v>
      </c>
      <c r="AJ279" s="20">
        <v>0</v>
      </c>
      <c r="AK279" s="20">
        <v>0</v>
      </c>
      <c r="AL279" s="20">
        <v>0</v>
      </c>
      <c r="AM279" s="20">
        <v>1</v>
      </c>
      <c r="AN279" s="20">
        <v>0</v>
      </c>
      <c r="AO279" s="20">
        <v>0</v>
      </c>
      <c r="AP279" s="21">
        <v>0</v>
      </c>
    </row>
    <row r="280" spans="1:42" x14ac:dyDescent="0.3">
      <c r="A280" s="14" t="s">
        <v>2057</v>
      </c>
      <c r="B280" s="14" t="s">
        <v>2058</v>
      </c>
      <c r="C280" s="14" t="s">
        <v>2060</v>
      </c>
      <c r="D280" s="14"/>
      <c r="E280" s="14"/>
      <c r="F280" s="14"/>
      <c r="G280" s="14"/>
      <c r="H280" s="14"/>
      <c r="L280" s="12">
        <v>0</v>
      </c>
      <c r="M280" s="10">
        <v>1</v>
      </c>
      <c r="N280" s="12">
        <v>0</v>
      </c>
      <c r="O280" s="10">
        <v>0</v>
      </c>
      <c r="P280" s="12">
        <v>0</v>
      </c>
      <c r="Q280" s="10">
        <v>0</v>
      </c>
      <c r="R280" s="12">
        <v>0</v>
      </c>
      <c r="S280" s="10">
        <v>0</v>
      </c>
      <c r="U280" s="10">
        <f t="shared" si="5"/>
        <v>1</v>
      </c>
      <c r="W280" s="19">
        <v>1</v>
      </c>
      <c r="X280" s="20">
        <v>1</v>
      </c>
      <c r="Y280" s="20">
        <v>0</v>
      </c>
      <c r="Z280" s="20">
        <v>0</v>
      </c>
      <c r="AA280" s="20">
        <v>0</v>
      </c>
      <c r="AB280" s="20">
        <v>0</v>
      </c>
      <c r="AC280" s="20">
        <v>0</v>
      </c>
      <c r="AD280" s="20">
        <v>0</v>
      </c>
      <c r="AE280" s="20">
        <v>0</v>
      </c>
      <c r="AF280" s="20">
        <v>0</v>
      </c>
      <c r="AG280" s="20">
        <v>0</v>
      </c>
      <c r="AH280" s="20">
        <v>0</v>
      </c>
      <c r="AI280" s="20">
        <v>0</v>
      </c>
      <c r="AJ280" s="20">
        <v>0</v>
      </c>
      <c r="AK280" s="20">
        <v>0</v>
      </c>
      <c r="AL280" s="20">
        <v>1</v>
      </c>
      <c r="AM280" s="20">
        <v>0</v>
      </c>
      <c r="AN280" s="20">
        <v>0</v>
      </c>
      <c r="AO280" s="20">
        <v>0</v>
      </c>
      <c r="AP280" s="21">
        <v>0</v>
      </c>
    </row>
    <row r="281" spans="1:42" x14ac:dyDescent="0.3">
      <c r="A281" s="15" t="s">
        <v>2057</v>
      </c>
      <c r="B281" s="15" t="s">
        <v>2058</v>
      </c>
      <c r="C281" s="15" t="s">
        <v>2060</v>
      </c>
      <c r="D281" s="15"/>
      <c r="E281" s="15"/>
      <c r="F281" s="15"/>
      <c r="G281" s="15"/>
      <c r="H281" s="15"/>
      <c r="L281" s="13">
        <v>0</v>
      </c>
      <c r="M281" s="11">
        <v>1</v>
      </c>
      <c r="N281" s="13">
        <v>0</v>
      </c>
      <c r="O281" s="11">
        <v>0</v>
      </c>
      <c r="P281" s="13">
        <v>0</v>
      </c>
      <c r="Q281" s="11">
        <v>0</v>
      </c>
      <c r="R281" s="13">
        <v>0</v>
      </c>
      <c r="S281" s="11">
        <v>0</v>
      </c>
      <c r="U281" s="11">
        <f t="shared" si="5"/>
        <v>1</v>
      </c>
      <c r="W281" s="19">
        <v>1</v>
      </c>
      <c r="X281" s="20">
        <v>1</v>
      </c>
      <c r="Y281" s="20">
        <v>0</v>
      </c>
      <c r="Z281" s="20">
        <v>0</v>
      </c>
      <c r="AA281" s="20">
        <v>0</v>
      </c>
      <c r="AB281" s="20">
        <v>0</v>
      </c>
      <c r="AC281" s="20">
        <v>0</v>
      </c>
      <c r="AD281" s="20">
        <v>0</v>
      </c>
      <c r="AE281" s="20">
        <v>0</v>
      </c>
      <c r="AF281" s="20">
        <v>0</v>
      </c>
      <c r="AG281" s="20">
        <v>0</v>
      </c>
      <c r="AH281" s="20">
        <v>0</v>
      </c>
      <c r="AI281" s="20">
        <v>0</v>
      </c>
      <c r="AJ281" s="20">
        <v>0</v>
      </c>
      <c r="AK281" s="20">
        <v>0</v>
      </c>
      <c r="AL281" s="20">
        <v>1</v>
      </c>
      <c r="AM281" s="20">
        <v>0</v>
      </c>
      <c r="AN281" s="20">
        <v>0</v>
      </c>
      <c r="AO281" s="20">
        <v>0</v>
      </c>
      <c r="AP281" s="21">
        <v>0</v>
      </c>
    </row>
    <row r="282" spans="1:42" x14ac:dyDescent="0.3">
      <c r="A282" s="14" t="s">
        <v>2057</v>
      </c>
      <c r="B282" s="14" t="s">
        <v>2058</v>
      </c>
      <c r="C282" s="14" t="s">
        <v>2060</v>
      </c>
      <c r="D282" s="14"/>
      <c r="E282" s="14"/>
      <c r="F282" s="14"/>
      <c r="G282" s="14"/>
      <c r="H282" s="14"/>
      <c r="L282" s="12">
        <v>0</v>
      </c>
      <c r="M282" s="10">
        <v>1</v>
      </c>
      <c r="N282" s="12">
        <v>0</v>
      </c>
      <c r="O282" s="10">
        <v>0</v>
      </c>
      <c r="P282" s="12">
        <v>0</v>
      </c>
      <c r="Q282" s="10">
        <v>0</v>
      </c>
      <c r="R282" s="12">
        <v>0</v>
      </c>
      <c r="S282" s="10">
        <v>0</v>
      </c>
      <c r="U282" s="10">
        <f t="shared" si="5"/>
        <v>1</v>
      </c>
      <c r="W282" s="19">
        <v>1</v>
      </c>
      <c r="X282" s="20">
        <v>1</v>
      </c>
      <c r="Y282" s="20">
        <v>0</v>
      </c>
      <c r="Z282" s="20">
        <v>0</v>
      </c>
      <c r="AA282" s="20">
        <v>0</v>
      </c>
      <c r="AB282" s="20">
        <v>0</v>
      </c>
      <c r="AC282" s="20">
        <v>0</v>
      </c>
      <c r="AD282" s="20">
        <v>0</v>
      </c>
      <c r="AE282" s="20">
        <v>0</v>
      </c>
      <c r="AF282" s="20">
        <v>0</v>
      </c>
      <c r="AG282" s="20">
        <v>0</v>
      </c>
      <c r="AH282" s="20">
        <v>0</v>
      </c>
      <c r="AI282" s="20">
        <v>0</v>
      </c>
      <c r="AJ282" s="20">
        <v>0</v>
      </c>
      <c r="AK282" s="20">
        <v>0</v>
      </c>
      <c r="AL282" s="20">
        <v>1</v>
      </c>
      <c r="AM282" s="20">
        <v>0</v>
      </c>
      <c r="AN282" s="20">
        <v>0</v>
      </c>
      <c r="AO282" s="20">
        <v>0</v>
      </c>
      <c r="AP282" s="21">
        <v>0</v>
      </c>
    </row>
    <row r="283" spans="1:42" x14ac:dyDescent="0.3">
      <c r="A283" s="15" t="s">
        <v>2057</v>
      </c>
      <c r="B283" s="15" t="s">
        <v>2058</v>
      </c>
      <c r="C283" s="15" t="s">
        <v>2065</v>
      </c>
      <c r="D283" s="15"/>
      <c r="E283" s="15"/>
      <c r="F283" s="15"/>
      <c r="G283" s="15"/>
      <c r="H283" s="15"/>
      <c r="L283" s="13">
        <v>0</v>
      </c>
      <c r="M283" s="11">
        <v>1</v>
      </c>
      <c r="N283" s="13">
        <v>0</v>
      </c>
      <c r="O283" s="11">
        <v>0</v>
      </c>
      <c r="P283" s="13">
        <v>0</v>
      </c>
      <c r="Q283" s="11">
        <v>0</v>
      </c>
      <c r="R283" s="13">
        <v>0</v>
      </c>
      <c r="S283" s="11">
        <v>0</v>
      </c>
      <c r="U283" s="11">
        <f t="shared" si="5"/>
        <v>1</v>
      </c>
      <c r="W283" s="19">
        <v>1</v>
      </c>
      <c r="X283" s="20">
        <v>1</v>
      </c>
      <c r="Y283" s="20">
        <v>0</v>
      </c>
      <c r="Z283" s="20">
        <v>0</v>
      </c>
      <c r="AA283" s="20">
        <v>0</v>
      </c>
      <c r="AB283" s="20">
        <v>0</v>
      </c>
      <c r="AC283" s="20">
        <v>0</v>
      </c>
      <c r="AD283" s="20">
        <v>0</v>
      </c>
      <c r="AE283" s="20">
        <v>0</v>
      </c>
      <c r="AF283" s="20">
        <v>0</v>
      </c>
      <c r="AG283" s="20">
        <v>0</v>
      </c>
      <c r="AH283" s="20">
        <v>0</v>
      </c>
      <c r="AI283" s="20">
        <v>0</v>
      </c>
      <c r="AJ283" s="20">
        <v>0</v>
      </c>
      <c r="AK283" s="20">
        <v>0</v>
      </c>
      <c r="AL283" s="20">
        <v>0</v>
      </c>
      <c r="AM283" s="20">
        <v>0</v>
      </c>
      <c r="AN283" s="20">
        <v>1</v>
      </c>
      <c r="AO283" s="20">
        <v>0</v>
      </c>
      <c r="AP283" s="21">
        <v>0</v>
      </c>
    </row>
    <row r="284" spans="1:42" x14ac:dyDescent="0.3">
      <c r="A284" s="14" t="s">
        <v>2057</v>
      </c>
      <c r="B284" s="14" t="s">
        <v>2061</v>
      </c>
      <c r="C284" s="14"/>
      <c r="D284" s="14"/>
      <c r="E284" s="14"/>
      <c r="F284" s="14"/>
      <c r="G284" s="14"/>
      <c r="H284" s="14"/>
      <c r="L284" s="12">
        <v>0</v>
      </c>
      <c r="M284" s="10">
        <v>0</v>
      </c>
      <c r="N284" s="12">
        <v>0</v>
      </c>
      <c r="O284" s="10">
        <v>0</v>
      </c>
      <c r="P284" s="12">
        <v>0</v>
      </c>
      <c r="Q284" s="10">
        <v>0</v>
      </c>
      <c r="R284" s="12">
        <v>0</v>
      </c>
      <c r="S284" s="10">
        <v>0</v>
      </c>
      <c r="U284" s="10">
        <f t="shared" si="5"/>
        <v>0</v>
      </c>
      <c r="W284" s="19">
        <v>1</v>
      </c>
      <c r="X284" s="20">
        <v>0</v>
      </c>
      <c r="Y284" s="20">
        <v>0</v>
      </c>
      <c r="Z284" s="20">
        <v>0</v>
      </c>
      <c r="AA284" s="20">
        <v>0</v>
      </c>
      <c r="AB284" s="20">
        <v>0</v>
      </c>
      <c r="AC284" s="20">
        <v>0</v>
      </c>
      <c r="AD284" s="20">
        <v>1</v>
      </c>
      <c r="AE284" s="20">
        <v>0</v>
      </c>
      <c r="AF284" s="20">
        <v>0</v>
      </c>
      <c r="AG284" s="20">
        <v>0</v>
      </c>
      <c r="AH284" s="20">
        <v>0</v>
      </c>
      <c r="AI284" s="20">
        <v>0</v>
      </c>
      <c r="AJ284" s="20">
        <v>0</v>
      </c>
      <c r="AK284" s="20">
        <v>0</v>
      </c>
      <c r="AL284" s="20">
        <v>0</v>
      </c>
      <c r="AM284" s="20">
        <v>0</v>
      </c>
      <c r="AN284" s="20">
        <v>0</v>
      </c>
      <c r="AO284" s="20">
        <v>0</v>
      </c>
      <c r="AP284" s="21">
        <v>0</v>
      </c>
    </row>
    <row r="285" spans="1:42" x14ac:dyDescent="0.3">
      <c r="A285" s="15" t="s">
        <v>2057</v>
      </c>
      <c r="B285" s="15" t="s">
        <v>2061</v>
      </c>
      <c r="C285" s="15"/>
      <c r="D285" s="15"/>
      <c r="E285" s="15"/>
      <c r="F285" s="15"/>
      <c r="G285" s="15"/>
      <c r="H285" s="15"/>
      <c r="L285" s="13">
        <v>0</v>
      </c>
      <c r="M285" s="11">
        <v>0</v>
      </c>
      <c r="N285" s="13">
        <v>0</v>
      </c>
      <c r="O285" s="11">
        <v>0</v>
      </c>
      <c r="P285" s="13">
        <v>0</v>
      </c>
      <c r="Q285" s="11">
        <v>0</v>
      </c>
      <c r="R285" s="13">
        <v>0</v>
      </c>
      <c r="S285" s="11">
        <v>0</v>
      </c>
      <c r="U285" s="11">
        <f t="shared" si="5"/>
        <v>0</v>
      </c>
      <c r="W285" s="19">
        <v>1</v>
      </c>
      <c r="X285" s="20">
        <v>0</v>
      </c>
      <c r="Y285" s="20">
        <v>0</v>
      </c>
      <c r="Z285" s="20">
        <v>0</v>
      </c>
      <c r="AA285" s="20">
        <v>0</v>
      </c>
      <c r="AB285" s="20">
        <v>0</v>
      </c>
      <c r="AC285" s="20">
        <v>0</v>
      </c>
      <c r="AD285" s="20">
        <v>1</v>
      </c>
      <c r="AE285" s="20">
        <v>0</v>
      </c>
      <c r="AF285" s="20">
        <v>0</v>
      </c>
      <c r="AG285" s="20">
        <v>0</v>
      </c>
      <c r="AH285" s="20">
        <v>0</v>
      </c>
      <c r="AI285" s="20">
        <v>0</v>
      </c>
      <c r="AJ285" s="20">
        <v>0</v>
      </c>
      <c r="AK285" s="20">
        <v>0</v>
      </c>
      <c r="AL285" s="20">
        <v>0</v>
      </c>
      <c r="AM285" s="20">
        <v>0</v>
      </c>
      <c r="AN285" s="20">
        <v>0</v>
      </c>
      <c r="AO285" s="20">
        <v>0</v>
      </c>
      <c r="AP285" s="21">
        <v>0</v>
      </c>
    </row>
    <row r="286" spans="1:42" x14ac:dyDescent="0.3">
      <c r="A286" s="14" t="s">
        <v>2057</v>
      </c>
      <c r="B286" s="14" t="s">
        <v>2061</v>
      </c>
      <c r="C286" s="14"/>
      <c r="D286" s="14"/>
      <c r="E286" s="14"/>
      <c r="F286" s="14"/>
      <c r="G286" s="14"/>
      <c r="H286" s="14"/>
      <c r="L286" s="12">
        <v>0</v>
      </c>
      <c r="M286" s="10">
        <v>0</v>
      </c>
      <c r="N286" s="12">
        <v>0</v>
      </c>
      <c r="O286" s="10">
        <v>0</v>
      </c>
      <c r="P286" s="12">
        <v>0</v>
      </c>
      <c r="Q286" s="10">
        <v>0</v>
      </c>
      <c r="R286" s="12">
        <v>0</v>
      </c>
      <c r="S286" s="10">
        <v>0</v>
      </c>
      <c r="U286" s="10">
        <f t="shared" si="5"/>
        <v>0</v>
      </c>
      <c r="W286" s="19">
        <v>1</v>
      </c>
      <c r="X286" s="20">
        <v>0</v>
      </c>
      <c r="Y286" s="20">
        <v>0</v>
      </c>
      <c r="Z286" s="20">
        <v>0</v>
      </c>
      <c r="AA286" s="20">
        <v>0</v>
      </c>
      <c r="AB286" s="20">
        <v>0</v>
      </c>
      <c r="AC286" s="20">
        <v>0</v>
      </c>
      <c r="AD286" s="20">
        <v>1</v>
      </c>
      <c r="AE286" s="20">
        <v>0</v>
      </c>
      <c r="AF286" s="20">
        <v>0</v>
      </c>
      <c r="AG286" s="20">
        <v>0</v>
      </c>
      <c r="AH286" s="20">
        <v>0</v>
      </c>
      <c r="AI286" s="20">
        <v>0</v>
      </c>
      <c r="AJ286" s="20">
        <v>0</v>
      </c>
      <c r="AK286" s="20">
        <v>0</v>
      </c>
      <c r="AL286" s="20">
        <v>0</v>
      </c>
      <c r="AM286" s="20">
        <v>0</v>
      </c>
      <c r="AN286" s="20">
        <v>0</v>
      </c>
      <c r="AO286" s="20">
        <v>0</v>
      </c>
      <c r="AP286" s="21">
        <v>0</v>
      </c>
    </row>
    <row r="287" spans="1:42" x14ac:dyDescent="0.3">
      <c r="A287" s="15" t="s">
        <v>2057</v>
      </c>
      <c r="B287" s="15" t="s">
        <v>2061</v>
      </c>
      <c r="C287" s="15"/>
      <c r="D287" s="15"/>
      <c r="E287" s="15"/>
      <c r="F287" s="15"/>
      <c r="G287" s="15"/>
      <c r="H287" s="15"/>
      <c r="L287" s="13">
        <v>0</v>
      </c>
      <c r="M287" s="11">
        <v>0</v>
      </c>
      <c r="N287" s="13">
        <v>0</v>
      </c>
      <c r="O287" s="11">
        <v>0</v>
      </c>
      <c r="P287" s="13">
        <v>0</v>
      </c>
      <c r="Q287" s="11">
        <v>0</v>
      </c>
      <c r="R287" s="13">
        <v>0</v>
      </c>
      <c r="S287" s="11">
        <v>0</v>
      </c>
      <c r="U287" s="11">
        <f t="shared" si="5"/>
        <v>0</v>
      </c>
      <c r="W287" s="19">
        <v>1</v>
      </c>
      <c r="X287" s="20">
        <v>0</v>
      </c>
      <c r="Y287" s="20">
        <v>0</v>
      </c>
      <c r="Z287" s="20">
        <v>0</v>
      </c>
      <c r="AA287" s="20">
        <v>0</v>
      </c>
      <c r="AB287" s="20">
        <v>0</v>
      </c>
      <c r="AC287" s="20">
        <v>0</v>
      </c>
      <c r="AD287" s="20">
        <v>1</v>
      </c>
      <c r="AE287" s="20">
        <v>0</v>
      </c>
      <c r="AF287" s="20">
        <v>0</v>
      </c>
      <c r="AG287" s="20">
        <v>0</v>
      </c>
      <c r="AH287" s="20">
        <v>0</v>
      </c>
      <c r="AI287" s="20">
        <v>0</v>
      </c>
      <c r="AJ287" s="20">
        <v>0</v>
      </c>
      <c r="AK287" s="20">
        <v>0</v>
      </c>
      <c r="AL287" s="20">
        <v>0</v>
      </c>
      <c r="AM287" s="20">
        <v>0</v>
      </c>
      <c r="AN287" s="20">
        <v>0</v>
      </c>
      <c r="AO287" s="20">
        <v>0</v>
      </c>
      <c r="AP287" s="21">
        <v>0</v>
      </c>
    </row>
    <row r="288" spans="1:42" x14ac:dyDescent="0.3">
      <c r="A288" s="14" t="s">
        <v>2064</v>
      </c>
      <c r="B288" s="14" t="s">
        <v>2065</v>
      </c>
      <c r="C288" s="14"/>
      <c r="D288" s="14"/>
      <c r="E288" s="14"/>
      <c r="F288" s="14"/>
      <c r="G288" s="14"/>
      <c r="H288" s="14"/>
      <c r="L288" s="12">
        <v>0</v>
      </c>
      <c r="M288" s="10">
        <v>0</v>
      </c>
      <c r="N288" s="12">
        <v>0</v>
      </c>
      <c r="O288" s="10">
        <v>0</v>
      </c>
      <c r="P288" s="12">
        <v>0</v>
      </c>
      <c r="Q288" s="10">
        <v>0</v>
      </c>
      <c r="R288" s="12">
        <v>0</v>
      </c>
      <c r="S288" s="10">
        <v>0</v>
      </c>
      <c r="U288" s="10">
        <f t="shared" si="5"/>
        <v>0</v>
      </c>
      <c r="W288" s="19">
        <v>0</v>
      </c>
      <c r="X288" s="20">
        <v>0</v>
      </c>
      <c r="Y288" s="20">
        <v>0</v>
      </c>
      <c r="Z288" s="20">
        <v>0</v>
      </c>
      <c r="AA288" s="20">
        <v>0</v>
      </c>
      <c r="AB288" s="20">
        <v>1</v>
      </c>
      <c r="AC288" s="20">
        <v>0</v>
      </c>
      <c r="AD288" s="20">
        <v>0</v>
      </c>
      <c r="AE288" s="20">
        <v>0</v>
      </c>
      <c r="AF288" s="20">
        <v>0</v>
      </c>
      <c r="AG288" s="20">
        <v>0</v>
      </c>
      <c r="AH288" s="20">
        <v>0</v>
      </c>
      <c r="AI288" s="20">
        <v>0</v>
      </c>
      <c r="AJ288" s="20">
        <v>0</v>
      </c>
      <c r="AK288" s="20">
        <v>0</v>
      </c>
      <c r="AL288" s="20">
        <v>0</v>
      </c>
      <c r="AM288" s="20">
        <v>0</v>
      </c>
      <c r="AN288" s="20">
        <v>1</v>
      </c>
      <c r="AO288" s="20">
        <v>0</v>
      </c>
      <c r="AP288" s="21">
        <v>0</v>
      </c>
    </row>
    <row r="289" spans="1:42" x14ac:dyDescent="0.3">
      <c r="A289" s="15" t="s">
        <v>2064</v>
      </c>
      <c r="B289" s="15" t="s">
        <v>2065</v>
      </c>
      <c r="C289" s="15"/>
      <c r="D289" s="15"/>
      <c r="E289" s="15"/>
      <c r="F289" s="15"/>
      <c r="G289" s="15"/>
      <c r="H289" s="15"/>
      <c r="L289" s="13">
        <v>0</v>
      </c>
      <c r="M289" s="11">
        <v>0</v>
      </c>
      <c r="N289" s="13">
        <v>0</v>
      </c>
      <c r="O289" s="11">
        <v>0</v>
      </c>
      <c r="P289" s="13">
        <v>0</v>
      </c>
      <c r="Q289" s="11">
        <v>0</v>
      </c>
      <c r="R289" s="13">
        <v>0</v>
      </c>
      <c r="S289" s="11">
        <v>0</v>
      </c>
      <c r="U289" s="11">
        <f t="shared" si="5"/>
        <v>0</v>
      </c>
      <c r="W289" s="19">
        <v>0</v>
      </c>
      <c r="X289" s="20">
        <v>0</v>
      </c>
      <c r="Y289" s="20">
        <v>0</v>
      </c>
      <c r="Z289" s="20">
        <v>0</v>
      </c>
      <c r="AA289" s="20">
        <v>0</v>
      </c>
      <c r="AB289" s="20">
        <v>1</v>
      </c>
      <c r="AC289" s="20">
        <v>0</v>
      </c>
      <c r="AD289" s="20">
        <v>0</v>
      </c>
      <c r="AE289" s="20">
        <v>0</v>
      </c>
      <c r="AF289" s="20">
        <v>0</v>
      </c>
      <c r="AG289" s="20">
        <v>0</v>
      </c>
      <c r="AH289" s="20">
        <v>0</v>
      </c>
      <c r="AI289" s="20">
        <v>0</v>
      </c>
      <c r="AJ289" s="20">
        <v>0</v>
      </c>
      <c r="AK289" s="20">
        <v>0</v>
      </c>
      <c r="AL289" s="20">
        <v>0</v>
      </c>
      <c r="AM289" s="20">
        <v>0</v>
      </c>
      <c r="AN289" s="20">
        <v>1</v>
      </c>
      <c r="AO289" s="20">
        <v>0</v>
      </c>
      <c r="AP289" s="21">
        <v>0</v>
      </c>
    </row>
    <row r="290" spans="1:42" x14ac:dyDescent="0.3">
      <c r="A290" s="14" t="s">
        <v>2057</v>
      </c>
      <c r="B290" s="14" t="s">
        <v>2058</v>
      </c>
      <c r="C290" s="14" t="s">
        <v>2067</v>
      </c>
      <c r="D290" s="14" t="s">
        <v>2063</v>
      </c>
      <c r="E290" s="14" t="s">
        <v>2068</v>
      </c>
      <c r="F290" s="14" t="s">
        <v>2060</v>
      </c>
      <c r="G290" s="14"/>
      <c r="H290" s="14"/>
      <c r="L290" s="12">
        <v>0</v>
      </c>
      <c r="M290" s="10">
        <v>1</v>
      </c>
      <c r="N290" s="12">
        <v>0</v>
      </c>
      <c r="O290" s="10">
        <v>0</v>
      </c>
      <c r="P290" s="12">
        <v>0</v>
      </c>
      <c r="Q290" s="10">
        <v>0</v>
      </c>
      <c r="R290" s="12">
        <v>0</v>
      </c>
      <c r="S290" s="10">
        <v>0</v>
      </c>
      <c r="U290" s="10">
        <f t="shared" si="5"/>
        <v>1</v>
      </c>
      <c r="W290" s="19">
        <v>1</v>
      </c>
      <c r="X290" s="20">
        <v>1</v>
      </c>
      <c r="Y290" s="20">
        <v>0</v>
      </c>
      <c r="Z290" s="20">
        <v>0</v>
      </c>
      <c r="AA290" s="20">
        <v>1</v>
      </c>
      <c r="AB290" s="20">
        <v>0</v>
      </c>
      <c r="AC290" s="20">
        <v>0</v>
      </c>
      <c r="AD290" s="20">
        <v>0</v>
      </c>
      <c r="AE290" s="20">
        <v>1</v>
      </c>
      <c r="AF290" s="20">
        <v>0</v>
      </c>
      <c r="AG290" s="20">
        <v>0</v>
      </c>
      <c r="AH290" s="20">
        <v>0</v>
      </c>
      <c r="AI290" s="20">
        <v>0</v>
      </c>
      <c r="AJ290" s="20">
        <v>1</v>
      </c>
      <c r="AK290" s="20">
        <v>0</v>
      </c>
      <c r="AL290" s="20">
        <v>1</v>
      </c>
      <c r="AM290" s="20">
        <v>0</v>
      </c>
      <c r="AN290" s="20">
        <v>0</v>
      </c>
      <c r="AO290" s="20">
        <v>0</v>
      </c>
      <c r="AP290" s="21">
        <v>0</v>
      </c>
    </row>
    <row r="291" spans="1:42" x14ac:dyDescent="0.3">
      <c r="A291" s="15" t="s">
        <v>2057</v>
      </c>
      <c r="B291" s="15" t="s">
        <v>2059</v>
      </c>
      <c r="C291" s="15"/>
      <c r="D291" s="15"/>
      <c r="E291" s="15"/>
      <c r="F291" s="15"/>
      <c r="G291" s="15"/>
      <c r="H291" s="15"/>
      <c r="L291" s="13">
        <v>0</v>
      </c>
      <c r="M291" s="11">
        <v>0</v>
      </c>
      <c r="N291" s="13">
        <v>0</v>
      </c>
      <c r="O291" s="11">
        <v>0</v>
      </c>
      <c r="P291" s="13">
        <v>0</v>
      </c>
      <c r="Q291" s="11">
        <v>0</v>
      </c>
      <c r="R291" s="13">
        <v>0</v>
      </c>
      <c r="S291" s="11">
        <v>0</v>
      </c>
      <c r="U291" s="11">
        <f t="shared" si="5"/>
        <v>0</v>
      </c>
      <c r="W291" s="19">
        <v>1</v>
      </c>
      <c r="X291" s="20">
        <v>0</v>
      </c>
      <c r="Y291" s="20">
        <v>0</v>
      </c>
      <c r="Z291" s="20">
        <v>0</v>
      </c>
      <c r="AA291" s="20">
        <v>0</v>
      </c>
      <c r="AB291" s="20">
        <v>0</v>
      </c>
      <c r="AC291" s="20">
        <v>0</v>
      </c>
      <c r="AD291" s="20">
        <v>0</v>
      </c>
      <c r="AE291" s="20">
        <v>0</v>
      </c>
      <c r="AF291" s="20">
        <v>1</v>
      </c>
      <c r="AG291" s="20">
        <v>0</v>
      </c>
      <c r="AH291" s="20">
        <v>0</v>
      </c>
      <c r="AI291" s="20">
        <v>0</v>
      </c>
      <c r="AJ291" s="20">
        <v>0</v>
      </c>
      <c r="AK291" s="20">
        <v>0</v>
      </c>
      <c r="AL291" s="20">
        <v>0</v>
      </c>
      <c r="AM291" s="20">
        <v>0</v>
      </c>
      <c r="AN291" s="20">
        <v>0</v>
      </c>
      <c r="AO291" s="20">
        <v>0</v>
      </c>
      <c r="AP291" s="21">
        <v>0</v>
      </c>
    </row>
    <row r="292" spans="1:42" x14ac:dyDescent="0.3">
      <c r="A292" s="14" t="s">
        <v>2057</v>
      </c>
      <c r="B292" s="14" t="s">
        <v>2061</v>
      </c>
      <c r="C292" s="14" t="s">
        <v>2104</v>
      </c>
      <c r="D292" s="14" t="s">
        <v>2062</v>
      </c>
      <c r="E292" s="14" t="s">
        <v>2071</v>
      </c>
      <c r="F292" s="14"/>
      <c r="G292" s="14"/>
      <c r="H292" s="14"/>
      <c r="L292" s="12">
        <v>0</v>
      </c>
      <c r="M292" s="10">
        <v>0</v>
      </c>
      <c r="N292" s="12">
        <v>0</v>
      </c>
      <c r="O292" s="10">
        <v>0</v>
      </c>
      <c r="P292" s="12">
        <v>0</v>
      </c>
      <c r="Q292" s="10">
        <v>0</v>
      </c>
      <c r="R292" s="12">
        <v>0</v>
      </c>
      <c r="S292" s="10">
        <v>0</v>
      </c>
      <c r="U292" s="10">
        <f t="shared" si="5"/>
        <v>0</v>
      </c>
      <c r="W292" s="19">
        <v>1</v>
      </c>
      <c r="X292" s="20">
        <v>0</v>
      </c>
      <c r="Y292" s="20">
        <v>0</v>
      </c>
      <c r="Z292" s="20">
        <v>0</v>
      </c>
      <c r="AA292" s="20">
        <v>0</v>
      </c>
      <c r="AB292" s="20">
        <v>0</v>
      </c>
      <c r="AC292" s="20">
        <v>0</v>
      </c>
      <c r="AD292" s="20">
        <v>1</v>
      </c>
      <c r="AE292" s="20">
        <v>0</v>
      </c>
      <c r="AF292" s="20">
        <v>0</v>
      </c>
      <c r="AG292" s="20">
        <v>0</v>
      </c>
      <c r="AH292" s="20">
        <v>0</v>
      </c>
      <c r="AI292" s="20">
        <v>0</v>
      </c>
      <c r="AJ292" s="20">
        <v>0</v>
      </c>
      <c r="AK292" s="20">
        <v>1</v>
      </c>
      <c r="AL292" s="20">
        <v>0</v>
      </c>
      <c r="AM292" s="20">
        <v>0</v>
      </c>
      <c r="AN292" s="20">
        <v>0</v>
      </c>
      <c r="AO292" s="20">
        <v>1</v>
      </c>
      <c r="AP292" s="21">
        <v>0</v>
      </c>
    </row>
    <row r="293" spans="1:42" x14ac:dyDescent="0.3">
      <c r="A293" s="15" t="s">
        <v>2058</v>
      </c>
      <c r="B293" s="15" t="s">
        <v>2066</v>
      </c>
      <c r="C293" s="15" t="s">
        <v>2067</v>
      </c>
      <c r="D293" s="15" t="s">
        <v>2061</v>
      </c>
      <c r="E293" s="15" t="s">
        <v>2063</v>
      </c>
      <c r="F293" s="15" t="s">
        <v>2070</v>
      </c>
      <c r="G293" s="15"/>
      <c r="H293" s="15"/>
      <c r="L293" s="13">
        <v>1</v>
      </c>
      <c r="M293" s="11">
        <v>0</v>
      </c>
      <c r="N293" s="13">
        <v>0</v>
      </c>
      <c r="O293" s="11">
        <v>0</v>
      </c>
      <c r="P293" s="13">
        <v>0</v>
      </c>
      <c r="Q293" s="11">
        <v>0</v>
      </c>
      <c r="R293" s="13">
        <v>0</v>
      </c>
      <c r="S293" s="11">
        <v>0</v>
      </c>
      <c r="U293" s="11">
        <f t="shared" si="5"/>
        <v>1</v>
      </c>
      <c r="W293" s="19">
        <v>0</v>
      </c>
      <c r="X293" s="20">
        <v>1</v>
      </c>
      <c r="Y293" s="20">
        <v>1</v>
      </c>
      <c r="Z293" s="20">
        <v>0</v>
      </c>
      <c r="AA293" s="20">
        <v>1</v>
      </c>
      <c r="AB293" s="20">
        <v>0</v>
      </c>
      <c r="AC293" s="20">
        <v>0</v>
      </c>
      <c r="AD293" s="20">
        <v>1</v>
      </c>
      <c r="AE293" s="20">
        <v>1</v>
      </c>
      <c r="AF293" s="20">
        <v>0</v>
      </c>
      <c r="AG293" s="20">
        <v>0</v>
      </c>
      <c r="AH293" s="20">
        <v>1</v>
      </c>
      <c r="AI293" s="20">
        <v>0</v>
      </c>
      <c r="AJ293" s="20">
        <v>0</v>
      </c>
      <c r="AK293" s="20">
        <v>0</v>
      </c>
      <c r="AL293" s="20">
        <v>0</v>
      </c>
      <c r="AM293" s="20">
        <v>0</v>
      </c>
      <c r="AN293" s="20">
        <v>0</v>
      </c>
      <c r="AO293" s="20">
        <v>0</v>
      </c>
      <c r="AP293" s="21">
        <v>0</v>
      </c>
    </row>
    <row r="294" spans="1:42" x14ac:dyDescent="0.3">
      <c r="A294" s="14" t="s">
        <v>2057</v>
      </c>
      <c r="B294" s="14" t="s">
        <v>2058</v>
      </c>
      <c r="C294" s="14" t="s">
        <v>2067</v>
      </c>
      <c r="D294" s="14" t="s">
        <v>2068</v>
      </c>
      <c r="E294" s="14" t="s">
        <v>2060</v>
      </c>
      <c r="F294" s="14"/>
      <c r="G294" s="14"/>
      <c r="H294" s="14"/>
      <c r="L294" s="12">
        <v>0</v>
      </c>
      <c r="M294" s="10">
        <v>1</v>
      </c>
      <c r="N294" s="12">
        <v>0</v>
      </c>
      <c r="O294" s="10">
        <v>0</v>
      </c>
      <c r="P294" s="12">
        <v>0</v>
      </c>
      <c r="Q294" s="10">
        <v>0</v>
      </c>
      <c r="R294" s="12">
        <v>0</v>
      </c>
      <c r="S294" s="10">
        <v>0</v>
      </c>
      <c r="U294" s="10">
        <f t="shared" si="5"/>
        <v>1</v>
      </c>
      <c r="W294" s="19">
        <v>1</v>
      </c>
      <c r="X294" s="20">
        <v>1</v>
      </c>
      <c r="Y294" s="20">
        <v>0</v>
      </c>
      <c r="Z294" s="20">
        <v>0</v>
      </c>
      <c r="AA294" s="20">
        <v>1</v>
      </c>
      <c r="AB294" s="20">
        <v>0</v>
      </c>
      <c r="AC294" s="20">
        <v>0</v>
      </c>
      <c r="AD294" s="20">
        <v>0</v>
      </c>
      <c r="AE294" s="20">
        <v>0</v>
      </c>
      <c r="AF294" s="20">
        <v>0</v>
      </c>
      <c r="AG294" s="20">
        <v>0</v>
      </c>
      <c r="AH294" s="20">
        <v>0</v>
      </c>
      <c r="AI294" s="20">
        <v>0</v>
      </c>
      <c r="AJ294" s="20">
        <v>1</v>
      </c>
      <c r="AK294" s="20">
        <v>0</v>
      </c>
      <c r="AL294" s="20">
        <v>1</v>
      </c>
      <c r="AM294" s="20">
        <v>0</v>
      </c>
      <c r="AN294" s="20">
        <v>0</v>
      </c>
      <c r="AO294" s="20">
        <v>0</v>
      </c>
      <c r="AP294" s="21">
        <v>0</v>
      </c>
    </row>
    <row r="295" spans="1:42" x14ac:dyDescent="0.3">
      <c r="A295" s="15" t="s">
        <v>2057</v>
      </c>
      <c r="B295" s="15" t="s">
        <v>2068</v>
      </c>
      <c r="C295" s="15" t="s">
        <v>2065</v>
      </c>
      <c r="D295" s="15"/>
      <c r="E295" s="15"/>
      <c r="F295" s="15"/>
      <c r="G295" s="15"/>
      <c r="H295" s="15"/>
      <c r="L295" s="13">
        <v>0</v>
      </c>
      <c r="M295" s="11">
        <v>0</v>
      </c>
      <c r="N295" s="13">
        <v>0</v>
      </c>
      <c r="O295" s="11">
        <v>0</v>
      </c>
      <c r="P295" s="13">
        <v>0</v>
      </c>
      <c r="Q295" s="11">
        <v>0</v>
      </c>
      <c r="R295" s="13">
        <v>0</v>
      </c>
      <c r="S295" s="11">
        <v>0</v>
      </c>
      <c r="U295" s="11">
        <f t="shared" si="5"/>
        <v>0</v>
      </c>
      <c r="W295" s="19">
        <v>1</v>
      </c>
      <c r="X295" s="20">
        <v>0</v>
      </c>
      <c r="Y295" s="20">
        <v>0</v>
      </c>
      <c r="Z295" s="20">
        <v>0</v>
      </c>
      <c r="AA295" s="20">
        <v>0</v>
      </c>
      <c r="AB295" s="20">
        <v>0</v>
      </c>
      <c r="AC295" s="20">
        <v>0</v>
      </c>
      <c r="AD295" s="20">
        <v>0</v>
      </c>
      <c r="AE295" s="20">
        <v>0</v>
      </c>
      <c r="AF295" s="20">
        <v>0</v>
      </c>
      <c r="AG295" s="20">
        <v>0</v>
      </c>
      <c r="AH295" s="20">
        <v>0</v>
      </c>
      <c r="AI295" s="20">
        <v>0</v>
      </c>
      <c r="AJ295" s="20">
        <v>1</v>
      </c>
      <c r="AK295" s="20">
        <v>0</v>
      </c>
      <c r="AL295" s="20">
        <v>0</v>
      </c>
      <c r="AM295" s="20">
        <v>0</v>
      </c>
      <c r="AN295" s="20">
        <v>1</v>
      </c>
      <c r="AO295" s="20">
        <v>0</v>
      </c>
      <c r="AP295" s="21">
        <v>0</v>
      </c>
    </row>
    <row r="296" spans="1:42" x14ac:dyDescent="0.3">
      <c r="A296" s="14" t="s">
        <v>2057</v>
      </c>
      <c r="B296" s="14" t="s">
        <v>2058</v>
      </c>
      <c r="C296" s="14" t="s">
        <v>2059</v>
      </c>
      <c r="D296" s="14" t="s">
        <v>2065</v>
      </c>
      <c r="E296" s="14"/>
      <c r="F296" s="14"/>
      <c r="G296" s="14"/>
      <c r="H296" s="14"/>
      <c r="L296" s="12">
        <v>0</v>
      </c>
      <c r="M296" s="10">
        <v>1</v>
      </c>
      <c r="N296" s="12">
        <v>0</v>
      </c>
      <c r="O296" s="10">
        <v>0</v>
      </c>
      <c r="P296" s="12">
        <v>0</v>
      </c>
      <c r="Q296" s="10">
        <v>0</v>
      </c>
      <c r="R296" s="12">
        <v>0</v>
      </c>
      <c r="S296" s="10">
        <v>0</v>
      </c>
      <c r="U296" s="10">
        <f t="shared" si="5"/>
        <v>1</v>
      </c>
      <c r="W296" s="19">
        <v>1</v>
      </c>
      <c r="X296" s="20">
        <v>1</v>
      </c>
      <c r="Y296" s="20">
        <v>0</v>
      </c>
      <c r="Z296" s="20">
        <v>0</v>
      </c>
      <c r="AA296" s="20">
        <v>0</v>
      </c>
      <c r="AB296" s="20">
        <v>0</v>
      </c>
      <c r="AC296" s="20">
        <v>0</v>
      </c>
      <c r="AD296" s="20">
        <v>0</v>
      </c>
      <c r="AE296" s="20">
        <v>0</v>
      </c>
      <c r="AF296" s="20">
        <v>1</v>
      </c>
      <c r="AG296" s="20">
        <v>0</v>
      </c>
      <c r="AH296" s="20">
        <v>0</v>
      </c>
      <c r="AI296" s="20">
        <v>0</v>
      </c>
      <c r="AJ296" s="20">
        <v>0</v>
      </c>
      <c r="AK296" s="20">
        <v>0</v>
      </c>
      <c r="AL296" s="20">
        <v>0</v>
      </c>
      <c r="AM296" s="20">
        <v>0</v>
      </c>
      <c r="AN296" s="20">
        <v>1</v>
      </c>
      <c r="AO296" s="20">
        <v>0</v>
      </c>
      <c r="AP296" s="21">
        <v>0</v>
      </c>
    </row>
    <row r="297" spans="1:42" x14ac:dyDescent="0.3">
      <c r="A297" s="15" t="s">
        <v>2058</v>
      </c>
      <c r="B297" s="15" t="s">
        <v>2066</v>
      </c>
      <c r="C297" s="15" t="s">
        <v>2067</v>
      </c>
      <c r="D297" s="15" t="s">
        <v>2061</v>
      </c>
      <c r="E297" s="15" t="s">
        <v>2063</v>
      </c>
      <c r="F297" s="15" t="s">
        <v>2059</v>
      </c>
      <c r="G297" s="15" t="s">
        <v>2070</v>
      </c>
      <c r="H297" s="15" t="s">
        <v>2103</v>
      </c>
      <c r="L297" s="13">
        <v>1</v>
      </c>
      <c r="M297" s="11">
        <v>0</v>
      </c>
      <c r="N297" s="13">
        <v>0</v>
      </c>
      <c r="O297" s="11">
        <v>0</v>
      </c>
      <c r="P297" s="13">
        <v>0</v>
      </c>
      <c r="Q297" s="11">
        <v>0</v>
      </c>
      <c r="R297" s="13">
        <v>0</v>
      </c>
      <c r="S297" s="11">
        <v>0</v>
      </c>
      <c r="U297" s="11">
        <f t="shared" si="5"/>
        <v>1</v>
      </c>
      <c r="W297" s="19">
        <v>0</v>
      </c>
      <c r="X297" s="20">
        <v>1</v>
      </c>
      <c r="Y297" s="20">
        <v>1</v>
      </c>
      <c r="Z297" s="20">
        <v>0</v>
      </c>
      <c r="AA297" s="20">
        <v>1</v>
      </c>
      <c r="AB297" s="20">
        <v>0</v>
      </c>
      <c r="AC297" s="20">
        <v>0</v>
      </c>
      <c r="AD297" s="20">
        <v>1</v>
      </c>
      <c r="AE297" s="20">
        <v>1</v>
      </c>
      <c r="AF297" s="20">
        <v>1</v>
      </c>
      <c r="AG297" s="20">
        <v>0</v>
      </c>
      <c r="AH297" s="20">
        <v>1</v>
      </c>
      <c r="AI297" s="20">
        <v>1</v>
      </c>
      <c r="AJ297" s="20">
        <v>0</v>
      </c>
      <c r="AK297" s="20">
        <v>0</v>
      </c>
      <c r="AL297" s="20">
        <v>0</v>
      </c>
      <c r="AM297" s="20">
        <v>0</v>
      </c>
      <c r="AN297" s="20">
        <v>0</v>
      </c>
      <c r="AO297" s="20">
        <v>0</v>
      </c>
      <c r="AP297" s="21">
        <v>0</v>
      </c>
    </row>
    <row r="298" spans="1:42" x14ac:dyDescent="0.3">
      <c r="A298" s="14" t="s">
        <v>2061</v>
      </c>
      <c r="B298" s="14" t="s">
        <v>2103</v>
      </c>
      <c r="C298" s="14" t="s">
        <v>2062</v>
      </c>
      <c r="D298" s="14"/>
      <c r="E298" s="14"/>
      <c r="F298" s="14"/>
      <c r="G298" s="14"/>
      <c r="H298" s="14"/>
      <c r="L298" s="12">
        <v>0</v>
      </c>
      <c r="M298" s="10">
        <v>0</v>
      </c>
      <c r="N298" s="12">
        <v>0</v>
      </c>
      <c r="O298" s="10">
        <v>0</v>
      </c>
      <c r="P298" s="12">
        <v>0</v>
      </c>
      <c r="Q298" s="10">
        <v>0</v>
      </c>
      <c r="R298" s="12">
        <v>0</v>
      </c>
      <c r="S298" s="10">
        <v>0</v>
      </c>
      <c r="U298" s="10">
        <f t="shared" si="5"/>
        <v>0</v>
      </c>
      <c r="W298" s="19">
        <v>0</v>
      </c>
      <c r="X298" s="20">
        <v>0</v>
      </c>
      <c r="Y298" s="20">
        <v>0</v>
      </c>
      <c r="Z298" s="20">
        <v>0</v>
      </c>
      <c r="AA298" s="20">
        <v>0</v>
      </c>
      <c r="AB298" s="20">
        <v>0</v>
      </c>
      <c r="AC298" s="20">
        <v>0</v>
      </c>
      <c r="AD298" s="20">
        <v>1</v>
      </c>
      <c r="AE298" s="20">
        <v>0</v>
      </c>
      <c r="AF298" s="20">
        <v>0</v>
      </c>
      <c r="AG298" s="20">
        <v>0</v>
      </c>
      <c r="AH298" s="20">
        <v>0</v>
      </c>
      <c r="AI298" s="20">
        <v>1</v>
      </c>
      <c r="AJ298" s="20">
        <v>0</v>
      </c>
      <c r="AK298" s="20">
        <v>1</v>
      </c>
      <c r="AL298" s="20">
        <v>0</v>
      </c>
      <c r="AM298" s="20">
        <v>0</v>
      </c>
      <c r="AN298" s="20">
        <v>0</v>
      </c>
      <c r="AO298" s="20">
        <v>0</v>
      </c>
      <c r="AP298" s="21">
        <v>0</v>
      </c>
    </row>
    <row r="299" spans="1:42" x14ac:dyDescent="0.3">
      <c r="A299" s="15" t="s">
        <v>2061</v>
      </c>
      <c r="B299" s="15" t="s">
        <v>2103</v>
      </c>
      <c r="C299" s="15" t="s">
        <v>2062</v>
      </c>
      <c r="D299" s="15"/>
      <c r="E299" s="15"/>
      <c r="F299" s="15"/>
      <c r="G299" s="15"/>
      <c r="H299" s="15"/>
      <c r="L299" s="13">
        <v>0</v>
      </c>
      <c r="M299" s="11">
        <v>0</v>
      </c>
      <c r="N299" s="13">
        <v>0</v>
      </c>
      <c r="O299" s="11">
        <v>0</v>
      </c>
      <c r="P299" s="13">
        <v>0</v>
      </c>
      <c r="Q299" s="11">
        <v>0</v>
      </c>
      <c r="R299" s="13">
        <v>0</v>
      </c>
      <c r="S299" s="11">
        <v>0</v>
      </c>
      <c r="U299" s="11">
        <f t="shared" si="5"/>
        <v>0</v>
      </c>
      <c r="W299" s="19">
        <v>0</v>
      </c>
      <c r="X299" s="20">
        <v>0</v>
      </c>
      <c r="Y299" s="20">
        <v>0</v>
      </c>
      <c r="Z299" s="20">
        <v>0</v>
      </c>
      <c r="AA299" s="20">
        <v>0</v>
      </c>
      <c r="AB299" s="20">
        <v>0</v>
      </c>
      <c r="AC299" s="20">
        <v>0</v>
      </c>
      <c r="AD299" s="20">
        <v>1</v>
      </c>
      <c r="AE299" s="20">
        <v>0</v>
      </c>
      <c r="AF299" s="20">
        <v>0</v>
      </c>
      <c r="AG299" s="20">
        <v>0</v>
      </c>
      <c r="AH299" s="20">
        <v>0</v>
      </c>
      <c r="AI299" s="20">
        <v>1</v>
      </c>
      <c r="AJ299" s="20">
        <v>0</v>
      </c>
      <c r="AK299" s="20">
        <v>1</v>
      </c>
      <c r="AL299" s="20">
        <v>0</v>
      </c>
      <c r="AM299" s="20">
        <v>0</v>
      </c>
      <c r="AN299" s="20">
        <v>0</v>
      </c>
      <c r="AO299" s="20">
        <v>0</v>
      </c>
      <c r="AP299" s="21">
        <v>0</v>
      </c>
    </row>
    <row r="300" spans="1:42" x14ac:dyDescent="0.3">
      <c r="A300" s="14" t="s">
        <v>2067</v>
      </c>
      <c r="B300" s="14" t="s">
        <v>2061</v>
      </c>
      <c r="C300" s="14"/>
      <c r="D300" s="14"/>
      <c r="E300" s="14"/>
      <c r="F300" s="14"/>
      <c r="G300" s="14"/>
      <c r="H300" s="14"/>
      <c r="L300" s="12">
        <v>0</v>
      </c>
      <c r="M300" s="10">
        <v>0</v>
      </c>
      <c r="N300" s="12">
        <v>0</v>
      </c>
      <c r="O300" s="10">
        <v>0</v>
      </c>
      <c r="P300" s="12">
        <v>0</v>
      </c>
      <c r="Q300" s="10">
        <v>0</v>
      </c>
      <c r="R300" s="12">
        <v>0</v>
      </c>
      <c r="S300" s="10">
        <v>0</v>
      </c>
      <c r="U300" s="10">
        <f t="shared" si="5"/>
        <v>0</v>
      </c>
      <c r="W300" s="19">
        <v>0</v>
      </c>
      <c r="X300" s="20">
        <v>0</v>
      </c>
      <c r="Y300" s="20">
        <v>0</v>
      </c>
      <c r="Z300" s="20">
        <v>0</v>
      </c>
      <c r="AA300" s="20">
        <v>1</v>
      </c>
      <c r="AB300" s="20">
        <v>0</v>
      </c>
      <c r="AC300" s="20">
        <v>0</v>
      </c>
      <c r="AD300" s="20">
        <v>1</v>
      </c>
      <c r="AE300" s="20">
        <v>0</v>
      </c>
      <c r="AF300" s="20">
        <v>0</v>
      </c>
      <c r="AG300" s="20">
        <v>0</v>
      </c>
      <c r="AH300" s="20">
        <v>0</v>
      </c>
      <c r="AI300" s="20">
        <v>0</v>
      </c>
      <c r="AJ300" s="20">
        <v>0</v>
      </c>
      <c r="AK300" s="20">
        <v>0</v>
      </c>
      <c r="AL300" s="20">
        <v>0</v>
      </c>
      <c r="AM300" s="20">
        <v>0</v>
      </c>
      <c r="AN300" s="20">
        <v>0</v>
      </c>
      <c r="AO300" s="20">
        <v>0</v>
      </c>
      <c r="AP300" s="21">
        <v>0</v>
      </c>
    </row>
    <row r="301" spans="1:42" x14ac:dyDescent="0.3">
      <c r="A301" s="15" t="s">
        <v>2057</v>
      </c>
      <c r="B301" s="15" t="s">
        <v>2058</v>
      </c>
      <c r="C301" s="15" t="s">
        <v>2060</v>
      </c>
      <c r="D301" s="15" t="s">
        <v>2065</v>
      </c>
      <c r="E301" s="15"/>
      <c r="F301" s="15"/>
      <c r="G301" s="15"/>
      <c r="H301" s="15"/>
      <c r="L301" s="13">
        <v>0</v>
      </c>
      <c r="M301" s="11">
        <v>1</v>
      </c>
      <c r="N301" s="13">
        <v>0</v>
      </c>
      <c r="O301" s="11">
        <v>0</v>
      </c>
      <c r="P301" s="13">
        <v>0</v>
      </c>
      <c r="Q301" s="11">
        <v>0</v>
      </c>
      <c r="R301" s="13">
        <v>0</v>
      </c>
      <c r="S301" s="11">
        <v>0</v>
      </c>
      <c r="U301" s="11">
        <f t="shared" si="5"/>
        <v>1</v>
      </c>
      <c r="W301" s="19">
        <v>1</v>
      </c>
      <c r="X301" s="20">
        <v>1</v>
      </c>
      <c r="Y301" s="20">
        <v>0</v>
      </c>
      <c r="Z301" s="20">
        <v>0</v>
      </c>
      <c r="AA301" s="20">
        <v>0</v>
      </c>
      <c r="AB301" s="20">
        <v>0</v>
      </c>
      <c r="AC301" s="20">
        <v>0</v>
      </c>
      <c r="AD301" s="20">
        <v>0</v>
      </c>
      <c r="AE301" s="20">
        <v>0</v>
      </c>
      <c r="AF301" s="20">
        <v>0</v>
      </c>
      <c r="AG301" s="20">
        <v>0</v>
      </c>
      <c r="AH301" s="20">
        <v>0</v>
      </c>
      <c r="AI301" s="20">
        <v>0</v>
      </c>
      <c r="AJ301" s="20">
        <v>0</v>
      </c>
      <c r="AK301" s="20">
        <v>0</v>
      </c>
      <c r="AL301" s="20">
        <v>1</v>
      </c>
      <c r="AM301" s="20">
        <v>0</v>
      </c>
      <c r="AN301" s="20">
        <v>1</v>
      </c>
      <c r="AO301" s="20">
        <v>0</v>
      </c>
      <c r="AP301" s="21">
        <v>0</v>
      </c>
    </row>
    <row r="302" spans="1:42" x14ac:dyDescent="0.3">
      <c r="A302" s="14" t="s">
        <v>2057</v>
      </c>
      <c r="B302" s="14" t="s">
        <v>2058</v>
      </c>
      <c r="C302" s="14" t="s">
        <v>2059</v>
      </c>
      <c r="D302" s="14"/>
      <c r="E302" s="14"/>
      <c r="F302" s="14"/>
      <c r="G302" s="14"/>
      <c r="H302" s="14"/>
      <c r="L302" s="12">
        <v>0</v>
      </c>
      <c r="M302" s="10">
        <v>1</v>
      </c>
      <c r="N302" s="12">
        <v>0</v>
      </c>
      <c r="O302" s="10">
        <v>0</v>
      </c>
      <c r="P302" s="12">
        <v>0</v>
      </c>
      <c r="Q302" s="10">
        <v>0</v>
      </c>
      <c r="R302" s="12">
        <v>0</v>
      </c>
      <c r="S302" s="10">
        <v>0</v>
      </c>
      <c r="U302" s="10">
        <f t="shared" si="5"/>
        <v>1</v>
      </c>
      <c r="W302" s="19">
        <v>1</v>
      </c>
      <c r="X302" s="20">
        <v>1</v>
      </c>
      <c r="Y302" s="20">
        <v>0</v>
      </c>
      <c r="Z302" s="20">
        <v>0</v>
      </c>
      <c r="AA302" s="20">
        <v>0</v>
      </c>
      <c r="AB302" s="20">
        <v>0</v>
      </c>
      <c r="AC302" s="20">
        <v>0</v>
      </c>
      <c r="AD302" s="20">
        <v>0</v>
      </c>
      <c r="AE302" s="20">
        <v>0</v>
      </c>
      <c r="AF302" s="20">
        <v>1</v>
      </c>
      <c r="AG302" s="20">
        <v>0</v>
      </c>
      <c r="AH302" s="20">
        <v>0</v>
      </c>
      <c r="AI302" s="20">
        <v>0</v>
      </c>
      <c r="AJ302" s="20">
        <v>0</v>
      </c>
      <c r="AK302" s="20">
        <v>0</v>
      </c>
      <c r="AL302" s="20">
        <v>0</v>
      </c>
      <c r="AM302" s="20">
        <v>0</v>
      </c>
      <c r="AN302" s="20">
        <v>0</v>
      </c>
      <c r="AO302" s="20">
        <v>0</v>
      </c>
      <c r="AP302" s="21">
        <v>0</v>
      </c>
    </row>
    <row r="303" spans="1:42" x14ac:dyDescent="0.3">
      <c r="A303" s="15" t="s">
        <v>2057</v>
      </c>
      <c r="B303" s="15" t="s">
        <v>2058</v>
      </c>
      <c r="C303" s="15" t="s">
        <v>2059</v>
      </c>
      <c r="D303" s="15"/>
      <c r="E303" s="15"/>
      <c r="F303" s="15"/>
      <c r="G303" s="15"/>
      <c r="H303" s="15"/>
      <c r="L303" s="13">
        <v>0</v>
      </c>
      <c r="M303" s="11">
        <v>1</v>
      </c>
      <c r="N303" s="13">
        <v>0</v>
      </c>
      <c r="O303" s="11">
        <v>0</v>
      </c>
      <c r="P303" s="13">
        <v>0</v>
      </c>
      <c r="Q303" s="11">
        <v>0</v>
      </c>
      <c r="R303" s="13">
        <v>0</v>
      </c>
      <c r="S303" s="11">
        <v>0</v>
      </c>
      <c r="U303" s="11">
        <f t="shared" si="5"/>
        <v>1</v>
      </c>
      <c r="W303" s="19">
        <v>1</v>
      </c>
      <c r="X303" s="20">
        <v>1</v>
      </c>
      <c r="Y303" s="20">
        <v>0</v>
      </c>
      <c r="Z303" s="20">
        <v>0</v>
      </c>
      <c r="AA303" s="20">
        <v>0</v>
      </c>
      <c r="AB303" s="20">
        <v>0</v>
      </c>
      <c r="AC303" s="20">
        <v>0</v>
      </c>
      <c r="AD303" s="20">
        <v>0</v>
      </c>
      <c r="AE303" s="20">
        <v>0</v>
      </c>
      <c r="AF303" s="20">
        <v>1</v>
      </c>
      <c r="AG303" s="20">
        <v>0</v>
      </c>
      <c r="AH303" s="20">
        <v>0</v>
      </c>
      <c r="AI303" s="20">
        <v>0</v>
      </c>
      <c r="AJ303" s="20">
        <v>0</v>
      </c>
      <c r="AK303" s="20">
        <v>0</v>
      </c>
      <c r="AL303" s="20">
        <v>0</v>
      </c>
      <c r="AM303" s="20">
        <v>0</v>
      </c>
      <c r="AN303" s="20">
        <v>0</v>
      </c>
      <c r="AO303" s="20">
        <v>0</v>
      </c>
      <c r="AP303" s="21">
        <v>0</v>
      </c>
    </row>
    <row r="304" spans="1:42" x14ac:dyDescent="0.3">
      <c r="A304" s="14" t="s">
        <v>2061</v>
      </c>
      <c r="B304" s="14" t="s">
        <v>2070</v>
      </c>
      <c r="C304" s="14" t="s">
        <v>2062</v>
      </c>
      <c r="D304" s="14"/>
      <c r="E304" s="14"/>
      <c r="F304" s="14"/>
      <c r="G304" s="14"/>
      <c r="H304" s="14"/>
      <c r="L304" s="12">
        <v>0</v>
      </c>
      <c r="M304" s="10">
        <v>0</v>
      </c>
      <c r="N304" s="12">
        <v>0</v>
      </c>
      <c r="O304" s="10">
        <v>0</v>
      </c>
      <c r="P304" s="12">
        <v>0</v>
      </c>
      <c r="Q304" s="10">
        <v>0</v>
      </c>
      <c r="R304" s="12">
        <v>0</v>
      </c>
      <c r="S304" s="10">
        <v>0</v>
      </c>
      <c r="U304" s="10">
        <f t="shared" si="5"/>
        <v>0</v>
      </c>
      <c r="W304" s="19">
        <v>0</v>
      </c>
      <c r="X304" s="20">
        <v>0</v>
      </c>
      <c r="Y304" s="20">
        <v>0</v>
      </c>
      <c r="Z304" s="20">
        <v>0</v>
      </c>
      <c r="AA304" s="20">
        <v>0</v>
      </c>
      <c r="AB304" s="20">
        <v>0</v>
      </c>
      <c r="AC304" s="20">
        <v>0</v>
      </c>
      <c r="AD304" s="20">
        <v>1</v>
      </c>
      <c r="AE304" s="20">
        <v>0</v>
      </c>
      <c r="AF304" s="20">
        <v>0</v>
      </c>
      <c r="AG304" s="20">
        <v>0</v>
      </c>
      <c r="AH304" s="20">
        <v>1</v>
      </c>
      <c r="AI304" s="20">
        <v>0</v>
      </c>
      <c r="AJ304" s="20">
        <v>0</v>
      </c>
      <c r="AK304" s="20">
        <v>1</v>
      </c>
      <c r="AL304" s="20">
        <v>0</v>
      </c>
      <c r="AM304" s="20">
        <v>0</v>
      </c>
      <c r="AN304" s="20">
        <v>0</v>
      </c>
      <c r="AO304" s="20">
        <v>0</v>
      </c>
      <c r="AP304" s="21">
        <v>0</v>
      </c>
    </row>
    <row r="305" spans="1:42" x14ac:dyDescent="0.3">
      <c r="A305" s="15" t="s">
        <v>2069</v>
      </c>
      <c r="B305" s="15" t="s">
        <v>2061</v>
      </c>
      <c r="C305" s="15" t="s">
        <v>2103</v>
      </c>
      <c r="D305" s="15"/>
      <c r="E305" s="15"/>
      <c r="F305" s="15"/>
      <c r="G305" s="15"/>
      <c r="H305" s="15"/>
      <c r="L305" s="13">
        <v>0</v>
      </c>
      <c r="M305" s="11">
        <v>0</v>
      </c>
      <c r="N305" s="13">
        <v>0</v>
      </c>
      <c r="O305" s="11">
        <v>0</v>
      </c>
      <c r="P305" s="13">
        <v>0</v>
      </c>
      <c r="Q305" s="11">
        <v>0</v>
      </c>
      <c r="R305" s="13">
        <v>0</v>
      </c>
      <c r="S305" s="11">
        <v>0</v>
      </c>
      <c r="U305" s="11">
        <f t="shared" si="5"/>
        <v>0</v>
      </c>
      <c r="W305" s="19">
        <v>0</v>
      </c>
      <c r="X305" s="20">
        <v>0</v>
      </c>
      <c r="Y305" s="20">
        <v>0</v>
      </c>
      <c r="Z305" s="20">
        <v>1</v>
      </c>
      <c r="AA305" s="20">
        <v>0</v>
      </c>
      <c r="AB305" s="20">
        <v>0</v>
      </c>
      <c r="AC305" s="20">
        <v>0</v>
      </c>
      <c r="AD305" s="20">
        <v>1</v>
      </c>
      <c r="AE305" s="20">
        <v>0</v>
      </c>
      <c r="AF305" s="20">
        <v>0</v>
      </c>
      <c r="AG305" s="20">
        <v>0</v>
      </c>
      <c r="AH305" s="20">
        <v>0</v>
      </c>
      <c r="AI305" s="20">
        <v>1</v>
      </c>
      <c r="AJ305" s="20">
        <v>0</v>
      </c>
      <c r="AK305" s="20">
        <v>0</v>
      </c>
      <c r="AL305" s="20">
        <v>0</v>
      </c>
      <c r="AM305" s="20">
        <v>0</v>
      </c>
      <c r="AN305" s="20">
        <v>0</v>
      </c>
      <c r="AO305" s="20">
        <v>0</v>
      </c>
      <c r="AP305" s="21">
        <v>0</v>
      </c>
    </row>
    <row r="306" spans="1:42" x14ac:dyDescent="0.3">
      <c r="A306" s="14" t="s">
        <v>2057</v>
      </c>
      <c r="B306" s="14" t="s">
        <v>2060</v>
      </c>
      <c r="C306" s="14"/>
      <c r="D306" s="14"/>
      <c r="E306" s="14"/>
      <c r="F306" s="14"/>
      <c r="G306" s="14"/>
      <c r="H306" s="14"/>
      <c r="L306" s="12">
        <v>0</v>
      </c>
      <c r="M306" s="10">
        <v>0</v>
      </c>
      <c r="N306" s="12">
        <v>0</v>
      </c>
      <c r="O306" s="10">
        <v>0</v>
      </c>
      <c r="P306" s="12">
        <v>0</v>
      </c>
      <c r="Q306" s="10">
        <v>0</v>
      </c>
      <c r="R306" s="12">
        <v>0</v>
      </c>
      <c r="S306" s="10">
        <v>0</v>
      </c>
      <c r="U306" s="10">
        <f t="shared" si="5"/>
        <v>0</v>
      </c>
      <c r="W306" s="19">
        <v>1</v>
      </c>
      <c r="X306" s="20">
        <v>0</v>
      </c>
      <c r="Y306" s="20">
        <v>0</v>
      </c>
      <c r="Z306" s="20">
        <v>0</v>
      </c>
      <c r="AA306" s="20">
        <v>0</v>
      </c>
      <c r="AB306" s="20">
        <v>0</v>
      </c>
      <c r="AC306" s="20">
        <v>0</v>
      </c>
      <c r="AD306" s="20">
        <v>0</v>
      </c>
      <c r="AE306" s="20">
        <v>0</v>
      </c>
      <c r="AF306" s="20">
        <v>0</v>
      </c>
      <c r="AG306" s="20">
        <v>0</v>
      </c>
      <c r="AH306" s="20">
        <v>0</v>
      </c>
      <c r="AI306" s="20">
        <v>0</v>
      </c>
      <c r="AJ306" s="20">
        <v>0</v>
      </c>
      <c r="AK306" s="20">
        <v>0</v>
      </c>
      <c r="AL306" s="20">
        <v>1</v>
      </c>
      <c r="AM306" s="20">
        <v>0</v>
      </c>
      <c r="AN306" s="20">
        <v>0</v>
      </c>
      <c r="AO306" s="20">
        <v>0</v>
      </c>
      <c r="AP306" s="21">
        <v>0</v>
      </c>
    </row>
    <row r="307" spans="1:42" x14ac:dyDescent="0.3">
      <c r="A307" s="15" t="s">
        <v>2057</v>
      </c>
      <c r="B307" s="15" t="s">
        <v>2060</v>
      </c>
      <c r="C307" s="15"/>
      <c r="D307" s="15"/>
      <c r="E307" s="15"/>
      <c r="F307" s="15"/>
      <c r="G307" s="15"/>
      <c r="H307" s="15"/>
      <c r="L307" s="13">
        <v>0</v>
      </c>
      <c r="M307" s="11">
        <v>0</v>
      </c>
      <c r="N307" s="13">
        <v>0</v>
      </c>
      <c r="O307" s="11">
        <v>0</v>
      </c>
      <c r="P307" s="13">
        <v>0</v>
      </c>
      <c r="Q307" s="11">
        <v>0</v>
      </c>
      <c r="R307" s="13">
        <v>0</v>
      </c>
      <c r="S307" s="11">
        <v>0</v>
      </c>
      <c r="U307" s="11">
        <f t="shared" si="5"/>
        <v>0</v>
      </c>
      <c r="W307" s="19">
        <v>1</v>
      </c>
      <c r="X307" s="20">
        <v>0</v>
      </c>
      <c r="Y307" s="20">
        <v>0</v>
      </c>
      <c r="Z307" s="20">
        <v>0</v>
      </c>
      <c r="AA307" s="20">
        <v>0</v>
      </c>
      <c r="AB307" s="20">
        <v>0</v>
      </c>
      <c r="AC307" s="20">
        <v>0</v>
      </c>
      <c r="AD307" s="20">
        <v>0</v>
      </c>
      <c r="AE307" s="20">
        <v>0</v>
      </c>
      <c r="AF307" s="20">
        <v>0</v>
      </c>
      <c r="AG307" s="20">
        <v>0</v>
      </c>
      <c r="AH307" s="20">
        <v>0</v>
      </c>
      <c r="AI307" s="20">
        <v>0</v>
      </c>
      <c r="AJ307" s="20">
        <v>0</v>
      </c>
      <c r="AK307" s="20">
        <v>0</v>
      </c>
      <c r="AL307" s="20">
        <v>1</v>
      </c>
      <c r="AM307" s="20">
        <v>0</v>
      </c>
      <c r="AN307" s="20">
        <v>0</v>
      </c>
      <c r="AO307" s="20">
        <v>0</v>
      </c>
      <c r="AP307" s="21">
        <v>0</v>
      </c>
    </row>
    <row r="308" spans="1:42" x14ac:dyDescent="0.3">
      <c r="A308" s="14" t="s">
        <v>2057</v>
      </c>
      <c r="B308" s="14" t="s">
        <v>2058</v>
      </c>
      <c r="C308" s="14" t="s">
        <v>2065</v>
      </c>
      <c r="D308" s="14"/>
      <c r="E308" s="14"/>
      <c r="F308" s="14"/>
      <c r="G308" s="14"/>
      <c r="H308" s="14"/>
      <c r="L308" s="12">
        <v>0</v>
      </c>
      <c r="M308" s="10">
        <v>1</v>
      </c>
      <c r="N308" s="12">
        <v>0</v>
      </c>
      <c r="O308" s="10">
        <v>0</v>
      </c>
      <c r="P308" s="12">
        <v>0</v>
      </c>
      <c r="Q308" s="10">
        <v>0</v>
      </c>
      <c r="R308" s="12">
        <v>0</v>
      </c>
      <c r="S308" s="10">
        <v>0</v>
      </c>
      <c r="U308" s="10">
        <f t="shared" si="5"/>
        <v>1</v>
      </c>
      <c r="W308" s="19">
        <v>1</v>
      </c>
      <c r="X308" s="20">
        <v>1</v>
      </c>
      <c r="Y308" s="20">
        <v>0</v>
      </c>
      <c r="Z308" s="20">
        <v>0</v>
      </c>
      <c r="AA308" s="20">
        <v>0</v>
      </c>
      <c r="AB308" s="20">
        <v>0</v>
      </c>
      <c r="AC308" s="20">
        <v>0</v>
      </c>
      <c r="AD308" s="20">
        <v>0</v>
      </c>
      <c r="AE308" s="20">
        <v>0</v>
      </c>
      <c r="AF308" s="20">
        <v>0</v>
      </c>
      <c r="AG308" s="20">
        <v>0</v>
      </c>
      <c r="AH308" s="20">
        <v>0</v>
      </c>
      <c r="AI308" s="20">
        <v>0</v>
      </c>
      <c r="AJ308" s="20">
        <v>0</v>
      </c>
      <c r="AK308" s="20">
        <v>0</v>
      </c>
      <c r="AL308" s="20">
        <v>0</v>
      </c>
      <c r="AM308" s="20">
        <v>0</v>
      </c>
      <c r="AN308" s="20">
        <v>1</v>
      </c>
      <c r="AO308" s="20">
        <v>0</v>
      </c>
      <c r="AP308" s="21">
        <v>0</v>
      </c>
    </row>
    <row r="309" spans="1:42" x14ac:dyDescent="0.3">
      <c r="A309" s="15" t="s">
        <v>2058</v>
      </c>
      <c r="B309" s="15" t="s">
        <v>2066</v>
      </c>
      <c r="C309" s="15" t="s">
        <v>2067</v>
      </c>
      <c r="D309" s="15" t="s">
        <v>2063</v>
      </c>
      <c r="E309" s="15"/>
      <c r="F309" s="15"/>
      <c r="G309" s="15"/>
      <c r="H309" s="15"/>
      <c r="L309" s="13">
        <v>1</v>
      </c>
      <c r="M309" s="11">
        <v>0</v>
      </c>
      <c r="N309" s="13">
        <v>0</v>
      </c>
      <c r="O309" s="11">
        <v>0</v>
      </c>
      <c r="P309" s="13">
        <v>0</v>
      </c>
      <c r="Q309" s="11">
        <v>0</v>
      </c>
      <c r="R309" s="13">
        <v>0</v>
      </c>
      <c r="S309" s="11">
        <v>0</v>
      </c>
      <c r="U309" s="11">
        <f t="shared" si="5"/>
        <v>1</v>
      </c>
      <c r="W309" s="19">
        <v>0</v>
      </c>
      <c r="X309" s="20">
        <v>1</v>
      </c>
      <c r="Y309" s="20">
        <v>1</v>
      </c>
      <c r="Z309" s="20">
        <v>0</v>
      </c>
      <c r="AA309" s="20">
        <v>1</v>
      </c>
      <c r="AB309" s="20">
        <v>0</v>
      </c>
      <c r="AC309" s="20">
        <v>0</v>
      </c>
      <c r="AD309" s="20">
        <v>0</v>
      </c>
      <c r="AE309" s="20">
        <v>1</v>
      </c>
      <c r="AF309" s="20">
        <v>0</v>
      </c>
      <c r="AG309" s="20">
        <v>0</v>
      </c>
      <c r="AH309" s="20">
        <v>0</v>
      </c>
      <c r="AI309" s="20">
        <v>0</v>
      </c>
      <c r="AJ309" s="20">
        <v>0</v>
      </c>
      <c r="AK309" s="20">
        <v>0</v>
      </c>
      <c r="AL309" s="20">
        <v>0</v>
      </c>
      <c r="AM309" s="20">
        <v>0</v>
      </c>
      <c r="AN309" s="20">
        <v>0</v>
      </c>
      <c r="AO309" s="20">
        <v>0</v>
      </c>
      <c r="AP309" s="21">
        <v>0</v>
      </c>
    </row>
    <row r="310" spans="1:42" x14ac:dyDescent="0.3">
      <c r="A310" s="14" t="s">
        <v>2058</v>
      </c>
      <c r="B310" s="14" t="s">
        <v>2061</v>
      </c>
      <c r="C310" s="14" t="s">
        <v>2062</v>
      </c>
      <c r="D310" s="14"/>
      <c r="E310" s="14"/>
      <c r="F310" s="14"/>
      <c r="G310" s="14"/>
      <c r="H310" s="14"/>
      <c r="L310" s="12">
        <v>1</v>
      </c>
      <c r="M310" s="10">
        <v>0</v>
      </c>
      <c r="N310" s="12">
        <v>0</v>
      </c>
      <c r="O310" s="10">
        <v>0</v>
      </c>
      <c r="P310" s="12">
        <v>0</v>
      </c>
      <c r="Q310" s="10">
        <v>0</v>
      </c>
      <c r="R310" s="12">
        <v>0</v>
      </c>
      <c r="S310" s="10">
        <v>0</v>
      </c>
      <c r="U310" s="10">
        <f t="shared" si="5"/>
        <v>1</v>
      </c>
      <c r="W310" s="19">
        <v>0</v>
      </c>
      <c r="X310" s="20">
        <v>1</v>
      </c>
      <c r="Y310" s="20">
        <v>0</v>
      </c>
      <c r="Z310" s="20">
        <v>0</v>
      </c>
      <c r="AA310" s="20">
        <v>0</v>
      </c>
      <c r="AB310" s="20">
        <v>0</v>
      </c>
      <c r="AC310" s="20">
        <v>0</v>
      </c>
      <c r="AD310" s="20">
        <v>1</v>
      </c>
      <c r="AE310" s="20">
        <v>0</v>
      </c>
      <c r="AF310" s="20">
        <v>0</v>
      </c>
      <c r="AG310" s="20">
        <v>0</v>
      </c>
      <c r="AH310" s="20">
        <v>0</v>
      </c>
      <c r="AI310" s="20">
        <v>0</v>
      </c>
      <c r="AJ310" s="20">
        <v>0</v>
      </c>
      <c r="AK310" s="20">
        <v>1</v>
      </c>
      <c r="AL310" s="20">
        <v>0</v>
      </c>
      <c r="AM310" s="20">
        <v>0</v>
      </c>
      <c r="AN310" s="20">
        <v>0</v>
      </c>
      <c r="AO310" s="20">
        <v>0</v>
      </c>
      <c r="AP310" s="21">
        <v>0</v>
      </c>
    </row>
    <row r="311" spans="1:42" x14ac:dyDescent="0.3">
      <c r="A311" s="15" t="s">
        <v>2057</v>
      </c>
      <c r="B311" s="15" t="s">
        <v>2058</v>
      </c>
      <c r="C311" s="15" t="s">
        <v>2060</v>
      </c>
      <c r="D311" s="15"/>
      <c r="E311" s="15"/>
      <c r="F311" s="15"/>
      <c r="G311" s="15"/>
      <c r="H311" s="15"/>
      <c r="L311" s="13">
        <v>0</v>
      </c>
      <c r="M311" s="11">
        <v>1</v>
      </c>
      <c r="N311" s="13">
        <v>0</v>
      </c>
      <c r="O311" s="11">
        <v>0</v>
      </c>
      <c r="P311" s="13">
        <v>0</v>
      </c>
      <c r="Q311" s="11">
        <v>0</v>
      </c>
      <c r="R311" s="13">
        <v>0</v>
      </c>
      <c r="S311" s="11">
        <v>0</v>
      </c>
      <c r="U311" s="11">
        <f t="shared" si="5"/>
        <v>1</v>
      </c>
      <c r="W311" s="19">
        <v>1</v>
      </c>
      <c r="X311" s="20">
        <v>1</v>
      </c>
      <c r="Y311" s="20">
        <v>0</v>
      </c>
      <c r="Z311" s="20">
        <v>0</v>
      </c>
      <c r="AA311" s="20">
        <v>0</v>
      </c>
      <c r="AB311" s="20">
        <v>0</v>
      </c>
      <c r="AC311" s="20">
        <v>0</v>
      </c>
      <c r="AD311" s="20">
        <v>0</v>
      </c>
      <c r="AE311" s="20">
        <v>0</v>
      </c>
      <c r="AF311" s="20">
        <v>0</v>
      </c>
      <c r="AG311" s="20">
        <v>0</v>
      </c>
      <c r="AH311" s="20">
        <v>0</v>
      </c>
      <c r="AI311" s="20">
        <v>0</v>
      </c>
      <c r="AJ311" s="20">
        <v>0</v>
      </c>
      <c r="AK311" s="20">
        <v>0</v>
      </c>
      <c r="AL311" s="20">
        <v>1</v>
      </c>
      <c r="AM311" s="20">
        <v>0</v>
      </c>
      <c r="AN311" s="20">
        <v>0</v>
      </c>
      <c r="AO311" s="20">
        <v>0</v>
      </c>
      <c r="AP311" s="21">
        <v>0</v>
      </c>
    </row>
    <row r="312" spans="1:42" x14ac:dyDescent="0.3">
      <c r="A312" s="14" t="s">
        <v>2057</v>
      </c>
      <c r="B312" s="14" t="s">
        <v>2060</v>
      </c>
      <c r="C312" s="14"/>
      <c r="D312" s="14"/>
      <c r="E312" s="14"/>
      <c r="F312" s="14"/>
      <c r="G312" s="14"/>
      <c r="H312" s="14"/>
      <c r="L312" s="12">
        <v>0</v>
      </c>
      <c r="M312" s="10">
        <v>0</v>
      </c>
      <c r="N312" s="12">
        <v>0</v>
      </c>
      <c r="O312" s="10">
        <v>0</v>
      </c>
      <c r="P312" s="12">
        <v>0</v>
      </c>
      <c r="Q312" s="10">
        <v>0</v>
      </c>
      <c r="R312" s="12">
        <v>0</v>
      </c>
      <c r="S312" s="10">
        <v>0</v>
      </c>
      <c r="U312" s="10">
        <f t="shared" si="5"/>
        <v>0</v>
      </c>
      <c r="W312" s="19">
        <v>1</v>
      </c>
      <c r="X312" s="20">
        <v>0</v>
      </c>
      <c r="Y312" s="20">
        <v>0</v>
      </c>
      <c r="Z312" s="20">
        <v>0</v>
      </c>
      <c r="AA312" s="20">
        <v>0</v>
      </c>
      <c r="AB312" s="20">
        <v>0</v>
      </c>
      <c r="AC312" s="20">
        <v>0</v>
      </c>
      <c r="AD312" s="20">
        <v>0</v>
      </c>
      <c r="AE312" s="20">
        <v>0</v>
      </c>
      <c r="AF312" s="20">
        <v>0</v>
      </c>
      <c r="AG312" s="20">
        <v>0</v>
      </c>
      <c r="AH312" s="20">
        <v>0</v>
      </c>
      <c r="AI312" s="20">
        <v>0</v>
      </c>
      <c r="AJ312" s="20">
        <v>0</v>
      </c>
      <c r="AK312" s="20">
        <v>0</v>
      </c>
      <c r="AL312" s="20">
        <v>1</v>
      </c>
      <c r="AM312" s="20">
        <v>0</v>
      </c>
      <c r="AN312" s="20">
        <v>0</v>
      </c>
      <c r="AO312" s="20">
        <v>0</v>
      </c>
      <c r="AP312" s="21">
        <v>0</v>
      </c>
    </row>
    <row r="313" spans="1:42" x14ac:dyDescent="0.3">
      <c r="A313" s="15" t="s">
        <v>2057</v>
      </c>
      <c r="B313" s="15" t="s">
        <v>2060</v>
      </c>
      <c r="C313" s="15"/>
      <c r="D313" s="15"/>
      <c r="E313" s="15"/>
      <c r="F313" s="15"/>
      <c r="G313" s="15"/>
      <c r="H313" s="15"/>
      <c r="L313" s="13">
        <v>0</v>
      </c>
      <c r="M313" s="11">
        <v>0</v>
      </c>
      <c r="N313" s="13">
        <v>0</v>
      </c>
      <c r="O313" s="11">
        <v>0</v>
      </c>
      <c r="P313" s="13">
        <v>0</v>
      </c>
      <c r="Q313" s="11">
        <v>0</v>
      </c>
      <c r="R313" s="13">
        <v>0</v>
      </c>
      <c r="S313" s="11">
        <v>0</v>
      </c>
      <c r="U313" s="11">
        <f t="shared" si="5"/>
        <v>0</v>
      </c>
      <c r="W313" s="19">
        <v>1</v>
      </c>
      <c r="X313" s="20">
        <v>0</v>
      </c>
      <c r="Y313" s="20">
        <v>0</v>
      </c>
      <c r="Z313" s="20">
        <v>0</v>
      </c>
      <c r="AA313" s="20">
        <v>0</v>
      </c>
      <c r="AB313" s="20">
        <v>0</v>
      </c>
      <c r="AC313" s="20">
        <v>0</v>
      </c>
      <c r="AD313" s="20">
        <v>0</v>
      </c>
      <c r="AE313" s="20">
        <v>0</v>
      </c>
      <c r="AF313" s="20">
        <v>0</v>
      </c>
      <c r="AG313" s="20">
        <v>0</v>
      </c>
      <c r="AH313" s="20">
        <v>0</v>
      </c>
      <c r="AI313" s="20">
        <v>0</v>
      </c>
      <c r="AJ313" s="20">
        <v>0</v>
      </c>
      <c r="AK313" s="20">
        <v>0</v>
      </c>
      <c r="AL313" s="20">
        <v>1</v>
      </c>
      <c r="AM313" s="20">
        <v>0</v>
      </c>
      <c r="AN313" s="20">
        <v>0</v>
      </c>
      <c r="AO313" s="20">
        <v>0</v>
      </c>
      <c r="AP313" s="21">
        <v>0</v>
      </c>
    </row>
    <row r="314" spans="1:42" x14ac:dyDescent="0.3">
      <c r="A314" s="14" t="s">
        <v>2057</v>
      </c>
      <c r="B314" s="14" t="s">
        <v>2060</v>
      </c>
      <c r="C314" s="14"/>
      <c r="D314" s="14"/>
      <c r="E314" s="14"/>
      <c r="F314" s="14"/>
      <c r="G314" s="14"/>
      <c r="H314" s="14"/>
      <c r="L314" s="12">
        <v>0</v>
      </c>
      <c r="M314" s="10">
        <v>0</v>
      </c>
      <c r="N314" s="12">
        <v>0</v>
      </c>
      <c r="O314" s="10">
        <v>0</v>
      </c>
      <c r="P314" s="12">
        <v>0</v>
      </c>
      <c r="Q314" s="10">
        <v>0</v>
      </c>
      <c r="R314" s="12">
        <v>0</v>
      </c>
      <c r="S314" s="10">
        <v>0</v>
      </c>
      <c r="U314" s="10">
        <f t="shared" si="5"/>
        <v>0</v>
      </c>
      <c r="W314" s="19">
        <v>1</v>
      </c>
      <c r="X314" s="20">
        <v>0</v>
      </c>
      <c r="Y314" s="20">
        <v>0</v>
      </c>
      <c r="Z314" s="20">
        <v>0</v>
      </c>
      <c r="AA314" s="20">
        <v>0</v>
      </c>
      <c r="AB314" s="20">
        <v>0</v>
      </c>
      <c r="AC314" s="20">
        <v>0</v>
      </c>
      <c r="AD314" s="20">
        <v>0</v>
      </c>
      <c r="AE314" s="20">
        <v>0</v>
      </c>
      <c r="AF314" s="20">
        <v>0</v>
      </c>
      <c r="AG314" s="20">
        <v>0</v>
      </c>
      <c r="AH314" s="20">
        <v>0</v>
      </c>
      <c r="AI314" s="20">
        <v>0</v>
      </c>
      <c r="AJ314" s="20">
        <v>0</v>
      </c>
      <c r="AK314" s="20">
        <v>0</v>
      </c>
      <c r="AL314" s="20">
        <v>1</v>
      </c>
      <c r="AM314" s="20">
        <v>0</v>
      </c>
      <c r="AN314" s="20">
        <v>0</v>
      </c>
      <c r="AO314" s="20">
        <v>0</v>
      </c>
      <c r="AP314" s="21">
        <v>0</v>
      </c>
    </row>
    <row r="315" spans="1:42" x14ac:dyDescent="0.3">
      <c r="A315" s="15" t="s">
        <v>2057</v>
      </c>
      <c r="B315" s="15" t="s">
        <v>2067</v>
      </c>
      <c r="C315" s="15" t="s">
        <v>2064</v>
      </c>
      <c r="D315" s="15" t="s">
        <v>2065</v>
      </c>
      <c r="E315" s="15"/>
      <c r="F315" s="15"/>
      <c r="G315" s="15"/>
      <c r="H315" s="15"/>
      <c r="L315" s="13">
        <v>0</v>
      </c>
      <c r="M315" s="11">
        <v>0</v>
      </c>
      <c r="N315" s="13">
        <v>0</v>
      </c>
      <c r="O315" s="11">
        <v>0</v>
      </c>
      <c r="P315" s="13">
        <v>0</v>
      </c>
      <c r="Q315" s="11">
        <v>0</v>
      </c>
      <c r="R315" s="13">
        <v>0</v>
      </c>
      <c r="S315" s="11">
        <v>0</v>
      </c>
      <c r="U315" s="11">
        <f t="shared" si="5"/>
        <v>0</v>
      </c>
      <c r="W315" s="19">
        <v>1</v>
      </c>
      <c r="X315" s="20">
        <v>0</v>
      </c>
      <c r="Y315" s="20">
        <v>0</v>
      </c>
      <c r="Z315" s="20">
        <v>0</v>
      </c>
      <c r="AA315" s="20">
        <v>1</v>
      </c>
      <c r="AB315" s="20">
        <v>1</v>
      </c>
      <c r="AC315" s="20">
        <v>0</v>
      </c>
      <c r="AD315" s="20">
        <v>0</v>
      </c>
      <c r="AE315" s="20">
        <v>0</v>
      </c>
      <c r="AF315" s="20">
        <v>0</v>
      </c>
      <c r="AG315" s="20">
        <v>0</v>
      </c>
      <c r="AH315" s="20">
        <v>0</v>
      </c>
      <c r="AI315" s="20">
        <v>0</v>
      </c>
      <c r="AJ315" s="20">
        <v>0</v>
      </c>
      <c r="AK315" s="20">
        <v>0</v>
      </c>
      <c r="AL315" s="20">
        <v>0</v>
      </c>
      <c r="AM315" s="20">
        <v>0</v>
      </c>
      <c r="AN315" s="20">
        <v>1</v>
      </c>
      <c r="AO315" s="20">
        <v>0</v>
      </c>
      <c r="AP315" s="21">
        <v>0</v>
      </c>
    </row>
    <row r="316" spans="1:42" x14ac:dyDescent="0.3">
      <c r="A316" s="14" t="s">
        <v>2061</v>
      </c>
      <c r="B316" s="14" t="s">
        <v>2074</v>
      </c>
      <c r="C316" s="14"/>
      <c r="D316" s="14"/>
      <c r="E316" s="14"/>
      <c r="F316" s="14"/>
      <c r="G316" s="14"/>
      <c r="H316" s="14"/>
      <c r="L316" s="12">
        <v>0</v>
      </c>
      <c r="M316" s="10">
        <v>0</v>
      </c>
      <c r="N316" s="12">
        <v>0</v>
      </c>
      <c r="O316" s="10">
        <v>0</v>
      </c>
      <c r="P316" s="12">
        <v>0</v>
      </c>
      <c r="Q316" s="10">
        <v>0</v>
      </c>
      <c r="R316" s="12">
        <v>0</v>
      </c>
      <c r="S316" s="10">
        <v>0</v>
      </c>
      <c r="U316" s="10">
        <f t="shared" si="5"/>
        <v>0</v>
      </c>
      <c r="W316" s="19">
        <v>0</v>
      </c>
      <c r="X316" s="20">
        <v>0</v>
      </c>
      <c r="Y316" s="20">
        <v>0</v>
      </c>
      <c r="Z316" s="20">
        <v>0</v>
      </c>
      <c r="AA316" s="20">
        <v>0</v>
      </c>
      <c r="AB316" s="20">
        <v>0</v>
      </c>
      <c r="AC316" s="20">
        <v>0</v>
      </c>
      <c r="AD316" s="20">
        <v>1</v>
      </c>
      <c r="AE316" s="20">
        <v>0</v>
      </c>
      <c r="AF316" s="20">
        <v>0</v>
      </c>
      <c r="AG316" s="20">
        <v>0</v>
      </c>
      <c r="AH316" s="20">
        <v>0</v>
      </c>
      <c r="AI316" s="20">
        <v>0</v>
      </c>
      <c r="AJ316" s="20">
        <v>0</v>
      </c>
      <c r="AK316" s="20">
        <v>0</v>
      </c>
      <c r="AL316" s="20">
        <v>0</v>
      </c>
      <c r="AM316" s="20">
        <v>0</v>
      </c>
      <c r="AN316" s="20">
        <v>0</v>
      </c>
      <c r="AO316" s="20">
        <v>0</v>
      </c>
      <c r="AP316" s="21">
        <v>1</v>
      </c>
    </row>
    <row r="317" spans="1:42" x14ac:dyDescent="0.3">
      <c r="A317" s="15" t="s">
        <v>2066</v>
      </c>
      <c r="B317" s="15" t="s">
        <v>2063</v>
      </c>
      <c r="C317" s="15" t="s">
        <v>2059</v>
      </c>
      <c r="D317" s="15" t="s">
        <v>2103</v>
      </c>
      <c r="E317" s="15" t="s">
        <v>2062</v>
      </c>
      <c r="F317" s="15"/>
      <c r="G317" s="15"/>
      <c r="H317" s="15"/>
      <c r="L317" s="13">
        <v>0</v>
      </c>
      <c r="M317" s="11">
        <v>0</v>
      </c>
      <c r="N317" s="13">
        <v>0</v>
      </c>
      <c r="O317" s="11">
        <v>0</v>
      </c>
      <c r="P317" s="13">
        <v>0</v>
      </c>
      <c r="Q317" s="11">
        <v>0</v>
      </c>
      <c r="R317" s="13">
        <v>0</v>
      </c>
      <c r="S317" s="11">
        <v>0</v>
      </c>
      <c r="U317" s="11">
        <f t="shared" si="5"/>
        <v>0</v>
      </c>
      <c r="W317" s="19">
        <v>0</v>
      </c>
      <c r="X317" s="20">
        <v>0</v>
      </c>
      <c r="Y317" s="20">
        <v>1</v>
      </c>
      <c r="Z317" s="20">
        <v>0</v>
      </c>
      <c r="AA317" s="20">
        <v>0</v>
      </c>
      <c r="AB317" s="20">
        <v>0</v>
      </c>
      <c r="AC317" s="20">
        <v>0</v>
      </c>
      <c r="AD317" s="20">
        <v>0</v>
      </c>
      <c r="AE317" s="20">
        <v>1</v>
      </c>
      <c r="AF317" s="20">
        <v>1</v>
      </c>
      <c r="AG317" s="20">
        <v>0</v>
      </c>
      <c r="AH317" s="20">
        <v>0</v>
      </c>
      <c r="AI317" s="20">
        <v>1</v>
      </c>
      <c r="AJ317" s="20">
        <v>0</v>
      </c>
      <c r="AK317" s="20">
        <v>1</v>
      </c>
      <c r="AL317" s="20">
        <v>0</v>
      </c>
      <c r="AM317" s="20">
        <v>0</v>
      </c>
      <c r="AN317" s="20">
        <v>0</v>
      </c>
      <c r="AO317" s="20">
        <v>0</v>
      </c>
      <c r="AP317" s="21">
        <v>0</v>
      </c>
    </row>
    <row r="318" spans="1:42" x14ac:dyDescent="0.3">
      <c r="A318" s="14" t="s">
        <v>2058</v>
      </c>
      <c r="B318" s="14" t="s">
        <v>2061</v>
      </c>
      <c r="C318" s="14" t="s">
        <v>2074</v>
      </c>
      <c r="D318" s="14"/>
      <c r="E318" s="14"/>
      <c r="F318" s="14"/>
      <c r="G318" s="14"/>
      <c r="H318" s="14"/>
      <c r="L318" s="12">
        <v>1</v>
      </c>
      <c r="M318" s="10">
        <v>0</v>
      </c>
      <c r="N318" s="12">
        <v>0</v>
      </c>
      <c r="O318" s="10">
        <v>0</v>
      </c>
      <c r="P318" s="12">
        <v>0</v>
      </c>
      <c r="Q318" s="10">
        <v>0</v>
      </c>
      <c r="R318" s="12">
        <v>0</v>
      </c>
      <c r="S318" s="10">
        <v>0</v>
      </c>
      <c r="U318" s="10">
        <f t="shared" si="5"/>
        <v>1</v>
      </c>
      <c r="W318" s="19">
        <v>0</v>
      </c>
      <c r="X318" s="20">
        <v>1</v>
      </c>
      <c r="Y318" s="20">
        <v>0</v>
      </c>
      <c r="Z318" s="20">
        <v>0</v>
      </c>
      <c r="AA318" s="20">
        <v>0</v>
      </c>
      <c r="AB318" s="20">
        <v>0</v>
      </c>
      <c r="AC318" s="20">
        <v>0</v>
      </c>
      <c r="AD318" s="20">
        <v>1</v>
      </c>
      <c r="AE318" s="20">
        <v>0</v>
      </c>
      <c r="AF318" s="20">
        <v>0</v>
      </c>
      <c r="AG318" s="20">
        <v>0</v>
      </c>
      <c r="AH318" s="20">
        <v>0</v>
      </c>
      <c r="AI318" s="20">
        <v>0</v>
      </c>
      <c r="AJ318" s="20">
        <v>0</v>
      </c>
      <c r="AK318" s="20">
        <v>0</v>
      </c>
      <c r="AL318" s="20">
        <v>0</v>
      </c>
      <c r="AM318" s="20">
        <v>0</v>
      </c>
      <c r="AN318" s="20">
        <v>0</v>
      </c>
      <c r="AO318" s="20">
        <v>0</v>
      </c>
      <c r="AP318" s="21">
        <v>1</v>
      </c>
    </row>
    <row r="319" spans="1:42" x14ac:dyDescent="0.3">
      <c r="A319" s="15" t="s">
        <v>2058</v>
      </c>
      <c r="B319" s="15" t="s">
        <v>2061</v>
      </c>
      <c r="C319" s="15" t="s">
        <v>2074</v>
      </c>
      <c r="D319" s="15"/>
      <c r="E319" s="15"/>
      <c r="F319" s="15"/>
      <c r="G319" s="15"/>
      <c r="H319" s="15"/>
      <c r="L319" s="13">
        <v>1</v>
      </c>
      <c r="M319" s="11">
        <v>0</v>
      </c>
      <c r="N319" s="13">
        <v>0</v>
      </c>
      <c r="O319" s="11">
        <v>0</v>
      </c>
      <c r="P319" s="13">
        <v>0</v>
      </c>
      <c r="Q319" s="11">
        <v>0</v>
      </c>
      <c r="R319" s="13">
        <v>0</v>
      </c>
      <c r="S319" s="11">
        <v>0</v>
      </c>
      <c r="U319" s="11">
        <f t="shared" si="5"/>
        <v>1</v>
      </c>
      <c r="W319" s="19">
        <v>0</v>
      </c>
      <c r="X319" s="20">
        <v>1</v>
      </c>
      <c r="Y319" s="20">
        <v>0</v>
      </c>
      <c r="Z319" s="20">
        <v>0</v>
      </c>
      <c r="AA319" s="20">
        <v>0</v>
      </c>
      <c r="AB319" s="20">
        <v>0</v>
      </c>
      <c r="AC319" s="20">
        <v>0</v>
      </c>
      <c r="AD319" s="20">
        <v>1</v>
      </c>
      <c r="AE319" s="20">
        <v>0</v>
      </c>
      <c r="AF319" s="20">
        <v>0</v>
      </c>
      <c r="AG319" s="20">
        <v>0</v>
      </c>
      <c r="AH319" s="20">
        <v>0</v>
      </c>
      <c r="AI319" s="20">
        <v>0</v>
      </c>
      <c r="AJ319" s="20">
        <v>0</v>
      </c>
      <c r="AK319" s="20">
        <v>0</v>
      </c>
      <c r="AL319" s="20">
        <v>0</v>
      </c>
      <c r="AM319" s="20">
        <v>0</v>
      </c>
      <c r="AN319" s="20">
        <v>0</v>
      </c>
      <c r="AO319" s="20">
        <v>0</v>
      </c>
      <c r="AP319" s="21">
        <v>1</v>
      </c>
    </row>
    <row r="320" spans="1:42" x14ac:dyDescent="0.3">
      <c r="A320" s="14" t="s">
        <v>2057</v>
      </c>
      <c r="B320" s="14" t="s">
        <v>2058</v>
      </c>
      <c r="C320" s="14" t="s">
        <v>2063</v>
      </c>
      <c r="D320" s="14" t="s">
        <v>2059</v>
      </c>
      <c r="E320" s="14"/>
      <c r="F320" s="14"/>
      <c r="G320" s="14"/>
      <c r="H320" s="14"/>
      <c r="L320" s="12">
        <v>0</v>
      </c>
      <c r="M320" s="10">
        <v>1</v>
      </c>
      <c r="N320" s="12">
        <v>0</v>
      </c>
      <c r="O320" s="10">
        <v>0</v>
      </c>
      <c r="P320" s="12">
        <v>0</v>
      </c>
      <c r="Q320" s="10">
        <v>0</v>
      </c>
      <c r="R320" s="12">
        <v>0</v>
      </c>
      <c r="S320" s="10">
        <v>0</v>
      </c>
      <c r="U320" s="10">
        <f t="shared" si="5"/>
        <v>1</v>
      </c>
      <c r="W320" s="19">
        <v>1</v>
      </c>
      <c r="X320" s="20">
        <v>1</v>
      </c>
      <c r="Y320" s="20">
        <v>0</v>
      </c>
      <c r="Z320" s="20">
        <v>0</v>
      </c>
      <c r="AA320" s="20">
        <v>0</v>
      </c>
      <c r="AB320" s="20">
        <v>0</v>
      </c>
      <c r="AC320" s="20">
        <v>0</v>
      </c>
      <c r="AD320" s="20">
        <v>0</v>
      </c>
      <c r="AE320" s="20">
        <v>1</v>
      </c>
      <c r="AF320" s="20">
        <v>1</v>
      </c>
      <c r="AG320" s="20">
        <v>0</v>
      </c>
      <c r="AH320" s="20">
        <v>0</v>
      </c>
      <c r="AI320" s="20">
        <v>0</v>
      </c>
      <c r="AJ320" s="20">
        <v>0</v>
      </c>
      <c r="AK320" s="20">
        <v>0</v>
      </c>
      <c r="AL320" s="20">
        <v>0</v>
      </c>
      <c r="AM320" s="20">
        <v>0</v>
      </c>
      <c r="AN320" s="20">
        <v>0</v>
      </c>
      <c r="AO320" s="20">
        <v>0</v>
      </c>
      <c r="AP320" s="21">
        <v>0</v>
      </c>
    </row>
    <row r="321" spans="1:42" x14ac:dyDescent="0.3">
      <c r="A321" s="15" t="s">
        <v>2067</v>
      </c>
      <c r="B321" s="15" t="s">
        <v>2061</v>
      </c>
      <c r="C321" s="15" t="s">
        <v>2062</v>
      </c>
      <c r="D321" s="15"/>
      <c r="E321" s="15"/>
      <c r="F321" s="15"/>
      <c r="G321" s="15"/>
      <c r="H321" s="15"/>
      <c r="L321" s="13">
        <v>0</v>
      </c>
      <c r="M321" s="11">
        <v>0</v>
      </c>
      <c r="N321" s="13">
        <v>0</v>
      </c>
      <c r="O321" s="11">
        <v>0</v>
      </c>
      <c r="P321" s="13">
        <v>0</v>
      </c>
      <c r="Q321" s="11">
        <v>0</v>
      </c>
      <c r="R321" s="13">
        <v>0</v>
      </c>
      <c r="S321" s="11">
        <v>0</v>
      </c>
      <c r="U321" s="11">
        <f t="shared" si="5"/>
        <v>0</v>
      </c>
      <c r="W321" s="19">
        <v>0</v>
      </c>
      <c r="X321" s="20">
        <v>0</v>
      </c>
      <c r="Y321" s="20">
        <v>0</v>
      </c>
      <c r="Z321" s="20">
        <v>0</v>
      </c>
      <c r="AA321" s="20">
        <v>1</v>
      </c>
      <c r="AB321" s="20">
        <v>0</v>
      </c>
      <c r="AC321" s="20">
        <v>0</v>
      </c>
      <c r="AD321" s="20">
        <v>1</v>
      </c>
      <c r="AE321" s="20">
        <v>0</v>
      </c>
      <c r="AF321" s="20">
        <v>0</v>
      </c>
      <c r="AG321" s="20">
        <v>0</v>
      </c>
      <c r="AH321" s="20">
        <v>0</v>
      </c>
      <c r="AI321" s="20">
        <v>0</v>
      </c>
      <c r="AJ321" s="20">
        <v>0</v>
      </c>
      <c r="AK321" s="20">
        <v>1</v>
      </c>
      <c r="AL321" s="20">
        <v>0</v>
      </c>
      <c r="AM321" s="20">
        <v>0</v>
      </c>
      <c r="AN321" s="20">
        <v>0</v>
      </c>
      <c r="AO321" s="20">
        <v>0</v>
      </c>
      <c r="AP321" s="21">
        <v>0</v>
      </c>
    </row>
    <row r="322" spans="1:42" x14ac:dyDescent="0.3">
      <c r="A322" s="14" t="s">
        <v>2067</v>
      </c>
      <c r="B322" s="14" t="s">
        <v>2061</v>
      </c>
      <c r="C322" s="14" t="s">
        <v>2062</v>
      </c>
      <c r="D322" s="14"/>
      <c r="E322" s="14"/>
      <c r="F322" s="14"/>
      <c r="G322" s="14"/>
      <c r="H322" s="14"/>
      <c r="L322" s="12">
        <v>0</v>
      </c>
      <c r="M322" s="10">
        <v>0</v>
      </c>
      <c r="N322" s="12">
        <v>0</v>
      </c>
      <c r="O322" s="10">
        <v>0</v>
      </c>
      <c r="P322" s="12">
        <v>0</v>
      </c>
      <c r="Q322" s="10">
        <v>0</v>
      </c>
      <c r="R322" s="12">
        <v>0</v>
      </c>
      <c r="S322" s="10">
        <v>0</v>
      </c>
      <c r="U322" s="10">
        <f t="shared" si="5"/>
        <v>0</v>
      </c>
      <c r="W322" s="19">
        <v>0</v>
      </c>
      <c r="X322" s="20">
        <v>0</v>
      </c>
      <c r="Y322" s="20">
        <v>0</v>
      </c>
      <c r="Z322" s="20">
        <v>0</v>
      </c>
      <c r="AA322" s="20">
        <v>1</v>
      </c>
      <c r="AB322" s="20">
        <v>0</v>
      </c>
      <c r="AC322" s="20">
        <v>0</v>
      </c>
      <c r="AD322" s="20">
        <v>1</v>
      </c>
      <c r="AE322" s="20">
        <v>0</v>
      </c>
      <c r="AF322" s="20">
        <v>0</v>
      </c>
      <c r="AG322" s="20">
        <v>0</v>
      </c>
      <c r="AH322" s="20">
        <v>0</v>
      </c>
      <c r="AI322" s="20">
        <v>0</v>
      </c>
      <c r="AJ322" s="20">
        <v>0</v>
      </c>
      <c r="AK322" s="20">
        <v>1</v>
      </c>
      <c r="AL322" s="20">
        <v>0</v>
      </c>
      <c r="AM322" s="20">
        <v>0</v>
      </c>
      <c r="AN322" s="20">
        <v>0</v>
      </c>
      <c r="AO322" s="20">
        <v>0</v>
      </c>
      <c r="AP322" s="21">
        <v>0</v>
      </c>
    </row>
    <row r="323" spans="1:42" x14ac:dyDescent="0.3">
      <c r="A323" s="15" t="s">
        <v>2057</v>
      </c>
      <c r="B323" s="15" t="s">
        <v>2058</v>
      </c>
      <c r="C323" s="15" t="s">
        <v>2059</v>
      </c>
      <c r="D323" s="15"/>
      <c r="E323" s="15"/>
      <c r="F323" s="15"/>
      <c r="G323" s="15"/>
      <c r="H323" s="15"/>
      <c r="L323" s="13">
        <v>0</v>
      </c>
      <c r="M323" s="11">
        <v>1</v>
      </c>
      <c r="N323" s="13">
        <v>0</v>
      </c>
      <c r="O323" s="11">
        <v>0</v>
      </c>
      <c r="P323" s="13">
        <v>0</v>
      </c>
      <c r="Q323" s="11">
        <v>0</v>
      </c>
      <c r="R323" s="13">
        <v>0</v>
      </c>
      <c r="S323" s="11">
        <v>0</v>
      </c>
      <c r="U323" s="11">
        <f t="shared" ref="U323:U386" si="6">SUM(L323:S323)</f>
        <v>1</v>
      </c>
      <c r="W323" s="19">
        <v>1</v>
      </c>
      <c r="X323" s="20">
        <v>1</v>
      </c>
      <c r="Y323" s="20">
        <v>0</v>
      </c>
      <c r="Z323" s="20">
        <v>0</v>
      </c>
      <c r="AA323" s="20">
        <v>0</v>
      </c>
      <c r="AB323" s="20">
        <v>0</v>
      </c>
      <c r="AC323" s="20">
        <v>0</v>
      </c>
      <c r="AD323" s="20">
        <v>0</v>
      </c>
      <c r="AE323" s="20">
        <v>0</v>
      </c>
      <c r="AF323" s="20">
        <v>1</v>
      </c>
      <c r="AG323" s="20">
        <v>0</v>
      </c>
      <c r="AH323" s="20">
        <v>0</v>
      </c>
      <c r="AI323" s="20">
        <v>0</v>
      </c>
      <c r="AJ323" s="20">
        <v>0</v>
      </c>
      <c r="AK323" s="20">
        <v>0</v>
      </c>
      <c r="AL323" s="20">
        <v>0</v>
      </c>
      <c r="AM323" s="20">
        <v>0</v>
      </c>
      <c r="AN323" s="20">
        <v>0</v>
      </c>
      <c r="AO323" s="20">
        <v>0</v>
      </c>
      <c r="AP323" s="21">
        <v>0</v>
      </c>
    </row>
    <row r="324" spans="1:42" x14ac:dyDescent="0.3">
      <c r="A324" s="14" t="s">
        <v>2058</v>
      </c>
      <c r="B324" s="14" t="s">
        <v>2063</v>
      </c>
      <c r="C324" s="14" t="s">
        <v>2059</v>
      </c>
      <c r="D324" s="14"/>
      <c r="E324" s="14"/>
      <c r="F324" s="14"/>
      <c r="G324" s="14"/>
      <c r="H324" s="14"/>
      <c r="L324" s="12">
        <v>1</v>
      </c>
      <c r="M324" s="10">
        <v>0</v>
      </c>
      <c r="N324" s="12">
        <v>0</v>
      </c>
      <c r="O324" s="10">
        <v>0</v>
      </c>
      <c r="P324" s="12">
        <v>0</v>
      </c>
      <c r="Q324" s="10">
        <v>0</v>
      </c>
      <c r="R324" s="12">
        <v>0</v>
      </c>
      <c r="S324" s="10">
        <v>0</v>
      </c>
      <c r="U324" s="10">
        <f t="shared" si="6"/>
        <v>1</v>
      </c>
      <c r="W324" s="19">
        <v>0</v>
      </c>
      <c r="X324" s="20">
        <v>1</v>
      </c>
      <c r="Y324" s="20">
        <v>0</v>
      </c>
      <c r="Z324" s="20">
        <v>0</v>
      </c>
      <c r="AA324" s="20">
        <v>0</v>
      </c>
      <c r="AB324" s="20">
        <v>0</v>
      </c>
      <c r="AC324" s="20">
        <v>0</v>
      </c>
      <c r="AD324" s="20">
        <v>0</v>
      </c>
      <c r="AE324" s="20">
        <v>1</v>
      </c>
      <c r="AF324" s="20">
        <v>1</v>
      </c>
      <c r="AG324" s="20">
        <v>0</v>
      </c>
      <c r="AH324" s="20">
        <v>0</v>
      </c>
      <c r="AI324" s="20">
        <v>0</v>
      </c>
      <c r="AJ324" s="20">
        <v>0</v>
      </c>
      <c r="AK324" s="20">
        <v>0</v>
      </c>
      <c r="AL324" s="20">
        <v>0</v>
      </c>
      <c r="AM324" s="20">
        <v>0</v>
      </c>
      <c r="AN324" s="20">
        <v>0</v>
      </c>
      <c r="AO324" s="20">
        <v>0</v>
      </c>
      <c r="AP324" s="21">
        <v>0</v>
      </c>
    </row>
    <row r="325" spans="1:42" x14ac:dyDescent="0.3">
      <c r="A325" s="15" t="s">
        <v>2057</v>
      </c>
      <c r="B325" s="15" t="s">
        <v>2065</v>
      </c>
      <c r="C325" s="15"/>
      <c r="D325" s="15"/>
      <c r="E325" s="15"/>
      <c r="F325" s="15"/>
      <c r="G325" s="15"/>
      <c r="H325" s="15"/>
      <c r="L325" s="13">
        <v>0</v>
      </c>
      <c r="M325" s="11">
        <v>0</v>
      </c>
      <c r="N325" s="13">
        <v>0</v>
      </c>
      <c r="O325" s="11">
        <v>0</v>
      </c>
      <c r="P325" s="13">
        <v>0</v>
      </c>
      <c r="Q325" s="11">
        <v>0</v>
      </c>
      <c r="R325" s="13">
        <v>0</v>
      </c>
      <c r="S325" s="11">
        <v>0</v>
      </c>
      <c r="U325" s="11">
        <f t="shared" si="6"/>
        <v>0</v>
      </c>
      <c r="W325" s="19">
        <v>1</v>
      </c>
      <c r="X325" s="20">
        <v>0</v>
      </c>
      <c r="Y325" s="20">
        <v>0</v>
      </c>
      <c r="Z325" s="20">
        <v>0</v>
      </c>
      <c r="AA325" s="20">
        <v>0</v>
      </c>
      <c r="AB325" s="20">
        <v>0</v>
      </c>
      <c r="AC325" s="20">
        <v>0</v>
      </c>
      <c r="AD325" s="20">
        <v>0</v>
      </c>
      <c r="AE325" s="20">
        <v>0</v>
      </c>
      <c r="AF325" s="20">
        <v>0</v>
      </c>
      <c r="AG325" s="20">
        <v>0</v>
      </c>
      <c r="AH325" s="20">
        <v>0</v>
      </c>
      <c r="AI325" s="20">
        <v>0</v>
      </c>
      <c r="AJ325" s="20">
        <v>0</v>
      </c>
      <c r="AK325" s="20">
        <v>0</v>
      </c>
      <c r="AL325" s="20">
        <v>0</v>
      </c>
      <c r="AM325" s="20">
        <v>0</v>
      </c>
      <c r="AN325" s="20">
        <v>1</v>
      </c>
      <c r="AO325" s="20">
        <v>0</v>
      </c>
      <c r="AP325" s="21">
        <v>0</v>
      </c>
    </row>
    <row r="326" spans="1:42" x14ac:dyDescent="0.3">
      <c r="A326" s="14" t="s">
        <v>2057</v>
      </c>
      <c r="B326" s="14" t="s">
        <v>2060</v>
      </c>
      <c r="C326" s="14"/>
      <c r="D326" s="14"/>
      <c r="E326" s="14"/>
      <c r="F326" s="14"/>
      <c r="G326" s="14"/>
      <c r="H326" s="14"/>
      <c r="L326" s="12">
        <v>0</v>
      </c>
      <c r="M326" s="10">
        <v>0</v>
      </c>
      <c r="N326" s="12">
        <v>0</v>
      </c>
      <c r="O326" s="10">
        <v>0</v>
      </c>
      <c r="P326" s="12">
        <v>0</v>
      </c>
      <c r="Q326" s="10">
        <v>0</v>
      </c>
      <c r="R326" s="12">
        <v>0</v>
      </c>
      <c r="S326" s="10">
        <v>0</v>
      </c>
      <c r="U326" s="10">
        <f t="shared" si="6"/>
        <v>0</v>
      </c>
      <c r="W326" s="19">
        <v>1</v>
      </c>
      <c r="X326" s="20">
        <v>0</v>
      </c>
      <c r="Y326" s="20">
        <v>0</v>
      </c>
      <c r="Z326" s="20">
        <v>0</v>
      </c>
      <c r="AA326" s="20">
        <v>0</v>
      </c>
      <c r="AB326" s="20">
        <v>0</v>
      </c>
      <c r="AC326" s="20">
        <v>0</v>
      </c>
      <c r="AD326" s="20">
        <v>0</v>
      </c>
      <c r="AE326" s="20">
        <v>0</v>
      </c>
      <c r="AF326" s="20">
        <v>0</v>
      </c>
      <c r="AG326" s="20">
        <v>0</v>
      </c>
      <c r="AH326" s="20">
        <v>0</v>
      </c>
      <c r="AI326" s="20">
        <v>0</v>
      </c>
      <c r="AJ326" s="20">
        <v>0</v>
      </c>
      <c r="AK326" s="20">
        <v>0</v>
      </c>
      <c r="AL326" s="20">
        <v>1</v>
      </c>
      <c r="AM326" s="20">
        <v>0</v>
      </c>
      <c r="AN326" s="20">
        <v>0</v>
      </c>
      <c r="AO326" s="20">
        <v>0</v>
      </c>
      <c r="AP326" s="21">
        <v>0</v>
      </c>
    </row>
    <row r="327" spans="1:42" x14ac:dyDescent="0.3">
      <c r="A327" s="15" t="s">
        <v>2057</v>
      </c>
      <c r="B327" s="15" t="s">
        <v>2058</v>
      </c>
      <c r="C327" s="15" t="s">
        <v>2067</v>
      </c>
      <c r="D327" s="15" t="s">
        <v>2065</v>
      </c>
      <c r="E327" s="15"/>
      <c r="F327" s="15"/>
      <c r="G327" s="15"/>
      <c r="H327" s="15"/>
      <c r="L327" s="13">
        <v>0</v>
      </c>
      <c r="M327" s="11">
        <v>1</v>
      </c>
      <c r="N327" s="13">
        <v>0</v>
      </c>
      <c r="O327" s="11">
        <v>0</v>
      </c>
      <c r="P327" s="13">
        <v>0</v>
      </c>
      <c r="Q327" s="11">
        <v>0</v>
      </c>
      <c r="R327" s="13">
        <v>0</v>
      </c>
      <c r="S327" s="11">
        <v>0</v>
      </c>
      <c r="U327" s="11">
        <f t="shared" si="6"/>
        <v>1</v>
      </c>
      <c r="W327" s="19">
        <v>1</v>
      </c>
      <c r="X327" s="20">
        <v>1</v>
      </c>
      <c r="Y327" s="20">
        <v>0</v>
      </c>
      <c r="Z327" s="20">
        <v>0</v>
      </c>
      <c r="AA327" s="20">
        <v>1</v>
      </c>
      <c r="AB327" s="20">
        <v>0</v>
      </c>
      <c r="AC327" s="20">
        <v>0</v>
      </c>
      <c r="AD327" s="20">
        <v>0</v>
      </c>
      <c r="AE327" s="20">
        <v>0</v>
      </c>
      <c r="AF327" s="20">
        <v>0</v>
      </c>
      <c r="AG327" s="20">
        <v>0</v>
      </c>
      <c r="AH327" s="20">
        <v>0</v>
      </c>
      <c r="AI327" s="20">
        <v>0</v>
      </c>
      <c r="AJ327" s="20">
        <v>0</v>
      </c>
      <c r="AK327" s="20">
        <v>0</v>
      </c>
      <c r="AL327" s="20">
        <v>0</v>
      </c>
      <c r="AM327" s="20">
        <v>0</v>
      </c>
      <c r="AN327" s="20">
        <v>1</v>
      </c>
      <c r="AO327" s="20">
        <v>0</v>
      </c>
      <c r="AP327" s="21">
        <v>0</v>
      </c>
    </row>
    <row r="328" spans="1:42" x14ac:dyDescent="0.3">
      <c r="A328" s="14" t="s">
        <v>2058</v>
      </c>
      <c r="B328" s="14" t="s">
        <v>2067</v>
      </c>
      <c r="C328" s="14" t="s">
        <v>2063</v>
      </c>
      <c r="D328" s="14" t="s">
        <v>2059</v>
      </c>
      <c r="E328" s="14"/>
      <c r="F328" s="14"/>
      <c r="G328" s="14"/>
      <c r="H328" s="14"/>
      <c r="L328" s="12">
        <v>1</v>
      </c>
      <c r="M328" s="10">
        <v>0</v>
      </c>
      <c r="N328" s="12">
        <v>0</v>
      </c>
      <c r="O328" s="10">
        <v>0</v>
      </c>
      <c r="P328" s="12">
        <v>0</v>
      </c>
      <c r="Q328" s="10">
        <v>0</v>
      </c>
      <c r="R328" s="12">
        <v>0</v>
      </c>
      <c r="S328" s="10">
        <v>0</v>
      </c>
      <c r="U328" s="10">
        <f t="shared" si="6"/>
        <v>1</v>
      </c>
      <c r="W328" s="19">
        <v>0</v>
      </c>
      <c r="X328" s="20">
        <v>1</v>
      </c>
      <c r="Y328" s="20">
        <v>0</v>
      </c>
      <c r="Z328" s="20">
        <v>0</v>
      </c>
      <c r="AA328" s="20">
        <v>1</v>
      </c>
      <c r="AB328" s="20">
        <v>0</v>
      </c>
      <c r="AC328" s="20">
        <v>0</v>
      </c>
      <c r="AD328" s="20">
        <v>0</v>
      </c>
      <c r="AE328" s="20">
        <v>1</v>
      </c>
      <c r="AF328" s="20">
        <v>1</v>
      </c>
      <c r="AG328" s="20">
        <v>0</v>
      </c>
      <c r="AH328" s="20">
        <v>0</v>
      </c>
      <c r="AI328" s="20">
        <v>0</v>
      </c>
      <c r="AJ328" s="20">
        <v>0</v>
      </c>
      <c r="AK328" s="20">
        <v>0</v>
      </c>
      <c r="AL328" s="20">
        <v>0</v>
      </c>
      <c r="AM328" s="20">
        <v>0</v>
      </c>
      <c r="AN328" s="20">
        <v>0</v>
      </c>
      <c r="AO328" s="20">
        <v>0</v>
      </c>
      <c r="AP328" s="21">
        <v>0</v>
      </c>
    </row>
    <row r="329" spans="1:42" x14ac:dyDescent="0.3">
      <c r="A329" s="15" t="s">
        <v>2057</v>
      </c>
      <c r="B329" s="15" t="s">
        <v>2058</v>
      </c>
      <c r="C329" s="15"/>
      <c r="D329" s="15"/>
      <c r="E329" s="15"/>
      <c r="F329" s="15"/>
      <c r="G329" s="15"/>
      <c r="H329" s="15"/>
      <c r="L329" s="13">
        <v>0</v>
      </c>
      <c r="M329" s="11">
        <v>1</v>
      </c>
      <c r="N329" s="13">
        <v>0</v>
      </c>
      <c r="O329" s="11">
        <v>0</v>
      </c>
      <c r="P329" s="13">
        <v>0</v>
      </c>
      <c r="Q329" s="11">
        <v>0</v>
      </c>
      <c r="R329" s="13">
        <v>0</v>
      </c>
      <c r="S329" s="11">
        <v>0</v>
      </c>
      <c r="U329" s="11">
        <f t="shared" si="6"/>
        <v>1</v>
      </c>
      <c r="W329" s="19">
        <v>1</v>
      </c>
      <c r="X329" s="20">
        <v>1</v>
      </c>
      <c r="Y329" s="20">
        <v>0</v>
      </c>
      <c r="Z329" s="20">
        <v>0</v>
      </c>
      <c r="AA329" s="20">
        <v>0</v>
      </c>
      <c r="AB329" s="20">
        <v>0</v>
      </c>
      <c r="AC329" s="20">
        <v>0</v>
      </c>
      <c r="AD329" s="20">
        <v>0</v>
      </c>
      <c r="AE329" s="20">
        <v>0</v>
      </c>
      <c r="AF329" s="20">
        <v>0</v>
      </c>
      <c r="AG329" s="20">
        <v>0</v>
      </c>
      <c r="AH329" s="20">
        <v>0</v>
      </c>
      <c r="AI329" s="20">
        <v>0</v>
      </c>
      <c r="AJ329" s="20">
        <v>0</v>
      </c>
      <c r="AK329" s="20">
        <v>0</v>
      </c>
      <c r="AL329" s="20">
        <v>0</v>
      </c>
      <c r="AM329" s="20">
        <v>0</v>
      </c>
      <c r="AN329" s="20">
        <v>0</v>
      </c>
      <c r="AO329" s="20">
        <v>0</v>
      </c>
      <c r="AP329" s="21">
        <v>0</v>
      </c>
    </row>
    <row r="330" spans="1:42" x14ac:dyDescent="0.3">
      <c r="A330" s="14" t="s">
        <v>2057</v>
      </c>
      <c r="B330" s="14" t="s">
        <v>2058</v>
      </c>
      <c r="C330" s="14"/>
      <c r="D330" s="14"/>
      <c r="E330" s="14"/>
      <c r="F330" s="14"/>
      <c r="G330" s="14"/>
      <c r="H330" s="14"/>
      <c r="L330" s="12">
        <v>0</v>
      </c>
      <c r="M330" s="10">
        <v>1</v>
      </c>
      <c r="N330" s="12">
        <v>0</v>
      </c>
      <c r="O330" s="10">
        <v>0</v>
      </c>
      <c r="P330" s="12">
        <v>0</v>
      </c>
      <c r="Q330" s="10">
        <v>0</v>
      </c>
      <c r="R330" s="12">
        <v>0</v>
      </c>
      <c r="S330" s="10">
        <v>0</v>
      </c>
      <c r="U330" s="10">
        <f t="shared" si="6"/>
        <v>1</v>
      </c>
      <c r="W330" s="19">
        <v>1</v>
      </c>
      <c r="X330" s="20">
        <v>1</v>
      </c>
      <c r="Y330" s="20">
        <v>0</v>
      </c>
      <c r="Z330" s="20">
        <v>0</v>
      </c>
      <c r="AA330" s="20">
        <v>0</v>
      </c>
      <c r="AB330" s="20">
        <v>0</v>
      </c>
      <c r="AC330" s="20">
        <v>0</v>
      </c>
      <c r="AD330" s="20">
        <v>0</v>
      </c>
      <c r="AE330" s="20">
        <v>0</v>
      </c>
      <c r="AF330" s="20">
        <v>0</v>
      </c>
      <c r="AG330" s="20">
        <v>0</v>
      </c>
      <c r="AH330" s="20">
        <v>0</v>
      </c>
      <c r="AI330" s="20">
        <v>0</v>
      </c>
      <c r="AJ330" s="20">
        <v>0</v>
      </c>
      <c r="AK330" s="20">
        <v>0</v>
      </c>
      <c r="AL330" s="20">
        <v>0</v>
      </c>
      <c r="AM330" s="20">
        <v>0</v>
      </c>
      <c r="AN330" s="20">
        <v>0</v>
      </c>
      <c r="AO330" s="20">
        <v>0</v>
      </c>
      <c r="AP330" s="21">
        <v>0</v>
      </c>
    </row>
    <row r="331" spans="1:42" x14ac:dyDescent="0.3">
      <c r="A331" s="15" t="s">
        <v>2057</v>
      </c>
      <c r="B331" s="15" t="s">
        <v>2058</v>
      </c>
      <c r="C331" s="15" t="s">
        <v>2060</v>
      </c>
      <c r="D331" s="15"/>
      <c r="E331" s="15"/>
      <c r="F331" s="15"/>
      <c r="G331" s="15"/>
      <c r="H331" s="15"/>
      <c r="L331" s="13">
        <v>0</v>
      </c>
      <c r="M331" s="11">
        <v>1</v>
      </c>
      <c r="N331" s="13">
        <v>0</v>
      </c>
      <c r="O331" s="11">
        <v>0</v>
      </c>
      <c r="P331" s="13">
        <v>0</v>
      </c>
      <c r="Q331" s="11">
        <v>0</v>
      </c>
      <c r="R331" s="13">
        <v>0</v>
      </c>
      <c r="S331" s="11">
        <v>0</v>
      </c>
      <c r="U331" s="11">
        <f t="shared" si="6"/>
        <v>1</v>
      </c>
      <c r="W331" s="19">
        <v>1</v>
      </c>
      <c r="X331" s="20">
        <v>1</v>
      </c>
      <c r="Y331" s="20">
        <v>0</v>
      </c>
      <c r="Z331" s="20">
        <v>0</v>
      </c>
      <c r="AA331" s="20">
        <v>0</v>
      </c>
      <c r="AB331" s="20">
        <v>0</v>
      </c>
      <c r="AC331" s="20">
        <v>0</v>
      </c>
      <c r="AD331" s="20">
        <v>0</v>
      </c>
      <c r="AE331" s="20">
        <v>0</v>
      </c>
      <c r="AF331" s="20">
        <v>0</v>
      </c>
      <c r="AG331" s="20">
        <v>0</v>
      </c>
      <c r="AH331" s="20">
        <v>0</v>
      </c>
      <c r="AI331" s="20">
        <v>0</v>
      </c>
      <c r="AJ331" s="20">
        <v>0</v>
      </c>
      <c r="AK331" s="20">
        <v>0</v>
      </c>
      <c r="AL331" s="20">
        <v>1</v>
      </c>
      <c r="AM331" s="20">
        <v>0</v>
      </c>
      <c r="AN331" s="20">
        <v>0</v>
      </c>
      <c r="AO331" s="20">
        <v>0</v>
      </c>
      <c r="AP331" s="21">
        <v>0</v>
      </c>
    </row>
    <row r="332" spans="1:42" x14ac:dyDescent="0.3">
      <c r="A332" s="14" t="s">
        <v>2057</v>
      </c>
      <c r="B332" s="14" t="s">
        <v>2058</v>
      </c>
      <c r="C332" s="14" t="s">
        <v>2067</v>
      </c>
      <c r="D332" s="14" t="s">
        <v>2064</v>
      </c>
      <c r="E332" s="14" t="s">
        <v>2065</v>
      </c>
      <c r="F332" s="14"/>
      <c r="G332" s="14"/>
      <c r="H332" s="14"/>
      <c r="L332" s="12">
        <v>0</v>
      </c>
      <c r="M332" s="10">
        <v>1</v>
      </c>
      <c r="N332" s="12">
        <v>0</v>
      </c>
      <c r="O332" s="10">
        <v>0</v>
      </c>
      <c r="P332" s="12">
        <v>0</v>
      </c>
      <c r="Q332" s="10">
        <v>0</v>
      </c>
      <c r="R332" s="12">
        <v>0</v>
      </c>
      <c r="S332" s="10">
        <v>0</v>
      </c>
      <c r="U332" s="10">
        <f t="shared" si="6"/>
        <v>1</v>
      </c>
      <c r="W332" s="19">
        <v>1</v>
      </c>
      <c r="X332" s="20">
        <v>1</v>
      </c>
      <c r="Y332" s="20">
        <v>0</v>
      </c>
      <c r="Z332" s="20">
        <v>0</v>
      </c>
      <c r="AA332" s="20">
        <v>1</v>
      </c>
      <c r="AB332" s="20">
        <v>1</v>
      </c>
      <c r="AC332" s="20">
        <v>0</v>
      </c>
      <c r="AD332" s="20">
        <v>0</v>
      </c>
      <c r="AE332" s="20">
        <v>0</v>
      </c>
      <c r="AF332" s="20">
        <v>0</v>
      </c>
      <c r="AG332" s="20">
        <v>0</v>
      </c>
      <c r="AH332" s="20">
        <v>0</v>
      </c>
      <c r="AI332" s="20">
        <v>0</v>
      </c>
      <c r="AJ332" s="20">
        <v>0</v>
      </c>
      <c r="AK332" s="20">
        <v>0</v>
      </c>
      <c r="AL332" s="20">
        <v>0</v>
      </c>
      <c r="AM332" s="20">
        <v>0</v>
      </c>
      <c r="AN332" s="20">
        <v>1</v>
      </c>
      <c r="AO332" s="20">
        <v>0</v>
      </c>
      <c r="AP332" s="21">
        <v>0</v>
      </c>
    </row>
    <row r="333" spans="1:42" x14ac:dyDescent="0.3">
      <c r="A333" s="15" t="s">
        <v>2057</v>
      </c>
      <c r="B333" s="15" t="s">
        <v>2058</v>
      </c>
      <c r="C333" s="15" t="s">
        <v>2059</v>
      </c>
      <c r="D333" s="15" t="s">
        <v>2072</v>
      </c>
      <c r="E333" s="15" t="s">
        <v>2065</v>
      </c>
      <c r="F333" s="15"/>
      <c r="G333" s="15"/>
      <c r="H333" s="15"/>
      <c r="L333" s="13">
        <v>0</v>
      </c>
      <c r="M333" s="11">
        <v>1</v>
      </c>
      <c r="N333" s="13">
        <v>0</v>
      </c>
      <c r="O333" s="11">
        <v>0</v>
      </c>
      <c r="P333" s="13">
        <v>0</v>
      </c>
      <c r="Q333" s="11">
        <v>0</v>
      </c>
      <c r="R333" s="13">
        <v>0</v>
      </c>
      <c r="S333" s="11">
        <v>0</v>
      </c>
      <c r="U333" s="11">
        <f t="shared" si="6"/>
        <v>1</v>
      </c>
      <c r="W333" s="19">
        <v>1</v>
      </c>
      <c r="X333" s="20">
        <v>1</v>
      </c>
      <c r="Y333" s="20">
        <v>0</v>
      </c>
      <c r="Z333" s="20">
        <v>0</v>
      </c>
      <c r="AA333" s="20">
        <v>0</v>
      </c>
      <c r="AB333" s="20">
        <v>0</v>
      </c>
      <c r="AC333" s="20">
        <v>0</v>
      </c>
      <c r="AD333" s="20">
        <v>0</v>
      </c>
      <c r="AE333" s="20">
        <v>0</v>
      </c>
      <c r="AF333" s="20">
        <v>1</v>
      </c>
      <c r="AG333" s="20">
        <v>1</v>
      </c>
      <c r="AH333" s="20">
        <v>0</v>
      </c>
      <c r="AI333" s="20">
        <v>0</v>
      </c>
      <c r="AJ333" s="20">
        <v>0</v>
      </c>
      <c r="AK333" s="20">
        <v>0</v>
      </c>
      <c r="AL333" s="20">
        <v>0</v>
      </c>
      <c r="AM333" s="20">
        <v>0</v>
      </c>
      <c r="AN333" s="20">
        <v>1</v>
      </c>
      <c r="AO333" s="20">
        <v>0</v>
      </c>
      <c r="AP333" s="21">
        <v>0</v>
      </c>
    </row>
    <row r="334" spans="1:42" x14ac:dyDescent="0.3">
      <c r="A334" s="14" t="s">
        <v>2058</v>
      </c>
      <c r="B334" s="14" t="s">
        <v>2066</v>
      </c>
      <c r="C334" s="14" t="s">
        <v>2067</v>
      </c>
      <c r="D334" s="14" t="s">
        <v>2063</v>
      </c>
      <c r="E334" s="14" t="s">
        <v>2060</v>
      </c>
      <c r="F334" s="14"/>
      <c r="G334" s="14"/>
      <c r="H334" s="14"/>
      <c r="L334" s="12">
        <v>1</v>
      </c>
      <c r="M334" s="10">
        <v>0</v>
      </c>
      <c r="N334" s="12">
        <v>0</v>
      </c>
      <c r="O334" s="10">
        <v>0</v>
      </c>
      <c r="P334" s="12">
        <v>0</v>
      </c>
      <c r="Q334" s="10">
        <v>0</v>
      </c>
      <c r="R334" s="12">
        <v>0</v>
      </c>
      <c r="S334" s="10">
        <v>0</v>
      </c>
      <c r="U334" s="10">
        <f t="shared" si="6"/>
        <v>1</v>
      </c>
      <c r="W334" s="19">
        <v>0</v>
      </c>
      <c r="X334" s="20">
        <v>1</v>
      </c>
      <c r="Y334" s="20">
        <v>1</v>
      </c>
      <c r="Z334" s="20">
        <v>0</v>
      </c>
      <c r="AA334" s="20">
        <v>1</v>
      </c>
      <c r="AB334" s="20">
        <v>0</v>
      </c>
      <c r="AC334" s="20">
        <v>0</v>
      </c>
      <c r="AD334" s="20">
        <v>0</v>
      </c>
      <c r="AE334" s="20">
        <v>1</v>
      </c>
      <c r="AF334" s="20">
        <v>0</v>
      </c>
      <c r="AG334" s="20">
        <v>0</v>
      </c>
      <c r="AH334" s="20">
        <v>0</v>
      </c>
      <c r="AI334" s="20">
        <v>0</v>
      </c>
      <c r="AJ334" s="20">
        <v>0</v>
      </c>
      <c r="AK334" s="20">
        <v>0</v>
      </c>
      <c r="AL334" s="20">
        <v>1</v>
      </c>
      <c r="AM334" s="20">
        <v>0</v>
      </c>
      <c r="AN334" s="20">
        <v>0</v>
      </c>
      <c r="AO334" s="20">
        <v>0</v>
      </c>
      <c r="AP334" s="21">
        <v>0</v>
      </c>
    </row>
    <row r="335" spans="1:42" x14ac:dyDescent="0.3">
      <c r="A335" s="15" t="s">
        <v>2061</v>
      </c>
      <c r="B335" s="15" t="s">
        <v>2059</v>
      </c>
      <c r="C335" s="15" t="s">
        <v>2062</v>
      </c>
      <c r="D335" s="15"/>
      <c r="E335" s="15"/>
      <c r="F335" s="15"/>
      <c r="G335" s="15"/>
      <c r="H335" s="15"/>
      <c r="L335" s="13">
        <v>0</v>
      </c>
      <c r="M335" s="11">
        <v>0</v>
      </c>
      <c r="N335" s="13">
        <v>0</v>
      </c>
      <c r="O335" s="11">
        <v>0</v>
      </c>
      <c r="P335" s="13">
        <v>0</v>
      </c>
      <c r="Q335" s="11">
        <v>0</v>
      </c>
      <c r="R335" s="13">
        <v>0</v>
      </c>
      <c r="S335" s="11">
        <v>0</v>
      </c>
      <c r="U335" s="11">
        <f t="shared" si="6"/>
        <v>0</v>
      </c>
      <c r="W335" s="19">
        <v>0</v>
      </c>
      <c r="X335" s="20">
        <v>0</v>
      </c>
      <c r="Y335" s="20">
        <v>0</v>
      </c>
      <c r="Z335" s="20">
        <v>0</v>
      </c>
      <c r="AA335" s="20">
        <v>0</v>
      </c>
      <c r="AB335" s="20">
        <v>0</v>
      </c>
      <c r="AC335" s="20">
        <v>0</v>
      </c>
      <c r="AD335" s="20">
        <v>1</v>
      </c>
      <c r="AE335" s="20">
        <v>0</v>
      </c>
      <c r="AF335" s="20">
        <v>1</v>
      </c>
      <c r="AG335" s="20">
        <v>0</v>
      </c>
      <c r="AH335" s="20">
        <v>0</v>
      </c>
      <c r="AI335" s="20">
        <v>0</v>
      </c>
      <c r="AJ335" s="20">
        <v>0</v>
      </c>
      <c r="AK335" s="20">
        <v>1</v>
      </c>
      <c r="AL335" s="20">
        <v>0</v>
      </c>
      <c r="AM335" s="20">
        <v>0</v>
      </c>
      <c r="AN335" s="20">
        <v>0</v>
      </c>
      <c r="AO335" s="20">
        <v>0</v>
      </c>
      <c r="AP335" s="21">
        <v>0</v>
      </c>
    </row>
    <row r="336" spans="1:42" x14ac:dyDescent="0.3">
      <c r="A336" s="14" t="s">
        <v>2061</v>
      </c>
      <c r="B336" s="14" t="s">
        <v>2059</v>
      </c>
      <c r="C336" s="14" t="s">
        <v>2062</v>
      </c>
      <c r="D336" s="14"/>
      <c r="E336" s="14"/>
      <c r="F336" s="14"/>
      <c r="G336" s="14"/>
      <c r="H336" s="14"/>
      <c r="L336" s="12">
        <v>0</v>
      </c>
      <c r="M336" s="10">
        <v>0</v>
      </c>
      <c r="N336" s="12">
        <v>0</v>
      </c>
      <c r="O336" s="10">
        <v>0</v>
      </c>
      <c r="P336" s="12">
        <v>0</v>
      </c>
      <c r="Q336" s="10">
        <v>0</v>
      </c>
      <c r="R336" s="12">
        <v>0</v>
      </c>
      <c r="S336" s="10">
        <v>0</v>
      </c>
      <c r="U336" s="10">
        <f t="shared" si="6"/>
        <v>0</v>
      </c>
      <c r="W336" s="19">
        <v>0</v>
      </c>
      <c r="X336" s="20">
        <v>0</v>
      </c>
      <c r="Y336" s="20">
        <v>0</v>
      </c>
      <c r="Z336" s="20">
        <v>0</v>
      </c>
      <c r="AA336" s="20">
        <v>0</v>
      </c>
      <c r="AB336" s="20">
        <v>0</v>
      </c>
      <c r="AC336" s="20">
        <v>0</v>
      </c>
      <c r="AD336" s="20">
        <v>1</v>
      </c>
      <c r="AE336" s="20">
        <v>0</v>
      </c>
      <c r="AF336" s="20">
        <v>1</v>
      </c>
      <c r="AG336" s="20">
        <v>0</v>
      </c>
      <c r="AH336" s="20">
        <v>0</v>
      </c>
      <c r="AI336" s="20">
        <v>0</v>
      </c>
      <c r="AJ336" s="20">
        <v>0</v>
      </c>
      <c r="AK336" s="20">
        <v>1</v>
      </c>
      <c r="AL336" s="20">
        <v>0</v>
      </c>
      <c r="AM336" s="20">
        <v>0</v>
      </c>
      <c r="AN336" s="20">
        <v>0</v>
      </c>
      <c r="AO336" s="20">
        <v>0</v>
      </c>
      <c r="AP336" s="21">
        <v>0</v>
      </c>
    </row>
    <row r="337" spans="1:42" x14ac:dyDescent="0.3">
      <c r="A337" s="15" t="s">
        <v>2061</v>
      </c>
      <c r="B337" s="15" t="s">
        <v>2068</v>
      </c>
      <c r="C337" s="15" t="s">
        <v>2060</v>
      </c>
      <c r="D337" s="15" t="s">
        <v>2065</v>
      </c>
      <c r="E337" s="15"/>
      <c r="F337" s="15"/>
      <c r="G337" s="15"/>
      <c r="H337" s="15"/>
      <c r="L337" s="13">
        <v>0</v>
      </c>
      <c r="M337" s="11">
        <v>0</v>
      </c>
      <c r="N337" s="13">
        <v>0</v>
      </c>
      <c r="O337" s="11">
        <v>0</v>
      </c>
      <c r="P337" s="13">
        <v>0</v>
      </c>
      <c r="Q337" s="11">
        <v>0</v>
      </c>
      <c r="R337" s="13">
        <v>0</v>
      </c>
      <c r="S337" s="11">
        <v>0</v>
      </c>
      <c r="U337" s="11">
        <f t="shared" si="6"/>
        <v>0</v>
      </c>
      <c r="W337" s="19">
        <v>0</v>
      </c>
      <c r="X337" s="20">
        <v>0</v>
      </c>
      <c r="Y337" s="20">
        <v>0</v>
      </c>
      <c r="Z337" s="20">
        <v>0</v>
      </c>
      <c r="AA337" s="20">
        <v>0</v>
      </c>
      <c r="AB337" s="20">
        <v>0</v>
      </c>
      <c r="AC337" s="20">
        <v>0</v>
      </c>
      <c r="AD337" s="20">
        <v>1</v>
      </c>
      <c r="AE337" s="20">
        <v>0</v>
      </c>
      <c r="AF337" s="20">
        <v>0</v>
      </c>
      <c r="AG337" s="20">
        <v>0</v>
      </c>
      <c r="AH337" s="20">
        <v>0</v>
      </c>
      <c r="AI337" s="20">
        <v>0</v>
      </c>
      <c r="AJ337" s="20">
        <v>1</v>
      </c>
      <c r="AK337" s="20">
        <v>0</v>
      </c>
      <c r="AL337" s="20">
        <v>1</v>
      </c>
      <c r="AM337" s="20">
        <v>0</v>
      </c>
      <c r="AN337" s="20">
        <v>1</v>
      </c>
      <c r="AO337" s="20">
        <v>0</v>
      </c>
      <c r="AP337" s="21">
        <v>0</v>
      </c>
    </row>
    <row r="338" spans="1:42" x14ac:dyDescent="0.3">
      <c r="A338" s="14" t="s">
        <v>2057</v>
      </c>
      <c r="B338" s="14" t="s">
        <v>2060</v>
      </c>
      <c r="C338" s="14" t="s">
        <v>2065</v>
      </c>
      <c r="D338" s="14"/>
      <c r="E338" s="14"/>
      <c r="F338" s="14"/>
      <c r="G338" s="14"/>
      <c r="H338" s="14"/>
      <c r="L338" s="12">
        <v>0</v>
      </c>
      <c r="M338" s="10">
        <v>0</v>
      </c>
      <c r="N338" s="12">
        <v>0</v>
      </c>
      <c r="O338" s="10">
        <v>0</v>
      </c>
      <c r="P338" s="12">
        <v>0</v>
      </c>
      <c r="Q338" s="10">
        <v>0</v>
      </c>
      <c r="R338" s="12">
        <v>0</v>
      </c>
      <c r="S338" s="10">
        <v>0</v>
      </c>
      <c r="U338" s="10">
        <f t="shared" si="6"/>
        <v>0</v>
      </c>
      <c r="W338" s="19">
        <v>1</v>
      </c>
      <c r="X338" s="20">
        <v>0</v>
      </c>
      <c r="Y338" s="20">
        <v>0</v>
      </c>
      <c r="Z338" s="20">
        <v>0</v>
      </c>
      <c r="AA338" s="20">
        <v>0</v>
      </c>
      <c r="AB338" s="20">
        <v>0</v>
      </c>
      <c r="AC338" s="20">
        <v>0</v>
      </c>
      <c r="AD338" s="20">
        <v>0</v>
      </c>
      <c r="AE338" s="20">
        <v>0</v>
      </c>
      <c r="AF338" s="20">
        <v>0</v>
      </c>
      <c r="AG338" s="20">
        <v>0</v>
      </c>
      <c r="AH338" s="20">
        <v>0</v>
      </c>
      <c r="AI338" s="20">
        <v>0</v>
      </c>
      <c r="AJ338" s="20">
        <v>0</v>
      </c>
      <c r="AK338" s="20">
        <v>0</v>
      </c>
      <c r="AL338" s="20">
        <v>1</v>
      </c>
      <c r="AM338" s="20">
        <v>0</v>
      </c>
      <c r="AN338" s="20">
        <v>1</v>
      </c>
      <c r="AO338" s="20">
        <v>0</v>
      </c>
      <c r="AP338" s="21">
        <v>0</v>
      </c>
    </row>
    <row r="339" spans="1:42" x14ac:dyDescent="0.3">
      <c r="A339" s="15" t="s">
        <v>2057</v>
      </c>
      <c r="B339" s="15" t="s">
        <v>2060</v>
      </c>
      <c r="C339" s="15" t="s">
        <v>2065</v>
      </c>
      <c r="D339" s="15"/>
      <c r="E339" s="15"/>
      <c r="F339" s="15"/>
      <c r="G339" s="15"/>
      <c r="H339" s="15"/>
      <c r="L339" s="13">
        <v>0</v>
      </c>
      <c r="M339" s="11">
        <v>0</v>
      </c>
      <c r="N339" s="13">
        <v>0</v>
      </c>
      <c r="O339" s="11">
        <v>0</v>
      </c>
      <c r="P339" s="13">
        <v>0</v>
      </c>
      <c r="Q339" s="11">
        <v>0</v>
      </c>
      <c r="R339" s="13">
        <v>0</v>
      </c>
      <c r="S339" s="11">
        <v>0</v>
      </c>
      <c r="U339" s="11">
        <f t="shared" si="6"/>
        <v>0</v>
      </c>
      <c r="W339" s="19">
        <v>1</v>
      </c>
      <c r="X339" s="20">
        <v>0</v>
      </c>
      <c r="Y339" s="20">
        <v>0</v>
      </c>
      <c r="Z339" s="20">
        <v>0</v>
      </c>
      <c r="AA339" s="20">
        <v>0</v>
      </c>
      <c r="AB339" s="20">
        <v>0</v>
      </c>
      <c r="AC339" s="20">
        <v>0</v>
      </c>
      <c r="AD339" s="20">
        <v>0</v>
      </c>
      <c r="AE339" s="20">
        <v>0</v>
      </c>
      <c r="AF339" s="20">
        <v>0</v>
      </c>
      <c r="AG339" s="20">
        <v>0</v>
      </c>
      <c r="AH339" s="20">
        <v>0</v>
      </c>
      <c r="AI339" s="20">
        <v>0</v>
      </c>
      <c r="AJ339" s="20">
        <v>0</v>
      </c>
      <c r="AK339" s="20">
        <v>0</v>
      </c>
      <c r="AL339" s="20">
        <v>1</v>
      </c>
      <c r="AM339" s="20">
        <v>0</v>
      </c>
      <c r="AN339" s="20">
        <v>1</v>
      </c>
      <c r="AO339" s="20">
        <v>0</v>
      </c>
      <c r="AP339" s="21">
        <v>0</v>
      </c>
    </row>
    <row r="340" spans="1:42" x14ac:dyDescent="0.3">
      <c r="A340" s="14" t="s">
        <v>2057</v>
      </c>
      <c r="B340" s="14" t="s">
        <v>2060</v>
      </c>
      <c r="C340" s="14" t="s">
        <v>2065</v>
      </c>
      <c r="D340" s="14"/>
      <c r="E340" s="14"/>
      <c r="F340" s="14"/>
      <c r="G340" s="14"/>
      <c r="H340" s="14"/>
      <c r="L340" s="12">
        <v>0</v>
      </c>
      <c r="M340" s="10">
        <v>0</v>
      </c>
      <c r="N340" s="12">
        <v>0</v>
      </c>
      <c r="O340" s="10">
        <v>0</v>
      </c>
      <c r="P340" s="12">
        <v>0</v>
      </c>
      <c r="Q340" s="10">
        <v>0</v>
      </c>
      <c r="R340" s="12">
        <v>0</v>
      </c>
      <c r="S340" s="10">
        <v>0</v>
      </c>
      <c r="U340" s="10">
        <f t="shared" si="6"/>
        <v>0</v>
      </c>
      <c r="W340" s="19">
        <v>1</v>
      </c>
      <c r="X340" s="20">
        <v>0</v>
      </c>
      <c r="Y340" s="20">
        <v>0</v>
      </c>
      <c r="Z340" s="20">
        <v>0</v>
      </c>
      <c r="AA340" s="20">
        <v>0</v>
      </c>
      <c r="AB340" s="20">
        <v>0</v>
      </c>
      <c r="AC340" s="20">
        <v>0</v>
      </c>
      <c r="AD340" s="20">
        <v>0</v>
      </c>
      <c r="AE340" s="20">
        <v>0</v>
      </c>
      <c r="AF340" s="20">
        <v>0</v>
      </c>
      <c r="AG340" s="20">
        <v>0</v>
      </c>
      <c r="AH340" s="20">
        <v>0</v>
      </c>
      <c r="AI340" s="20">
        <v>0</v>
      </c>
      <c r="AJ340" s="20">
        <v>0</v>
      </c>
      <c r="AK340" s="20">
        <v>0</v>
      </c>
      <c r="AL340" s="20">
        <v>1</v>
      </c>
      <c r="AM340" s="20">
        <v>0</v>
      </c>
      <c r="AN340" s="20">
        <v>1</v>
      </c>
      <c r="AO340" s="20">
        <v>0</v>
      </c>
      <c r="AP340" s="21">
        <v>0</v>
      </c>
    </row>
    <row r="341" spans="1:42" x14ac:dyDescent="0.3">
      <c r="A341" s="15" t="s">
        <v>2069</v>
      </c>
      <c r="B341" s="15" t="s">
        <v>2067</v>
      </c>
      <c r="C341" s="15" t="s">
        <v>2064</v>
      </c>
      <c r="D341" s="15" t="s">
        <v>2061</v>
      </c>
      <c r="E341" s="15"/>
      <c r="F341" s="15"/>
      <c r="G341" s="15"/>
      <c r="H341" s="15"/>
      <c r="L341" s="13">
        <v>0</v>
      </c>
      <c r="M341" s="11">
        <v>0</v>
      </c>
      <c r="N341" s="13">
        <v>0</v>
      </c>
      <c r="O341" s="11">
        <v>0</v>
      </c>
      <c r="P341" s="13">
        <v>0</v>
      </c>
      <c r="Q341" s="11">
        <v>0</v>
      </c>
      <c r="R341" s="13">
        <v>0</v>
      </c>
      <c r="S341" s="11">
        <v>0</v>
      </c>
      <c r="U341" s="11">
        <f t="shared" si="6"/>
        <v>0</v>
      </c>
      <c r="W341" s="19">
        <v>0</v>
      </c>
      <c r="X341" s="20">
        <v>0</v>
      </c>
      <c r="Y341" s="20">
        <v>0</v>
      </c>
      <c r="Z341" s="20">
        <v>1</v>
      </c>
      <c r="AA341" s="20">
        <v>1</v>
      </c>
      <c r="AB341" s="20">
        <v>1</v>
      </c>
      <c r="AC341" s="20">
        <v>0</v>
      </c>
      <c r="AD341" s="20">
        <v>1</v>
      </c>
      <c r="AE341" s="20">
        <v>0</v>
      </c>
      <c r="AF341" s="20">
        <v>0</v>
      </c>
      <c r="AG341" s="20">
        <v>0</v>
      </c>
      <c r="AH341" s="20">
        <v>0</v>
      </c>
      <c r="AI341" s="20">
        <v>0</v>
      </c>
      <c r="AJ341" s="20">
        <v>0</v>
      </c>
      <c r="AK341" s="20">
        <v>0</v>
      </c>
      <c r="AL341" s="20">
        <v>0</v>
      </c>
      <c r="AM341" s="20">
        <v>0</v>
      </c>
      <c r="AN341" s="20">
        <v>0</v>
      </c>
      <c r="AO341" s="20">
        <v>0</v>
      </c>
      <c r="AP341" s="21">
        <v>0</v>
      </c>
    </row>
    <row r="342" spans="1:42" x14ac:dyDescent="0.3">
      <c r="A342" s="14" t="s">
        <v>2069</v>
      </c>
      <c r="B342" s="14" t="s">
        <v>2067</v>
      </c>
      <c r="C342" s="14" t="s">
        <v>2064</v>
      </c>
      <c r="D342" s="14" t="s">
        <v>2061</v>
      </c>
      <c r="E342" s="14"/>
      <c r="F342" s="14"/>
      <c r="G342" s="14"/>
      <c r="H342" s="14"/>
      <c r="L342" s="12">
        <v>0</v>
      </c>
      <c r="M342" s="10">
        <v>0</v>
      </c>
      <c r="N342" s="12">
        <v>0</v>
      </c>
      <c r="O342" s="10">
        <v>0</v>
      </c>
      <c r="P342" s="12">
        <v>0</v>
      </c>
      <c r="Q342" s="10">
        <v>0</v>
      </c>
      <c r="R342" s="12">
        <v>0</v>
      </c>
      <c r="S342" s="10">
        <v>0</v>
      </c>
      <c r="U342" s="10">
        <f t="shared" si="6"/>
        <v>0</v>
      </c>
      <c r="W342" s="19">
        <v>0</v>
      </c>
      <c r="X342" s="20">
        <v>0</v>
      </c>
      <c r="Y342" s="20">
        <v>0</v>
      </c>
      <c r="Z342" s="20">
        <v>1</v>
      </c>
      <c r="AA342" s="20">
        <v>1</v>
      </c>
      <c r="AB342" s="20">
        <v>1</v>
      </c>
      <c r="AC342" s="20">
        <v>0</v>
      </c>
      <c r="AD342" s="20">
        <v>1</v>
      </c>
      <c r="AE342" s="20">
        <v>0</v>
      </c>
      <c r="AF342" s="20">
        <v>0</v>
      </c>
      <c r="AG342" s="20">
        <v>0</v>
      </c>
      <c r="AH342" s="20">
        <v>0</v>
      </c>
      <c r="AI342" s="20">
        <v>0</v>
      </c>
      <c r="AJ342" s="20">
        <v>0</v>
      </c>
      <c r="AK342" s="20">
        <v>0</v>
      </c>
      <c r="AL342" s="20">
        <v>0</v>
      </c>
      <c r="AM342" s="20">
        <v>0</v>
      </c>
      <c r="AN342" s="20">
        <v>0</v>
      </c>
      <c r="AO342" s="20">
        <v>0</v>
      </c>
      <c r="AP342" s="21">
        <v>0</v>
      </c>
    </row>
    <row r="343" spans="1:42" x14ac:dyDescent="0.3">
      <c r="A343" s="15" t="s">
        <v>2057</v>
      </c>
      <c r="B343" s="15" t="s">
        <v>2058</v>
      </c>
      <c r="C343" s="15" t="s">
        <v>2060</v>
      </c>
      <c r="D343" s="15" t="s">
        <v>2065</v>
      </c>
      <c r="E343" s="15"/>
      <c r="F343" s="15"/>
      <c r="G343" s="15"/>
      <c r="H343" s="15"/>
      <c r="L343" s="13">
        <v>0</v>
      </c>
      <c r="M343" s="11">
        <v>1</v>
      </c>
      <c r="N343" s="13">
        <v>0</v>
      </c>
      <c r="O343" s="11">
        <v>0</v>
      </c>
      <c r="P343" s="13">
        <v>0</v>
      </c>
      <c r="Q343" s="11">
        <v>0</v>
      </c>
      <c r="R343" s="13">
        <v>0</v>
      </c>
      <c r="S343" s="11">
        <v>0</v>
      </c>
      <c r="U343" s="11">
        <f t="shared" si="6"/>
        <v>1</v>
      </c>
      <c r="W343" s="19">
        <v>1</v>
      </c>
      <c r="X343" s="20">
        <v>1</v>
      </c>
      <c r="Y343" s="20">
        <v>0</v>
      </c>
      <c r="Z343" s="20">
        <v>0</v>
      </c>
      <c r="AA343" s="20">
        <v>0</v>
      </c>
      <c r="AB343" s="20">
        <v>0</v>
      </c>
      <c r="AC343" s="20">
        <v>0</v>
      </c>
      <c r="AD343" s="20">
        <v>0</v>
      </c>
      <c r="AE343" s="20">
        <v>0</v>
      </c>
      <c r="AF343" s="20">
        <v>0</v>
      </c>
      <c r="AG343" s="20">
        <v>0</v>
      </c>
      <c r="AH343" s="20">
        <v>0</v>
      </c>
      <c r="AI343" s="20">
        <v>0</v>
      </c>
      <c r="AJ343" s="20">
        <v>0</v>
      </c>
      <c r="AK343" s="20">
        <v>0</v>
      </c>
      <c r="AL343" s="20">
        <v>1</v>
      </c>
      <c r="AM343" s="20">
        <v>0</v>
      </c>
      <c r="AN343" s="20">
        <v>1</v>
      </c>
      <c r="AO343" s="20">
        <v>0</v>
      </c>
      <c r="AP343" s="21">
        <v>0</v>
      </c>
    </row>
    <row r="344" spans="1:42" x14ac:dyDescent="0.3">
      <c r="A344" s="14" t="s">
        <v>2057</v>
      </c>
      <c r="B344" s="14" t="s">
        <v>2058</v>
      </c>
      <c r="C344" s="14" t="s">
        <v>2059</v>
      </c>
      <c r="D344" s="14" t="s">
        <v>2072</v>
      </c>
      <c r="E344" s="14"/>
      <c r="F344" s="14"/>
      <c r="G344" s="14"/>
      <c r="H344" s="14"/>
      <c r="L344" s="12">
        <v>0</v>
      </c>
      <c r="M344" s="10">
        <v>1</v>
      </c>
      <c r="N344" s="12">
        <v>0</v>
      </c>
      <c r="O344" s="10">
        <v>0</v>
      </c>
      <c r="P344" s="12">
        <v>0</v>
      </c>
      <c r="Q344" s="10">
        <v>0</v>
      </c>
      <c r="R344" s="12">
        <v>0</v>
      </c>
      <c r="S344" s="10">
        <v>0</v>
      </c>
      <c r="U344" s="10">
        <f t="shared" si="6"/>
        <v>1</v>
      </c>
      <c r="W344" s="19">
        <v>1</v>
      </c>
      <c r="X344" s="20">
        <v>1</v>
      </c>
      <c r="Y344" s="20">
        <v>0</v>
      </c>
      <c r="Z344" s="20">
        <v>0</v>
      </c>
      <c r="AA344" s="20">
        <v>0</v>
      </c>
      <c r="AB344" s="20">
        <v>0</v>
      </c>
      <c r="AC344" s="20">
        <v>0</v>
      </c>
      <c r="AD344" s="20">
        <v>0</v>
      </c>
      <c r="AE344" s="20">
        <v>0</v>
      </c>
      <c r="AF344" s="20">
        <v>1</v>
      </c>
      <c r="AG344" s="20">
        <v>1</v>
      </c>
      <c r="AH344" s="20">
        <v>0</v>
      </c>
      <c r="AI344" s="20">
        <v>0</v>
      </c>
      <c r="AJ344" s="20">
        <v>0</v>
      </c>
      <c r="AK344" s="20">
        <v>0</v>
      </c>
      <c r="AL344" s="20">
        <v>0</v>
      </c>
      <c r="AM344" s="20">
        <v>0</v>
      </c>
      <c r="AN344" s="20">
        <v>0</v>
      </c>
      <c r="AO344" s="20">
        <v>0</v>
      </c>
      <c r="AP344" s="21">
        <v>0</v>
      </c>
    </row>
    <row r="345" spans="1:42" x14ac:dyDescent="0.3">
      <c r="A345" s="15" t="s">
        <v>2058</v>
      </c>
      <c r="B345" s="15" t="s">
        <v>2068</v>
      </c>
      <c r="C345" s="15" t="s">
        <v>2060</v>
      </c>
      <c r="D345" s="15"/>
      <c r="E345" s="15"/>
      <c r="F345" s="15"/>
      <c r="G345" s="15"/>
      <c r="H345" s="15"/>
      <c r="L345" s="13">
        <v>1</v>
      </c>
      <c r="M345" s="11">
        <v>0</v>
      </c>
      <c r="N345" s="13">
        <v>0</v>
      </c>
      <c r="O345" s="11">
        <v>0</v>
      </c>
      <c r="P345" s="13">
        <v>0</v>
      </c>
      <c r="Q345" s="11">
        <v>0</v>
      </c>
      <c r="R345" s="13">
        <v>0</v>
      </c>
      <c r="S345" s="11">
        <v>0</v>
      </c>
      <c r="U345" s="11">
        <f t="shared" si="6"/>
        <v>1</v>
      </c>
      <c r="W345" s="19">
        <v>0</v>
      </c>
      <c r="X345" s="20">
        <v>1</v>
      </c>
      <c r="Y345" s="20">
        <v>0</v>
      </c>
      <c r="Z345" s="20">
        <v>0</v>
      </c>
      <c r="AA345" s="20">
        <v>0</v>
      </c>
      <c r="AB345" s="20">
        <v>0</v>
      </c>
      <c r="AC345" s="20">
        <v>0</v>
      </c>
      <c r="AD345" s="20">
        <v>0</v>
      </c>
      <c r="AE345" s="20">
        <v>0</v>
      </c>
      <c r="AF345" s="20">
        <v>0</v>
      </c>
      <c r="AG345" s="20">
        <v>0</v>
      </c>
      <c r="AH345" s="20">
        <v>0</v>
      </c>
      <c r="AI345" s="20">
        <v>0</v>
      </c>
      <c r="AJ345" s="20">
        <v>1</v>
      </c>
      <c r="AK345" s="20">
        <v>0</v>
      </c>
      <c r="AL345" s="20">
        <v>1</v>
      </c>
      <c r="AM345" s="20">
        <v>0</v>
      </c>
      <c r="AN345" s="20">
        <v>0</v>
      </c>
      <c r="AO345" s="20">
        <v>0</v>
      </c>
      <c r="AP345" s="21">
        <v>0</v>
      </c>
    </row>
    <row r="346" spans="1:42" x14ac:dyDescent="0.3">
      <c r="A346" s="14" t="s">
        <v>2058</v>
      </c>
      <c r="B346" s="14" t="s">
        <v>2068</v>
      </c>
      <c r="C346" s="14" t="s">
        <v>2060</v>
      </c>
      <c r="D346" s="14"/>
      <c r="E346" s="14"/>
      <c r="F346" s="14"/>
      <c r="G346" s="14"/>
      <c r="H346" s="14"/>
      <c r="L346" s="12">
        <v>1</v>
      </c>
      <c r="M346" s="10">
        <v>0</v>
      </c>
      <c r="N346" s="12">
        <v>0</v>
      </c>
      <c r="O346" s="10">
        <v>0</v>
      </c>
      <c r="P346" s="12">
        <v>0</v>
      </c>
      <c r="Q346" s="10">
        <v>0</v>
      </c>
      <c r="R346" s="12">
        <v>0</v>
      </c>
      <c r="S346" s="10">
        <v>0</v>
      </c>
      <c r="U346" s="10">
        <f t="shared" si="6"/>
        <v>1</v>
      </c>
      <c r="W346" s="19">
        <v>0</v>
      </c>
      <c r="X346" s="20">
        <v>1</v>
      </c>
      <c r="Y346" s="20">
        <v>0</v>
      </c>
      <c r="Z346" s="20">
        <v>0</v>
      </c>
      <c r="AA346" s="20">
        <v>0</v>
      </c>
      <c r="AB346" s="20">
        <v>0</v>
      </c>
      <c r="AC346" s="20">
        <v>0</v>
      </c>
      <c r="AD346" s="20">
        <v>0</v>
      </c>
      <c r="AE346" s="20">
        <v>0</v>
      </c>
      <c r="AF346" s="20">
        <v>0</v>
      </c>
      <c r="AG346" s="20">
        <v>0</v>
      </c>
      <c r="AH346" s="20">
        <v>0</v>
      </c>
      <c r="AI346" s="20">
        <v>0</v>
      </c>
      <c r="AJ346" s="20">
        <v>1</v>
      </c>
      <c r="AK346" s="20">
        <v>0</v>
      </c>
      <c r="AL346" s="20">
        <v>1</v>
      </c>
      <c r="AM346" s="20">
        <v>0</v>
      </c>
      <c r="AN346" s="20">
        <v>0</v>
      </c>
      <c r="AO346" s="20">
        <v>0</v>
      </c>
      <c r="AP346" s="21">
        <v>0</v>
      </c>
    </row>
    <row r="347" spans="1:42" x14ac:dyDescent="0.3">
      <c r="A347" s="15" t="s">
        <v>2067</v>
      </c>
      <c r="B347" s="15" t="s">
        <v>2103</v>
      </c>
      <c r="C347" s="15" t="s">
        <v>2062</v>
      </c>
      <c r="D347" s="15"/>
      <c r="E347" s="15"/>
      <c r="F347" s="15"/>
      <c r="G347" s="15"/>
      <c r="H347" s="15"/>
      <c r="L347" s="13">
        <v>0</v>
      </c>
      <c r="M347" s="11">
        <v>0</v>
      </c>
      <c r="N347" s="13">
        <v>0</v>
      </c>
      <c r="O347" s="11">
        <v>0</v>
      </c>
      <c r="P347" s="13">
        <v>0</v>
      </c>
      <c r="Q347" s="11">
        <v>0</v>
      </c>
      <c r="R347" s="13">
        <v>0</v>
      </c>
      <c r="S347" s="11">
        <v>0</v>
      </c>
      <c r="U347" s="11">
        <f t="shared" si="6"/>
        <v>0</v>
      </c>
      <c r="W347" s="19">
        <v>0</v>
      </c>
      <c r="X347" s="20">
        <v>0</v>
      </c>
      <c r="Y347" s="20">
        <v>0</v>
      </c>
      <c r="Z347" s="20">
        <v>0</v>
      </c>
      <c r="AA347" s="20">
        <v>1</v>
      </c>
      <c r="AB347" s="20">
        <v>0</v>
      </c>
      <c r="AC347" s="20">
        <v>0</v>
      </c>
      <c r="AD347" s="20">
        <v>0</v>
      </c>
      <c r="AE347" s="20">
        <v>0</v>
      </c>
      <c r="AF347" s="20">
        <v>0</v>
      </c>
      <c r="AG347" s="20">
        <v>0</v>
      </c>
      <c r="AH347" s="20">
        <v>0</v>
      </c>
      <c r="AI347" s="20">
        <v>1</v>
      </c>
      <c r="AJ347" s="20">
        <v>0</v>
      </c>
      <c r="AK347" s="20">
        <v>1</v>
      </c>
      <c r="AL347" s="20">
        <v>0</v>
      </c>
      <c r="AM347" s="20">
        <v>0</v>
      </c>
      <c r="AN347" s="20">
        <v>0</v>
      </c>
      <c r="AO347" s="20">
        <v>0</v>
      </c>
      <c r="AP347" s="21">
        <v>0</v>
      </c>
    </row>
    <row r="348" spans="1:42" x14ac:dyDescent="0.3">
      <c r="A348" s="14" t="s">
        <v>2067</v>
      </c>
      <c r="B348" s="14" t="s">
        <v>2103</v>
      </c>
      <c r="C348" s="14" t="s">
        <v>2062</v>
      </c>
      <c r="D348" s="14"/>
      <c r="E348" s="14"/>
      <c r="F348" s="14"/>
      <c r="G348" s="14"/>
      <c r="H348" s="14"/>
      <c r="L348" s="12">
        <v>0</v>
      </c>
      <c r="M348" s="10">
        <v>0</v>
      </c>
      <c r="N348" s="12">
        <v>0</v>
      </c>
      <c r="O348" s="10">
        <v>0</v>
      </c>
      <c r="P348" s="12">
        <v>0</v>
      </c>
      <c r="Q348" s="10">
        <v>0</v>
      </c>
      <c r="R348" s="12">
        <v>0</v>
      </c>
      <c r="S348" s="10">
        <v>0</v>
      </c>
      <c r="U348" s="10">
        <f t="shared" si="6"/>
        <v>0</v>
      </c>
      <c r="W348" s="19">
        <v>0</v>
      </c>
      <c r="X348" s="20">
        <v>0</v>
      </c>
      <c r="Y348" s="20">
        <v>0</v>
      </c>
      <c r="Z348" s="20">
        <v>0</v>
      </c>
      <c r="AA348" s="20">
        <v>1</v>
      </c>
      <c r="AB348" s="20">
        <v>0</v>
      </c>
      <c r="AC348" s="20">
        <v>0</v>
      </c>
      <c r="AD348" s="20">
        <v>0</v>
      </c>
      <c r="AE348" s="20">
        <v>0</v>
      </c>
      <c r="AF348" s="20">
        <v>0</v>
      </c>
      <c r="AG348" s="20">
        <v>0</v>
      </c>
      <c r="AH348" s="20">
        <v>0</v>
      </c>
      <c r="AI348" s="20">
        <v>1</v>
      </c>
      <c r="AJ348" s="20">
        <v>0</v>
      </c>
      <c r="AK348" s="20">
        <v>1</v>
      </c>
      <c r="AL348" s="20">
        <v>0</v>
      </c>
      <c r="AM348" s="20">
        <v>0</v>
      </c>
      <c r="AN348" s="20">
        <v>0</v>
      </c>
      <c r="AO348" s="20">
        <v>0</v>
      </c>
      <c r="AP348" s="21">
        <v>0</v>
      </c>
    </row>
    <row r="349" spans="1:42" x14ac:dyDescent="0.3">
      <c r="A349" s="15" t="s">
        <v>2067</v>
      </c>
      <c r="B349" s="15" t="s">
        <v>2103</v>
      </c>
      <c r="C349" s="15" t="s">
        <v>2062</v>
      </c>
      <c r="D349" s="15"/>
      <c r="E349" s="15"/>
      <c r="F349" s="15"/>
      <c r="G349" s="15"/>
      <c r="H349" s="15"/>
      <c r="L349" s="13">
        <v>0</v>
      </c>
      <c r="M349" s="11">
        <v>0</v>
      </c>
      <c r="N349" s="13">
        <v>0</v>
      </c>
      <c r="O349" s="11">
        <v>0</v>
      </c>
      <c r="P349" s="13">
        <v>0</v>
      </c>
      <c r="Q349" s="11">
        <v>0</v>
      </c>
      <c r="R349" s="13">
        <v>0</v>
      </c>
      <c r="S349" s="11">
        <v>0</v>
      </c>
      <c r="U349" s="11">
        <f t="shared" si="6"/>
        <v>0</v>
      </c>
      <c r="W349" s="19">
        <v>0</v>
      </c>
      <c r="X349" s="20">
        <v>0</v>
      </c>
      <c r="Y349" s="20">
        <v>0</v>
      </c>
      <c r="Z349" s="20">
        <v>0</v>
      </c>
      <c r="AA349" s="20">
        <v>1</v>
      </c>
      <c r="AB349" s="20">
        <v>0</v>
      </c>
      <c r="AC349" s="20">
        <v>0</v>
      </c>
      <c r="AD349" s="20">
        <v>0</v>
      </c>
      <c r="AE349" s="20">
        <v>0</v>
      </c>
      <c r="AF349" s="20">
        <v>0</v>
      </c>
      <c r="AG349" s="20">
        <v>0</v>
      </c>
      <c r="AH349" s="20">
        <v>0</v>
      </c>
      <c r="AI349" s="20">
        <v>1</v>
      </c>
      <c r="AJ349" s="20">
        <v>0</v>
      </c>
      <c r="AK349" s="20">
        <v>1</v>
      </c>
      <c r="AL349" s="20">
        <v>0</v>
      </c>
      <c r="AM349" s="20">
        <v>0</v>
      </c>
      <c r="AN349" s="20">
        <v>0</v>
      </c>
      <c r="AO349" s="20">
        <v>0</v>
      </c>
      <c r="AP349" s="21">
        <v>0</v>
      </c>
    </row>
    <row r="350" spans="1:42" x14ac:dyDescent="0.3">
      <c r="A350" s="14" t="s">
        <v>2057</v>
      </c>
      <c r="B350" s="14" t="s">
        <v>2058</v>
      </c>
      <c r="C350" s="14" t="s">
        <v>2060</v>
      </c>
      <c r="D350" s="14"/>
      <c r="E350" s="14"/>
      <c r="F350" s="14"/>
      <c r="G350" s="14"/>
      <c r="H350" s="14"/>
      <c r="L350" s="12">
        <v>0</v>
      </c>
      <c r="M350" s="10">
        <v>1</v>
      </c>
      <c r="N350" s="12">
        <v>0</v>
      </c>
      <c r="O350" s="10">
        <v>0</v>
      </c>
      <c r="P350" s="12">
        <v>0</v>
      </c>
      <c r="Q350" s="10">
        <v>0</v>
      </c>
      <c r="R350" s="12">
        <v>0</v>
      </c>
      <c r="S350" s="10">
        <v>0</v>
      </c>
      <c r="U350" s="10">
        <f t="shared" si="6"/>
        <v>1</v>
      </c>
      <c r="W350" s="19">
        <v>1</v>
      </c>
      <c r="X350" s="20">
        <v>1</v>
      </c>
      <c r="Y350" s="20">
        <v>0</v>
      </c>
      <c r="Z350" s="20">
        <v>0</v>
      </c>
      <c r="AA350" s="20">
        <v>0</v>
      </c>
      <c r="AB350" s="20">
        <v>0</v>
      </c>
      <c r="AC350" s="20">
        <v>0</v>
      </c>
      <c r="AD350" s="20">
        <v>0</v>
      </c>
      <c r="AE350" s="20">
        <v>0</v>
      </c>
      <c r="AF350" s="20">
        <v>0</v>
      </c>
      <c r="AG350" s="20">
        <v>0</v>
      </c>
      <c r="AH350" s="20">
        <v>0</v>
      </c>
      <c r="AI350" s="20">
        <v>0</v>
      </c>
      <c r="AJ350" s="20">
        <v>0</v>
      </c>
      <c r="AK350" s="20">
        <v>0</v>
      </c>
      <c r="AL350" s="20">
        <v>1</v>
      </c>
      <c r="AM350" s="20">
        <v>0</v>
      </c>
      <c r="AN350" s="20">
        <v>0</v>
      </c>
      <c r="AO350" s="20">
        <v>0</v>
      </c>
      <c r="AP350" s="21">
        <v>0</v>
      </c>
    </row>
    <row r="351" spans="1:42" x14ac:dyDescent="0.3">
      <c r="A351" s="15" t="s">
        <v>2057</v>
      </c>
      <c r="B351" s="15" t="s">
        <v>2058</v>
      </c>
      <c r="C351" s="15" t="s">
        <v>2065</v>
      </c>
      <c r="D351" s="15"/>
      <c r="E351" s="15"/>
      <c r="F351" s="15"/>
      <c r="G351" s="15"/>
      <c r="H351" s="15"/>
      <c r="L351" s="13">
        <v>0</v>
      </c>
      <c r="M351" s="11">
        <v>1</v>
      </c>
      <c r="N351" s="13">
        <v>0</v>
      </c>
      <c r="O351" s="11">
        <v>0</v>
      </c>
      <c r="P351" s="13">
        <v>0</v>
      </c>
      <c r="Q351" s="11">
        <v>0</v>
      </c>
      <c r="R351" s="13">
        <v>0</v>
      </c>
      <c r="S351" s="11">
        <v>0</v>
      </c>
      <c r="U351" s="11">
        <f t="shared" si="6"/>
        <v>1</v>
      </c>
      <c r="W351" s="19">
        <v>1</v>
      </c>
      <c r="X351" s="20">
        <v>1</v>
      </c>
      <c r="Y351" s="20">
        <v>0</v>
      </c>
      <c r="Z351" s="20">
        <v>0</v>
      </c>
      <c r="AA351" s="20">
        <v>0</v>
      </c>
      <c r="AB351" s="20">
        <v>0</v>
      </c>
      <c r="AC351" s="20">
        <v>0</v>
      </c>
      <c r="AD351" s="20">
        <v>0</v>
      </c>
      <c r="AE351" s="20">
        <v>0</v>
      </c>
      <c r="AF351" s="20">
        <v>0</v>
      </c>
      <c r="AG351" s="20">
        <v>0</v>
      </c>
      <c r="AH351" s="20">
        <v>0</v>
      </c>
      <c r="AI351" s="20">
        <v>0</v>
      </c>
      <c r="AJ351" s="20">
        <v>0</v>
      </c>
      <c r="AK351" s="20">
        <v>0</v>
      </c>
      <c r="AL351" s="20">
        <v>0</v>
      </c>
      <c r="AM351" s="20">
        <v>0</v>
      </c>
      <c r="AN351" s="20">
        <v>1</v>
      </c>
      <c r="AO351" s="20">
        <v>0</v>
      </c>
      <c r="AP351" s="21">
        <v>0</v>
      </c>
    </row>
    <row r="352" spans="1:42" x14ac:dyDescent="0.3">
      <c r="A352" s="14" t="s">
        <v>2057</v>
      </c>
      <c r="B352" s="14" t="s">
        <v>2058</v>
      </c>
      <c r="C352" s="14" t="s">
        <v>2061</v>
      </c>
      <c r="D352" s="14" t="s">
        <v>2059</v>
      </c>
      <c r="E352" s="14"/>
      <c r="F352" s="14"/>
      <c r="G352" s="14"/>
      <c r="H352" s="14"/>
      <c r="L352" s="12">
        <v>0</v>
      </c>
      <c r="M352" s="10">
        <v>1</v>
      </c>
      <c r="N352" s="12">
        <v>0</v>
      </c>
      <c r="O352" s="10">
        <v>0</v>
      </c>
      <c r="P352" s="12">
        <v>0</v>
      </c>
      <c r="Q352" s="10">
        <v>0</v>
      </c>
      <c r="R352" s="12">
        <v>0</v>
      </c>
      <c r="S352" s="10">
        <v>0</v>
      </c>
      <c r="U352" s="10">
        <f t="shared" si="6"/>
        <v>1</v>
      </c>
      <c r="W352" s="19">
        <v>1</v>
      </c>
      <c r="X352" s="20">
        <v>1</v>
      </c>
      <c r="Y352" s="20">
        <v>0</v>
      </c>
      <c r="Z352" s="20">
        <v>0</v>
      </c>
      <c r="AA352" s="20">
        <v>0</v>
      </c>
      <c r="AB352" s="20">
        <v>0</v>
      </c>
      <c r="AC352" s="20">
        <v>0</v>
      </c>
      <c r="AD352" s="20">
        <v>1</v>
      </c>
      <c r="AE352" s="20">
        <v>0</v>
      </c>
      <c r="AF352" s="20">
        <v>1</v>
      </c>
      <c r="AG352" s="20">
        <v>0</v>
      </c>
      <c r="AH352" s="20">
        <v>0</v>
      </c>
      <c r="AI352" s="20">
        <v>0</v>
      </c>
      <c r="AJ352" s="20">
        <v>0</v>
      </c>
      <c r="AK352" s="20">
        <v>0</v>
      </c>
      <c r="AL352" s="20">
        <v>0</v>
      </c>
      <c r="AM352" s="20">
        <v>0</v>
      </c>
      <c r="AN352" s="20">
        <v>0</v>
      </c>
      <c r="AO352" s="20">
        <v>0</v>
      </c>
      <c r="AP352" s="21">
        <v>0</v>
      </c>
    </row>
    <row r="353" spans="1:42" x14ac:dyDescent="0.3">
      <c r="A353" s="15" t="s">
        <v>2067</v>
      </c>
      <c r="B353" s="15" t="s">
        <v>2103</v>
      </c>
      <c r="C353" s="15" t="s">
        <v>2062</v>
      </c>
      <c r="D353" s="15"/>
      <c r="E353" s="15"/>
      <c r="F353" s="15"/>
      <c r="G353" s="15"/>
      <c r="H353" s="15"/>
      <c r="L353" s="13">
        <v>0</v>
      </c>
      <c r="M353" s="11">
        <v>0</v>
      </c>
      <c r="N353" s="13">
        <v>0</v>
      </c>
      <c r="O353" s="11">
        <v>0</v>
      </c>
      <c r="P353" s="13">
        <v>0</v>
      </c>
      <c r="Q353" s="11">
        <v>0</v>
      </c>
      <c r="R353" s="13">
        <v>0</v>
      </c>
      <c r="S353" s="11">
        <v>0</v>
      </c>
      <c r="U353" s="11">
        <f t="shared" si="6"/>
        <v>0</v>
      </c>
      <c r="W353" s="19">
        <v>0</v>
      </c>
      <c r="X353" s="20">
        <v>0</v>
      </c>
      <c r="Y353" s="20">
        <v>0</v>
      </c>
      <c r="Z353" s="20">
        <v>0</v>
      </c>
      <c r="AA353" s="20">
        <v>1</v>
      </c>
      <c r="AB353" s="20">
        <v>0</v>
      </c>
      <c r="AC353" s="20">
        <v>0</v>
      </c>
      <c r="AD353" s="20">
        <v>0</v>
      </c>
      <c r="AE353" s="20">
        <v>0</v>
      </c>
      <c r="AF353" s="20">
        <v>0</v>
      </c>
      <c r="AG353" s="20">
        <v>0</v>
      </c>
      <c r="AH353" s="20">
        <v>0</v>
      </c>
      <c r="AI353" s="20">
        <v>1</v>
      </c>
      <c r="AJ353" s="20">
        <v>0</v>
      </c>
      <c r="AK353" s="20">
        <v>1</v>
      </c>
      <c r="AL353" s="20">
        <v>0</v>
      </c>
      <c r="AM353" s="20">
        <v>0</v>
      </c>
      <c r="AN353" s="20">
        <v>0</v>
      </c>
      <c r="AO353" s="20">
        <v>0</v>
      </c>
      <c r="AP353" s="21">
        <v>0</v>
      </c>
    </row>
    <row r="354" spans="1:42" x14ac:dyDescent="0.3">
      <c r="A354" s="14" t="s">
        <v>2067</v>
      </c>
      <c r="B354" s="14" t="s">
        <v>2103</v>
      </c>
      <c r="C354" s="14" t="s">
        <v>2062</v>
      </c>
      <c r="D354" s="14"/>
      <c r="E354" s="14"/>
      <c r="F354" s="14"/>
      <c r="G354" s="14"/>
      <c r="H354" s="14"/>
      <c r="L354" s="12">
        <v>0</v>
      </c>
      <c r="M354" s="10">
        <v>0</v>
      </c>
      <c r="N354" s="12">
        <v>0</v>
      </c>
      <c r="O354" s="10">
        <v>0</v>
      </c>
      <c r="P354" s="12">
        <v>0</v>
      </c>
      <c r="Q354" s="10">
        <v>0</v>
      </c>
      <c r="R354" s="12">
        <v>0</v>
      </c>
      <c r="S354" s="10">
        <v>0</v>
      </c>
      <c r="U354" s="10">
        <f t="shared" si="6"/>
        <v>0</v>
      </c>
      <c r="W354" s="19">
        <v>0</v>
      </c>
      <c r="X354" s="20">
        <v>0</v>
      </c>
      <c r="Y354" s="20">
        <v>0</v>
      </c>
      <c r="Z354" s="20">
        <v>0</v>
      </c>
      <c r="AA354" s="20">
        <v>1</v>
      </c>
      <c r="AB354" s="20">
        <v>0</v>
      </c>
      <c r="AC354" s="20">
        <v>0</v>
      </c>
      <c r="AD354" s="20">
        <v>0</v>
      </c>
      <c r="AE354" s="20">
        <v>0</v>
      </c>
      <c r="AF354" s="20">
        <v>0</v>
      </c>
      <c r="AG354" s="20">
        <v>0</v>
      </c>
      <c r="AH354" s="20">
        <v>0</v>
      </c>
      <c r="AI354" s="20">
        <v>1</v>
      </c>
      <c r="AJ354" s="20">
        <v>0</v>
      </c>
      <c r="AK354" s="20">
        <v>1</v>
      </c>
      <c r="AL354" s="20">
        <v>0</v>
      </c>
      <c r="AM354" s="20">
        <v>0</v>
      </c>
      <c r="AN354" s="20">
        <v>0</v>
      </c>
      <c r="AO354" s="20">
        <v>0</v>
      </c>
      <c r="AP354" s="21">
        <v>0</v>
      </c>
    </row>
    <row r="355" spans="1:42" x14ac:dyDescent="0.3">
      <c r="A355" s="15" t="s">
        <v>2067</v>
      </c>
      <c r="B355" s="15" t="s">
        <v>2103</v>
      </c>
      <c r="C355" s="15" t="s">
        <v>2062</v>
      </c>
      <c r="D355" s="15"/>
      <c r="E355" s="15"/>
      <c r="F355" s="15"/>
      <c r="G355" s="15"/>
      <c r="H355" s="15"/>
      <c r="L355" s="13">
        <v>0</v>
      </c>
      <c r="M355" s="11">
        <v>0</v>
      </c>
      <c r="N355" s="13">
        <v>0</v>
      </c>
      <c r="O355" s="11">
        <v>0</v>
      </c>
      <c r="P355" s="13">
        <v>0</v>
      </c>
      <c r="Q355" s="11">
        <v>0</v>
      </c>
      <c r="R355" s="13">
        <v>0</v>
      </c>
      <c r="S355" s="11">
        <v>0</v>
      </c>
      <c r="U355" s="11">
        <f t="shared" si="6"/>
        <v>0</v>
      </c>
      <c r="W355" s="19">
        <v>0</v>
      </c>
      <c r="X355" s="20">
        <v>0</v>
      </c>
      <c r="Y355" s="20">
        <v>0</v>
      </c>
      <c r="Z355" s="20">
        <v>0</v>
      </c>
      <c r="AA355" s="20">
        <v>1</v>
      </c>
      <c r="AB355" s="20">
        <v>0</v>
      </c>
      <c r="AC355" s="20">
        <v>0</v>
      </c>
      <c r="AD355" s="20">
        <v>0</v>
      </c>
      <c r="AE355" s="20">
        <v>0</v>
      </c>
      <c r="AF355" s="20">
        <v>0</v>
      </c>
      <c r="AG355" s="20">
        <v>0</v>
      </c>
      <c r="AH355" s="20">
        <v>0</v>
      </c>
      <c r="AI355" s="20">
        <v>1</v>
      </c>
      <c r="AJ355" s="20">
        <v>0</v>
      </c>
      <c r="AK355" s="20">
        <v>1</v>
      </c>
      <c r="AL355" s="20">
        <v>0</v>
      </c>
      <c r="AM355" s="20">
        <v>0</v>
      </c>
      <c r="AN355" s="20">
        <v>0</v>
      </c>
      <c r="AO355" s="20">
        <v>0</v>
      </c>
      <c r="AP355" s="21">
        <v>0</v>
      </c>
    </row>
    <row r="356" spans="1:42" x14ac:dyDescent="0.3">
      <c r="A356" s="14" t="s">
        <v>2057</v>
      </c>
      <c r="B356" s="14" t="s">
        <v>2058</v>
      </c>
      <c r="C356" s="14" t="s">
        <v>2060</v>
      </c>
      <c r="D356" s="14"/>
      <c r="E356" s="14"/>
      <c r="F356" s="14"/>
      <c r="G356" s="14"/>
      <c r="H356" s="14"/>
      <c r="L356" s="12">
        <v>0</v>
      </c>
      <c r="M356" s="10">
        <v>1</v>
      </c>
      <c r="N356" s="12">
        <v>0</v>
      </c>
      <c r="O356" s="10">
        <v>0</v>
      </c>
      <c r="P356" s="12">
        <v>0</v>
      </c>
      <c r="Q356" s="10">
        <v>0</v>
      </c>
      <c r="R356" s="12">
        <v>0</v>
      </c>
      <c r="S356" s="10">
        <v>0</v>
      </c>
      <c r="U356" s="10">
        <f t="shared" si="6"/>
        <v>1</v>
      </c>
      <c r="W356" s="19">
        <v>1</v>
      </c>
      <c r="X356" s="20">
        <v>1</v>
      </c>
      <c r="Y356" s="20">
        <v>0</v>
      </c>
      <c r="Z356" s="20">
        <v>0</v>
      </c>
      <c r="AA356" s="20">
        <v>0</v>
      </c>
      <c r="AB356" s="20">
        <v>0</v>
      </c>
      <c r="AC356" s="20">
        <v>0</v>
      </c>
      <c r="AD356" s="20">
        <v>0</v>
      </c>
      <c r="AE356" s="20">
        <v>0</v>
      </c>
      <c r="AF356" s="20">
        <v>0</v>
      </c>
      <c r="AG356" s="20">
        <v>0</v>
      </c>
      <c r="AH356" s="20">
        <v>0</v>
      </c>
      <c r="AI356" s="20">
        <v>0</v>
      </c>
      <c r="AJ356" s="20">
        <v>0</v>
      </c>
      <c r="AK356" s="20">
        <v>0</v>
      </c>
      <c r="AL356" s="20">
        <v>1</v>
      </c>
      <c r="AM356" s="20">
        <v>0</v>
      </c>
      <c r="AN356" s="20">
        <v>0</v>
      </c>
      <c r="AO356" s="20">
        <v>0</v>
      </c>
      <c r="AP356" s="21">
        <v>0</v>
      </c>
    </row>
    <row r="357" spans="1:42" x14ac:dyDescent="0.3">
      <c r="A357" s="15" t="s">
        <v>2057</v>
      </c>
      <c r="B357" s="15" t="s">
        <v>2058</v>
      </c>
      <c r="C357" s="15" t="s">
        <v>2060</v>
      </c>
      <c r="D357" s="15"/>
      <c r="E357" s="15"/>
      <c r="F357" s="15"/>
      <c r="G357" s="15"/>
      <c r="H357" s="15"/>
      <c r="L357" s="13">
        <v>0</v>
      </c>
      <c r="M357" s="11">
        <v>1</v>
      </c>
      <c r="N357" s="13">
        <v>0</v>
      </c>
      <c r="O357" s="11">
        <v>0</v>
      </c>
      <c r="P357" s="13">
        <v>0</v>
      </c>
      <c r="Q357" s="11">
        <v>0</v>
      </c>
      <c r="R357" s="13">
        <v>0</v>
      </c>
      <c r="S357" s="11">
        <v>0</v>
      </c>
      <c r="U357" s="11">
        <f t="shared" si="6"/>
        <v>1</v>
      </c>
      <c r="W357" s="19">
        <v>1</v>
      </c>
      <c r="X357" s="20">
        <v>1</v>
      </c>
      <c r="Y357" s="20">
        <v>0</v>
      </c>
      <c r="Z357" s="20">
        <v>0</v>
      </c>
      <c r="AA357" s="20">
        <v>0</v>
      </c>
      <c r="AB357" s="20">
        <v>0</v>
      </c>
      <c r="AC357" s="20">
        <v>0</v>
      </c>
      <c r="AD357" s="20">
        <v>0</v>
      </c>
      <c r="AE357" s="20">
        <v>0</v>
      </c>
      <c r="AF357" s="20">
        <v>0</v>
      </c>
      <c r="AG357" s="20">
        <v>0</v>
      </c>
      <c r="AH357" s="20">
        <v>0</v>
      </c>
      <c r="AI357" s="20">
        <v>0</v>
      </c>
      <c r="AJ357" s="20">
        <v>0</v>
      </c>
      <c r="AK357" s="20">
        <v>0</v>
      </c>
      <c r="AL357" s="20">
        <v>1</v>
      </c>
      <c r="AM357" s="20">
        <v>0</v>
      </c>
      <c r="AN357" s="20">
        <v>0</v>
      </c>
      <c r="AO357" s="20">
        <v>0</v>
      </c>
      <c r="AP357" s="21">
        <v>0</v>
      </c>
    </row>
    <row r="358" spans="1:42" x14ac:dyDescent="0.3">
      <c r="A358" s="14" t="s">
        <v>2057</v>
      </c>
      <c r="B358" s="14" t="s">
        <v>2058</v>
      </c>
      <c r="C358" s="14" t="s">
        <v>2060</v>
      </c>
      <c r="D358" s="14"/>
      <c r="E358" s="14"/>
      <c r="F358" s="14"/>
      <c r="G358" s="14"/>
      <c r="H358" s="14"/>
      <c r="L358" s="12">
        <v>0</v>
      </c>
      <c r="M358" s="10">
        <v>1</v>
      </c>
      <c r="N358" s="12">
        <v>0</v>
      </c>
      <c r="O358" s="10">
        <v>0</v>
      </c>
      <c r="P358" s="12">
        <v>0</v>
      </c>
      <c r="Q358" s="10">
        <v>0</v>
      </c>
      <c r="R358" s="12">
        <v>0</v>
      </c>
      <c r="S358" s="10">
        <v>0</v>
      </c>
      <c r="U358" s="10">
        <f t="shared" si="6"/>
        <v>1</v>
      </c>
      <c r="W358" s="19">
        <v>1</v>
      </c>
      <c r="X358" s="20">
        <v>1</v>
      </c>
      <c r="Y358" s="20">
        <v>0</v>
      </c>
      <c r="Z358" s="20">
        <v>0</v>
      </c>
      <c r="AA358" s="20">
        <v>0</v>
      </c>
      <c r="AB358" s="20">
        <v>0</v>
      </c>
      <c r="AC358" s="20">
        <v>0</v>
      </c>
      <c r="AD358" s="20">
        <v>0</v>
      </c>
      <c r="AE358" s="20">
        <v>0</v>
      </c>
      <c r="AF358" s="20">
        <v>0</v>
      </c>
      <c r="AG358" s="20">
        <v>0</v>
      </c>
      <c r="AH358" s="20">
        <v>0</v>
      </c>
      <c r="AI358" s="20">
        <v>0</v>
      </c>
      <c r="AJ358" s="20">
        <v>0</v>
      </c>
      <c r="AK358" s="20">
        <v>0</v>
      </c>
      <c r="AL358" s="20">
        <v>1</v>
      </c>
      <c r="AM358" s="20">
        <v>0</v>
      </c>
      <c r="AN358" s="20">
        <v>0</v>
      </c>
      <c r="AO358" s="20">
        <v>0</v>
      </c>
      <c r="AP358" s="21">
        <v>0</v>
      </c>
    </row>
    <row r="359" spans="1:42" x14ac:dyDescent="0.3">
      <c r="A359" s="15" t="s">
        <v>2057</v>
      </c>
      <c r="B359" s="15" t="s">
        <v>2058</v>
      </c>
      <c r="C359" s="15" t="s">
        <v>2061</v>
      </c>
      <c r="D359" s="15" t="s">
        <v>2062</v>
      </c>
      <c r="E359" s="15"/>
      <c r="F359" s="15"/>
      <c r="G359" s="15"/>
      <c r="H359" s="15"/>
      <c r="L359" s="13">
        <v>0</v>
      </c>
      <c r="M359" s="11">
        <v>1</v>
      </c>
      <c r="N359" s="13">
        <v>0</v>
      </c>
      <c r="O359" s="11">
        <v>0</v>
      </c>
      <c r="P359" s="13">
        <v>0</v>
      </c>
      <c r="Q359" s="11">
        <v>0</v>
      </c>
      <c r="R359" s="13">
        <v>0</v>
      </c>
      <c r="S359" s="11">
        <v>0</v>
      </c>
      <c r="U359" s="11">
        <f t="shared" si="6"/>
        <v>1</v>
      </c>
      <c r="W359" s="19">
        <v>1</v>
      </c>
      <c r="X359" s="20">
        <v>1</v>
      </c>
      <c r="Y359" s="20">
        <v>0</v>
      </c>
      <c r="Z359" s="20">
        <v>0</v>
      </c>
      <c r="AA359" s="20">
        <v>0</v>
      </c>
      <c r="AB359" s="20">
        <v>0</v>
      </c>
      <c r="AC359" s="20">
        <v>0</v>
      </c>
      <c r="AD359" s="20">
        <v>1</v>
      </c>
      <c r="AE359" s="20">
        <v>0</v>
      </c>
      <c r="AF359" s="20">
        <v>0</v>
      </c>
      <c r="AG359" s="20">
        <v>0</v>
      </c>
      <c r="AH359" s="20">
        <v>0</v>
      </c>
      <c r="AI359" s="20">
        <v>0</v>
      </c>
      <c r="AJ359" s="20">
        <v>0</v>
      </c>
      <c r="AK359" s="20">
        <v>1</v>
      </c>
      <c r="AL359" s="20">
        <v>0</v>
      </c>
      <c r="AM359" s="20">
        <v>0</v>
      </c>
      <c r="AN359" s="20">
        <v>0</v>
      </c>
      <c r="AO359" s="20">
        <v>0</v>
      </c>
      <c r="AP359" s="21">
        <v>0</v>
      </c>
    </row>
    <row r="360" spans="1:42" x14ac:dyDescent="0.3">
      <c r="A360" s="14" t="s">
        <v>2057</v>
      </c>
      <c r="B360" s="14" t="s">
        <v>2058</v>
      </c>
      <c r="C360" s="14"/>
      <c r="D360" s="14"/>
      <c r="E360" s="14"/>
      <c r="F360" s="14"/>
      <c r="G360" s="14"/>
      <c r="H360" s="14"/>
      <c r="L360" s="12">
        <v>0</v>
      </c>
      <c r="M360" s="10">
        <v>1</v>
      </c>
      <c r="N360" s="12">
        <v>0</v>
      </c>
      <c r="O360" s="10">
        <v>0</v>
      </c>
      <c r="P360" s="12">
        <v>0</v>
      </c>
      <c r="Q360" s="10">
        <v>0</v>
      </c>
      <c r="R360" s="12">
        <v>0</v>
      </c>
      <c r="S360" s="10">
        <v>0</v>
      </c>
      <c r="U360" s="10">
        <f t="shared" si="6"/>
        <v>1</v>
      </c>
      <c r="W360" s="19">
        <v>1</v>
      </c>
      <c r="X360" s="20">
        <v>1</v>
      </c>
      <c r="Y360" s="20">
        <v>0</v>
      </c>
      <c r="Z360" s="20">
        <v>0</v>
      </c>
      <c r="AA360" s="20">
        <v>0</v>
      </c>
      <c r="AB360" s="20">
        <v>0</v>
      </c>
      <c r="AC360" s="20">
        <v>0</v>
      </c>
      <c r="AD360" s="20">
        <v>0</v>
      </c>
      <c r="AE360" s="20">
        <v>0</v>
      </c>
      <c r="AF360" s="20">
        <v>0</v>
      </c>
      <c r="AG360" s="20">
        <v>0</v>
      </c>
      <c r="AH360" s="20">
        <v>0</v>
      </c>
      <c r="AI360" s="20">
        <v>0</v>
      </c>
      <c r="AJ360" s="20">
        <v>0</v>
      </c>
      <c r="AK360" s="20">
        <v>0</v>
      </c>
      <c r="AL360" s="20">
        <v>0</v>
      </c>
      <c r="AM360" s="20">
        <v>0</v>
      </c>
      <c r="AN360" s="20">
        <v>0</v>
      </c>
      <c r="AO360" s="20">
        <v>0</v>
      </c>
      <c r="AP360" s="21">
        <v>0</v>
      </c>
    </row>
    <row r="361" spans="1:42" x14ac:dyDescent="0.3">
      <c r="A361" s="15" t="s">
        <v>2057</v>
      </c>
      <c r="B361" s="15" t="s">
        <v>2058</v>
      </c>
      <c r="C361" s="15" t="s">
        <v>2060</v>
      </c>
      <c r="D361" s="15"/>
      <c r="E361" s="15"/>
      <c r="F361" s="15"/>
      <c r="G361" s="15"/>
      <c r="H361" s="15"/>
      <c r="L361" s="13">
        <v>0</v>
      </c>
      <c r="M361" s="11">
        <v>1</v>
      </c>
      <c r="N361" s="13">
        <v>0</v>
      </c>
      <c r="O361" s="11">
        <v>0</v>
      </c>
      <c r="P361" s="13">
        <v>0</v>
      </c>
      <c r="Q361" s="11">
        <v>0</v>
      </c>
      <c r="R361" s="13">
        <v>0</v>
      </c>
      <c r="S361" s="11">
        <v>0</v>
      </c>
      <c r="U361" s="11">
        <f t="shared" si="6"/>
        <v>1</v>
      </c>
      <c r="W361" s="19">
        <v>1</v>
      </c>
      <c r="X361" s="20">
        <v>1</v>
      </c>
      <c r="Y361" s="20">
        <v>0</v>
      </c>
      <c r="Z361" s="20">
        <v>0</v>
      </c>
      <c r="AA361" s="20">
        <v>0</v>
      </c>
      <c r="AB361" s="20">
        <v>0</v>
      </c>
      <c r="AC361" s="20">
        <v>0</v>
      </c>
      <c r="AD361" s="20">
        <v>0</v>
      </c>
      <c r="AE361" s="20">
        <v>0</v>
      </c>
      <c r="AF361" s="20">
        <v>0</v>
      </c>
      <c r="AG361" s="20">
        <v>0</v>
      </c>
      <c r="AH361" s="20">
        <v>0</v>
      </c>
      <c r="AI361" s="20">
        <v>0</v>
      </c>
      <c r="AJ361" s="20">
        <v>0</v>
      </c>
      <c r="AK361" s="20">
        <v>0</v>
      </c>
      <c r="AL361" s="20">
        <v>1</v>
      </c>
      <c r="AM361" s="20">
        <v>0</v>
      </c>
      <c r="AN361" s="20">
        <v>0</v>
      </c>
      <c r="AO361" s="20">
        <v>0</v>
      </c>
      <c r="AP361" s="21">
        <v>0</v>
      </c>
    </row>
    <row r="362" spans="1:42" x14ac:dyDescent="0.3">
      <c r="A362" s="14" t="s">
        <v>2057</v>
      </c>
      <c r="B362" s="14" t="s">
        <v>2065</v>
      </c>
      <c r="C362" s="14"/>
      <c r="D362" s="14"/>
      <c r="E362" s="14"/>
      <c r="F362" s="14"/>
      <c r="G362" s="14"/>
      <c r="H362" s="14"/>
      <c r="L362" s="12">
        <v>0</v>
      </c>
      <c r="M362" s="10">
        <v>0</v>
      </c>
      <c r="N362" s="12">
        <v>0</v>
      </c>
      <c r="O362" s="10">
        <v>0</v>
      </c>
      <c r="P362" s="12">
        <v>0</v>
      </c>
      <c r="Q362" s="10">
        <v>0</v>
      </c>
      <c r="R362" s="12">
        <v>0</v>
      </c>
      <c r="S362" s="10">
        <v>0</v>
      </c>
      <c r="U362" s="10">
        <f t="shared" si="6"/>
        <v>0</v>
      </c>
      <c r="W362" s="19">
        <v>1</v>
      </c>
      <c r="X362" s="20">
        <v>0</v>
      </c>
      <c r="Y362" s="20">
        <v>0</v>
      </c>
      <c r="Z362" s="20">
        <v>0</v>
      </c>
      <c r="AA362" s="20">
        <v>0</v>
      </c>
      <c r="AB362" s="20">
        <v>0</v>
      </c>
      <c r="AC362" s="20">
        <v>0</v>
      </c>
      <c r="AD362" s="20">
        <v>0</v>
      </c>
      <c r="AE362" s="20">
        <v>0</v>
      </c>
      <c r="AF362" s="20">
        <v>0</v>
      </c>
      <c r="AG362" s="20">
        <v>0</v>
      </c>
      <c r="AH362" s="20">
        <v>0</v>
      </c>
      <c r="AI362" s="20">
        <v>0</v>
      </c>
      <c r="AJ362" s="20">
        <v>0</v>
      </c>
      <c r="AK362" s="20">
        <v>0</v>
      </c>
      <c r="AL362" s="20">
        <v>0</v>
      </c>
      <c r="AM362" s="20">
        <v>0</v>
      </c>
      <c r="AN362" s="20">
        <v>1</v>
      </c>
      <c r="AO362" s="20">
        <v>0</v>
      </c>
      <c r="AP362" s="21">
        <v>0</v>
      </c>
    </row>
    <row r="363" spans="1:42" x14ac:dyDescent="0.3">
      <c r="A363" s="15" t="s">
        <v>2057</v>
      </c>
      <c r="B363" s="15" t="s">
        <v>2065</v>
      </c>
      <c r="C363" s="15"/>
      <c r="D363" s="15"/>
      <c r="E363" s="15"/>
      <c r="F363" s="15"/>
      <c r="G363" s="15"/>
      <c r="H363" s="15"/>
      <c r="L363" s="13">
        <v>0</v>
      </c>
      <c r="M363" s="11">
        <v>0</v>
      </c>
      <c r="N363" s="13">
        <v>0</v>
      </c>
      <c r="O363" s="11">
        <v>0</v>
      </c>
      <c r="P363" s="13">
        <v>0</v>
      </c>
      <c r="Q363" s="11">
        <v>0</v>
      </c>
      <c r="R363" s="13">
        <v>0</v>
      </c>
      <c r="S363" s="11">
        <v>0</v>
      </c>
      <c r="U363" s="11">
        <f t="shared" si="6"/>
        <v>0</v>
      </c>
      <c r="W363" s="19">
        <v>1</v>
      </c>
      <c r="X363" s="20">
        <v>0</v>
      </c>
      <c r="Y363" s="20">
        <v>0</v>
      </c>
      <c r="Z363" s="20">
        <v>0</v>
      </c>
      <c r="AA363" s="20">
        <v>0</v>
      </c>
      <c r="AB363" s="20">
        <v>0</v>
      </c>
      <c r="AC363" s="20">
        <v>0</v>
      </c>
      <c r="AD363" s="20">
        <v>0</v>
      </c>
      <c r="AE363" s="20">
        <v>0</v>
      </c>
      <c r="AF363" s="20">
        <v>0</v>
      </c>
      <c r="AG363" s="20">
        <v>0</v>
      </c>
      <c r="AH363" s="20">
        <v>0</v>
      </c>
      <c r="AI363" s="20">
        <v>0</v>
      </c>
      <c r="AJ363" s="20">
        <v>0</v>
      </c>
      <c r="AK363" s="20">
        <v>0</v>
      </c>
      <c r="AL363" s="20">
        <v>0</v>
      </c>
      <c r="AM363" s="20">
        <v>0</v>
      </c>
      <c r="AN363" s="20">
        <v>1</v>
      </c>
      <c r="AO363" s="20">
        <v>0</v>
      </c>
      <c r="AP363" s="21">
        <v>0</v>
      </c>
    </row>
    <row r="364" spans="1:42" x14ac:dyDescent="0.3">
      <c r="A364" s="14" t="s">
        <v>2057</v>
      </c>
      <c r="B364" s="14" t="s">
        <v>2058</v>
      </c>
      <c r="C364" s="14" t="s">
        <v>2059</v>
      </c>
      <c r="D364" s="14" t="s">
        <v>2060</v>
      </c>
      <c r="E364" s="14"/>
      <c r="F364" s="14"/>
      <c r="G364" s="14"/>
      <c r="H364" s="14"/>
      <c r="L364" s="12">
        <v>0</v>
      </c>
      <c r="M364" s="10">
        <v>1</v>
      </c>
      <c r="N364" s="12">
        <v>0</v>
      </c>
      <c r="O364" s="10">
        <v>0</v>
      </c>
      <c r="P364" s="12">
        <v>0</v>
      </c>
      <c r="Q364" s="10">
        <v>0</v>
      </c>
      <c r="R364" s="12">
        <v>0</v>
      </c>
      <c r="S364" s="10">
        <v>0</v>
      </c>
      <c r="U364" s="10">
        <f t="shared" si="6"/>
        <v>1</v>
      </c>
      <c r="W364" s="19">
        <v>1</v>
      </c>
      <c r="X364" s="20">
        <v>1</v>
      </c>
      <c r="Y364" s="20">
        <v>0</v>
      </c>
      <c r="Z364" s="20">
        <v>0</v>
      </c>
      <c r="AA364" s="20">
        <v>0</v>
      </c>
      <c r="AB364" s="20">
        <v>0</v>
      </c>
      <c r="AC364" s="20">
        <v>0</v>
      </c>
      <c r="AD364" s="20">
        <v>0</v>
      </c>
      <c r="AE364" s="20">
        <v>0</v>
      </c>
      <c r="AF364" s="20">
        <v>1</v>
      </c>
      <c r="AG364" s="20">
        <v>0</v>
      </c>
      <c r="AH364" s="20">
        <v>0</v>
      </c>
      <c r="AI364" s="20">
        <v>0</v>
      </c>
      <c r="AJ364" s="20">
        <v>0</v>
      </c>
      <c r="AK364" s="20">
        <v>0</v>
      </c>
      <c r="AL364" s="20">
        <v>1</v>
      </c>
      <c r="AM364" s="20">
        <v>0</v>
      </c>
      <c r="AN364" s="20">
        <v>0</v>
      </c>
      <c r="AO364" s="20">
        <v>0</v>
      </c>
      <c r="AP364" s="21">
        <v>0</v>
      </c>
    </row>
    <row r="365" spans="1:42" x14ac:dyDescent="0.3">
      <c r="A365" s="15" t="s">
        <v>2058</v>
      </c>
      <c r="B365" s="15" t="s">
        <v>2066</v>
      </c>
      <c r="C365" s="15" t="s">
        <v>2067</v>
      </c>
      <c r="D365" s="15" t="s">
        <v>2063</v>
      </c>
      <c r="E365" s="15" t="s">
        <v>2059</v>
      </c>
      <c r="F365" s="15" t="s">
        <v>2060</v>
      </c>
      <c r="G365" s="15"/>
      <c r="H365" s="15"/>
      <c r="L365" s="13">
        <v>1</v>
      </c>
      <c r="M365" s="11">
        <v>0</v>
      </c>
      <c r="N365" s="13">
        <v>0</v>
      </c>
      <c r="O365" s="11">
        <v>0</v>
      </c>
      <c r="P365" s="13">
        <v>0</v>
      </c>
      <c r="Q365" s="11">
        <v>0</v>
      </c>
      <c r="R365" s="13">
        <v>0</v>
      </c>
      <c r="S365" s="11">
        <v>0</v>
      </c>
      <c r="U365" s="11">
        <f t="shared" si="6"/>
        <v>1</v>
      </c>
      <c r="W365" s="19">
        <v>0</v>
      </c>
      <c r="X365" s="20">
        <v>1</v>
      </c>
      <c r="Y365" s="20">
        <v>1</v>
      </c>
      <c r="Z365" s="20">
        <v>0</v>
      </c>
      <c r="AA365" s="20">
        <v>1</v>
      </c>
      <c r="AB365" s="20">
        <v>0</v>
      </c>
      <c r="AC365" s="20">
        <v>0</v>
      </c>
      <c r="AD365" s="20">
        <v>0</v>
      </c>
      <c r="AE365" s="20">
        <v>1</v>
      </c>
      <c r="AF365" s="20">
        <v>1</v>
      </c>
      <c r="AG365" s="20">
        <v>0</v>
      </c>
      <c r="AH365" s="20">
        <v>0</v>
      </c>
      <c r="AI365" s="20">
        <v>0</v>
      </c>
      <c r="AJ365" s="20">
        <v>0</v>
      </c>
      <c r="AK365" s="20">
        <v>0</v>
      </c>
      <c r="AL365" s="20">
        <v>1</v>
      </c>
      <c r="AM365" s="20">
        <v>0</v>
      </c>
      <c r="AN365" s="20">
        <v>0</v>
      </c>
      <c r="AO365" s="20">
        <v>0</v>
      </c>
      <c r="AP365" s="21">
        <v>0</v>
      </c>
    </row>
    <row r="366" spans="1:42" x14ac:dyDescent="0.3">
      <c r="A366" s="14" t="s">
        <v>2057</v>
      </c>
      <c r="B366" s="14" t="s">
        <v>2058</v>
      </c>
      <c r="C366" s="14" t="s">
        <v>2060</v>
      </c>
      <c r="D366" s="14"/>
      <c r="E366" s="14"/>
      <c r="F366" s="14"/>
      <c r="G366" s="14"/>
      <c r="H366" s="14"/>
      <c r="L366" s="12">
        <v>0</v>
      </c>
      <c r="M366" s="10">
        <v>1</v>
      </c>
      <c r="N366" s="12">
        <v>0</v>
      </c>
      <c r="O366" s="10">
        <v>0</v>
      </c>
      <c r="P366" s="12">
        <v>0</v>
      </c>
      <c r="Q366" s="10">
        <v>0</v>
      </c>
      <c r="R366" s="12">
        <v>0</v>
      </c>
      <c r="S366" s="10">
        <v>0</v>
      </c>
      <c r="U366" s="10">
        <f t="shared" si="6"/>
        <v>1</v>
      </c>
      <c r="W366" s="19">
        <v>1</v>
      </c>
      <c r="X366" s="20">
        <v>1</v>
      </c>
      <c r="Y366" s="20">
        <v>0</v>
      </c>
      <c r="Z366" s="20">
        <v>0</v>
      </c>
      <c r="AA366" s="20">
        <v>0</v>
      </c>
      <c r="AB366" s="20">
        <v>0</v>
      </c>
      <c r="AC366" s="20">
        <v>0</v>
      </c>
      <c r="AD366" s="20">
        <v>0</v>
      </c>
      <c r="AE366" s="20">
        <v>0</v>
      </c>
      <c r="AF366" s="20">
        <v>0</v>
      </c>
      <c r="AG366" s="20">
        <v>0</v>
      </c>
      <c r="AH366" s="20">
        <v>0</v>
      </c>
      <c r="AI366" s="20">
        <v>0</v>
      </c>
      <c r="AJ366" s="20">
        <v>0</v>
      </c>
      <c r="AK366" s="20">
        <v>0</v>
      </c>
      <c r="AL366" s="20">
        <v>1</v>
      </c>
      <c r="AM366" s="20">
        <v>0</v>
      </c>
      <c r="AN366" s="20">
        <v>0</v>
      </c>
      <c r="AO366" s="20">
        <v>0</v>
      </c>
      <c r="AP366" s="21">
        <v>0</v>
      </c>
    </row>
    <row r="367" spans="1:42" x14ac:dyDescent="0.3">
      <c r="A367" s="15" t="s">
        <v>2057</v>
      </c>
      <c r="B367" s="15" t="s">
        <v>2061</v>
      </c>
      <c r="C367" s="15" t="s">
        <v>2071</v>
      </c>
      <c r="D367" s="15"/>
      <c r="E367" s="15"/>
      <c r="F367" s="15"/>
      <c r="G367" s="15"/>
      <c r="H367" s="15"/>
      <c r="L367" s="13">
        <v>0</v>
      </c>
      <c r="M367" s="11">
        <v>0</v>
      </c>
      <c r="N367" s="13">
        <v>0</v>
      </c>
      <c r="O367" s="11">
        <v>0</v>
      </c>
      <c r="P367" s="13">
        <v>0</v>
      </c>
      <c r="Q367" s="11">
        <v>0</v>
      </c>
      <c r="R367" s="13">
        <v>0</v>
      </c>
      <c r="S367" s="11">
        <v>0</v>
      </c>
      <c r="U367" s="11">
        <f t="shared" si="6"/>
        <v>0</v>
      </c>
      <c r="W367" s="19">
        <v>1</v>
      </c>
      <c r="X367" s="20">
        <v>0</v>
      </c>
      <c r="Y367" s="20">
        <v>0</v>
      </c>
      <c r="Z367" s="20">
        <v>0</v>
      </c>
      <c r="AA367" s="20">
        <v>0</v>
      </c>
      <c r="AB367" s="20">
        <v>0</v>
      </c>
      <c r="AC367" s="20">
        <v>0</v>
      </c>
      <c r="AD367" s="20">
        <v>1</v>
      </c>
      <c r="AE367" s="20">
        <v>0</v>
      </c>
      <c r="AF367" s="20">
        <v>0</v>
      </c>
      <c r="AG367" s="20">
        <v>0</v>
      </c>
      <c r="AH367" s="20">
        <v>0</v>
      </c>
      <c r="AI367" s="20">
        <v>0</v>
      </c>
      <c r="AJ367" s="20">
        <v>0</v>
      </c>
      <c r="AK367" s="20">
        <v>0</v>
      </c>
      <c r="AL367" s="20">
        <v>0</v>
      </c>
      <c r="AM367" s="20">
        <v>0</v>
      </c>
      <c r="AN367" s="20">
        <v>0</v>
      </c>
      <c r="AO367" s="20">
        <v>1</v>
      </c>
      <c r="AP367" s="21">
        <v>0</v>
      </c>
    </row>
    <row r="368" spans="1:42" x14ac:dyDescent="0.3">
      <c r="A368" s="14" t="s">
        <v>2058</v>
      </c>
      <c r="B368" s="14" t="s">
        <v>2066</v>
      </c>
      <c r="C368" s="14" t="s">
        <v>2067</v>
      </c>
      <c r="D368" s="14" t="s">
        <v>2063</v>
      </c>
      <c r="E368" s="14" t="s">
        <v>2070</v>
      </c>
      <c r="F368" s="14" t="s">
        <v>2103</v>
      </c>
      <c r="G368" s="14" t="s">
        <v>2062</v>
      </c>
      <c r="H368" s="14"/>
      <c r="L368" s="12">
        <v>1</v>
      </c>
      <c r="M368" s="10">
        <v>0</v>
      </c>
      <c r="N368" s="12">
        <v>0</v>
      </c>
      <c r="O368" s="10">
        <v>0</v>
      </c>
      <c r="P368" s="12">
        <v>0</v>
      </c>
      <c r="Q368" s="10">
        <v>0</v>
      </c>
      <c r="R368" s="12">
        <v>0</v>
      </c>
      <c r="S368" s="10">
        <v>0</v>
      </c>
      <c r="U368" s="10">
        <f t="shared" si="6"/>
        <v>1</v>
      </c>
      <c r="W368" s="19">
        <v>0</v>
      </c>
      <c r="X368" s="20">
        <v>1</v>
      </c>
      <c r="Y368" s="20">
        <v>1</v>
      </c>
      <c r="Z368" s="20">
        <v>0</v>
      </c>
      <c r="AA368" s="20">
        <v>1</v>
      </c>
      <c r="AB368" s="20">
        <v>0</v>
      </c>
      <c r="AC368" s="20">
        <v>0</v>
      </c>
      <c r="AD368" s="20">
        <v>0</v>
      </c>
      <c r="AE368" s="20">
        <v>1</v>
      </c>
      <c r="AF368" s="20">
        <v>0</v>
      </c>
      <c r="AG368" s="20">
        <v>0</v>
      </c>
      <c r="AH368" s="20">
        <v>1</v>
      </c>
      <c r="AI368" s="20">
        <v>1</v>
      </c>
      <c r="AJ368" s="20">
        <v>0</v>
      </c>
      <c r="AK368" s="20">
        <v>1</v>
      </c>
      <c r="AL368" s="20">
        <v>0</v>
      </c>
      <c r="AM368" s="20">
        <v>0</v>
      </c>
      <c r="AN368" s="20">
        <v>0</v>
      </c>
      <c r="AO368" s="20">
        <v>0</v>
      </c>
      <c r="AP368" s="21">
        <v>0</v>
      </c>
    </row>
    <row r="369" spans="1:42" x14ac:dyDescent="0.3">
      <c r="A369" s="15" t="s">
        <v>2057</v>
      </c>
      <c r="B369" s="15" t="s">
        <v>2058</v>
      </c>
      <c r="C369" s="15" t="s">
        <v>2066</v>
      </c>
      <c r="D369" s="15" t="s">
        <v>2067</v>
      </c>
      <c r="E369" s="15" t="s">
        <v>2063</v>
      </c>
      <c r="F369" s="15" t="s">
        <v>2059</v>
      </c>
      <c r="G369" s="15" t="s">
        <v>2060</v>
      </c>
      <c r="H369" s="15"/>
      <c r="L369" s="13">
        <v>0</v>
      </c>
      <c r="M369" s="11">
        <v>1</v>
      </c>
      <c r="N369" s="13">
        <v>0</v>
      </c>
      <c r="O369" s="11">
        <v>0</v>
      </c>
      <c r="P369" s="13">
        <v>0</v>
      </c>
      <c r="Q369" s="11">
        <v>0</v>
      </c>
      <c r="R369" s="13">
        <v>0</v>
      </c>
      <c r="S369" s="11">
        <v>0</v>
      </c>
      <c r="U369" s="11">
        <f t="shared" si="6"/>
        <v>1</v>
      </c>
      <c r="W369" s="19">
        <v>1</v>
      </c>
      <c r="X369" s="20">
        <v>1</v>
      </c>
      <c r="Y369" s="20">
        <v>1</v>
      </c>
      <c r="Z369" s="20">
        <v>0</v>
      </c>
      <c r="AA369" s="20">
        <v>1</v>
      </c>
      <c r="AB369" s="20">
        <v>0</v>
      </c>
      <c r="AC369" s="20">
        <v>0</v>
      </c>
      <c r="AD369" s="20">
        <v>0</v>
      </c>
      <c r="AE369" s="20">
        <v>1</v>
      </c>
      <c r="AF369" s="20">
        <v>1</v>
      </c>
      <c r="AG369" s="20">
        <v>0</v>
      </c>
      <c r="AH369" s="20">
        <v>0</v>
      </c>
      <c r="AI369" s="20">
        <v>0</v>
      </c>
      <c r="AJ369" s="20">
        <v>0</v>
      </c>
      <c r="AK369" s="20">
        <v>0</v>
      </c>
      <c r="AL369" s="20">
        <v>1</v>
      </c>
      <c r="AM369" s="20">
        <v>0</v>
      </c>
      <c r="AN369" s="20">
        <v>0</v>
      </c>
      <c r="AO369" s="20">
        <v>0</v>
      </c>
      <c r="AP369" s="21">
        <v>0</v>
      </c>
    </row>
    <row r="370" spans="1:42" x14ac:dyDescent="0.3">
      <c r="A370" s="14" t="s">
        <v>2057</v>
      </c>
      <c r="B370" s="14" t="s">
        <v>2058</v>
      </c>
      <c r="C370" s="14" t="s">
        <v>2066</v>
      </c>
      <c r="D370" s="14" t="s">
        <v>2067</v>
      </c>
      <c r="E370" s="14" t="s">
        <v>2063</v>
      </c>
      <c r="F370" s="14" t="s">
        <v>2059</v>
      </c>
      <c r="G370" s="14" t="s">
        <v>2060</v>
      </c>
      <c r="H370" s="14"/>
      <c r="L370" s="12">
        <v>0</v>
      </c>
      <c r="M370" s="10">
        <v>1</v>
      </c>
      <c r="N370" s="12">
        <v>0</v>
      </c>
      <c r="O370" s="10">
        <v>0</v>
      </c>
      <c r="P370" s="12">
        <v>0</v>
      </c>
      <c r="Q370" s="10">
        <v>0</v>
      </c>
      <c r="R370" s="12">
        <v>0</v>
      </c>
      <c r="S370" s="10">
        <v>0</v>
      </c>
      <c r="U370" s="10">
        <f t="shared" si="6"/>
        <v>1</v>
      </c>
      <c r="W370" s="19">
        <v>1</v>
      </c>
      <c r="X370" s="20">
        <v>1</v>
      </c>
      <c r="Y370" s="20">
        <v>1</v>
      </c>
      <c r="Z370" s="20">
        <v>0</v>
      </c>
      <c r="AA370" s="20">
        <v>1</v>
      </c>
      <c r="AB370" s="20">
        <v>0</v>
      </c>
      <c r="AC370" s="20">
        <v>0</v>
      </c>
      <c r="AD370" s="20">
        <v>0</v>
      </c>
      <c r="AE370" s="20">
        <v>1</v>
      </c>
      <c r="AF370" s="20">
        <v>1</v>
      </c>
      <c r="AG370" s="20">
        <v>0</v>
      </c>
      <c r="AH370" s="20">
        <v>0</v>
      </c>
      <c r="AI370" s="20">
        <v>0</v>
      </c>
      <c r="AJ370" s="20">
        <v>0</v>
      </c>
      <c r="AK370" s="20">
        <v>0</v>
      </c>
      <c r="AL370" s="20">
        <v>1</v>
      </c>
      <c r="AM370" s="20">
        <v>0</v>
      </c>
      <c r="AN370" s="20">
        <v>0</v>
      </c>
      <c r="AO370" s="20">
        <v>0</v>
      </c>
      <c r="AP370" s="21">
        <v>0</v>
      </c>
    </row>
    <row r="371" spans="1:42" x14ac:dyDescent="0.3">
      <c r="A371" s="15" t="s">
        <v>2058</v>
      </c>
      <c r="B371" s="15" t="s">
        <v>2067</v>
      </c>
      <c r="C371" s="15" t="s">
        <v>2060</v>
      </c>
      <c r="D371" s="15"/>
      <c r="E371" s="15"/>
      <c r="F371" s="15"/>
      <c r="G371" s="15"/>
      <c r="H371" s="15"/>
      <c r="L371" s="13">
        <v>1</v>
      </c>
      <c r="M371" s="11">
        <v>0</v>
      </c>
      <c r="N371" s="13">
        <v>0</v>
      </c>
      <c r="O371" s="11">
        <v>0</v>
      </c>
      <c r="P371" s="13">
        <v>0</v>
      </c>
      <c r="Q371" s="11">
        <v>0</v>
      </c>
      <c r="R371" s="13">
        <v>0</v>
      </c>
      <c r="S371" s="11">
        <v>0</v>
      </c>
      <c r="U371" s="11">
        <f t="shared" si="6"/>
        <v>1</v>
      </c>
      <c r="W371" s="19">
        <v>0</v>
      </c>
      <c r="X371" s="20">
        <v>1</v>
      </c>
      <c r="Y371" s="20">
        <v>0</v>
      </c>
      <c r="Z371" s="20">
        <v>0</v>
      </c>
      <c r="AA371" s="20">
        <v>1</v>
      </c>
      <c r="AB371" s="20">
        <v>0</v>
      </c>
      <c r="AC371" s="20">
        <v>0</v>
      </c>
      <c r="AD371" s="20">
        <v>0</v>
      </c>
      <c r="AE371" s="20">
        <v>0</v>
      </c>
      <c r="AF371" s="20">
        <v>0</v>
      </c>
      <c r="AG371" s="20">
        <v>0</v>
      </c>
      <c r="AH371" s="20">
        <v>0</v>
      </c>
      <c r="AI371" s="20">
        <v>0</v>
      </c>
      <c r="AJ371" s="20">
        <v>0</v>
      </c>
      <c r="AK371" s="20">
        <v>0</v>
      </c>
      <c r="AL371" s="20">
        <v>1</v>
      </c>
      <c r="AM371" s="20">
        <v>0</v>
      </c>
      <c r="AN371" s="20">
        <v>0</v>
      </c>
      <c r="AO371" s="20">
        <v>0</v>
      </c>
      <c r="AP371" s="21">
        <v>0</v>
      </c>
    </row>
    <row r="372" spans="1:42" x14ac:dyDescent="0.3">
      <c r="A372" s="14" t="s">
        <v>2058</v>
      </c>
      <c r="B372" s="14" t="s">
        <v>2066</v>
      </c>
      <c r="C372" s="14" t="s">
        <v>2067</v>
      </c>
      <c r="D372" s="14" t="s">
        <v>2063</v>
      </c>
      <c r="E372" s="14"/>
      <c r="F372" s="14"/>
      <c r="G372" s="14"/>
      <c r="H372" s="14"/>
      <c r="L372" s="12">
        <v>1</v>
      </c>
      <c r="M372" s="10">
        <v>0</v>
      </c>
      <c r="N372" s="12">
        <v>0</v>
      </c>
      <c r="O372" s="10">
        <v>0</v>
      </c>
      <c r="P372" s="12">
        <v>0</v>
      </c>
      <c r="Q372" s="10">
        <v>0</v>
      </c>
      <c r="R372" s="12">
        <v>0</v>
      </c>
      <c r="S372" s="10">
        <v>0</v>
      </c>
      <c r="U372" s="10">
        <f t="shared" si="6"/>
        <v>1</v>
      </c>
      <c r="W372" s="19">
        <v>0</v>
      </c>
      <c r="X372" s="20">
        <v>1</v>
      </c>
      <c r="Y372" s="20">
        <v>1</v>
      </c>
      <c r="Z372" s="20">
        <v>0</v>
      </c>
      <c r="AA372" s="20">
        <v>1</v>
      </c>
      <c r="AB372" s="20">
        <v>0</v>
      </c>
      <c r="AC372" s="20">
        <v>0</v>
      </c>
      <c r="AD372" s="20">
        <v>0</v>
      </c>
      <c r="AE372" s="20">
        <v>1</v>
      </c>
      <c r="AF372" s="20">
        <v>0</v>
      </c>
      <c r="AG372" s="20">
        <v>0</v>
      </c>
      <c r="AH372" s="20">
        <v>0</v>
      </c>
      <c r="AI372" s="20">
        <v>0</v>
      </c>
      <c r="AJ372" s="20">
        <v>0</v>
      </c>
      <c r="AK372" s="20">
        <v>0</v>
      </c>
      <c r="AL372" s="20">
        <v>0</v>
      </c>
      <c r="AM372" s="20">
        <v>0</v>
      </c>
      <c r="AN372" s="20">
        <v>0</v>
      </c>
      <c r="AO372" s="20">
        <v>0</v>
      </c>
      <c r="AP372" s="21">
        <v>0</v>
      </c>
    </row>
    <row r="373" spans="1:42" x14ac:dyDescent="0.3">
      <c r="A373" s="15" t="s">
        <v>2058</v>
      </c>
      <c r="B373" s="15" t="s">
        <v>2066</v>
      </c>
      <c r="C373" s="15" t="s">
        <v>2067</v>
      </c>
      <c r="D373" s="15" t="s">
        <v>2063</v>
      </c>
      <c r="E373" s="15"/>
      <c r="F373" s="15"/>
      <c r="G373" s="15"/>
      <c r="H373" s="15"/>
      <c r="L373" s="13">
        <v>1</v>
      </c>
      <c r="M373" s="11">
        <v>0</v>
      </c>
      <c r="N373" s="13">
        <v>0</v>
      </c>
      <c r="O373" s="11">
        <v>0</v>
      </c>
      <c r="P373" s="13">
        <v>0</v>
      </c>
      <c r="Q373" s="11">
        <v>0</v>
      </c>
      <c r="R373" s="13">
        <v>0</v>
      </c>
      <c r="S373" s="11">
        <v>0</v>
      </c>
      <c r="U373" s="11">
        <f t="shared" si="6"/>
        <v>1</v>
      </c>
      <c r="W373" s="19">
        <v>0</v>
      </c>
      <c r="X373" s="20">
        <v>1</v>
      </c>
      <c r="Y373" s="20">
        <v>1</v>
      </c>
      <c r="Z373" s="20">
        <v>0</v>
      </c>
      <c r="AA373" s="20">
        <v>1</v>
      </c>
      <c r="AB373" s="20">
        <v>0</v>
      </c>
      <c r="AC373" s="20">
        <v>0</v>
      </c>
      <c r="AD373" s="20">
        <v>0</v>
      </c>
      <c r="AE373" s="20">
        <v>1</v>
      </c>
      <c r="AF373" s="20">
        <v>0</v>
      </c>
      <c r="AG373" s="20">
        <v>0</v>
      </c>
      <c r="AH373" s="20">
        <v>0</v>
      </c>
      <c r="AI373" s="20">
        <v>0</v>
      </c>
      <c r="AJ373" s="20">
        <v>0</v>
      </c>
      <c r="AK373" s="20">
        <v>0</v>
      </c>
      <c r="AL373" s="20">
        <v>0</v>
      </c>
      <c r="AM373" s="20">
        <v>0</v>
      </c>
      <c r="AN373" s="20">
        <v>0</v>
      </c>
      <c r="AO373" s="20">
        <v>0</v>
      </c>
      <c r="AP373" s="21">
        <v>0</v>
      </c>
    </row>
    <row r="374" spans="1:42" x14ac:dyDescent="0.3">
      <c r="A374" s="14" t="s">
        <v>2058</v>
      </c>
      <c r="B374" s="14" t="s">
        <v>2066</v>
      </c>
      <c r="C374" s="14" t="s">
        <v>2067</v>
      </c>
      <c r="D374" s="14" t="s">
        <v>2063</v>
      </c>
      <c r="E374" s="14"/>
      <c r="F374" s="14"/>
      <c r="G374" s="14"/>
      <c r="H374" s="14"/>
      <c r="L374" s="12">
        <v>1</v>
      </c>
      <c r="M374" s="10">
        <v>0</v>
      </c>
      <c r="N374" s="12">
        <v>0</v>
      </c>
      <c r="O374" s="10">
        <v>0</v>
      </c>
      <c r="P374" s="12">
        <v>0</v>
      </c>
      <c r="Q374" s="10">
        <v>0</v>
      </c>
      <c r="R374" s="12">
        <v>0</v>
      </c>
      <c r="S374" s="10">
        <v>0</v>
      </c>
      <c r="U374" s="10">
        <f t="shared" si="6"/>
        <v>1</v>
      </c>
      <c r="W374" s="19">
        <v>0</v>
      </c>
      <c r="X374" s="20">
        <v>1</v>
      </c>
      <c r="Y374" s="20">
        <v>1</v>
      </c>
      <c r="Z374" s="20">
        <v>0</v>
      </c>
      <c r="AA374" s="20">
        <v>1</v>
      </c>
      <c r="AB374" s="20">
        <v>0</v>
      </c>
      <c r="AC374" s="20">
        <v>0</v>
      </c>
      <c r="AD374" s="20">
        <v>0</v>
      </c>
      <c r="AE374" s="20">
        <v>1</v>
      </c>
      <c r="AF374" s="20">
        <v>0</v>
      </c>
      <c r="AG374" s="20">
        <v>0</v>
      </c>
      <c r="AH374" s="20">
        <v>0</v>
      </c>
      <c r="AI374" s="20">
        <v>0</v>
      </c>
      <c r="AJ374" s="20">
        <v>0</v>
      </c>
      <c r="AK374" s="20">
        <v>0</v>
      </c>
      <c r="AL374" s="20">
        <v>0</v>
      </c>
      <c r="AM374" s="20">
        <v>0</v>
      </c>
      <c r="AN374" s="20">
        <v>0</v>
      </c>
      <c r="AO374" s="20">
        <v>0</v>
      </c>
      <c r="AP374" s="21">
        <v>0</v>
      </c>
    </row>
    <row r="375" spans="1:42" x14ac:dyDescent="0.3">
      <c r="A375" s="15" t="s">
        <v>2061</v>
      </c>
      <c r="B375" s="15" t="s">
        <v>2062</v>
      </c>
      <c r="C375" s="15" t="s">
        <v>2065</v>
      </c>
      <c r="D375" s="15"/>
      <c r="E375" s="15"/>
      <c r="F375" s="15"/>
      <c r="G375" s="15"/>
      <c r="H375" s="15"/>
      <c r="L375" s="13">
        <v>0</v>
      </c>
      <c r="M375" s="11">
        <v>0</v>
      </c>
      <c r="N375" s="13">
        <v>0</v>
      </c>
      <c r="O375" s="11">
        <v>0</v>
      </c>
      <c r="P375" s="13">
        <v>0</v>
      </c>
      <c r="Q375" s="11">
        <v>0</v>
      </c>
      <c r="R375" s="13">
        <v>0</v>
      </c>
      <c r="S375" s="11">
        <v>0</v>
      </c>
      <c r="U375" s="11">
        <f t="shared" si="6"/>
        <v>0</v>
      </c>
      <c r="W375" s="19">
        <v>0</v>
      </c>
      <c r="X375" s="20">
        <v>0</v>
      </c>
      <c r="Y375" s="20">
        <v>0</v>
      </c>
      <c r="Z375" s="20">
        <v>0</v>
      </c>
      <c r="AA375" s="20">
        <v>0</v>
      </c>
      <c r="AB375" s="20">
        <v>0</v>
      </c>
      <c r="AC375" s="20">
        <v>0</v>
      </c>
      <c r="AD375" s="20">
        <v>1</v>
      </c>
      <c r="AE375" s="20">
        <v>0</v>
      </c>
      <c r="AF375" s="20">
        <v>0</v>
      </c>
      <c r="AG375" s="20">
        <v>0</v>
      </c>
      <c r="AH375" s="20">
        <v>0</v>
      </c>
      <c r="AI375" s="20">
        <v>0</v>
      </c>
      <c r="AJ375" s="20">
        <v>0</v>
      </c>
      <c r="AK375" s="20">
        <v>1</v>
      </c>
      <c r="AL375" s="20">
        <v>0</v>
      </c>
      <c r="AM375" s="20">
        <v>0</v>
      </c>
      <c r="AN375" s="20">
        <v>1</v>
      </c>
      <c r="AO375" s="20">
        <v>0</v>
      </c>
      <c r="AP375" s="21">
        <v>0</v>
      </c>
    </row>
    <row r="376" spans="1:42" x14ac:dyDescent="0.3">
      <c r="A376" s="14" t="s">
        <v>2057</v>
      </c>
      <c r="B376" s="14" t="s">
        <v>2058</v>
      </c>
      <c r="C376" s="14" t="s">
        <v>2066</v>
      </c>
      <c r="D376" s="14" t="s">
        <v>2067</v>
      </c>
      <c r="E376" s="14" t="s">
        <v>2063</v>
      </c>
      <c r="F376" s="14" t="s">
        <v>2059</v>
      </c>
      <c r="G376" s="14" t="s">
        <v>2060</v>
      </c>
      <c r="H376" s="14"/>
      <c r="L376" s="12">
        <v>0</v>
      </c>
      <c r="M376" s="10">
        <v>1</v>
      </c>
      <c r="N376" s="12">
        <v>0</v>
      </c>
      <c r="O376" s="10">
        <v>0</v>
      </c>
      <c r="P376" s="12">
        <v>0</v>
      </c>
      <c r="Q376" s="10">
        <v>0</v>
      </c>
      <c r="R376" s="12">
        <v>0</v>
      </c>
      <c r="S376" s="10">
        <v>0</v>
      </c>
      <c r="U376" s="10">
        <f t="shared" si="6"/>
        <v>1</v>
      </c>
      <c r="W376" s="19">
        <v>1</v>
      </c>
      <c r="X376" s="20">
        <v>1</v>
      </c>
      <c r="Y376" s="20">
        <v>1</v>
      </c>
      <c r="Z376" s="20">
        <v>0</v>
      </c>
      <c r="AA376" s="20">
        <v>1</v>
      </c>
      <c r="AB376" s="20">
        <v>0</v>
      </c>
      <c r="AC376" s="20">
        <v>0</v>
      </c>
      <c r="AD376" s="20">
        <v>0</v>
      </c>
      <c r="AE376" s="20">
        <v>1</v>
      </c>
      <c r="AF376" s="20">
        <v>1</v>
      </c>
      <c r="AG376" s="20">
        <v>0</v>
      </c>
      <c r="AH376" s="20">
        <v>0</v>
      </c>
      <c r="AI376" s="20">
        <v>0</v>
      </c>
      <c r="AJ376" s="20">
        <v>0</v>
      </c>
      <c r="AK376" s="20">
        <v>0</v>
      </c>
      <c r="AL376" s="20">
        <v>1</v>
      </c>
      <c r="AM376" s="20">
        <v>0</v>
      </c>
      <c r="AN376" s="20">
        <v>0</v>
      </c>
      <c r="AO376" s="20">
        <v>0</v>
      </c>
      <c r="AP376" s="21">
        <v>0</v>
      </c>
    </row>
    <row r="377" spans="1:42" x14ac:dyDescent="0.3">
      <c r="A377" s="15" t="s">
        <v>2057</v>
      </c>
      <c r="B377" s="15" t="s">
        <v>2058</v>
      </c>
      <c r="C377" s="15" t="s">
        <v>2060</v>
      </c>
      <c r="D377" s="15" t="s">
        <v>2065</v>
      </c>
      <c r="E377" s="15"/>
      <c r="F377" s="15"/>
      <c r="G377" s="15"/>
      <c r="H377" s="15"/>
      <c r="L377" s="13">
        <v>0</v>
      </c>
      <c r="M377" s="11">
        <v>1</v>
      </c>
      <c r="N377" s="13">
        <v>0</v>
      </c>
      <c r="O377" s="11">
        <v>0</v>
      </c>
      <c r="P377" s="13">
        <v>0</v>
      </c>
      <c r="Q377" s="11">
        <v>0</v>
      </c>
      <c r="R377" s="13">
        <v>0</v>
      </c>
      <c r="S377" s="11">
        <v>0</v>
      </c>
      <c r="U377" s="11">
        <f t="shared" si="6"/>
        <v>1</v>
      </c>
      <c r="W377" s="19">
        <v>1</v>
      </c>
      <c r="X377" s="20">
        <v>1</v>
      </c>
      <c r="Y377" s="20">
        <v>0</v>
      </c>
      <c r="Z377" s="20">
        <v>0</v>
      </c>
      <c r="AA377" s="20">
        <v>0</v>
      </c>
      <c r="AB377" s="20">
        <v>0</v>
      </c>
      <c r="AC377" s="20">
        <v>0</v>
      </c>
      <c r="AD377" s="20">
        <v>0</v>
      </c>
      <c r="AE377" s="20">
        <v>0</v>
      </c>
      <c r="AF377" s="20">
        <v>0</v>
      </c>
      <c r="AG377" s="20">
        <v>0</v>
      </c>
      <c r="AH377" s="20">
        <v>0</v>
      </c>
      <c r="AI377" s="20">
        <v>0</v>
      </c>
      <c r="AJ377" s="20">
        <v>0</v>
      </c>
      <c r="AK377" s="20">
        <v>0</v>
      </c>
      <c r="AL377" s="20">
        <v>1</v>
      </c>
      <c r="AM377" s="20">
        <v>0</v>
      </c>
      <c r="AN377" s="20">
        <v>1</v>
      </c>
      <c r="AO377" s="20">
        <v>0</v>
      </c>
      <c r="AP377" s="21">
        <v>0</v>
      </c>
    </row>
    <row r="378" spans="1:42" x14ac:dyDescent="0.3">
      <c r="A378" s="14" t="s">
        <v>2057</v>
      </c>
      <c r="B378" s="14" t="s">
        <v>2058</v>
      </c>
      <c r="C378" s="14" t="s">
        <v>2060</v>
      </c>
      <c r="D378" s="14" t="s">
        <v>2065</v>
      </c>
      <c r="E378" s="14"/>
      <c r="F378" s="14"/>
      <c r="G378" s="14"/>
      <c r="H378" s="14"/>
      <c r="L378" s="12">
        <v>0</v>
      </c>
      <c r="M378" s="10">
        <v>1</v>
      </c>
      <c r="N378" s="12">
        <v>0</v>
      </c>
      <c r="O378" s="10">
        <v>0</v>
      </c>
      <c r="P378" s="12">
        <v>0</v>
      </c>
      <c r="Q378" s="10">
        <v>0</v>
      </c>
      <c r="R378" s="12">
        <v>0</v>
      </c>
      <c r="S378" s="10">
        <v>0</v>
      </c>
      <c r="U378" s="10">
        <f t="shared" si="6"/>
        <v>1</v>
      </c>
      <c r="W378" s="19">
        <v>1</v>
      </c>
      <c r="X378" s="20">
        <v>1</v>
      </c>
      <c r="Y378" s="20">
        <v>0</v>
      </c>
      <c r="Z378" s="20">
        <v>0</v>
      </c>
      <c r="AA378" s="20">
        <v>0</v>
      </c>
      <c r="AB378" s="20">
        <v>0</v>
      </c>
      <c r="AC378" s="20">
        <v>0</v>
      </c>
      <c r="AD378" s="20">
        <v>0</v>
      </c>
      <c r="AE378" s="20">
        <v>0</v>
      </c>
      <c r="AF378" s="20">
        <v>0</v>
      </c>
      <c r="AG378" s="20">
        <v>0</v>
      </c>
      <c r="AH378" s="20">
        <v>0</v>
      </c>
      <c r="AI378" s="20">
        <v>0</v>
      </c>
      <c r="AJ378" s="20">
        <v>0</v>
      </c>
      <c r="AK378" s="20">
        <v>0</v>
      </c>
      <c r="AL378" s="20">
        <v>1</v>
      </c>
      <c r="AM378" s="20">
        <v>0</v>
      </c>
      <c r="AN378" s="20">
        <v>1</v>
      </c>
      <c r="AO378" s="20">
        <v>0</v>
      </c>
      <c r="AP378" s="21">
        <v>0</v>
      </c>
    </row>
    <row r="379" spans="1:42" x14ac:dyDescent="0.3">
      <c r="A379" s="15" t="s">
        <v>2057</v>
      </c>
      <c r="B379" s="15" t="s">
        <v>2060</v>
      </c>
      <c r="C379" s="15" t="s">
        <v>2065</v>
      </c>
      <c r="D379" s="15"/>
      <c r="E379" s="15"/>
      <c r="F379" s="15"/>
      <c r="G379" s="15"/>
      <c r="H379" s="15"/>
      <c r="L379" s="13">
        <v>0</v>
      </c>
      <c r="M379" s="11">
        <v>0</v>
      </c>
      <c r="N379" s="13">
        <v>0</v>
      </c>
      <c r="O379" s="11">
        <v>0</v>
      </c>
      <c r="P379" s="13">
        <v>0</v>
      </c>
      <c r="Q379" s="11">
        <v>0</v>
      </c>
      <c r="R379" s="13">
        <v>0</v>
      </c>
      <c r="S379" s="11">
        <v>0</v>
      </c>
      <c r="U379" s="11">
        <f t="shared" si="6"/>
        <v>0</v>
      </c>
      <c r="W379" s="19">
        <v>1</v>
      </c>
      <c r="X379" s="20">
        <v>0</v>
      </c>
      <c r="Y379" s="20">
        <v>0</v>
      </c>
      <c r="Z379" s="20">
        <v>0</v>
      </c>
      <c r="AA379" s="20">
        <v>0</v>
      </c>
      <c r="AB379" s="20">
        <v>0</v>
      </c>
      <c r="AC379" s="20">
        <v>0</v>
      </c>
      <c r="AD379" s="20">
        <v>0</v>
      </c>
      <c r="AE379" s="20">
        <v>0</v>
      </c>
      <c r="AF379" s="20">
        <v>0</v>
      </c>
      <c r="AG379" s="20">
        <v>0</v>
      </c>
      <c r="AH379" s="20">
        <v>0</v>
      </c>
      <c r="AI379" s="20">
        <v>0</v>
      </c>
      <c r="AJ379" s="20">
        <v>0</v>
      </c>
      <c r="AK379" s="20">
        <v>0</v>
      </c>
      <c r="AL379" s="20">
        <v>1</v>
      </c>
      <c r="AM379" s="20">
        <v>0</v>
      </c>
      <c r="AN379" s="20">
        <v>1</v>
      </c>
      <c r="AO379" s="20">
        <v>0</v>
      </c>
      <c r="AP379" s="21">
        <v>0</v>
      </c>
    </row>
    <row r="380" spans="1:42" x14ac:dyDescent="0.3">
      <c r="A380" s="14" t="s">
        <v>2057</v>
      </c>
      <c r="B380" s="14" t="s">
        <v>2067</v>
      </c>
      <c r="C380" s="14" t="s">
        <v>2065</v>
      </c>
      <c r="D380" s="14"/>
      <c r="E380" s="14"/>
      <c r="F380" s="14"/>
      <c r="G380" s="14"/>
      <c r="H380" s="14"/>
      <c r="L380" s="12">
        <v>0</v>
      </c>
      <c r="M380" s="10">
        <v>0</v>
      </c>
      <c r="N380" s="12">
        <v>0</v>
      </c>
      <c r="O380" s="10">
        <v>0</v>
      </c>
      <c r="P380" s="12">
        <v>0</v>
      </c>
      <c r="Q380" s="10">
        <v>0</v>
      </c>
      <c r="R380" s="12">
        <v>0</v>
      </c>
      <c r="S380" s="10">
        <v>0</v>
      </c>
      <c r="U380" s="10">
        <f t="shared" si="6"/>
        <v>0</v>
      </c>
      <c r="W380" s="19">
        <v>1</v>
      </c>
      <c r="X380" s="20">
        <v>0</v>
      </c>
      <c r="Y380" s="20">
        <v>0</v>
      </c>
      <c r="Z380" s="20">
        <v>0</v>
      </c>
      <c r="AA380" s="20">
        <v>1</v>
      </c>
      <c r="AB380" s="20">
        <v>0</v>
      </c>
      <c r="AC380" s="20">
        <v>0</v>
      </c>
      <c r="AD380" s="20">
        <v>0</v>
      </c>
      <c r="AE380" s="20">
        <v>0</v>
      </c>
      <c r="AF380" s="20">
        <v>0</v>
      </c>
      <c r="AG380" s="20">
        <v>0</v>
      </c>
      <c r="AH380" s="20">
        <v>0</v>
      </c>
      <c r="AI380" s="20">
        <v>0</v>
      </c>
      <c r="AJ380" s="20">
        <v>0</v>
      </c>
      <c r="AK380" s="20">
        <v>0</v>
      </c>
      <c r="AL380" s="20">
        <v>0</v>
      </c>
      <c r="AM380" s="20">
        <v>0</v>
      </c>
      <c r="AN380" s="20">
        <v>1</v>
      </c>
      <c r="AO380" s="20">
        <v>0</v>
      </c>
      <c r="AP380" s="21">
        <v>0</v>
      </c>
    </row>
    <row r="381" spans="1:42" x14ac:dyDescent="0.3">
      <c r="A381" s="15" t="s">
        <v>2064</v>
      </c>
      <c r="B381" s="15" t="s">
        <v>2061</v>
      </c>
      <c r="C381" s="15" t="s">
        <v>2062</v>
      </c>
      <c r="D381" s="15"/>
      <c r="E381" s="15"/>
      <c r="F381" s="15"/>
      <c r="G381" s="15"/>
      <c r="H381" s="15"/>
      <c r="L381" s="13">
        <v>0</v>
      </c>
      <c r="M381" s="11">
        <v>0</v>
      </c>
      <c r="N381" s="13">
        <v>0</v>
      </c>
      <c r="O381" s="11">
        <v>0</v>
      </c>
      <c r="P381" s="13">
        <v>0</v>
      </c>
      <c r="Q381" s="11">
        <v>0</v>
      </c>
      <c r="R381" s="13">
        <v>0</v>
      </c>
      <c r="S381" s="11">
        <v>0</v>
      </c>
      <c r="U381" s="11">
        <f t="shared" si="6"/>
        <v>0</v>
      </c>
      <c r="W381" s="19">
        <v>0</v>
      </c>
      <c r="X381" s="20">
        <v>0</v>
      </c>
      <c r="Y381" s="20">
        <v>0</v>
      </c>
      <c r="Z381" s="20">
        <v>0</v>
      </c>
      <c r="AA381" s="20">
        <v>0</v>
      </c>
      <c r="AB381" s="20">
        <v>1</v>
      </c>
      <c r="AC381" s="20">
        <v>0</v>
      </c>
      <c r="AD381" s="20">
        <v>1</v>
      </c>
      <c r="AE381" s="20">
        <v>0</v>
      </c>
      <c r="AF381" s="20">
        <v>0</v>
      </c>
      <c r="AG381" s="20">
        <v>0</v>
      </c>
      <c r="AH381" s="20">
        <v>0</v>
      </c>
      <c r="AI381" s="20">
        <v>0</v>
      </c>
      <c r="AJ381" s="20">
        <v>0</v>
      </c>
      <c r="AK381" s="20">
        <v>1</v>
      </c>
      <c r="AL381" s="20">
        <v>0</v>
      </c>
      <c r="AM381" s="20">
        <v>0</v>
      </c>
      <c r="AN381" s="20">
        <v>0</v>
      </c>
      <c r="AO381" s="20">
        <v>0</v>
      </c>
      <c r="AP381" s="21">
        <v>0</v>
      </c>
    </row>
    <row r="382" spans="1:42" x14ac:dyDescent="0.3">
      <c r="A382" s="14" t="s">
        <v>2067</v>
      </c>
      <c r="B382" s="14" t="s">
        <v>2061</v>
      </c>
      <c r="C382" s="14"/>
      <c r="D382" s="14"/>
      <c r="E382" s="14"/>
      <c r="F382" s="14"/>
      <c r="G382" s="14"/>
      <c r="H382" s="14"/>
      <c r="L382" s="12">
        <v>0</v>
      </c>
      <c r="M382" s="10">
        <v>0</v>
      </c>
      <c r="N382" s="12">
        <v>0</v>
      </c>
      <c r="O382" s="10">
        <v>0</v>
      </c>
      <c r="P382" s="12">
        <v>0</v>
      </c>
      <c r="Q382" s="10">
        <v>0</v>
      </c>
      <c r="R382" s="12">
        <v>0</v>
      </c>
      <c r="S382" s="10">
        <v>0</v>
      </c>
      <c r="U382" s="10">
        <f t="shared" si="6"/>
        <v>0</v>
      </c>
      <c r="W382" s="19">
        <v>0</v>
      </c>
      <c r="X382" s="20">
        <v>0</v>
      </c>
      <c r="Y382" s="20">
        <v>0</v>
      </c>
      <c r="Z382" s="20">
        <v>0</v>
      </c>
      <c r="AA382" s="20">
        <v>1</v>
      </c>
      <c r="AB382" s="20">
        <v>0</v>
      </c>
      <c r="AC382" s="20">
        <v>0</v>
      </c>
      <c r="AD382" s="20">
        <v>1</v>
      </c>
      <c r="AE382" s="20">
        <v>0</v>
      </c>
      <c r="AF382" s="20">
        <v>0</v>
      </c>
      <c r="AG382" s="20">
        <v>0</v>
      </c>
      <c r="AH382" s="20">
        <v>0</v>
      </c>
      <c r="AI382" s="20">
        <v>0</v>
      </c>
      <c r="AJ382" s="20">
        <v>0</v>
      </c>
      <c r="AK382" s="20">
        <v>0</v>
      </c>
      <c r="AL382" s="20">
        <v>0</v>
      </c>
      <c r="AM382" s="20">
        <v>0</v>
      </c>
      <c r="AN382" s="20">
        <v>0</v>
      </c>
      <c r="AO382" s="20">
        <v>0</v>
      </c>
      <c r="AP382" s="21">
        <v>0</v>
      </c>
    </row>
    <row r="383" spans="1:42" x14ac:dyDescent="0.3">
      <c r="A383" s="15" t="s">
        <v>2057</v>
      </c>
      <c r="B383" s="15" t="s">
        <v>2064</v>
      </c>
      <c r="C383" s="15" t="s">
        <v>2065</v>
      </c>
      <c r="D383" s="15"/>
      <c r="E383" s="15"/>
      <c r="F383" s="15"/>
      <c r="G383" s="15"/>
      <c r="H383" s="15"/>
      <c r="L383" s="13">
        <v>0</v>
      </c>
      <c r="M383" s="11">
        <v>0</v>
      </c>
      <c r="N383" s="13">
        <v>0</v>
      </c>
      <c r="O383" s="11">
        <v>0</v>
      </c>
      <c r="P383" s="13">
        <v>0</v>
      </c>
      <c r="Q383" s="11">
        <v>0</v>
      </c>
      <c r="R383" s="13">
        <v>0</v>
      </c>
      <c r="S383" s="11">
        <v>0</v>
      </c>
      <c r="U383" s="11">
        <f t="shared" si="6"/>
        <v>0</v>
      </c>
      <c r="W383" s="19">
        <v>1</v>
      </c>
      <c r="X383" s="20">
        <v>0</v>
      </c>
      <c r="Y383" s="20">
        <v>0</v>
      </c>
      <c r="Z383" s="20">
        <v>0</v>
      </c>
      <c r="AA383" s="20">
        <v>0</v>
      </c>
      <c r="AB383" s="20">
        <v>1</v>
      </c>
      <c r="AC383" s="20">
        <v>0</v>
      </c>
      <c r="AD383" s="20">
        <v>0</v>
      </c>
      <c r="AE383" s="20">
        <v>0</v>
      </c>
      <c r="AF383" s="20">
        <v>0</v>
      </c>
      <c r="AG383" s="20">
        <v>0</v>
      </c>
      <c r="AH383" s="20">
        <v>0</v>
      </c>
      <c r="AI383" s="20">
        <v>0</v>
      </c>
      <c r="AJ383" s="20">
        <v>0</v>
      </c>
      <c r="AK383" s="20">
        <v>0</v>
      </c>
      <c r="AL383" s="20">
        <v>0</v>
      </c>
      <c r="AM383" s="20">
        <v>0</v>
      </c>
      <c r="AN383" s="20">
        <v>1</v>
      </c>
      <c r="AO383" s="20">
        <v>0</v>
      </c>
      <c r="AP383" s="21">
        <v>0</v>
      </c>
    </row>
    <row r="384" spans="1:42" x14ac:dyDescent="0.3">
      <c r="A384" s="14" t="s">
        <v>2057</v>
      </c>
      <c r="B384" s="14" t="s">
        <v>2058</v>
      </c>
      <c r="C384" s="14" t="s">
        <v>2060</v>
      </c>
      <c r="D384" s="14" t="s">
        <v>2065</v>
      </c>
      <c r="E384" s="14"/>
      <c r="F384" s="14"/>
      <c r="G384" s="14"/>
      <c r="H384" s="14"/>
      <c r="L384" s="12">
        <v>0</v>
      </c>
      <c r="M384" s="10">
        <v>1</v>
      </c>
      <c r="N384" s="12">
        <v>0</v>
      </c>
      <c r="O384" s="10">
        <v>0</v>
      </c>
      <c r="P384" s="12">
        <v>0</v>
      </c>
      <c r="Q384" s="10">
        <v>0</v>
      </c>
      <c r="R384" s="12">
        <v>0</v>
      </c>
      <c r="S384" s="10">
        <v>0</v>
      </c>
      <c r="U384" s="10">
        <f t="shared" si="6"/>
        <v>1</v>
      </c>
      <c r="W384" s="19">
        <v>1</v>
      </c>
      <c r="X384" s="20">
        <v>1</v>
      </c>
      <c r="Y384" s="20">
        <v>0</v>
      </c>
      <c r="Z384" s="20">
        <v>0</v>
      </c>
      <c r="AA384" s="20">
        <v>0</v>
      </c>
      <c r="AB384" s="20">
        <v>0</v>
      </c>
      <c r="AC384" s="20">
        <v>0</v>
      </c>
      <c r="AD384" s="20">
        <v>0</v>
      </c>
      <c r="AE384" s="20">
        <v>0</v>
      </c>
      <c r="AF384" s="20">
        <v>0</v>
      </c>
      <c r="AG384" s="20">
        <v>0</v>
      </c>
      <c r="AH384" s="20">
        <v>0</v>
      </c>
      <c r="AI384" s="20">
        <v>0</v>
      </c>
      <c r="AJ384" s="20">
        <v>0</v>
      </c>
      <c r="AK384" s="20">
        <v>0</v>
      </c>
      <c r="AL384" s="20">
        <v>1</v>
      </c>
      <c r="AM384" s="20">
        <v>0</v>
      </c>
      <c r="AN384" s="20">
        <v>1</v>
      </c>
      <c r="AO384" s="20">
        <v>0</v>
      </c>
      <c r="AP384" s="21">
        <v>0</v>
      </c>
    </row>
    <row r="385" spans="1:42" x14ac:dyDescent="0.3">
      <c r="A385" s="15" t="s">
        <v>2058</v>
      </c>
      <c r="B385" s="15" t="s">
        <v>2066</v>
      </c>
      <c r="C385" s="15" t="s">
        <v>2067</v>
      </c>
      <c r="D385" s="15" t="s">
        <v>2063</v>
      </c>
      <c r="E385" s="15" t="s">
        <v>2065</v>
      </c>
      <c r="F385" s="15"/>
      <c r="G385" s="15"/>
      <c r="H385" s="15"/>
      <c r="L385" s="13">
        <v>1</v>
      </c>
      <c r="M385" s="11">
        <v>0</v>
      </c>
      <c r="N385" s="13">
        <v>0</v>
      </c>
      <c r="O385" s="11">
        <v>0</v>
      </c>
      <c r="P385" s="13">
        <v>0</v>
      </c>
      <c r="Q385" s="11">
        <v>0</v>
      </c>
      <c r="R385" s="13">
        <v>0</v>
      </c>
      <c r="S385" s="11">
        <v>0</v>
      </c>
      <c r="U385" s="11">
        <f t="shared" si="6"/>
        <v>1</v>
      </c>
      <c r="W385" s="19">
        <v>0</v>
      </c>
      <c r="X385" s="20">
        <v>1</v>
      </c>
      <c r="Y385" s="20">
        <v>1</v>
      </c>
      <c r="Z385" s="20">
        <v>0</v>
      </c>
      <c r="AA385" s="20">
        <v>1</v>
      </c>
      <c r="AB385" s="20">
        <v>0</v>
      </c>
      <c r="AC385" s="20">
        <v>0</v>
      </c>
      <c r="AD385" s="20">
        <v>0</v>
      </c>
      <c r="AE385" s="20">
        <v>1</v>
      </c>
      <c r="AF385" s="20">
        <v>0</v>
      </c>
      <c r="AG385" s="20">
        <v>0</v>
      </c>
      <c r="AH385" s="20">
        <v>0</v>
      </c>
      <c r="AI385" s="20">
        <v>0</v>
      </c>
      <c r="AJ385" s="20">
        <v>0</v>
      </c>
      <c r="AK385" s="20">
        <v>0</v>
      </c>
      <c r="AL385" s="20">
        <v>0</v>
      </c>
      <c r="AM385" s="20">
        <v>0</v>
      </c>
      <c r="AN385" s="20">
        <v>1</v>
      </c>
      <c r="AO385" s="20">
        <v>0</v>
      </c>
      <c r="AP385" s="21">
        <v>0</v>
      </c>
    </row>
    <row r="386" spans="1:42" x14ac:dyDescent="0.3">
      <c r="A386" s="14" t="s">
        <v>2067</v>
      </c>
      <c r="B386" s="14" t="s">
        <v>2059</v>
      </c>
      <c r="C386" s="14" t="s">
        <v>2062</v>
      </c>
      <c r="D386" s="14"/>
      <c r="E386" s="14"/>
      <c r="F386" s="14"/>
      <c r="G386" s="14"/>
      <c r="H386" s="14"/>
      <c r="L386" s="12">
        <v>0</v>
      </c>
      <c r="M386" s="10">
        <v>0</v>
      </c>
      <c r="N386" s="12">
        <v>0</v>
      </c>
      <c r="O386" s="10">
        <v>0</v>
      </c>
      <c r="P386" s="12">
        <v>0</v>
      </c>
      <c r="Q386" s="10">
        <v>0</v>
      </c>
      <c r="R386" s="12">
        <v>0</v>
      </c>
      <c r="S386" s="10">
        <v>0</v>
      </c>
      <c r="U386" s="10">
        <f t="shared" si="6"/>
        <v>0</v>
      </c>
      <c r="W386" s="19">
        <v>0</v>
      </c>
      <c r="X386" s="20">
        <v>0</v>
      </c>
      <c r="Y386" s="20">
        <v>0</v>
      </c>
      <c r="Z386" s="20">
        <v>0</v>
      </c>
      <c r="AA386" s="20">
        <v>1</v>
      </c>
      <c r="AB386" s="20">
        <v>0</v>
      </c>
      <c r="AC386" s="20">
        <v>0</v>
      </c>
      <c r="AD386" s="20">
        <v>0</v>
      </c>
      <c r="AE386" s="20">
        <v>0</v>
      </c>
      <c r="AF386" s="20">
        <v>1</v>
      </c>
      <c r="AG386" s="20">
        <v>0</v>
      </c>
      <c r="AH386" s="20">
        <v>0</v>
      </c>
      <c r="AI386" s="20">
        <v>0</v>
      </c>
      <c r="AJ386" s="20">
        <v>0</v>
      </c>
      <c r="AK386" s="20">
        <v>1</v>
      </c>
      <c r="AL386" s="20">
        <v>0</v>
      </c>
      <c r="AM386" s="20">
        <v>0</v>
      </c>
      <c r="AN386" s="20">
        <v>0</v>
      </c>
      <c r="AO386" s="20">
        <v>0</v>
      </c>
      <c r="AP386" s="21">
        <v>0</v>
      </c>
    </row>
    <row r="387" spans="1:42" x14ac:dyDescent="0.3">
      <c r="A387" s="15" t="s">
        <v>2067</v>
      </c>
      <c r="B387" s="15" t="s">
        <v>2059</v>
      </c>
      <c r="C387" s="15" t="s">
        <v>2062</v>
      </c>
      <c r="D387" s="15"/>
      <c r="E387" s="15"/>
      <c r="F387" s="15"/>
      <c r="G387" s="15"/>
      <c r="H387" s="15"/>
      <c r="L387" s="13">
        <v>0</v>
      </c>
      <c r="M387" s="11">
        <v>0</v>
      </c>
      <c r="N387" s="13">
        <v>0</v>
      </c>
      <c r="O387" s="11">
        <v>0</v>
      </c>
      <c r="P387" s="13">
        <v>0</v>
      </c>
      <c r="Q387" s="11">
        <v>0</v>
      </c>
      <c r="R387" s="13">
        <v>0</v>
      </c>
      <c r="S387" s="11">
        <v>0</v>
      </c>
      <c r="U387" s="11">
        <f t="shared" ref="U387:U450" si="7">SUM(L387:S387)</f>
        <v>0</v>
      </c>
      <c r="W387" s="19">
        <v>0</v>
      </c>
      <c r="X387" s="20">
        <v>0</v>
      </c>
      <c r="Y387" s="20">
        <v>0</v>
      </c>
      <c r="Z387" s="20">
        <v>0</v>
      </c>
      <c r="AA387" s="20">
        <v>1</v>
      </c>
      <c r="AB387" s="20">
        <v>0</v>
      </c>
      <c r="AC387" s="20">
        <v>0</v>
      </c>
      <c r="AD387" s="20">
        <v>0</v>
      </c>
      <c r="AE387" s="20">
        <v>0</v>
      </c>
      <c r="AF387" s="20">
        <v>1</v>
      </c>
      <c r="AG387" s="20">
        <v>0</v>
      </c>
      <c r="AH387" s="20">
        <v>0</v>
      </c>
      <c r="AI387" s="20">
        <v>0</v>
      </c>
      <c r="AJ387" s="20">
        <v>0</v>
      </c>
      <c r="AK387" s="20">
        <v>1</v>
      </c>
      <c r="AL387" s="20">
        <v>0</v>
      </c>
      <c r="AM387" s="20">
        <v>0</v>
      </c>
      <c r="AN387" s="20">
        <v>0</v>
      </c>
      <c r="AO387" s="20">
        <v>0</v>
      </c>
      <c r="AP387" s="21">
        <v>0</v>
      </c>
    </row>
    <row r="388" spans="1:42" x14ac:dyDescent="0.3">
      <c r="A388" s="14" t="s">
        <v>2057</v>
      </c>
      <c r="B388" s="14" t="s">
        <v>2064</v>
      </c>
      <c r="C388" s="14" t="s">
        <v>2061</v>
      </c>
      <c r="D388" s="14"/>
      <c r="E388" s="14"/>
      <c r="F388" s="14"/>
      <c r="G388" s="14"/>
      <c r="H388" s="14"/>
      <c r="L388" s="12">
        <v>0</v>
      </c>
      <c r="M388" s="10">
        <v>0</v>
      </c>
      <c r="N388" s="12">
        <v>0</v>
      </c>
      <c r="O388" s="10">
        <v>0</v>
      </c>
      <c r="P388" s="12">
        <v>0</v>
      </c>
      <c r="Q388" s="10">
        <v>0</v>
      </c>
      <c r="R388" s="12">
        <v>0</v>
      </c>
      <c r="S388" s="10">
        <v>0</v>
      </c>
      <c r="U388" s="10">
        <f t="shared" si="7"/>
        <v>0</v>
      </c>
      <c r="W388" s="19">
        <v>1</v>
      </c>
      <c r="X388" s="20">
        <v>0</v>
      </c>
      <c r="Y388" s="20">
        <v>0</v>
      </c>
      <c r="Z388" s="20">
        <v>0</v>
      </c>
      <c r="AA388" s="20">
        <v>0</v>
      </c>
      <c r="AB388" s="20">
        <v>1</v>
      </c>
      <c r="AC388" s="20">
        <v>0</v>
      </c>
      <c r="AD388" s="20">
        <v>1</v>
      </c>
      <c r="AE388" s="20">
        <v>0</v>
      </c>
      <c r="AF388" s="20">
        <v>0</v>
      </c>
      <c r="AG388" s="20">
        <v>0</v>
      </c>
      <c r="AH388" s="20">
        <v>0</v>
      </c>
      <c r="AI388" s="20">
        <v>0</v>
      </c>
      <c r="AJ388" s="20">
        <v>0</v>
      </c>
      <c r="AK388" s="20">
        <v>0</v>
      </c>
      <c r="AL388" s="20">
        <v>0</v>
      </c>
      <c r="AM388" s="20">
        <v>0</v>
      </c>
      <c r="AN388" s="20">
        <v>0</v>
      </c>
      <c r="AO388" s="20">
        <v>0</v>
      </c>
      <c r="AP388" s="21">
        <v>0</v>
      </c>
    </row>
    <row r="389" spans="1:42" x14ac:dyDescent="0.3">
      <c r="A389" s="15" t="s">
        <v>2057</v>
      </c>
      <c r="B389" s="15" t="s">
        <v>2058</v>
      </c>
      <c r="C389" s="15" t="s">
        <v>2066</v>
      </c>
      <c r="D389" s="15" t="s">
        <v>2067</v>
      </c>
      <c r="E389" s="15" t="s">
        <v>2064</v>
      </c>
      <c r="F389" s="15" t="s">
        <v>2063</v>
      </c>
      <c r="G389" s="15" t="s">
        <v>2060</v>
      </c>
      <c r="H389" s="15"/>
      <c r="L389" s="13">
        <v>0</v>
      </c>
      <c r="M389" s="11">
        <v>1</v>
      </c>
      <c r="N389" s="13">
        <v>0</v>
      </c>
      <c r="O389" s="11">
        <v>0</v>
      </c>
      <c r="P389" s="13">
        <v>0</v>
      </c>
      <c r="Q389" s="11">
        <v>0</v>
      </c>
      <c r="R389" s="13">
        <v>0</v>
      </c>
      <c r="S389" s="11">
        <v>0</v>
      </c>
      <c r="U389" s="11">
        <f t="shared" si="7"/>
        <v>1</v>
      </c>
      <c r="W389" s="19">
        <v>1</v>
      </c>
      <c r="X389" s="20">
        <v>1</v>
      </c>
      <c r="Y389" s="20">
        <v>1</v>
      </c>
      <c r="Z389" s="20">
        <v>0</v>
      </c>
      <c r="AA389" s="20">
        <v>1</v>
      </c>
      <c r="AB389" s="20">
        <v>1</v>
      </c>
      <c r="AC389" s="20">
        <v>0</v>
      </c>
      <c r="AD389" s="20">
        <v>0</v>
      </c>
      <c r="AE389" s="20">
        <v>1</v>
      </c>
      <c r="AF389" s="20">
        <v>0</v>
      </c>
      <c r="AG389" s="20">
        <v>0</v>
      </c>
      <c r="AH389" s="20">
        <v>0</v>
      </c>
      <c r="AI389" s="20">
        <v>0</v>
      </c>
      <c r="AJ389" s="20">
        <v>0</v>
      </c>
      <c r="AK389" s="20">
        <v>0</v>
      </c>
      <c r="AL389" s="20">
        <v>1</v>
      </c>
      <c r="AM389" s="20">
        <v>0</v>
      </c>
      <c r="AN389" s="20">
        <v>0</v>
      </c>
      <c r="AO389" s="20">
        <v>0</v>
      </c>
      <c r="AP389" s="21">
        <v>0</v>
      </c>
    </row>
    <row r="390" spans="1:42" x14ac:dyDescent="0.3">
      <c r="A390" s="14" t="s">
        <v>2057</v>
      </c>
      <c r="B390" s="14" t="s">
        <v>2060</v>
      </c>
      <c r="C390" s="14"/>
      <c r="D390" s="14"/>
      <c r="E390" s="14"/>
      <c r="F390" s="14"/>
      <c r="G390" s="14"/>
      <c r="H390" s="14"/>
      <c r="L390" s="12">
        <v>0</v>
      </c>
      <c r="M390" s="10">
        <v>0</v>
      </c>
      <c r="N390" s="12">
        <v>0</v>
      </c>
      <c r="O390" s="10">
        <v>0</v>
      </c>
      <c r="P390" s="12">
        <v>0</v>
      </c>
      <c r="Q390" s="10">
        <v>0</v>
      </c>
      <c r="R390" s="12">
        <v>0</v>
      </c>
      <c r="S390" s="10">
        <v>0</v>
      </c>
      <c r="U390" s="10">
        <f t="shared" si="7"/>
        <v>0</v>
      </c>
      <c r="W390" s="19">
        <v>1</v>
      </c>
      <c r="X390" s="20">
        <v>0</v>
      </c>
      <c r="Y390" s="20">
        <v>0</v>
      </c>
      <c r="Z390" s="20">
        <v>0</v>
      </c>
      <c r="AA390" s="20">
        <v>0</v>
      </c>
      <c r="AB390" s="20">
        <v>0</v>
      </c>
      <c r="AC390" s="20">
        <v>0</v>
      </c>
      <c r="AD390" s="20">
        <v>0</v>
      </c>
      <c r="AE390" s="20">
        <v>0</v>
      </c>
      <c r="AF390" s="20">
        <v>0</v>
      </c>
      <c r="AG390" s="20">
        <v>0</v>
      </c>
      <c r="AH390" s="20">
        <v>0</v>
      </c>
      <c r="AI390" s="20">
        <v>0</v>
      </c>
      <c r="AJ390" s="20">
        <v>0</v>
      </c>
      <c r="AK390" s="20">
        <v>0</v>
      </c>
      <c r="AL390" s="20">
        <v>1</v>
      </c>
      <c r="AM390" s="20">
        <v>0</v>
      </c>
      <c r="AN390" s="20">
        <v>0</v>
      </c>
      <c r="AO390" s="20">
        <v>0</v>
      </c>
      <c r="AP390" s="21">
        <v>0</v>
      </c>
    </row>
    <row r="391" spans="1:42" x14ac:dyDescent="0.3">
      <c r="A391" s="15" t="s">
        <v>2058</v>
      </c>
      <c r="B391" s="15" t="s">
        <v>2063</v>
      </c>
      <c r="C391" s="15" t="s">
        <v>2059</v>
      </c>
      <c r="D391" s="15"/>
      <c r="E391" s="15"/>
      <c r="F391" s="15"/>
      <c r="G391" s="15"/>
      <c r="H391" s="15"/>
      <c r="L391" s="13">
        <v>1</v>
      </c>
      <c r="M391" s="11">
        <v>0</v>
      </c>
      <c r="N391" s="13">
        <v>0</v>
      </c>
      <c r="O391" s="11">
        <v>0</v>
      </c>
      <c r="P391" s="13">
        <v>0</v>
      </c>
      <c r="Q391" s="11">
        <v>0</v>
      </c>
      <c r="R391" s="13">
        <v>0</v>
      </c>
      <c r="S391" s="11">
        <v>0</v>
      </c>
      <c r="U391" s="11">
        <f t="shared" si="7"/>
        <v>1</v>
      </c>
      <c r="W391" s="19">
        <v>0</v>
      </c>
      <c r="X391" s="20">
        <v>1</v>
      </c>
      <c r="Y391" s="20">
        <v>0</v>
      </c>
      <c r="Z391" s="20">
        <v>0</v>
      </c>
      <c r="AA391" s="20">
        <v>0</v>
      </c>
      <c r="AB391" s="20">
        <v>0</v>
      </c>
      <c r="AC391" s="20">
        <v>0</v>
      </c>
      <c r="AD391" s="20">
        <v>0</v>
      </c>
      <c r="AE391" s="20">
        <v>1</v>
      </c>
      <c r="AF391" s="20">
        <v>1</v>
      </c>
      <c r="AG391" s="20">
        <v>0</v>
      </c>
      <c r="AH391" s="20">
        <v>0</v>
      </c>
      <c r="AI391" s="20">
        <v>0</v>
      </c>
      <c r="AJ391" s="20">
        <v>0</v>
      </c>
      <c r="AK391" s="20">
        <v>0</v>
      </c>
      <c r="AL391" s="20">
        <v>0</v>
      </c>
      <c r="AM391" s="20">
        <v>0</v>
      </c>
      <c r="AN391" s="20">
        <v>0</v>
      </c>
      <c r="AO391" s="20">
        <v>0</v>
      </c>
      <c r="AP391" s="21">
        <v>0</v>
      </c>
    </row>
    <row r="392" spans="1:42" x14ac:dyDescent="0.3">
      <c r="A392" s="14" t="s">
        <v>2061</v>
      </c>
      <c r="B392" s="14" t="s">
        <v>2062</v>
      </c>
      <c r="C392" s="14" t="s">
        <v>2065</v>
      </c>
      <c r="D392" s="14"/>
      <c r="E392" s="14"/>
      <c r="F392" s="14"/>
      <c r="G392" s="14"/>
      <c r="H392" s="14"/>
      <c r="L392" s="12">
        <v>0</v>
      </c>
      <c r="M392" s="10">
        <v>0</v>
      </c>
      <c r="N392" s="12">
        <v>0</v>
      </c>
      <c r="O392" s="10">
        <v>0</v>
      </c>
      <c r="P392" s="12">
        <v>0</v>
      </c>
      <c r="Q392" s="10">
        <v>0</v>
      </c>
      <c r="R392" s="12">
        <v>0</v>
      </c>
      <c r="S392" s="10">
        <v>0</v>
      </c>
      <c r="U392" s="10">
        <f t="shared" si="7"/>
        <v>0</v>
      </c>
      <c r="W392" s="19">
        <v>0</v>
      </c>
      <c r="X392" s="20">
        <v>0</v>
      </c>
      <c r="Y392" s="20">
        <v>0</v>
      </c>
      <c r="Z392" s="20">
        <v>0</v>
      </c>
      <c r="AA392" s="20">
        <v>0</v>
      </c>
      <c r="AB392" s="20">
        <v>0</v>
      </c>
      <c r="AC392" s="20">
        <v>0</v>
      </c>
      <c r="AD392" s="20">
        <v>1</v>
      </c>
      <c r="AE392" s="20">
        <v>0</v>
      </c>
      <c r="AF392" s="20">
        <v>0</v>
      </c>
      <c r="AG392" s="20">
        <v>0</v>
      </c>
      <c r="AH392" s="20">
        <v>0</v>
      </c>
      <c r="AI392" s="20">
        <v>0</v>
      </c>
      <c r="AJ392" s="20">
        <v>0</v>
      </c>
      <c r="AK392" s="20">
        <v>1</v>
      </c>
      <c r="AL392" s="20">
        <v>0</v>
      </c>
      <c r="AM392" s="20">
        <v>0</v>
      </c>
      <c r="AN392" s="20">
        <v>1</v>
      </c>
      <c r="AO392" s="20">
        <v>0</v>
      </c>
      <c r="AP392" s="21">
        <v>0</v>
      </c>
    </row>
    <row r="393" spans="1:42" x14ac:dyDescent="0.3">
      <c r="A393" s="15" t="s">
        <v>2067</v>
      </c>
      <c r="B393" s="15" t="s">
        <v>2062</v>
      </c>
      <c r="C393" s="15"/>
      <c r="D393" s="15"/>
      <c r="E393" s="15"/>
      <c r="F393" s="15"/>
      <c r="G393" s="15"/>
      <c r="H393" s="15"/>
      <c r="L393" s="13">
        <v>0</v>
      </c>
      <c r="M393" s="11">
        <v>0</v>
      </c>
      <c r="N393" s="13">
        <v>0</v>
      </c>
      <c r="O393" s="11">
        <v>0</v>
      </c>
      <c r="P393" s="13">
        <v>0</v>
      </c>
      <c r="Q393" s="11">
        <v>0</v>
      </c>
      <c r="R393" s="13">
        <v>0</v>
      </c>
      <c r="S393" s="11">
        <v>0</v>
      </c>
      <c r="U393" s="11">
        <f t="shared" si="7"/>
        <v>0</v>
      </c>
      <c r="W393" s="19">
        <v>0</v>
      </c>
      <c r="X393" s="20">
        <v>0</v>
      </c>
      <c r="Y393" s="20">
        <v>0</v>
      </c>
      <c r="Z393" s="20">
        <v>0</v>
      </c>
      <c r="AA393" s="20">
        <v>1</v>
      </c>
      <c r="AB393" s="20">
        <v>0</v>
      </c>
      <c r="AC393" s="20">
        <v>0</v>
      </c>
      <c r="AD393" s="20">
        <v>0</v>
      </c>
      <c r="AE393" s="20">
        <v>0</v>
      </c>
      <c r="AF393" s="20">
        <v>0</v>
      </c>
      <c r="AG393" s="20">
        <v>0</v>
      </c>
      <c r="AH393" s="20">
        <v>0</v>
      </c>
      <c r="AI393" s="20">
        <v>0</v>
      </c>
      <c r="AJ393" s="20">
        <v>0</v>
      </c>
      <c r="AK393" s="20">
        <v>1</v>
      </c>
      <c r="AL393" s="20">
        <v>0</v>
      </c>
      <c r="AM393" s="20">
        <v>0</v>
      </c>
      <c r="AN393" s="20">
        <v>0</v>
      </c>
      <c r="AO393" s="20">
        <v>0</v>
      </c>
      <c r="AP393" s="21">
        <v>0</v>
      </c>
    </row>
    <row r="394" spans="1:42" x14ac:dyDescent="0.3">
      <c r="A394" s="14" t="s">
        <v>2057</v>
      </c>
      <c r="B394" s="14" t="s">
        <v>2058</v>
      </c>
      <c r="C394" s="14" t="s">
        <v>2060</v>
      </c>
      <c r="D394" s="14"/>
      <c r="E394" s="14"/>
      <c r="F394" s="14"/>
      <c r="G394" s="14"/>
      <c r="H394" s="14"/>
      <c r="L394" s="12">
        <v>0</v>
      </c>
      <c r="M394" s="10">
        <v>1</v>
      </c>
      <c r="N394" s="12">
        <v>0</v>
      </c>
      <c r="O394" s="10">
        <v>0</v>
      </c>
      <c r="P394" s="12">
        <v>0</v>
      </c>
      <c r="Q394" s="10">
        <v>0</v>
      </c>
      <c r="R394" s="12">
        <v>0</v>
      </c>
      <c r="S394" s="10">
        <v>0</v>
      </c>
      <c r="U394" s="10">
        <f t="shared" si="7"/>
        <v>1</v>
      </c>
      <c r="W394" s="19">
        <v>1</v>
      </c>
      <c r="X394" s="20">
        <v>1</v>
      </c>
      <c r="Y394" s="20">
        <v>0</v>
      </c>
      <c r="Z394" s="20">
        <v>0</v>
      </c>
      <c r="AA394" s="20">
        <v>0</v>
      </c>
      <c r="AB394" s="20">
        <v>0</v>
      </c>
      <c r="AC394" s="20">
        <v>0</v>
      </c>
      <c r="AD394" s="20">
        <v>0</v>
      </c>
      <c r="AE394" s="20">
        <v>0</v>
      </c>
      <c r="AF394" s="20">
        <v>0</v>
      </c>
      <c r="AG394" s="20">
        <v>0</v>
      </c>
      <c r="AH394" s="20">
        <v>0</v>
      </c>
      <c r="AI394" s="20">
        <v>0</v>
      </c>
      <c r="AJ394" s="20">
        <v>0</v>
      </c>
      <c r="AK394" s="20">
        <v>0</v>
      </c>
      <c r="AL394" s="20">
        <v>1</v>
      </c>
      <c r="AM394" s="20">
        <v>0</v>
      </c>
      <c r="AN394" s="20">
        <v>0</v>
      </c>
      <c r="AO394" s="20">
        <v>0</v>
      </c>
      <c r="AP394" s="21">
        <v>0</v>
      </c>
    </row>
    <row r="395" spans="1:42" x14ac:dyDescent="0.3">
      <c r="A395" s="15" t="s">
        <v>2057</v>
      </c>
      <c r="B395" s="15" t="s">
        <v>2058</v>
      </c>
      <c r="C395" s="15" t="s">
        <v>2060</v>
      </c>
      <c r="D395" s="15"/>
      <c r="E395" s="15"/>
      <c r="F395" s="15"/>
      <c r="G395" s="15"/>
      <c r="H395" s="15"/>
      <c r="L395" s="13">
        <v>0</v>
      </c>
      <c r="M395" s="11">
        <v>1</v>
      </c>
      <c r="N395" s="13">
        <v>0</v>
      </c>
      <c r="O395" s="11">
        <v>0</v>
      </c>
      <c r="P395" s="13">
        <v>0</v>
      </c>
      <c r="Q395" s="11">
        <v>0</v>
      </c>
      <c r="R395" s="13">
        <v>0</v>
      </c>
      <c r="S395" s="11">
        <v>0</v>
      </c>
      <c r="U395" s="11">
        <f t="shared" si="7"/>
        <v>1</v>
      </c>
      <c r="W395" s="19">
        <v>1</v>
      </c>
      <c r="X395" s="20">
        <v>1</v>
      </c>
      <c r="Y395" s="20">
        <v>0</v>
      </c>
      <c r="Z395" s="20">
        <v>0</v>
      </c>
      <c r="AA395" s="20">
        <v>0</v>
      </c>
      <c r="AB395" s="20">
        <v>0</v>
      </c>
      <c r="AC395" s="20">
        <v>0</v>
      </c>
      <c r="AD395" s="20">
        <v>0</v>
      </c>
      <c r="AE395" s="20">
        <v>0</v>
      </c>
      <c r="AF395" s="20">
        <v>0</v>
      </c>
      <c r="AG395" s="20">
        <v>0</v>
      </c>
      <c r="AH395" s="20">
        <v>0</v>
      </c>
      <c r="AI395" s="20">
        <v>0</v>
      </c>
      <c r="AJ395" s="20">
        <v>0</v>
      </c>
      <c r="AK395" s="20">
        <v>0</v>
      </c>
      <c r="AL395" s="20">
        <v>1</v>
      </c>
      <c r="AM395" s="20">
        <v>0</v>
      </c>
      <c r="AN395" s="20">
        <v>0</v>
      </c>
      <c r="AO395" s="20">
        <v>0</v>
      </c>
      <c r="AP395" s="21">
        <v>0</v>
      </c>
    </row>
    <row r="396" spans="1:42" x14ac:dyDescent="0.3">
      <c r="A396" s="14" t="s">
        <v>2057</v>
      </c>
      <c r="B396" s="14" t="s">
        <v>2058</v>
      </c>
      <c r="C396" s="14" t="s">
        <v>2060</v>
      </c>
      <c r="D396" s="14"/>
      <c r="E396" s="14"/>
      <c r="F396" s="14"/>
      <c r="G396" s="14"/>
      <c r="H396" s="14"/>
      <c r="L396" s="12">
        <v>0</v>
      </c>
      <c r="M396" s="10">
        <v>1</v>
      </c>
      <c r="N396" s="12">
        <v>0</v>
      </c>
      <c r="O396" s="10">
        <v>0</v>
      </c>
      <c r="P396" s="12">
        <v>0</v>
      </c>
      <c r="Q396" s="10">
        <v>0</v>
      </c>
      <c r="R396" s="12">
        <v>0</v>
      </c>
      <c r="S396" s="10">
        <v>0</v>
      </c>
      <c r="U396" s="10">
        <f t="shared" si="7"/>
        <v>1</v>
      </c>
      <c r="W396" s="19">
        <v>1</v>
      </c>
      <c r="X396" s="20">
        <v>1</v>
      </c>
      <c r="Y396" s="20">
        <v>0</v>
      </c>
      <c r="Z396" s="20">
        <v>0</v>
      </c>
      <c r="AA396" s="20">
        <v>0</v>
      </c>
      <c r="AB396" s="20">
        <v>0</v>
      </c>
      <c r="AC396" s="20">
        <v>0</v>
      </c>
      <c r="AD396" s="20">
        <v>0</v>
      </c>
      <c r="AE396" s="20">
        <v>0</v>
      </c>
      <c r="AF396" s="20">
        <v>0</v>
      </c>
      <c r="AG396" s="20">
        <v>0</v>
      </c>
      <c r="AH396" s="20">
        <v>0</v>
      </c>
      <c r="AI396" s="20">
        <v>0</v>
      </c>
      <c r="AJ396" s="20">
        <v>0</v>
      </c>
      <c r="AK396" s="20">
        <v>0</v>
      </c>
      <c r="AL396" s="20">
        <v>1</v>
      </c>
      <c r="AM396" s="20">
        <v>0</v>
      </c>
      <c r="AN396" s="20">
        <v>0</v>
      </c>
      <c r="AO396" s="20">
        <v>0</v>
      </c>
      <c r="AP396" s="21">
        <v>0</v>
      </c>
    </row>
    <row r="397" spans="1:42" x14ac:dyDescent="0.3">
      <c r="A397" s="15" t="s">
        <v>2067</v>
      </c>
      <c r="B397" s="15" t="s">
        <v>2062</v>
      </c>
      <c r="C397" s="15"/>
      <c r="D397" s="15"/>
      <c r="E397" s="15"/>
      <c r="F397" s="15"/>
      <c r="G397" s="15"/>
      <c r="H397" s="15"/>
      <c r="L397" s="13">
        <v>0</v>
      </c>
      <c r="M397" s="11">
        <v>0</v>
      </c>
      <c r="N397" s="13">
        <v>0</v>
      </c>
      <c r="O397" s="11">
        <v>0</v>
      </c>
      <c r="P397" s="13">
        <v>0</v>
      </c>
      <c r="Q397" s="11">
        <v>0</v>
      </c>
      <c r="R397" s="13">
        <v>0</v>
      </c>
      <c r="S397" s="11">
        <v>0</v>
      </c>
      <c r="U397" s="11">
        <f t="shared" si="7"/>
        <v>0</v>
      </c>
      <c r="W397" s="19">
        <v>0</v>
      </c>
      <c r="X397" s="20">
        <v>0</v>
      </c>
      <c r="Y397" s="20">
        <v>0</v>
      </c>
      <c r="Z397" s="20">
        <v>0</v>
      </c>
      <c r="AA397" s="20">
        <v>1</v>
      </c>
      <c r="AB397" s="20">
        <v>0</v>
      </c>
      <c r="AC397" s="20">
        <v>0</v>
      </c>
      <c r="AD397" s="20">
        <v>0</v>
      </c>
      <c r="AE397" s="20">
        <v>0</v>
      </c>
      <c r="AF397" s="20">
        <v>0</v>
      </c>
      <c r="AG397" s="20">
        <v>0</v>
      </c>
      <c r="AH397" s="20">
        <v>0</v>
      </c>
      <c r="AI397" s="20">
        <v>0</v>
      </c>
      <c r="AJ397" s="20">
        <v>0</v>
      </c>
      <c r="AK397" s="20">
        <v>1</v>
      </c>
      <c r="AL397" s="20">
        <v>0</v>
      </c>
      <c r="AM397" s="20">
        <v>0</v>
      </c>
      <c r="AN397" s="20">
        <v>0</v>
      </c>
      <c r="AO397" s="20">
        <v>0</v>
      </c>
      <c r="AP397" s="21">
        <v>0</v>
      </c>
    </row>
    <row r="398" spans="1:42" x14ac:dyDescent="0.3">
      <c r="A398" s="14" t="s">
        <v>2061</v>
      </c>
      <c r="B398" s="14" t="s">
        <v>2068</v>
      </c>
      <c r="C398" s="14" t="s">
        <v>2065</v>
      </c>
      <c r="D398" s="14"/>
      <c r="E398" s="14"/>
      <c r="F398" s="14"/>
      <c r="G398" s="14"/>
      <c r="H398" s="14"/>
      <c r="L398" s="12">
        <v>0</v>
      </c>
      <c r="M398" s="10">
        <v>0</v>
      </c>
      <c r="N398" s="12">
        <v>0</v>
      </c>
      <c r="O398" s="10">
        <v>0</v>
      </c>
      <c r="P398" s="12">
        <v>0</v>
      </c>
      <c r="Q398" s="10">
        <v>0</v>
      </c>
      <c r="R398" s="12">
        <v>0</v>
      </c>
      <c r="S398" s="10">
        <v>0</v>
      </c>
      <c r="U398" s="10">
        <f t="shared" si="7"/>
        <v>0</v>
      </c>
      <c r="W398" s="19">
        <v>0</v>
      </c>
      <c r="X398" s="20">
        <v>0</v>
      </c>
      <c r="Y398" s="20">
        <v>0</v>
      </c>
      <c r="Z398" s="20">
        <v>0</v>
      </c>
      <c r="AA398" s="20">
        <v>0</v>
      </c>
      <c r="AB398" s="20">
        <v>0</v>
      </c>
      <c r="AC398" s="20">
        <v>0</v>
      </c>
      <c r="AD398" s="20">
        <v>1</v>
      </c>
      <c r="AE398" s="20">
        <v>0</v>
      </c>
      <c r="AF398" s="20">
        <v>0</v>
      </c>
      <c r="AG398" s="20">
        <v>0</v>
      </c>
      <c r="AH398" s="20">
        <v>0</v>
      </c>
      <c r="AI398" s="20">
        <v>0</v>
      </c>
      <c r="AJ398" s="20">
        <v>1</v>
      </c>
      <c r="AK398" s="20">
        <v>0</v>
      </c>
      <c r="AL398" s="20">
        <v>0</v>
      </c>
      <c r="AM398" s="20">
        <v>0</v>
      </c>
      <c r="AN398" s="20">
        <v>1</v>
      </c>
      <c r="AO398" s="20">
        <v>0</v>
      </c>
      <c r="AP398" s="21">
        <v>0</v>
      </c>
    </row>
    <row r="399" spans="1:42" x14ac:dyDescent="0.3">
      <c r="A399" s="15" t="s">
        <v>2061</v>
      </c>
      <c r="B399" s="15" t="s">
        <v>2068</v>
      </c>
      <c r="C399" s="15" t="s">
        <v>2065</v>
      </c>
      <c r="D399" s="15"/>
      <c r="E399" s="15"/>
      <c r="F399" s="15"/>
      <c r="G399" s="15"/>
      <c r="H399" s="15"/>
      <c r="L399" s="13">
        <v>0</v>
      </c>
      <c r="M399" s="11">
        <v>0</v>
      </c>
      <c r="N399" s="13">
        <v>0</v>
      </c>
      <c r="O399" s="11">
        <v>0</v>
      </c>
      <c r="P399" s="13">
        <v>0</v>
      </c>
      <c r="Q399" s="11">
        <v>0</v>
      </c>
      <c r="R399" s="13">
        <v>0</v>
      </c>
      <c r="S399" s="11">
        <v>0</v>
      </c>
      <c r="U399" s="11">
        <f t="shared" si="7"/>
        <v>0</v>
      </c>
      <c r="W399" s="19">
        <v>0</v>
      </c>
      <c r="X399" s="20">
        <v>0</v>
      </c>
      <c r="Y399" s="20">
        <v>0</v>
      </c>
      <c r="Z399" s="20">
        <v>0</v>
      </c>
      <c r="AA399" s="20">
        <v>0</v>
      </c>
      <c r="AB399" s="20">
        <v>0</v>
      </c>
      <c r="AC399" s="20">
        <v>0</v>
      </c>
      <c r="AD399" s="20">
        <v>1</v>
      </c>
      <c r="AE399" s="20">
        <v>0</v>
      </c>
      <c r="AF399" s="20">
        <v>0</v>
      </c>
      <c r="AG399" s="20">
        <v>0</v>
      </c>
      <c r="AH399" s="20">
        <v>0</v>
      </c>
      <c r="AI399" s="20">
        <v>0</v>
      </c>
      <c r="AJ399" s="20">
        <v>1</v>
      </c>
      <c r="AK399" s="20">
        <v>0</v>
      </c>
      <c r="AL399" s="20">
        <v>0</v>
      </c>
      <c r="AM399" s="20">
        <v>0</v>
      </c>
      <c r="AN399" s="20">
        <v>1</v>
      </c>
      <c r="AO399" s="20">
        <v>0</v>
      </c>
      <c r="AP399" s="21">
        <v>0</v>
      </c>
    </row>
    <row r="400" spans="1:42" x14ac:dyDescent="0.3">
      <c r="A400" s="14" t="s">
        <v>2057</v>
      </c>
      <c r="B400" s="14" t="s">
        <v>2058</v>
      </c>
      <c r="C400" s="14" t="s">
        <v>2060</v>
      </c>
      <c r="D400" s="14" t="s">
        <v>2065</v>
      </c>
      <c r="E400" s="14"/>
      <c r="F400" s="14"/>
      <c r="G400" s="14"/>
      <c r="H400" s="14"/>
      <c r="L400" s="12">
        <v>0</v>
      </c>
      <c r="M400" s="10">
        <v>1</v>
      </c>
      <c r="N400" s="12">
        <v>0</v>
      </c>
      <c r="O400" s="10">
        <v>0</v>
      </c>
      <c r="P400" s="12">
        <v>0</v>
      </c>
      <c r="Q400" s="10">
        <v>0</v>
      </c>
      <c r="R400" s="12">
        <v>0</v>
      </c>
      <c r="S400" s="10">
        <v>0</v>
      </c>
      <c r="U400" s="10">
        <f t="shared" si="7"/>
        <v>1</v>
      </c>
      <c r="W400" s="19">
        <v>1</v>
      </c>
      <c r="X400" s="20">
        <v>1</v>
      </c>
      <c r="Y400" s="20">
        <v>0</v>
      </c>
      <c r="Z400" s="20">
        <v>0</v>
      </c>
      <c r="AA400" s="20">
        <v>0</v>
      </c>
      <c r="AB400" s="20">
        <v>0</v>
      </c>
      <c r="AC400" s="20">
        <v>0</v>
      </c>
      <c r="AD400" s="20">
        <v>0</v>
      </c>
      <c r="AE400" s="20">
        <v>0</v>
      </c>
      <c r="AF400" s="20">
        <v>0</v>
      </c>
      <c r="AG400" s="20">
        <v>0</v>
      </c>
      <c r="AH400" s="20">
        <v>0</v>
      </c>
      <c r="AI400" s="20">
        <v>0</v>
      </c>
      <c r="AJ400" s="20">
        <v>0</v>
      </c>
      <c r="AK400" s="20">
        <v>0</v>
      </c>
      <c r="AL400" s="20">
        <v>1</v>
      </c>
      <c r="AM400" s="20">
        <v>0</v>
      </c>
      <c r="AN400" s="20">
        <v>1</v>
      </c>
      <c r="AO400" s="20">
        <v>0</v>
      </c>
      <c r="AP400" s="21">
        <v>0</v>
      </c>
    </row>
    <row r="401" spans="1:42" x14ac:dyDescent="0.3">
      <c r="A401" s="15" t="s">
        <v>2067</v>
      </c>
      <c r="B401" s="15" t="s">
        <v>2061</v>
      </c>
      <c r="C401" s="15" t="s">
        <v>2062</v>
      </c>
      <c r="D401" s="15"/>
      <c r="E401" s="15"/>
      <c r="F401" s="15"/>
      <c r="G401" s="15"/>
      <c r="H401" s="15"/>
      <c r="L401" s="13">
        <v>0</v>
      </c>
      <c r="M401" s="11">
        <v>0</v>
      </c>
      <c r="N401" s="13">
        <v>0</v>
      </c>
      <c r="O401" s="11">
        <v>0</v>
      </c>
      <c r="P401" s="13">
        <v>0</v>
      </c>
      <c r="Q401" s="11">
        <v>0</v>
      </c>
      <c r="R401" s="13">
        <v>0</v>
      </c>
      <c r="S401" s="11">
        <v>0</v>
      </c>
      <c r="U401" s="11">
        <f t="shared" si="7"/>
        <v>0</v>
      </c>
      <c r="W401" s="19">
        <v>0</v>
      </c>
      <c r="X401" s="20">
        <v>0</v>
      </c>
      <c r="Y401" s="20">
        <v>0</v>
      </c>
      <c r="Z401" s="20">
        <v>0</v>
      </c>
      <c r="AA401" s="20">
        <v>1</v>
      </c>
      <c r="AB401" s="20">
        <v>0</v>
      </c>
      <c r="AC401" s="20">
        <v>0</v>
      </c>
      <c r="AD401" s="20">
        <v>1</v>
      </c>
      <c r="AE401" s="20">
        <v>0</v>
      </c>
      <c r="AF401" s="20">
        <v>0</v>
      </c>
      <c r="AG401" s="20">
        <v>0</v>
      </c>
      <c r="AH401" s="20">
        <v>0</v>
      </c>
      <c r="AI401" s="20">
        <v>0</v>
      </c>
      <c r="AJ401" s="20">
        <v>0</v>
      </c>
      <c r="AK401" s="20">
        <v>1</v>
      </c>
      <c r="AL401" s="20">
        <v>0</v>
      </c>
      <c r="AM401" s="20">
        <v>0</v>
      </c>
      <c r="AN401" s="20">
        <v>0</v>
      </c>
      <c r="AO401" s="20">
        <v>0</v>
      </c>
      <c r="AP401" s="21">
        <v>0</v>
      </c>
    </row>
    <row r="402" spans="1:42" x14ac:dyDescent="0.3">
      <c r="A402" s="14" t="s">
        <v>2057</v>
      </c>
      <c r="B402" s="14" t="s">
        <v>2058</v>
      </c>
      <c r="C402" s="14" t="s">
        <v>2067</v>
      </c>
      <c r="D402" s="14" t="s">
        <v>2059</v>
      </c>
      <c r="E402" s="14"/>
      <c r="F402" s="14"/>
      <c r="G402" s="14"/>
      <c r="H402" s="14"/>
      <c r="L402" s="12">
        <v>0</v>
      </c>
      <c r="M402" s="10">
        <v>1</v>
      </c>
      <c r="N402" s="12">
        <v>0</v>
      </c>
      <c r="O402" s="10">
        <v>0</v>
      </c>
      <c r="P402" s="12">
        <v>0</v>
      </c>
      <c r="Q402" s="10">
        <v>0</v>
      </c>
      <c r="R402" s="12">
        <v>0</v>
      </c>
      <c r="S402" s="10">
        <v>0</v>
      </c>
      <c r="U402" s="10">
        <f t="shared" si="7"/>
        <v>1</v>
      </c>
      <c r="W402" s="19">
        <v>1</v>
      </c>
      <c r="X402" s="20">
        <v>1</v>
      </c>
      <c r="Y402" s="20">
        <v>0</v>
      </c>
      <c r="Z402" s="20">
        <v>0</v>
      </c>
      <c r="AA402" s="20">
        <v>1</v>
      </c>
      <c r="AB402" s="20">
        <v>0</v>
      </c>
      <c r="AC402" s="20">
        <v>0</v>
      </c>
      <c r="AD402" s="20">
        <v>0</v>
      </c>
      <c r="AE402" s="20">
        <v>0</v>
      </c>
      <c r="AF402" s="20">
        <v>1</v>
      </c>
      <c r="AG402" s="20">
        <v>0</v>
      </c>
      <c r="AH402" s="20">
        <v>0</v>
      </c>
      <c r="AI402" s="20">
        <v>0</v>
      </c>
      <c r="AJ402" s="20">
        <v>0</v>
      </c>
      <c r="AK402" s="20">
        <v>0</v>
      </c>
      <c r="AL402" s="20">
        <v>0</v>
      </c>
      <c r="AM402" s="20">
        <v>0</v>
      </c>
      <c r="AN402" s="20">
        <v>0</v>
      </c>
      <c r="AO402" s="20">
        <v>0</v>
      </c>
      <c r="AP402" s="21">
        <v>0</v>
      </c>
    </row>
    <row r="403" spans="1:42" x14ac:dyDescent="0.3">
      <c r="A403" s="15" t="s">
        <v>2057</v>
      </c>
      <c r="B403" s="15" t="s">
        <v>2058</v>
      </c>
      <c r="C403" s="15" t="s">
        <v>2067</v>
      </c>
      <c r="D403" s="15" t="s">
        <v>2059</v>
      </c>
      <c r="E403" s="15"/>
      <c r="F403" s="15"/>
      <c r="G403" s="15"/>
      <c r="H403" s="15"/>
      <c r="L403" s="13">
        <v>0</v>
      </c>
      <c r="M403" s="11">
        <v>1</v>
      </c>
      <c r="N403" s="13">
        <v>0</v>
      </c>
      <c r="O403" s="11">
        <v>0</v>
      </c>
      <c r="P403" s="13">
        <v>0</v>
      </c>
      <c r="Q403" s="11">
        <v>0</v>
      </c>
      <c r="R403" s="13">
        <v>0</v>
      </c>
      <c r="S403" s="11">
        <v>0</v>
      </c>
      <c r="U403" s="11">
        <f t="shared" si="7"/>
        <v>1</v>
      </c>
      <c r="W403" s="19">
        <v>1</v>
      </c>
      <c r="X403" s="20">
        <v>1</v>
      </c>
      <c r="Y403" s="20">
        <v>0</v>
      </c>
      <c r="Z403" s="20">
        <v>0</v>
      </c>
      <c r="AA403" s="20">
        <v>1</v>
      </c>
      <c r="AB403" s="20">
        <v>0</v>
      </c>
      <c r="AC403" s="20">
        <v>0</v>
      </c>
      <c r="AD403" s="20">
        <v>0</v>
      </c>
      <c r="AE403" s="20">
        <v>0</v>
      </c>
      <c r="AF403" s="20">
        <v>1</v>
      </c>
      <c r="AG403" s="20">
        <v>0</v>
      </c>
      <c r="AH403" s="20">
        <v>0</v>
      </c>
      <c r="AI403" s="20">
        <v>0</v>
      </c>
      <c r="AJ403" s="20">
        <v>0</v>
      </c>
      <c r="AK403" s="20">
        <v>0</v>
      </c>
      <c r="AL403" s="20">
        <v>0</v>
      </c>
      <c r="AM403" s="20">
        <v>0</v>
      </c>
      <c r="AN403" s="20">
        <v>0</v>
      </c>
      <c r="AO403" s="20">
        <v>0</v>
      </c>
      <c r="AP403" s="21">
        <v>0</v>
      </c>
    </row>
    <row r="404" spans="1:42" x14ac:dyDescent="0.3">
      <c r="A404" s="14" t="s">
        <v>2057</v>
      </c>
      <c r="B404" s="14" t="s">
        <v>2058</v>
      </c>
      <c r="C404" s="14" t="s">
        <v>2065</v>
      </c>
      <c r="D404" s="14"/>
      <c r="E404" s="14"/>
      <c r="F404" s="14"/>
      <c r="G404" s="14"/>
      <c r="H404" s="14"/>
      <c r="L404" s="12">
        <v>0</v>
      </c>
      <c r="M404" s="10">
        <v>1</v>
      </c>
      <c r="N404" s="12">
        <v>0</v>
      </c>
      <c r="O404" s="10">
        <v>0</v>
      </c>
      <c r="P404" s="12">
        <v>0</v>
      </c>
      <c r="Q404" s="10">
        <v>0</v>
      </c>
      <c r="R404" s="12">
        <v>0</v>
      </c>
      <c r="S404" s="10">
        <v>0</v>
      </c>
      <c r="U404" s="10">
        <f t="shared" si="7"/>
        <v>1</v>
      </c>
      <c r="W404" s="19">
        <v>1</v>
      </c>
      <c r="X404" s="20">
        <v>1</v>
      </c>
      <c r="Y404" s="20">
        <v>0</v>
      </c>
      <c r="Z404" s="20">
        <v>0</v>
      </c>
      <c r="AA404" s="20">
        <v>0</v>
      </c>
      <c r="AB404" s="20">
        <v>0</v>
      </c>
      <c r="AC404" s="20">
        <v>0</v>
      </c>
      <c r="AD404" s="20">
        <v>0</v>
      </c>
      <c r="AE404" s="20">
        <v>0</v>
      </c>
      <c r="AF404" s="20">
        <v>0</v>
      </c>
      <c r="AG404" s="20">
        <v>0</v>
      </c>
      <c r="AH404" s="20">
        <v>0</v>
      </c>
      <c r="AI404" s="20">
        <v>0</v>
      </c>
      <c r="AJ404" s="20">
        <v>0</v>
      </c>
      <c r="AK404" s="20">
        <v>0</v>
      </c>
      <c r="AL404" s="20">
        <v>0</v>
      </c>
      <c r="AM404" s="20">
        <v>0</v>
      </c>
      <c r="AN404" s="20">
        <v>1</v>
      </c>
      <c r="AO404" s="20">
        <v>0</v>
      </c>
      <c r="AP404" s="21">
        <v>0</v>
      </c>
    </row>
    <row r="405" spans="1:42" x14ac:dyDescent="0.3">
      <c r="A405" s="15" t="s">
        <v>2072</v>
      </c>
      <c r="B405" s="15" t="s">
        <v>2068</v>
      </c>
      <c r="C405" s="15" t="s">
        <v>2065</v>
      </c>
      <c r="D405" s="15"/>
      <c r="E405" s="15"/>
      <c r="F405" s="15"/>
      <c r="G405" s="15"/>
      <c r="H405" s="15"/>
      <c r="L405" s="13">
        <v>0</v>
      </c>
      <c r="M405" s="11">
        <v>0</v>
      </c>
      <c r="N405" s="13">
        <v>0</v>
      </c>
      <c r="O405" s="11">
        <v>0</v>
      </c>
      <c r="P405" s="13">
        <v>0</v>
      </c>
      <c r="Q405" s="11">
        <v>0</v>
      </c>
      <c r="R405" s="13">
        <v>0</v>
      </c>
      <c r="S405" s="11">
        <v>0</v>
      </c>
      <c r="U405" s="11">
        <f t="shared" si="7"/>
        <v>0</v>
      </c>
      <c r="W405" s="19">
        <v>0</v>
      </c>
      <c r="X405" s="20">
        <v>0</v>
      </c>
      <c r="Y405" s="20">
        <v>0</v>
      </c>
      <c r="Z405" s="20">
        <v>0</v>
      </c>
      <c r="AA405" s="20">
        <v>0</v>
      </c>
      <c r="AB405" s="20">
        <v>0</v>
      </c>
      <c r="AC405" s="20">
        <v>0</v>
      </c>
      <c r="AD405" s="20">
        <v>0</v>
      </c>
      <c r="AE405" s="20">
        <v>0</v>
      </c>
      <c r="AF405" s="20">
        <v>0</v>
      </c>
      <c r="AG405" s="20">
        <v>1</v>
      </c>
      <c r="AH405" s="20">
        <v>0</v>
      </c>
      <c r="AI405" s="20">
        <v>0</v>
      </c>
      <c r="AJ405" s="20">
        <v>1</v>
      </c>
      <c r="AK405" s="20">
        <v>0</v>
      </c>
      <c r="AL405" s="20">
        <v>0</v>
      </c>
      <c r="AM405" s="20">
        <v>0</v>
      </c>
      <c r="AN405" s="20">
        <v>1</v>
      </c>
      <c r="AO405" s="20">
        <v>0</v>
      </c>
      <c r="AP405" s="21">
        <v>0</v>
      </c>
    </row>
    <row r="406" spans="1:42" x14ac:dyDescent="0.3">
      <c r="A406" s="14" t="s">
        <v>2058</v>
      </c>
      <c r="B406" s="14" t="s">
        <v>2066</v>
      </c>
      <c r="C406" s="14" t="s">
        <v>2067</v>
      </c>
      <c r="D406" s="14" t="s">
        <v>2063</v>
      </c>
      <c r="E406" s="14" t="s">
        <v>2059</v>
      </c>
      <c r="F406" s="14" t="s">
        <v>2070</v>
      </c>
      <c r="G406" s="14" t="s">
        <v>2103</v>
      </c>
      <c r="H406" s="14"/>
      <c r="L406" s="12">
        <v>1</v>
      </c>
      <c r="M406" s="10">
        <v>0</v>
      </c>
      <c r="N406" s="12">
        <v>0</v>
      </c>
      <c r="O406" s="10">
        <v>0</v>
      </c>
      <c r="P406" s="12">
        <v>0</v>
      </c>
      <c r="Q406" s="10">
        <v>0</v>
      </c>
      <c r="R406" s="12">
        <v>0</v>
      </c>
      <c r="S406" s="10">
        <v>0</v>
      </c>
      <c r="U406" s="10">
        <f t="shared" si="7"/>
        <v>1</v>
      </c>
      <c r="W406" s="19">
        <v>0</v>
      </c>
      <c r="X406" s="20">
        <v>1</v>
      </c>
      <c r="Y406" s="20">
        <v>1</v>
      </c>
      <c r="Z406" s="20">
        <v>0</v>
      </c>
      <c r="AA406" s="20">
        <v>1</v>
      </c>
      <c r="AB406" s="20">
        <v>0</v>
      </c>
      <c r="AC406" s="20">
        <v>0</v>
      </c>
      <c r="AD406" s="20">
        <v>0</v>
      </c>
      <c r="AE406" s="20">
        <v>1</v>
      </c>
      <c r="AF406" s="20">
        <v>1</v>
      </c>
      <c r="AG406" s="20">
        <v>0</v>
      </c>
      <c r="AH406" s="20">
        <v>1</v>
      </c>
      <c r="AI406" s="20">
        <v>1</v>
      </c>
      <c r="AJ406" s="20">
        <v>0</v>
      </c>
      <c r="AK406" s="20">
        <v>0</v>
      </c>
      <c r="AL406" s="20">
        <v>0</v>
      </c>
      <c r="AM406" s="20">
        <v>0</v>
      </c>
      <c r="AN406" s="20">
        <v>0</v>
      </c>
      <c r="AO406" s="20">
        <v>0</v>
      </c>
      <c r="AP406" s="21">
        <v>0</v>
      </c>
    </row>
    <row r="407" spans="1:42" x14ac:dyDescent="0.3">
      <c r="A407" s="15" t="s">
        <v>2058</v>
      </c>
      <c r="B407" s="15" t="s">
        <v>2066</v>
      </c>
      <c r="C407" s="15" t="s">
        <v>2067</v>
      </c>
      <c r="D407" s="15" t="s">
        <v>2063</v>
      </c>
      <c r="E407" s="15" t="s">
        <v>2059</v>
      </c>
      <c r="F407" s="15" t="s">
        <v>2070</v>
      </c>
      <c r="G407" s="15" t="s">
        <v>2103</v>
      </c>
      <c r="H407" s="15"/>
      <c r="L407" s="13">
        <v>1</v>
      </c>
      <c r="M407" s="11">
        <v>0</v>
      </c>
      <c r="N407" s="13">
        <v>0</v>
      </c>
      <c r="O407" s="11">
        <v>0</v>
      </c>
      <c r="P407" s="13">
        <v>0</v>
      </c>
      <c r="Q407" s="11">
        <v>0</v>
      </c>
      <c r="R407" s="13">
        <v>0</v>
      </c>
      <c r="S407" s="11">
        <v>0</v>
      </c>
      <c r="U407" s="11">
        <f t="shared" si="7"/>
        <v>1</v>
      </c>
      <c r="W407" s="19">
        <v>0</v>
      </c>
      <c r="X407" s="20">
        <v>1</v>
      </c>
      <c r="Y407" s="20">
        <v>1</v>
      </c>
      <c r="Z407" s="20">
        <v>0</v>
      </c>
      <c r="AA407" s="20">
        <v>1</v>
      </c>
      <c r="AB407" s="20">
        <v>0</v>
      </c>
      <c r="AC407" s="20">
        <v>0</v>
      </c>
      <c r="AD407" s="20">
        <v>0</v>
      </c>
      <c r="AE407" s="20">
        <v>1</v>
      </c>
      <c r="AF407" s="20">
        <v>1</v>
      </c>
      <c r="AG407" s="20">
        <v>0</v>
      </c>
      <c r="AH407" s="20">
        <v>1</v>
      </c>
      <c r="AI407" s="20">
        <v>1</v>
      </c>
      <c r="AJ407" s="20">
        <v>0</v>
      </c>
      <c r="AK407" s="20">
        <v>0</v>
      </c>
      <c r="AL407" s="20">
        <v>0</v>
      </c>
      <c r="AM407" s="20">
        <v>0</v>
      </c>
      <c r="AN407" s="20">
        <v>0</v>
      </c>
      <c r="AO407" s="20">
        <v>0</v>
      </c>
      <c r="AP407" s="21">
        <v>0</v>
      </c>
    </row>
    <row r="408" spans="1:42" x14ac:dyDescent="0.3">
      <c r="A408" s="14" t="s">
        <v>2067</v>
      </c>
      <c r="B408" s="14" t="s">
        <v>2061</v>
      </c>
      <c r="C408" s="14" t="s">
        <v>2062</v>
      </c>
      <c r="D408" s="14"/>
      <c r="E408" s="14"/>
      <c r="F408" s="14"/>
      <c r="G408" s="14"/>
      <c r="H408" s="14"/>
      <c r="L408" s="12">
        <v>0</v>
      </c>
      <c r="M408" s="10">
        <v>0</v>
      </c>
      <c r="N408" s="12">
        <v>0</v>
      </c>
      <c r="O408" s="10">
        <v>0</v>
      </c>
      <c r="P408" s="12">
        <v>0</v>
      </c>
      <c r="Q408" s="10">
        <v>0</v>
      </c>
      <c r="R408" s="12">
        <v>0</v>
      </c>
      <c r="S408" s="10">
        <v>0</v>
      </c>
      <c r="U408" s="10">
        <f t="shared" si="7"/>
        <v>0</v>
      </c>
      <c r="W408" s="19">
        <v>0</v>
      </c>
      <c r="X408" s="20">
        <v>0</v>
      </c>
      <c r="Y408" s="20">
        <v>0</v>
      </c>
      <c r="Z408" s="20">
        <v>0</v>
      </c>
      <c r="AA408" s="20">
        <v>1</v>
      </c>
      <c r="AB408" s="20">
        <v>0</v>
      </c>
      <c r="AC408" s="20">
        <v>0</v>
      </c>
      <c r="AD408" s="20">
        <v>1</v>
      </c>
      <c r="AE408" s="20">
        <v>0</v>
      </c>
      <c r="AF408" s="20">
        <v>0</v>
      </c>
      <c r="AG408" s="20">
        <v>0</v>
      </c>
      <c r="AH408" s="20">
        <v>0</v>
      </c>
      <c r="AI408" s="20">
        <v>0</v>
      </c>
      <c r="AJ408" s="20">
        <v>0</v>
      </c>
      <c r="AK408" s="20">
        <v>1</v>
      </c>
      <c r="AL408" s="20">
        <v>0</v>
      </c>
      <c r="AM408" s="20">
        <v>0</v>
      </c>
      <c r="AN408" s="20">
        <v>0</v>
      </c>
      <c r="AO408" s="20">
        <v>0</v>
      </c>
      <c r="AP408" s="21">
        <v>0</v>
      </c>
    </row>
    <row r="409" spans="1:42" x14ac:dyDescent="0.3">
      <c r="A409" s="15" t="s">
        <v>2058</v>
      </c>
      <c r="B409" s="15" t="s">
        <v>2066</v>
      </c>
      <c r="C409" s="15" t="s">
        <v>2067</v>
      </c>
      <c r="D409" s="15" t="s">
        <v>2063</v>
      </c>
      <c r="E409" s="15"/>
      <c r="F409" s="15"/>
      <c r="G409" s="15"/>
      <c r="H409" s="15"/>
      <c r="L409" s="13">
        <v>1</v>
      </c>
      <c r="M409" s="11">
        <v>0</v>
      </c>
      <c r="N409" s="13">
        <v>0</v>
      </c>
      <c r="O409" s="11">
        <v>0</v>
      </c>
      <c r="P409" s="13">
        <v>0</v>
      </c>
      <c r="Q409" s="11">
        <v>0</v>
      </c>
      <c r="R409" s="13">
        <v>0</v>
      </c>
      <c r="S409" s="11">
        <v>0</v>
      </c>
      <c r="U409" s="11">
        <f t="shared" si="7"/>
        <v>1</v>
      </c>
      <c r="W409" s="19">
        <v>0</v>
      </c>
      <c r="X409" s="20">
        <v>1</v>
      </c>
      <c r="Y409" s="20">
        <v>1</v>
      </c>
      <c r="Z409" s="20">
        <v>0</v>
      </c>
      <c r="AA409" s="20">
        <v>1</v>
      </c>
      <c r="AB409" s="20">
        <v>0</v>
      </c>
      <c r="AC409" s="20">
        <v>0</v>
      </c>
      <c r="AD409" s="20">
        <v>0</v>
      </c>
      <c r="AE409" s="20">
        <v>1</v>
      </c>
      <c r="AF409" s="20">
        <v>0</v>
      </c>
      <c r="AG409" s="20">
        <v>0</v>
      </c>
      <c r="AH409" s="20">
        <v>0</v>
      </c>
      <c r="AI409" s="20">
        <v>0</v>
      </c>
      <c r="AJ409" s="20">
        <v>0</v>
      </c>
      <c r="AK409" s="20">
        <v>0</v>
      </c>
      <c r="AL409" s="20">
        <v>0</v>
      </c>
      <c r="AM409" s="20">
        <v>0</v>
      </c>
      <c r="AN409" s="20">
        <v>0</v>
      </c>
      <c r="AO409" s="20">
        <v>0</v>
      </c>
      <c r="AP409" s="21">
        <v>0</v>
      </c>
    </row>
    <row r="410" spans="1:42" x14ac:dyDescent="0.3">
      <c r="A410" s="14" t="s">
        <v>2058</v>
      </c>
      <c r="B410" s="14" t="s">
        <v>2067</v>
      </c>
      <c r="C410" s="14" t="s">
        <v>2063</v>
      </c>
      <c r="D410" s="14" t="s">
        <v>2059</v>
      </c>
      <c r="E410" s="14"/>
      <c r="F410" s="14"/>
      <c r="G410" s="14"/>
      <c r="H410" s="14"/>
      <c r="L410" s="12">
        <v>1</v>
      </c>
      <c r="M410" s="10">
        <v>0</v>
      </c>
      <c r="N410" s="12">
        <v>0</v>
      </c>
      <c r="O410" s="10">
        <v>0</v>
      </c>
      <c r="P410" s="12">
        <v>0</v>
      </c>
      <c r="Q410" s="10">
        <v>0</v>
      </c>
      <c r="R410" s="12">
        <v>0</v>
      </c>
      <c r="S410" s="10">
        <v>0</v>
      </c>
      <c r="U410" s="10">
        <f t="shared" si="7"/>
        <v>1</v>
      </c>
      <c r="W410" s="19">
        <v>0</v>
      </c>
      <c r="X410" s="20">
        <v>1</v>
      </c>
      <c r="Y410" s="20">
        <v>0</v>
      </c>
      <c r="Z410" s="20">
        <v>0</v>
      </c>
      <c r="AA410" s="20">
        <v>1</v>
      </c>
      <c r="AB410" s="20">
        <v>0</v>
      </c>
      <c r="AC410" s="20">
        <v>0</v>
      </c>
      <c r="AD410" s="20">
        <v>0</v>
      </c>
      <c r="AE410" s="20">
        <v>1</v>
      </c>
      <c r="AF410" s="20">
        <v>1</v>
      </c>
      <c r="AG410" s="20">
        <v>0</v>
      </c>
      <c r="AH410" s="20">
        <v>0</v>
      </c>
      <c r="AI410" s="20">
        <v>0</v>
      </c>
      <c r="AJ410" s="20">
        <v>0</v>
      </c>
      <c r="AK410" s="20">
        <v>0</v>
      </c>
      <c r="AL410" s="20">
        <v>0</v>
      </c>
      <c r="AM410" s="20">
        <v>0</v>
      </c>
      <c r="AN410" s="20">
        <v>0</v>
      </c>
      <c r="AO410" s="20">
        <v>0</v>
      </c>
      <c r="AP410" s="21">
        <v>0</v>
      </c>
    </row>
    <row r="411" spans="1:42" x14ac:dyDescent="0.3">
      <c r="A411" s="15" t="s">
        <v>2064</v>
      </c>
      <c r="B411" s="15" t="s">
        <v>2065</v>
      </c>
      <c r="C411" s="15"/>
      <c r="D411" s="15"/>
      <c r="E411" s="15"/>
      <c r="F411" s="15"/>
      <c r="G411" s="15"/>
      <c r="H411" s="15"/>
      <c r="L411" s="13">
        <v>0</v>
      </c>
      <c r="M411" s="11">
        <v>0</v>
      </c>
      <c r="N411" s="13">
        <v>0</v>
      </c>
      <c r="O411" s="11">
        <v>0</v>
      </c>
      <c r="P411" s="13">
        <v>0</v>
      </c>
      <c r="Q411" s="11">
        <v>0</v>
      </c>
      <c r="R411" s="13">
        <v>0</v>
      </c>
      <c r="S411" s="11">
        <v>0</v>
      </c>
      <c r="U411" s="11">
        <f t="shared" si="7"/>
        <v>0</v>
      </c>
      <c r="W411" s="19">
        <v>0</v>
      </c>
      <c r="X411" s="20">
        <v>0</v>
      </c>
      <c r="Y411" s="20">
        <v>0</v>
      </c>
      <c r="Z411" s="20">
        <v>0</v>
      </c>
      <c r="AA411" s="20">
        <v>0</v>
      </c>
      <c r="AB411" s="20">
        <v>1</v>
      </c>
      <c r="AC411" s="20">
        <v>0</v>
      </c>
      <c r="AD411" s="20">
        <v>0</v>
      </c>
      <c r="AE411" s="20">
        <v>0</v>
      </c>
      <c r="AF411" s="20">
        <v>0</v>
      </c>
      <c r="AG411" s="20">
        <v>0</v>
      </c>
      <c r="AH411" s="20">
        <v>0</v>
      </c>
      <c r="AI411" s="20">
        <v>0</v>
      </c>
      <c r="AJ411" s="20">
        <v>0</v>
      </c>
      <c r="AK411" s="20">
        <v>0</v>
      </c>
      <c r="AL411" s="20">
        <v>0</v>
      </c>
      <c r="AM411" s="20">
        <v>0</v>
      </c>
      <c r="AN411" s="20">
        <v>1</v>
      </c>
      <c r="AO411" s="20">
        <v>0</v>
      </c>
      <c r="AP411" s="21">
        <v>0</v>
      </c>
    </row>
    <row r="412" spans="1:42" x14ac:dyDescent="0.3">
      <c r="A412" s="14" t="s">
        <v>2057</v>
      </c>
      <c r="B412" s="14" t="s">
        <v>2058</v>
      </c>
      <c r="C412" s="14" t="s">
        <v>2060</v>
      </c>
      <c r="D412" s="14" t="s">
        <v>2065</v>
      </c>
      <c r="E412" s="14"/>
      <c r="F412" s="14"/>
      <c r="G412" s="14"/>
      <c r="H412" s="14"/>
      <c r="L412" s="12">
        <v>0</v>
      </c>
      <c r="M412" s="10">
        <v>1</v>
      </c>
      <c r="N412" s="12">
        <v>0</v>
      </c>
      <c r="O412" s="10">
        <v>0</v>
      </c>
      <c r="P412" s="12">
        <v>0</v>
      </c>
      <c r="Q412" s="10">
        <v>0</v>
      </c>
      <c r="R412" s="12">
        <v>0</v>
      </c>
      <c r="S412" s="10">
        <v>0</v>
      </c>
      <c r="U412" s="10">
        <f t="shared" si="7"/>
        <v>1</v>
      </c>
      <c r="W412" s="19">
        <v>1</v>
      </c>
      <c r="X412" s="20">
        <v>1</v>
      </c>
      <c r="Y412" s="20">
        <v>0</v>
      </c>
      <c r="Z412" s="20">
        <v>0</v>
      </c>
      <c r="AA412" s="20">
        <v>0</v>
      </c>
      <c r="AB412" s="20">
        <v>0</v>
      </c>
      <c r="AC412" s="20">
        <v>0</v>
      </c>
      <c r="AD412" s="20">
        <v>0</v>
      </c>
      <c r="AE412" s="20">
        <v>0</v>
      </c>
      <c r="AF412" s="20">
        <v>0</v>
      </c>
      <c r="AG412" s="20">
        <v>0</v>
      </c>
      <c r="AH412" s="20">
        <v>0</v>
      </c>
      <c r="AI412" s="20">
        <v>0</v>
      </c>
      <c r="AJ412" s="20">
        <v>0</v>
      </c>
      <c r="AK412" s="20">
        <v>0</v>
      </c>
      <c r="AL412" s="20">
        <v>1</v>
      </c>
      <c r="AM412" s="20">
        <v>0</v>
      </c>
      <c r="AN412" s="20">
        <v>1</v>
      </c>
      <c r="AO412" s="20">
        <v>0</v>
      </c>
      <c r="AP412" s="21">
        <v>0</v>
      </c>
    </row>
    <row r="413" spans="1:42" x14ac:dyDescent="0.3">
      <c r="A413" s="15" t="s">
        <v>2067</v>
      </c>
      <c r="B413" s="15" t="s">
        <v>2064</v>
      </c>
      <c r="C413" s="15"/>
      <c r="D413" s="15"/>
      <c r="E413" s="15"/>
      <c r="F413" s="15"/>
      <c r="G413" s="15"/>
      <c r="H413" s="15"/>
      <c r="L413" s="13">
        <v>0</v>
      </c>
      <c r="M413" s="11">
        <v>0</v>
      </c>
      <c r="N413" s="13">
        <v>0</v>
      </c>
      <c r="O413" s="11">
        <v>0</v>
      </c>
      <c r="P413" s="13">
        <v>0</v>
      </c>
      <c r="Q413" s="11">
        <v>0</v>
      </c>
      <c r="R413" s="13">
        <v>0</v>
      </c>
      <c r="S413" s="11">
        <v>0</v>
      </c>
      <c r="U413" s="11">
        <f t="shared" si="7"/>
        <v>0</v>
      </c>
      <c r="W413" s="19">
        <v>0</v>
      </c>
      <c r="X413" s="20">
        <v>0</v>
      </c>
      <c r="Y413" s="20">
        <v>0</v>
      </c>
      <c r="Z413" s="20">
        <v>0</v>
      </c>
      <c r="AA413" s="20">
        <v>1</v>
      </c>
      <c r="AB413" s="20">
        <v>1</v>
      </c>
      <c r="AC413" s="20">
        <v>0</v>
      </c>
      <c r="AD413" s="20">
        <v>0</v>
      </c>
      <c r="AE413" s="20">
        <v>0</v>
      </c>
      <c r="AF413" s="20">
        <v>0</v>
      </c>
      <c r="AG413" s="20">
        <v>0</v>
      </c>
      <c r="AH413" s="20">
        <v>0</v>
      </c>
      <c r="AI413" s="20">
        <v>0</v>
      </c>
      <c r="AJ413" s="20">
        <v>0</v>
      </c>
      <c r="AK413" s="20">
        <v>0</v>
      </c>
      <c r="AL413" s="20">
        <v>0</v>
      </c>
      <c r="AM413" s="20">
        <v>0</v>
      </c>
      <c r="AN413" s="20">
        <v>0</v>
      </c>
      <c r="AO413" s="20">
        <v>0</v>
      </c>
      <c r="AP413" s="21">
        <v>0</v>
      </c>
    </row>
    <row r="414" spans="1:42" x14ac:dyDescent="0.3">
      <c r="A414" s="14" t="s">
        <v>2057</v>
      </c>
      <c r="B414" s="14" t="s">
        <v>2058</v>
      </c>
      <c r="C414" s="14" t="s">
        <v>2065</v>
      </c>
      <c r="D414" s="14"/>
      <c r="E414" s="14"/>
      <c r="F414" s="14"/>
      <c r="G414" s="14"/>
      <c r="H414" s="14"/>
      <c r="L414" s="12">
        <v>0</v>
      </c>
      <c r="M414" s="10">
        <v>1</v>
      </c>
      <c r="N414" s="12">
        <v>0</v>
      </c>
      <c r="O414" s="10">
        <v>0</v>
      </c>
      <c r="P414" s="12">
        <v>0</v>
      </c>
      <c r="Q414" s="10">
        <v>0</v>
      </c>
      <c r="R414" s="12">
        <v>0</v>
      </c>
      <c r="S414" s="10">
        <v>0</v>
      </c>
      <c r="U414" s="10">
        <f t="shared" si="7"/>
        <v>1</v>
      </c>
      <c r="W414" s="19">
        <v>1</v>
      </c>
      <c r="X414" s="20">
        <v>1</v>
      </c>
      <c r="Y414" s="20">
        <v>0</v>
      </c>
      <c r="Z414" s="20">
        <v>0</v>
      </c>
      <c r="AA414" s="20">
        <v>0</v>
      </c>
      <c r="AB414" s="20">
        <v>0</v>
      </c>
      <c r="AC414" s="20">
        <v>0</v>
      </c>
      <c r="AD414" s="20">
        <v>0</v>
      </c>
      <c r="AE414" s="20">
        <v>0</v>
      </c>
      <c r="AF414" s="20">
        <v>0</v>
      </c>
      <c r="AG414" s="20">
        <v>0</v>
      </c>
      <c r="AH414" s="20">
        <v>0</v>
      </c>
      <c r="AI414" s="20">
        <v>0</v>
      </c>
      <c r="AJ414" s="20">
        <v>0</v>
      </c>
      <c r="AK414" s="20">
        <v>0</v>
      </c>
      <c r="AL414" s="20">
        <v>0</v>
      </c>
      <c r="AM414" s="20">
        <v>0</v>
      </c>
      <c r="AN414" s="20">
        <v>1</v>
      </c>
      <c r="AO414" s="20">
        <v>0</v>
      </c>
      <c r="AP414" s="21">
        <v>0</v>
      </c>
    </row>
    <row r="415" spans="1:42" x14ac:dyDescent="0.3">
      <c r="A415" s="15" t="s">
        <v>2057</v>
      </c>
      <c r="B415" s="15" t="s">
        <v>2058</v>
      </c>
      <c r="C415" s="15" t="s">
        <v>2065</v>
      </c>
      <c r="D415" s="15"/>
      <c r="E415" s="15"/>
      <c r="F415" s="15"/>
      <c r="G415" s="15"/>
      <c r="H415" s="15"/>
      <c r="L415" s="13">
        <v>0</v>
      </c>
      <c r="M415" s="11">
        <v>1</v>
      </c>
      <c r="N415" s="13">
        <v>0</v>
      </c>
      <c r="O415" s="11">
        <v>0</v>
      </c>
      <c r="P415" s="13">
        <v>0</v>
      </c>
      <c r="Q415" s="11">
        <v>0</v>
      </c>
      <c r="R415" s="13">
        <v>0</v>
      </c>
      <c r="S415" s="11">
        <v>0</v>
      </c>
      <c r="U415" s="11">
        <f t="shared" si="7"/>
        <v>1</v>
      </c>
      <c r="W415" s="19">
        <v>1</v>
      </c>
      <c r="X415" s="20">
        <v>1</v>
      </c>
      <c r="Y415" s="20">
        <v>0</v>
      </c>
      <c r="Z415" s="20">
        <v>0</v>
      </c>
      <c r="AA415" s="20">
        <v>0</v>
      </c>
      <c r="AB415" s="20">
        <v>0</v>
      </c>
      <c r="AC415" s="20">
        <v>0</v>
      </c>
      <c r="AD415" s="20">
        <v>0</v>
      </c>
      <c r="AE415" s="20">
        <v>0</v>
      </c>
      <c r="AF415" s="20">
        <v>0</v>
      </c>
      <c r="AG415" s="20">
        <v>0</v>
      </c>
      <c r="AH415" s="20">
        <v>0</v>
      </c>
      <c r="AI415" s="20">
        <v>0</v>
      </c>
      <c r="AJ415" s="20">
        <v>0</v>
      </c>
      <c r="AK415" s="20">
        <v>0</v>
      </c>
      <c r="AL415" s="20">
        <v>0</v>
      </c>
      <c r="AM415" s="20">
        <v>0</v>
      </c>
      <c r="AN415" s="20">
        <v>1</v>
      </c>
      <c r="AO415" s="20">
        <v>0</v>
      </c>
      <c r="AP415" s="21">
        <v>0</v>
      </c>
    </row>
    <row r="416" spans="1:42" x14ac:dyDescent="0.3">
      <c r="A416" s="14" t="s">
        <v>2057</v>
      </c>
      <c r="B416" s="14" t="s">
        <v>2064</v>
      </c>
      <c r="C416" s="14" t="s">
        <v>2065</v>
      </c>
      <c r="D416" s="14"/>
      <c r="E416" s="14"/>
      <c r="F416" s="14"/>
      <c r="G416" s="14"/>
      <c r="H416" s="14"/>
      <c r="L416" s="12">
        <v>0</v>
      </c>
      <c r="M416" s="10">
        <v>0</v>
      </c>
      <c r="N416" s="12">
        <v>0</v>
      </c>
      <c r="O416" s="10">
        <v>0</v>
      </c>
      <c r="P416" s="12">
        <v>0</v>
      </c>
      <c r="Q416" s="10">
        <v>0</v>
      </c>
      <c r="R416" s="12">
        <v>0</v>
      </c>
      <c r="S416" s="10">
        <v>0</v>
      </c>
      <c r="U416" s="10">
        <f t="shared" si="7"/>
        <v>0</v>
      </c>
      <c r="W416" s="19">
        <v>1</v>
      </c>
      <c r="X416" s="20">
        <v>0</v>
      </c>
      <c r="Y416" s="20">
        <v>0</v>
      </c>
      <c r="Z416" s="20">
        <v>0</v>
      </c>
      <c r="AA416" s="20">
        <v>0</v>
      </c>
      <c r="AB416" s="20">
        <v>1</v>
      </c>
      <c r="AC416" s="20">
        <v>0</v>
      </c>
      <c r="AD416" s="20">
        <v>0</v>
      </c>
      <c r="AE416" s="20">
        <v>0</v>
      </c>
      <c r="AF416" s="20">
        <v>0</v>
      </c>
      <c r="AG416" s="20">
        <v>0</v>
      </c>
      <c r="AH416" s="20">
        <v>0</v>
      </c>
      <c r="AI416" s="20">
        <v>0</v>
      </c>
      <c r="AJ416" s="20">
        <v>0</v>
      </c>
      <c r="AK416" s="20">
        <v>0</v>
      </c>
      <c r="AL416" s="20">
        <v>0</v>
      </c>
      <c r="AM416" s="20">
        <v>0</v>
      </c>
      <c r="AN416" s="20">
        <v>1</v>
      </c>
      <c r="AO416" s="20">
        <v>0</v>
      </c>
      <c r="AP416" s="21">
        <v>0</v>
      </c>
    </row>
    <row r="417" spans="1:42" x14ac:dyDescent="0.3">
      <c r="A417" s="15" t="s">
        <v>2057</v>
      </c>
      <c r="B417" s="15" t="s">
        <v>2058</v>
      </c>
      <c r="C417" s="15" t="s">
        <v>2061</v>
      </c>
      <c r="D417" s="15"/>
      <c r="E417" s="15"/>
      <c r="F417" s="15"/>
      <c r="G417" s="15"/>
      <c r="H417" s="15"/>
      <c r="L417" s="13">
        <v>0</v>
      </c>
      <c r="M417" s="11">
        <v>1</v>
      </c>
      <c r="N417" s="13">
        <v>0</v>
      </c>
      <c r="O417" s="11">
        <v>0</v>
      </c>
      <c r="P417" s="13">
        <v>0</v>
      </c>
      <c r="Q417" s="11">
        <v>0</v>
      </c>
      <c r="R417" s="13">
        <v>0</v>
      </c>
      <c r="S417" s="11">
        <v>0</v>
      </c>
      <c r="U417" s="11">
        <f t="shared" si="7"/>
        <v>1</v>
      </c>
      <c r="W417" s="19">
        <v>1</v>
      </c>
      <c r="X417" s="20">
        <v>1</v>
      </c>
      <c r="Y417" s="20">
        <v>0</v>
      </c>
      <c r="Z417" s="20">
        <v>0</v>
      </c>
      <c r="AA417" s="20">
        <v>0</v>
      </c>
      <c r="AB417" s="20">
        <v>0</v>
      </c>
      <c r="AC417" s="20">
        <v>0</v>
      </c>
      <c r="AD417" s="20">
        <v>1</v>
      </c>
      <c r="AE417" s="20">
        <v>0</v>
      </c>
      <c r="AF417" s="20">
        <v>0</v>
      </c>
      <c r="AG417" s="20">
        <v>0</v>
      </c>
      <c r="AH417" s="20">
        <v>0</v>
      </c>
      <c r="AI417" s="20">
        <v>0</v>
      </c>
      <c r="AJ417" s="20">
        <v>0</v>
      </c>
      <c r="AK417" s="20">
        <v>0</v>
      </c>
      <c r="AL417" s="20">
        <v>0</v>
      </c>
      <c r="AM417" s="20">
        <v>0</v>
      </c>
      <c r="AN417" s="20">
        <v>0</v>
      </c>
      <c r="AO417" s="20">
        <v>0</v>
      </c>
      <c r="AP417" s="21">
        <v>0</v>
      </c>
    </row>
    <row r="418" spans="1:42" x14ac:dyDescent="0.3">
      <c r="A418" s="14" t="s">
        <v>2057</v>
      </c>
      <c r="B418" s="14" t="s">
        <v>2061</v>
      </c>
      <c r="C418" s="14" t="s">
        <v>2063</v>
      </c>
      <c r="D418" s="14" t="s">
        <v>2073</v>
      </c>
      <c r="E418" s="14"/>
      <c r="F418" s="14"/>
      <c r="G418" s="14"/>
      <c r="H418" s="14"/>
      <c r="L418" s="12">
        <v>0</v>
      </c>
      <c r="M418" s="10">
        <v>0</v>
      </c>
      <c r="N418" s="12">
        <v>0</v>
      </c>
      <c r="O418" s="10">
        <v>0</v>
      </c>
      <c r="P418" s="12">
        <v>0</v>
      </c>
      <c r="Q418" s="10">
        <v>0</v>
      </c>
      <c r="R418" s="12">
        <v>0</v>
      </c>
      <c r="S418" s="10">
        <v>0</v>
      </c>
      <c r="U418" s="10">
        <f t="shared" si="7"/>
        <v>0</v>
      </c>
      <c r="W418" s="19">
        <v>1</v>
      </c>
      <c r="X418" s="20">
        <v>0</v>
      </c>
      <c r="Y418" s="20">
        <v>0</v>
      </c>
      <c r="Z418" s="20">
        <v>0</v>
      </c>
      <c r="AA418" s="20">
        <v>0</v>
      </c>
      <c r="AB418" s="20">
        <v>0</v>
      </c>
      <c r="AC418" s="20">
        <v>0</v>
      </c>
      <c r="AD418" s="20">
        <v>1</v>
      </c>
      <c r="AE418" s="20">
        <v>1</v>
      </c>
      <c r="AF418" s="20">
        <v>0</v>
      </c>
      <c r="AG418" s="20">
        <v>0</v>
      </c>
      <c r="AH418" s="20">
        <v>0</v>
      </c>
      <c r="AI418" s="20">
        <v>0</v>
      </c>
      <c r="AJ418" s="20">
        <v>0</v>
      </c>
      <c r="AK418" s="20">
        <v>0</v>
      </c>
      <c r="AL418" s="20">
        <v>0</v>
      </c>
      <c r="AM418" s="20">
        <v>1</v>
      </c>
      <c r="AN418" s="20">
        <v>0</v>
      </c>
      <c r="AO418" s="20">
        <v>0</v>
      </c>
      <c r="AP418" s="21">
        <v>0</v>
      </c>
    </row>
    <row r="419" spans="1:42" x14ac:dyDescent="0.3">
      <c r="A419" s="15" t="s">
        <v>2057</v>
      </c>
      <c r="B419" s="15" t="s">
        <v>2061</v>
      </c>
      <c r="C419" s="15" t="s">
        <v>2063</v>
      </c>
      <c r="D419" s="15" t="s">
        <v>2073</v>
      </c>
      <c r="E419" s="15"/>
      <c r="F419" s="15"/>
      <c r="G419" s="15"/>
      <c r="H419" s="15"/>
      <c r="L419" s="13">
        <v>0</v>
      </c>
      <c r="M419" s="11">
        <v>0</v>
      </c>
      <c r="N419" s="13">
        <v>0</v>
      </c>
      <c r="O419" s="11">
        <v>0</v>
      </c>
      <c r="P419" s="13">
        <v>0</v>
      </c>
      <c r="Q419" s="11">
        <v>0</v>
      </c>
      <c r="R419" s="13">
        <v>0</v>
      </c>
      <c r="S419" s="11">
        <v>0</v>
      </c>
      <c r="U419" s="11">
        <f t="shared" si="7"/>
        <v>0</v>
      </c>
      <c r="W419" s="19">
        <v>1</v>
      </c>
      <c r="X419" s="20">
        <v>0</v>
      </c>
      <c r="Y419" s="20">
        <v>0</v>
      </c>
      <c r="Z419" s="20">
        <v>0</v>
      </c>
      <c r="AA419" s="20">
        <v>0</v>
      </c>
      <c r="AB419" s="20">
        <v>0</v>
      </c>
      <c r="AC419" s="20">
        <v>0</v>
      </c>
      <c r="AD419" s="20">
        <v>1</v>
      </c>
      <c r="AE419" s="20">
        <v>1</v>
      </c>
      <c r="AF419" s="20">
        <v>0</v>
      </c>
      <c r="AG419" s="20">
        <v>0</v>
      </c>
      <c r="AH419" s="20">
        <v>0</v>
      </c>
      <c r="AI419" s="20">
        <v>0</v>
      </c>
      <c r="AJ419" s="20">
        <v>0</v>
      </c>
      <c r="AK419" s="20">
        <v>0</v>
      </c>
      <c r="AL419" s="20">
        <v>0</v>
      </c>
      <c r="AM419" s="20">
        <v>1</v>
      </c>
      <c r="AN419" s="20">
        <v>0</v>
      </c>
      <c r="AO419" s="20">
        <v>0</v>
      </c>
      <c r="AP419" s="21">
        <v>0</v>
      </c>
    </row>
    <row r="420" spans="1:42" x14ac:dyDescent="0.3">
      <c r="A420" s="14" t="s">
        <v>2058</v>
      </c>
      <c r="B420" s="14" t="s">
        <v>2066</v>
      </c>
      <c r="C420" s="14" t="s">
        <v>2067</v>
      </c>
      <c r="D420" s="14" t="s">
        <v>2063</v>
      </c>
      <c r="E420" s="14" t="s">
        <v>2059</v>
      </c>
      <c r="F420" s="14" t="s">
        <v>2072</v>
      </c>
      <c r="G420" s="14" t="s">
        <v>2062</v>
      </c>
      <c r="H420" s="14"/>
      <c r="L420" s="12">
        <v>1</v>
      </c>
      <c r="M420" s="10">
        <v>0</v>
      </c>
      <c r="N420" s="12">
        <v>0</v>
      </c>
      <c r="O420" s="10">
        <v>0</v>
      </c>
      <c r="P420" s="12">
        <v>0</v>
      </c>
      <c r="Q420" s="10">
        <v>0</v>
      </c>
      <c r="R420" s="12">
        <v>0</v>
      </c>
      <c r="S420" s="10">
        <v>0</v>
      </c>
      <c r="U420" s="10">
        <f t="shared" si="7"/>
        <v>1</v>
      </c>
      <c r="W420" s="19">
        <v>0</v>
      </c>
      <c r="X420" s="20">
        <v>1</v>
      </c>
      <c r="Y420" s="20">
        <v>1</v>
      </c>
      <c r="Z420" s="20">
        <v>0</v>
      </c>
      <c r="AA420" s="20">
        <v>1</v>
      </c>
      <c r="AB420" s="20">
        <v>0</v>
      </c>
      <c r="AC420" s="20">
        <v>0</v>
      </c>
      <c r="AD420" s="20">
        <v>0</v>
      </c>
      <c r="AE420" s="20">
        <v>1</v>
      </c>
      <c r="AF420" s="20">
        <v>1</v>
      </c>
      <c r="AG420" s="20">
        <v>1</v>
      </c>
      <c r="AH420" s="20">
        <v>0</v>
      </c>
      <c r="AI420" s="20">
        <v>0</v>
      </c>
      <c r="AJ420" s="20">
        <v>0</v>
      </c>
      <c r="AK420" s="20">
        <v>1</v>
      </c>
      <c r="AL420" s="20">
        <v>0</v>
      </c>
      <c r="AM420" s="20">
        <v>0</v>
      </c>
      <c r="AN420" s="20">
        <v>0</v>
      </c>
      <c r="AO420" s="20">
        <v>0</v>
      </c>
      <c r="AP420" s="21">
        <v>0</v>
      </c>
    </row>
    <row r="421" spans="1:42" x14ac:dyDescent="0.3">
      <c r="A421" s="15" t="s">
        <v>2057</v>
      </c>
      <c r="B421" s="15" t="s">
        <v>2064</v>
      </c>
      <c r="C421" s="15" t="s">
        <v>2068</v>
      </c>
      <c r="D421" s="15" t="s">
        <v>2060</v>
      </c>
      <c r="E421" s="15" t="s">
        <v>2065</v>
      </c>
      <c r="F421" s="15"/>
      <c r="G421" s="15"/>
      <c r="H421" s="15"/>
      <c r="L421" s="13">
        <v>0</v>
      </c>
      <c r="M421" s="11">
        <v>0</v>
      </c>
      <c r="N421" s="13">
        <v>0</v>
      </c>
      <c r="O421" s="11">
        <v>0</v>
      </c>
      <c r="P421" s="13">
        <v>0</v>
      </c>
      <c r="Q421" s="11">
        <v>0</v>
      </c>
      <c r="R421" s="13">
        <v>0</v>
      </c>
      <c r="S421" s="11">
        <v>0</v>
      </c>
      <c r="U421" s="11">
        <f t="shared" si="7"/>
        <v>0</v>
      </c>
      <c r="W421" s="19">
        <v>1</v>
      </c>
      <c r="X421" s="20">
        <v>0</v>
      </c>
      <c r="Y421" s="20">
        <v>0</v>
      </c>
      <c r="Z421" s="20">
        <v>0</v>
      </c>
      <c r="AA421" s="20">
        <v>0</v>
      </c>
      <c r="AB421" s="20">
        <v>1</v>
      </c>
      <c r="AC421" s="20">
        <v>0</v>
      </c>
      <c r="AD421" s="20">
        <v>0</v>
      </c>
      <c r="AE421" s="20">
        <v>0</v>
      </c>
      <c r="AF421" s="20">
        <v>0</v>
      </c>
      <c r="AG421" s="20">
        <v>0</v>
      </c>
      <c r="AH421" s="20">
        <v>0</v>
      </c>
      <c r="AI421" s="20">
        <v>0</v>
      </c>
      <c r="AJ421" s="20">
        <v>1</v>
      </c>
      <c r="AK421" s="20">
        <v>0</v>
      </c>
      <c r="AL421" s="20">
        <v>1</v>
      </c>
      <c r="AM421" s="20">
        <v>0</v>
      </c>
      <c r="AN421" s="20">
        <v>1</v>
      </c>
      <c r="AO421" s="20">
        <v>0</v>
      </c>
      <c r="AP421" s="21">
        <v>0</v>
      </c>
    </row>
    <row r="422" spans="1:42" x14ac:dyDescent="0.3">
      <c r="A422" s="14" t="s">
        <v>2057</v>
      </c>
      <c r="B422" s="14" t="s">
        <v>2064</v>
      </c>
      <c r="C422" s="14" t="s">
        <v>2068</v>
      </c>
      <c r="D422" s="14" t="s">
        <v>2060</v>
      </c>
      <c r="E422" s="14" t="s">
        <v>2065</v>
      </c>
      <c r="F422" s="14"/>
      <c r="G422" s="14"/>
      <c r="H422" s="14"/>
      <c r="L422" s="12">
        <v>0</v>
      </c>
      <c r="M422" s="10">
        <v>0</v>
      </c>
      <c r="N422" s="12">
        <v>0</v>
      </c>
      <c r="O422" s="10">
        <v>0</v>
      </c>
      <c r="P422" s="12">
        <v>0</v>
      </c>
      <c r="Q422" s="10">
        <v>0</v>
      </c>
      <c r="R422" s="12">
        <v>0</v>
      </c>
      <c r="S422" s="10">
        <v>0</v>
      </c>
      <c r="U422" s="10">
        <f t="shared" si="7"/>
        <v>0</v>
      </c>
      <c r="W422" s="19">
        <v>1</v>
      </c>
      <c r="X422" s="20">
        <v>0</v>
      </c>
      <c r="Y422" s="20">
        <v>0</v>
      </c>
      <c r="Z422" s="20">
        <v>0</v>
      </c>
      <c r="AA422" s="20">
        <v>0</v>
      </c>
      <c r="AB422" s="20">
        <v>1</v>
      </c>
      <c r="AC422" s="20">
        <v>0</v>
      </c>
      <c r="AD422" s="20">
        <v>0</v>
      </c>
      <c r="AE422" s="20">
        <v>0</v>
      </c>
      <c r="AF422" s="20">
        <v>0</v>
      </c>
      <c r="AG422" s="20">
        <v>0</v>
      </c>
      <c r="AH422" s="20">
        <v>0</v>
      </c>
      <c r="AI422" s="20">
        <v>0</v>
      </c>
      <c r="AJ422" s="20">
        <v>1</v>
      </c>
      <c r="AK422" s="20">
        <v>0</v>
      </c>
      <c r="AL422" s="20">
        <v>1</v>
      </c>
      <c r="AM422" s="20">
        <v>0</v>
      </c>
      <c r="AN422" s="20">
        <v>1</v>
      </c>
      <c r="AO422" s="20">
        <v>0</v>
      </c>
      <c r="AP422" s="21">
        <v>0</v>
      </c>
    </row>
    <row r="423" spans="1:42" x14ac:dyDescent="0.3">
      <c r="A423" s="15" t="s">
        <v>2057</v>
      </c>
      <c r="B423" s="15" t="s">
        <v>2064</v>
      </c>
      <c r="C423" s="15" t="s">
        <v>2068</v>
      </c>
      <c r="D423" s="15" t="s">
        <v>2060</v>
      </c>
      <c r="E423" s="15" t="s">
        <v>2065</v>
      </c>
      <c r="F423" s="15"/>
      <c r="G423" s="15"/>
      <c r="H423" s="15"/>
      <c r="L423" s="13">
        <v>0</v>
      </c>
      <c r="M423" s="11">
        <v>0</v>
      </c>
      <c r="N423" s="13">
        <v>0</v>
      </c>
      <c r="O423" s="11">
        <v>0</v>
      </c>
      <c r="P423" s="13">
        <v>0</v>
      </c>
      <c r="Q423" s="11">
        <v>0</v>
      </c>
      <c r="R423" s="13">
        <v>0</v>
      </c>
      <c r="S423" s="11">
        <v>0</v>
      </c>
      <c r="U423" s="11">
        <f t="shared" si="7"/>
        <v>0</v>
      </c>
      <c r="W423" s="19">
        <v>1</v>
      </c>
      <c r="X423" s="20">
        <v>0</v>
      </c>
      <c r="Y423" s="20">
        <v>0</v>
      </c>
      <c r="Z423" s="20">
        <v>0</v>
      </c>
      <c r="AA423" s="20">
        <v>0</v>
      </c>
      <c r="AB423" s="20">
        <v>1</v>
      </c>
      <c r="AC423" s="20">
        <v>0</v>
      </c>
      <c r="AD423" s="20">
        <v>0</v>
      </c>
      <c r="AE423" s="20">
        <v>0</v>
      </c>
      <c r="AF423" s="20">
        <v>0</v>
      </c>
      <c r="AG423" s="20">
        <v>0</v>
      </c>
      <c r="AH423" s="20">
        <v>0</v>
      </c>
      <c r="AI423" s="20">
        <v>0</v>
      </c>
      <c r="AJ423" s="20">
        <v>1</v>
      </c>
      <c r="AK423" s="20">
        <v>0</v>
      </c>
      <c r="AL423" s="20">
        <v>1</v>
      </c>
      <c r="AM423" s="20">
        <v>0</v>
      </c>
      <c r="AN423" s="20">
        <v>1</v>
      </c>
      <c r="AO423" s="20">
        <v>0</v>
      </c>
      <c r="AP423" s="21">
        <v>0</v>
      </c>
    </row>
    <row r="424" spans="1:42" x14ac:dyDescent="0.3">
      <c r="A424" s="14" t="s">
        <v>2057</v>
      </c>
      <c r="B424" s="14" t="s">
        <v>2058</v>
      </c>
      <c r="C424" s="14" t="s">
        <v>2061</v>
      </c>
      <c r="D424" s="14" t="s">
        <v>2059</v>
      </c>
      <c r="E424" s="14" t="s">
        <v>2062</v>
      </c>
      <c r="F424" s="14"/>
      <c r="G424" s="14"/>
      <c r="H424" s="14"/>
      <c r="L424" s="12">
        <v>0</v>
      </c>
      <c r="M424" s="10">
        <v>1</v>
      </c>
      <c r="N424" s="12">
        <v>0</v>
      </c>
      <c r="O424" s="10">
        <v>0</v>
      </c>
      <c r="P424" s="12">
        <v>0</v>
      </c>
      <c r="Q424" s="10">
        <v>0</v>
      </c>
      <c r="R424" s="12">
        <v>0</v>
      </c>
      <c r="S424" s="10">
        <v>0</v>
      </c>
      <c r="U424" s="10">
        <f t="shared" si="7"/>
        <v>1</v>
      </c>
      <c r="W424" s="19">
        <v>1</v>
      </c>
      <c r="X424" s="20">
        <v>1</v>
      </c>
      <c r="Y424" s="20">
        <v>0</v>
      </c>
      <c r="Z424" s="20">
        <v>0</v>
      </c>
      <c r="AA424" s="20">
        <v>0</v>
      </c>
      <c r="AB424" s="20">
        <v>0</v>
      </c>
      <c r="AC424" s="20">
        <v>0</v>
      </c>
      <c r="AD424" s="20">
        <v>1</v>
      </c>
      <c r="AE424" s="20">
        <v>0</v>
      </c>
      <c r="AF424" s="20">
        <v>1</v>
      </c>
      <c r="AG424" s="20">
        <v>0</v>
      </c>
      <c r="AH424" s="20">
        <v>0</v>
      </c>
      <c r="AI424" s="20">
        <v>0</v>
      </c>
      <c r="AJ424" s="20">
        <v>0</v>
      </c>
      <c r="AK424" s="20">
        <v>1</v>
      </c>
      <c r="AL424" s="20">
        <v>0</v>
      </c>
      <c r="AM424" s="20">
        <v>0</v>
      </c>
      <c r="AN424" s="20">
        <v>0</v>
      </c>
      <c r="AO424" s="20">
        <v>0</v>
      </c>
      <c r="AP424" s="21">
        <v>0</v>
      </c>
    </row>
    <row r="425" spans="1:42" x14ac:dyDescent="0.3">
      <c r="A425" s="15" t="s">
        <v>2061</v>
      </c>
      <c r="B425" s="15"/>
      <c r="C425" s="15"/>
      <c r="D425" s="15"/>
      <c r="E425" s="15"/>
      <c r="F425" s="15"/>
      <c r="G425" s="15"/>
      <c r="H425" s="15"/>
      <c r="L425" s="13">
        <v>0</v>
      </c>
      <c r="M425" s="11">
        <v>0</v>
      </c>
      <c r="N425" s="13">
        <v>0</v>
      </c>
      <c r="O425" s="11">
        <v>0</v>
      </c>
      <c r="P425" s="13">
        <v>0</v>
      </c>
      <c r="Q425" s="11">
        <v>0</v>
      </c>
      <c r="R425" s="13">
        <v>0</v>
      </c>
      <c r="S425" s="11">
        <v>0</v>
      </c>
      <c r="U425" s="11">
        <f t="shared" si="7"/>
        <v>0</v>
      </c>
      <c r="W425" s="19">
        <v>0</v>
      </c>
      <c r="X425" s="20">
        <v>0</v>
      </c>
      <c r="Y425" s="20">
        <v>0</v>
      </c>
      <c r="Z425" s="20">
        <v>0</v>
      </c>
      <c r="AA425" s="20">
        <v>0</v>
      </c>
      <c r="AB425" s="20">
        <v>0</v>
      </c>
      <c r="AC425" s="20">
        <v>0</v>
      </c>
      <c r="AD425" s="20">
        <v>1</v>
      </c>
      <c r="AE425" s="20">
        <v>0</v>
      </c>
      <c r="AF425" s="20">
        <v>0</v>
      </c>
      <c r="AG425" s="20">
        <v>0</v>
      </c>
      <c r="AH425" s="20">
        <v>0</v>
      </c>
      <c r="AI425" s="20">
        <v>0</v>
      </c>
      <c r="AJ425" s="20">
        <v>0</v>
      </c>
      <c r="AK425" s="20">
        <v>0</v>
      </c>
      <c r="AL425" s="20">
        <v>0</v>
      </c>
      <c r="AM425" s="20">
        <v>0</v>
      </c>
      <c r="AN425" s="20">
        <v>0</v>
      </c>
      <c r="AO425" s="20">
        <v>0</v>
      </c>
      <c r="AP425" s="21">
        <v>0</v>
      </c>
    </row>
    <row r="426" spans="1:42" x14ac:dyDescent="0.3">
      <c r="A426" s="14" t="s">
        <v>2061</v>
      </c>
      <c r="B426" s="14"/>
      <c r="C426" s="14"/>
      <c r="D426" s="14"/>
      <c r="E426" s="14"/>
      <c r="F426" s="14"/>
      <c r="G426" s="14"/>
      <c r="H426" s="14"/>
      <c r="L426" s="12">
        <v>0</v>
      </c>
      <c r="M426" s="10">
        <v>0</v>
      </c>
      <c r="N426" s="12">
        <v>0</v>
      </c>
      <c r="O426" s="10">
        <v>0</v>
      </c>
      <c r="P426" s="12">
        <v>0</v>
      </c>
      <c r="Q426" s="10">
        <v>0</v>
      </c>
      <c r="R426" s="12">
        <v>0</v>
      </c>
      <c r="S426" s="10">
        <v>0</v>
      </c>
      <c r="U426" s="10">
        <f t="shared" si="7"/>
        <v>0</v>
      </c>
      <c r="W426" s="19">
        <v>0</v>
      </c>
      <c r="X426" s="20">
        <v>0</v>
      </c>
      <c r="Y426" s="20">
        <v>0</v>
      </c>
      <c r="Z426" s="20">
        <v>0</v>
      </c>
      <c r="AA426" s="20">
        <v>0</v>
      </c>
      <c r="AB426" s="20">
        <v>0</v>
      </c>
      <c r="AC426" s="20">
        <v>0</v>
      </c>
      <c r="AD426" s="20">
        <v>1</v>
      </c>
      <c r="AE426" s="20">
        <v>0</v>
      </c>
      <c r="AF426" s="20">
        <v>0</v>
      </c>
      <c r="AG426" s="20">
        <v>0</v>
      </c>
      <c r="AH426" s="20">
        <v>0</v>
      </c>
      <c r="AI426" s="20">
        <v>0</v>
      </c>
      <c r="AJ426" s="20">
        <v>0</v>
      </c>
      <c r="AK426" s="20">
        <v>0</v>
      </c>
      <c r="AL426" s="20">
        <v>0</v>
      </c>
      <c r="AM426" s="20">
        <v>0</v>
      </c>
      <c r="AN426" s="20">
        <v>0</v>
      </c>
      <c r="AO426" s="20">
        <v>0</v>
      </c>
      <c r="AP426" s="21">
        <v>0</v>
      </c>
    </row>
    <row r="427" spans="1:42" x14ac:dyDescent="0.3">
      <c r="A427" s="15" t="s">
        <v>2061</v>
      </c>
      <c r="B427" s="15"/>
      <c r="C427" s="15"/>
      <c r="D427" s="15"/>
      <c r="E427" s="15"/>
      <c r="F427" s="15"/>
      <c r="G427" s="15"/>
      <c r="H427" s="15"/>
      <c r="L427" s="13">
        <v>0</v>
      </c>
      <c r="M427" s="11">
        <v>0</v>
      </c>
      <c r="N427" s="13">
        <v>0</v>
      </c>
      <c r="O427" s="11">
        <v>0</v>
      </c>
      <c r="P427" s="13">
        <v>0</v>
      </c>
      <c r="Q427" s="11">
        <v>0</v>
      </c>
      <c r="R427" s="13">
        <v>0</v>
      </c>
      <c r="S427" s="11">
        <v>0</v>
      </c>
      <c r="U427" s="11">
        <f t="shared" si="7"/>
        <v>0</v>
      </c>
      <c r="W427" s="19">
        <v>0</v>
      </c>
      <c r="X427" s="20">
        <v>0</v>
      </c>
      <c r="Y427" s="20">
        <v>0</v>
      </c>
      <c r="Z427" s="20">
        <v>0</v>
      </c>
      <c r="AA427" s="20">
        <v>0</v>
      </c>
      <c r="AB427" s="20">
        <v>0</v>
      </c>
      <c r="AC427" s="20">
        <v>0</v>
      </c>
      <c r="AD427" s="20">
        <v>1</v>
      </c>
      <c r="AE427" s="20">
        <v>0</v>
      </c>
      <c r="AF427" s="20">
        <v>0</v>
      </c>
      <c r="AG427" s="20">
        <v>0</v>
      </c>
      <c r="AH427" s="20">
        <v>0</v>
      </c>
      <c r="AI427" s="20">
        <v>0</v>
      </c>
      <c r="AJ427" s="20">
        <v>0</v>
      </c>
      <c r="AK427" s="20">
        <v>0</v>
      </c>
      <c r="AL427" s="20">
        <v>0</v>
      </c>
      <c r="AM427" s="20">
        <v>0</v>
      </c>
      <c r="AN427" s="20">
        <v>0</v>
      </c>
      <c r="AO427" s="20">
        <v>0</v>
      </c>
      <c r="AP427" s="21">
        <v>0</v>
      </c>
    </row>
    <row r="428" spans="1:42" x14ac:dyDescent="0.3">
      <c r="A428" s="14" t="s">
        <v>2061</v>
      </c>
      <c r="B428" s="14" t="s">
        <v>2062</v>
      </c>
      <c r="C428" s="14"/>
      <c r="D428" s="14"/>
      <c r="E428" s="14"/>
      <c r="F428" s="14"/>
      <c r="G428" s="14"/>
      <c r="H428" s="14"/>
      <c r="L428" s="12">
        <v>0</v>
      </c>
      <c r="M428" s="10">
        <v>0</v>
      </c>
      <c r="N428" s="12">
        <v>0</v>
      </c>
      <c r="O428" s="10">
        <v>0</v>
      </c>
      <c r="P428" s="12">
        <v>0</v>
      </c>
      <c r="Q428" s="10">
        <v>0</v>
      </c>
      <c r="R428" s="12">
        <v>0</v>
      </c>
      <c r="S428" s="10">
        <v>0</v>
      </c>
      <c r="U428" s="10">
        <f t="shared" si="7"/>
        <v>0</v>
      </c>
      <c r="W428" s="19">
        <v>0</v>
      </c>
      <c r="X428" s="20">
        <v>0</v>
      </c>
      <c r="Y428" s="20">
        <v>0</v>
      </c>
      <c r="Z428" s="20">
        <v>0</v>
      </c>
      <c r="AA428" s="20">
        <v>0</v>
      </c>
      <c r="AB428" s="20">
        <v>0</v>
      </c>
      <c r="AC428" s="20">
        <v>0</v>
      </c>
      <c r="AD428" s="20">
        <v>1</v>
      </c>
      <c r="AE428" s="20">
        <v>0</v>
      </c>
      <c r="AF428" s="20">
        <v>0</v>
      </c>
      <c r="AG428" s="20">
        <v>0</v>
      </c>
      <c r="AH428" s="20">
        <v>0</v>
      </c>
      <c r="AI428" s="20">
        <v>0</v>
      </c>
      <c r="AJ428" s="20">
        <v>0</v>
      </c>
      <c r="AK428" s="20">
        <v>1</v>
      </c>
      <c r="AL428" s="20">
        <v>0</v>
      </c>
      <c r="AM428" s="20">
        <v>0</v>
      </c>
      <c r="AN428" s="20">
        <v>0</v>
      </c>
      <c r="AO428" s="20">
        <v>0</v>
      </c>
      <c r="AP428" s="21">
        <v>0</v>
      </c>
    </row>
    <row r="429" spans="1:42" x14ac:dyDescent="0.3">
      <c r="A429" s="15" t="s">
        <v>2058</v>
      </c>
      <c r="B429" s="15" t="s">
        <v>2063</v>
      </c>
      <c r="C429" s="15" t="s">
        <v>2059</v>
      </c>
      <c r="D429" s="15"/>
      <c r="E429" s="15"/>
      <c r="F429" s="15"/>
      <c r="G429" s="15"/>
      <c r="H429" s="15"/>
      <c r="L429" s="13">
        <v>1</v>
      </c>
      <c r="M429" s="11">
        <v>0</v>
      </c>
      <c r="N429" s="13">
        <v>0</v>
      </c>
      <c r="O429" s="11">
        <v>0</v>
      </c>
      <c r="P429" s="13">
        <v>0</v>
      </c>
      <c r="Q429" s="11">
        <v>0</v>
      </c>
      <c r="R429" s="13">
        <v>0</v>
      </c>
      <c r="S429" s="11">
        <v>0</v>
      </c>
      <c r="U429" s="11">
        <f t="shared" si="7"/>
        <v>1</v>
      </c>
      <c r="W429" s="19">
        <v>0</v>
      </c>
      <c r="X429" s="20">
        <v>1</v>
      </c>
      <c r="Y429" s="20">
        <v>0</v>
      </c>
      <c r="Z429" s="20">
        <v>0</v>
      </c>
      <c r="AA429" s="20">
        <v>0</v>
      </c>
      <c r="AB429" s="20">
        <v>0</v>
      </c>
      <c r="AC429" s="20">
        <v>0</v>
      </c>
      <c r="AD429" s="20">
        <v>0</v>
      </c>
      <c r="AE429" s="20">
        <v>1</v>
      </c>
      <c r="AF429" s="20">
        <v>1</v>
      </c>
      <c r="AG429" s="20">
        <v>0</v>
      </c>
      <c r="AH429" s="20">
        <v>0</v>
      </c>
      <c r="AI429" s="20">
        <v>0</v>
      </c>
      <c r="AJ429" s="20">
        <v>0</v>
      </c>
      <c r="AK429" s="20">
        <v>0</v>
      </c>
      <c r="AL429" s="20">
        <v>0</v>
      </c>
      <c r="AM429" s="20">
        <v>0</v>
      </c>
      <c r="AN429" s="20">
        <v>0</v>
      </c>
      <c r="AO429" s="20">
        <v>0</v>
      </c>
      <c r="AP429" s="21">
        <v>0</v>
      </c>
    </row>
    <row r="430" spans="1:42" x14ac:dyDescent="0.3">
      <c r="A430" s="14" t="s">
        <v>2057</v>
      </c>
      <c r="B430" s="14" t="s">
        <v>2068</v>
      </c>
      <c r="C430" s="14" t="s">
        <v>2060</v>
      </c>
      <c r="D430" s="14" t="s">
        <v>2065</v>
      </c>
      <c r="E430" s="14"/>
      <c r="F430" s="14"/>
      <c r="G430" s="14"/>
      <c r="H430" s="14"/>
      <c r="L430" s="12">
        <v>0</v>
      </c>
      <c r="M430" s="10">
        <v>0</v>
      </c>
      <c r="N430" s="12">
        <v>0</v>
      </c>
      <c r="O430" s="10">
        <v>0</v>
      </c>
      <c r="P430" s="12">
        <v>0</v>
      </c>
      <c r="Q430" s="10">
        <v>0</v>
      </c>
      <c r="R430" s="12">
        <v>0</v>
      </c>
      <c r="S430" s="10">
        <v>0</v>
      </c>
      <c r="U430" s="10">
        <f t="shared" si="7"/>
        <v>0</v>
      </c>
      <c r="W430" s="19">
        <v>1</v>
      </c>
      <c r="X430" s="20">
        <v>0</v>
      </c>
      <c r="Y430" s="20">
        <v>0</v>
      </c>
      <c r="Z430" s="20">
        <v>0</v>
      </c>
      <c r="AA430" s="20">
        <v>0</v>
      </c>
      <c r="AB430" s="20">
        <v>0</v>
      </c>
      <c r="AC430" s="20">
        <v>0</v>
      </c>
      <c r="AD430" s="20">
        <v>0</v>
      </c>
      <c r="AE430" s="20">
        <v>0</v>
      </c>
      <c r="AF430" s="20">
        <v>0</v>
      </c>
      <c r="AG430" s="20">
        <v>0</v>
      </c>
      <c r="AH430" s="20">
        <v>0</v>
      </c>
      <c r="AI430" s="20">
        <v>0</v>
      </c>
      <c r="AJ430" s="20">
        <v>1</v>
      </c>
      <c r="AK430" s="20">
        <v>0</v>
      </c>
      <c r="AL430" s="20">
        <v>1</v>
      </c>
      <c r="AM430" s="20">
        <v>0</v>
      </c>
      <c r="AN430" s="20">
        <v>1</v>
      </c>
      <c r="AO430" s="20">
        <v>0</v>
      </c>
      <c r="AP430" s="21">
        <v>0</v>
      </c>
    </row>
    <row r="431" spans="1:42" x14ac:dyDescent="0.3">
      <c r="A431" s="15" t="s">
        <v>2061</v>
      </c>
      <c r="B431" s="15" t="s">
        <v>2068</v>
      </c>
      <c r="C431" s="15" t="s">
        <v>2065</v>
      </c>
      <c r="D431" s="15"/>
      <c r="E431" s="15"/>
      <c r="F431" s="15"/>
      <c r="G431" s="15"/>
      <c r="H431" s="15"/>
      <c r="L431" s="13">
        <v>0</v>
      </c>
      <c r="M431" s="11">
        <v>0</v>
      </c>
      <c r="N431" s="13">
        <v>0</v>
      </c>
      <c r="O431" s="11">
        <v>0</v>
      </c>
      <c r="P431" s="13">
        <v>0</v>
      </c>
      <c r="Q431" s="11">
        <v>0</v>
      </c>
      <c r="R431" s="13">
        <v>0</v>
      </c>
      <c r="S431" s="11">
        <v>0</v>
      </c>
      <c r="U431" s="11">
        <f t="shared" si="7"/>
        <v>0</v>
      </c>
      <c r="W431" s="19">
        <v>0</v>
      </c>
      <c r="X431" s="20">
        <v>0</v>
      </c>
      <c r="Y431" s="20">
        <v>0</v>
      </c>
      <c r="Z431" s="20">
        <v>0</v>
      </c>
      <c r="AA431" s="20">
        <v>0</v>
      </c>
      <c r="AB431" s="20">
        <v>0</v>
      </c>
      <c r="AC431" s="20">
        <v>0</v>
      </c>
      <c r="AD431" s="20">
        <v>1</v>
      </c>
      <c r="AE431" s="20">
        <v>0</v>
      </c>
      <c r="AF431" s="20">
        <v>0</v>
      </c>
      <c r="AG431" s="20">
        <v>0</v>
      </c>
      <c r="AH431" s="20">
        <v>0</v>
      </c>
      <c r="AI431" s="20">
        <v>0</v>
      </c>
      <c r="AJ431" s="20">
        <v>1</v>
      </c>
      <c r="AK431" s="20">
        <v>0</v>
      </c>
      <c r="AL431" s="20">
        <v>0</v>
      </c>
      <c r="AM431" s="20">
        <v>0</v>
      </c>
      <c r="AN431" s="20">
        <v>1</v>
      </c>
      <c r="AO431" s="20">
        <v>0</v>
      </c>
      <c r="AP431" s="21">
        <v>0</v>
      </c>
    </row>
    <row r="432" spans="1:42" x14ac:dyDescent="0.3">
      <c r="A432" s="14" t="s">
        <v>2064</v>
      </c>
      <c r="B432" s="14" t="s">
        <v>2061</v>
      </c>
      <c r="C432" s="14" t="s">
        <v>2068</v>
      </c>
      <c r="D432" s="14"/>
      <c r="E432" s="14"/>
      <c r="F432" s="14"/>
      <c r="G432" s="14"/>
      <c r="H432" s="14"/>
      <c r="L432" s="12">
        <v>0</v>
      </c>
      <c r="M432" s="10">
        <v>0</v>
      </c>
      <c r="N432" s="12">
        <v>0</v>
      </c>
      <c r="O432" s="10">
        <v>0</v>
      </c>
      <c r="P432" s="12">
        <v>0</v>
      </c>
      <c r="Q432" s="10">
        <v>0</v>
      </c>
      <c r="R432" s="12">
        <v>0</v>
      </c>
      <c r="S432" s="10">
        <v>0</v>
      </c>
      <c r="U432" s="10">
        <f t="shared" si="7"/>
        <v>0</v>
      </c>
      <c r="W432" s="19">
        <v>0</v>
      </c>
      <c r="X432" s="20">
        <v>0</v>
      </c>
      <c r="Y432" s="20">
        <v>0</v>
      </c>
      <c r="Z432" s="20">
        <v>0</v>
      </c>
      <c r="AA432" s="20">
        <v>0</v>
      </c>
      <c r="AB432" s="20">
        <v>1</v>
      </c>
      <c r="AC432" s="20">
        <v>0</v>
      </c>
      <c r="AD432" s="20">
        <v>1</v>
      </c>
      <c r="AE432" s="20">
        <v>0</v>
      </c>
      <c r="AF432" s="20">
        <v>0</v>
      </c>
      <c r="AG432" s="20">
        <v>0</v>
      </c>
      <c r="AH432" s="20">
        <v>0</v>
      </c>
      <c r="AI432" s="20">
        <v>0</v>
      </c>
      <c r="AJ432" s="20">
        <v>1</v>
      </c>
      <c r="AK432" s="20">
        <v>0</v>
      </c>
      <c r="AL432" s="20">
        <v>0</v>
      </c>
      <c r="AM432" s="20">
        <v>0</v>
      </c>
      <c r="AN432" s="20">
        <v>0</v>
      </c>
      <c r="AO432" s="20">
        <v>0</v>
      </c>
      <c r="AP432" s="21">
        <v>0</v>
      </c>
    </row>
    <row r="433" spans="1:42" x14ac:dyDescent="0.3">
      <c r="A433" s="15" t="s">
        <v>2057</v>
      </c>
      <c r="B433" s="15" t="s">
        <v>2060</v>
      </c>
      <c r="C433" s="15"/>
      <c r="D433" s="15"/>
      <c r="E433" s="15"/>
      <c r="F433" s="15"/>
      <c r="G433" s="15"/>
      <c r="H433" s="15"/>
      <c r="L433" s="13">
        <v>0</v>
      </c>
      <c r="M433" s="11">
        <v>0</v>
      </c>
      <c r="N433" s="13">
        <v>0</v>
      </c>
      <c r="O433" s="11">
        <v>0</v>
      </c>
      <c r="P433" s="13">
        <v>0</v>
      </c>
      <c r="Q433" s="11">
        <v>0</v>
      </c>
      <c r="R433" s="13">
        <v>0</v>
      </c>
      <c r="S433" s="11">
        <v>0</v>
      </c>
      <c r="U433" s="11">
        <f t="shared" si="7"/>
        <v>0</v>
      </c>
      <c r="W433" s="19">
        <v>1</v>
      </c>
      <c r="X433" s="20">
        <v>0</v>
      </c>
      <c r="Y433" s="20">
        <v>0</v>
      </c>
      <c r="Z433" s="20">
        <v>0</v>
      </c>
      <c r="AA433" s="20">
        <v>0</v>
      </c>
      <c r="AB433" s="20">
        <v>0</v>
      </c>
      <c r="AC433" s="20">
        <v>0</v>
      </c>
      <c r="AD433" s="20">
        <v>0</v>
      </c>
      <c r="AE433" s="20">
        <v>0</v>
      </c>
      <c r="AF433" s="20">
        <v>0</v>
      </c>
      <c r="AG433" s="20">
        <v>0</v>
      </c>
      <c r="AH433" s="20">
        <v>0</v>
      </c>
      <c r="AI433" s="20">
        <v>0</v>
      </c>
      <c r="AJ433" s="20">
        <v>0</v>
      </c>
      <c r="AK433" s="20">
        <v>0</v>
      </c>
      <c r="AL433" s="20">
        <v>1</v>
      </c>
      <c r="AM433" s="20">
        <v>0</v>
      </c>
      <c r="AN433" s="20">
        <v>0</v>
      </c>
      <c r="AO433" s="20">
        <v>0</v>
      </c>
      <c r="AP433" s="21">
        <v>0</v>
      </c>
    </row>
    <row r="434" spans="1:42" x14ac:dyDescent="0.3">
      <c r="A434" s="14" t="s">
        <v>2057</v>
      </c>
      <c r="B434" s="14" t="s">
        <v>2058</v>
      </c>
      <c r="C434" s="14" t="s">
        <v>2066</v>
      </c>
      <c r="D434" s="14" t="s">
        <v>2067</v>
      </c>
      <c r="E434" s="14" t="s">
        <v>2063</v>
      </c>
      <c r="F434" s="14"/>
      <c r="G434" s="14"/>
      <c r="H434" s="14"/>
      <c r="L434" s="12">
        <v>0</v>
      </c>
      <c r="M434" s="10">
        <v>1</v>
      </c>
      <c r="N434" s="12">
        <v>0</v>
      </c>
      <c r="O434" s="10">
        <v>0</v>
      </c>
      <c r="P434" s="12">
        <v>0</v>
      </c>
      <c r="Q434" s="10">
        <v>0</v>
      </c>
      <c r="R434" s="12">
        <v>0</v>
      </c>
      <c r="S434" s="10">
        <v>0</v>
      </c>
      <c r="U434" s="10">
        <f t="shared" si="7"/>
        <v>1</v>
      </c>
      <c r="W434" s="19">
        <v>1</v>
      </c>
      <c r="X434" s="20">
        <v>1</v>
      </c>
      <c r="Y434" s="20">
        <v>1</v>
      </c>
      <c r="Z434" s="20">
        <v>0</v>
      </c>
      <c r="AA434" s="20">
        <v>1</v>
      </c>
      <c r="AB434" s="20">
        <v>0</v>
      </c>
      <c r="AC434" s="20">
        <v>0</v>
      </c>
      <c r="AD434" s="20">
        <v>0</v>
      </c>
      <c r="AE434" s="20">
        <v>1</v>
      </c>
      <c r="AF434" s="20">
        <v>0</v>
      </c>
      <c r="AG434" s="20">
        <v>0</v>
      </c>
      <c r="AH434" s="20">
        <v>0</v>
      </c>
      <c r="AI434" s="20">
        <v>0</v>
      </c>
      <c r="AJ434" s="20">
        <v>0</v>
      </c>
      <c r="AK434" s="20">
        <v>0</v>
      </c>
      <c r="AL434" s="20">
        <v>0</v>
      </c>
      <c r="AM434" s="20">
        <v>0</v>
      </c>
      <c r="AN434" s="20">
        <v>0</v>
      </c>
      <c r="AO434" s="20">
        <v>0</v>
      </c>
      <c r="AP434" s="21">
        <v>0</v>
      </c>
    </row>
    <row r="435" spans="1:42" x14ac:dyDescent="0.3">
      <c r="A435" s="15" t="s">
        <v>2057</v>
      </c>
      <c r="B435" s="15" t="s">
        <v>2058</v>
      </c>
      <c r="C435" s="15" t="s">
        <v>2066</v>
      </c>
      <c r="D435" s="15" t="s">
        <v>2067</v>
      </c>
      <c r="E435" s="15" t="s">
        <v>2063</v>
      </c>
      <c r="F435" s="15"/>
      <c r="G435" s="15"/>
      <c r="H435" s="15"/>
      <c r="L435" s="13">
        <v>0</v>
      </c>
      <c r="M435" s="11">
        <v>1</v>
      </c>
      <c r="N435" s="13">
        <v>0</v>
      </c>
      <c r="O435" s="11">
        <v>0</v>
      </c>
      <c r="P435" s="13">
        <v>0</v>
      </c>
      <c r="Q435" s="11">
        <v>0</v>
      </c>
      <c r="R435" s="13">
        <v>0</v>
      </c>
      <c r="S435" s="11">
        <v>0</v>
      </c>
      <c r="U435" s="11">
        <f t="shared" si="7"/>
        <v>1</v>
      </c>
      <c r="W435" s="19">
        <v>1</v>
      </c>
      <c r="X435" s="20">
        <v>1</v>
      </c>
      <c r="Y435" s="20">
        <v>1</v>
      </c>
      <c r="Z435" s="20">
        <v>0</v>
      </c>
      <c r="AA435" s="20">
        <v>1</v>
      </c>
      <c r="AB435" s="20">
        <v>0</v>
      </c>
      <c r="AC435" s="20">
        <v>0</v>
      </c>
      <c r="AD435" s="20">
        <v>0</v>
      </c>
      <c r="AE435" s="20">
        <v>1</v>
      </c>
      <c r="AF435" s="20">
        <v>0</v>
      </c>
      <c r="AG435" s="20">
        <v>0</v>
      </c>
      <c r="AH435" s="20">
        <v>0</v>
      </c>
      <c r="AI435" s="20">
        <v>0</v>
      </c>
      <c r="AJ435" s="20">
        <v>0</v>
      </c>
      <c r="AK435" s="20">
        <v>0</v>
      </c>
      <c r="AL435" s="20">
        <v>0</v>
      </c>
      <c r="AM435" s="20">
        <v>0</v>
      </c>
      <c r="AN435" s="20">
        <v>0</v>
      </c>
      <c r="AO435" s="20">
        <v>0</v>
      </c>
      <c r="AP435" s="21">
        <v>0</v>
      </c>
    </row>
    <row r="436" spans="1:42" x14ac:dyDescent="0.3">
      <c r="A436" s="14" t="s">
        <v>2069</v>
      </c>
      <c r="B436" s="14" t="s">
        <v>2064</v>
      </c>
      <c r="C436" s="14" t="s">
        <v>2061</v>
      </c>
      <c r="D436" s="14"/>
      <c r="E436" s="14"/>
      <c r="F436" s="14"/>
      <c r="G436" s="14"/>
      <c r="H436" s="14"/>
      <c r="L436" s="12">
        <v>0</v>
      </c>
      <c r="M436" s="10">
        <v>0</v>
      </c>
      <c r="N436" s="12">
        <v>0</v>
      </c>
      <c r="O436" s="10">
        <v>0</v>
      </c>
      <c r="P436" s="12">
        <v>0</v>
      </c>
      <c r="Q436" s="10">
        <v>0</v>
      </c>
      <c r="R436" s="12">
        <v>0</v>
      </c>
      <c r="S436" s="10">
        <v>0</v>
      </c>
      <c r="U436" s="10">
        <f t="shared" si="7"/>
        <v>0</v>
      </c>
      <c r="W436" s="19">
        <v>0</v>
      </c>
      <c r="X436" s="20">
        <v>0</v>
      </c>
      <c r="Y436" s="20">
        <v>0</v>
      </c>
      <c r="Z436" s="20">
        <v>1</v>
      </c>
      <c r="AA436" s="20">
        <v>0</v>
      </c>
      <c r="AB436" s="20">
        <v>1</v>
      </c>
      <c r="AC436" s="20">
        <v>0</v>
      </c>
      <c r="AD436" s="20">
        <v>1</v>
      </c>
      <c r="AE436" s="20">
        <v>0</v>
      </c>
      <c r="AF436" s="20">
        <v>0</v>
      </c>
      <c r="AG436" s="20">
        <v>0</v>
      </c>
      <c r="AH436" s="20">
        <v>0</v>
      </c>
      <c r="AI436" s="20">
        <v>0</v>
      </c>
      <c r="AJ436" s="20">
        <v>0</v>
      </c>
      <c r="AK436" s="20">
        <v>0</v>
      </c>
      <c r="AL436" s="20">
        <v>0</v>
      </c>
      <c r="AM436" s="20">
        <v>0</v>
      </c>
      <c r="AN436" s="20">
        <v>0</v>
      </c>
      <c r="AO436" s="20">
        <v>0</v>
      </c>
      <c r="AP436" s="21">
        <v>0</v>
      </c>
    </row>
    <row r="437" spans="1:42" x14ac:dyDescent="0.3">
      <c r="A437" s="15" t="s">
        <v>2064</v>
      </c>
      <c r="B437" s="15" t="s">
        <v>2068</v>
      </c>
      <c r="C437" s="15" t="s">
        <v>2065</v>
      </c>
      <c r="D437" s="15"/>
      <c r="E437" s="15"/>
      <c r="F437" s="15"/>
      <c r="G437" s="15"/>
      <c r="H437" s="15"/>
      <c r="L437" s="13">
        <v>0</v>
      </c>
      <c r="M437" s="11">
        <v>0</v>
      </c>
      <c r="N437" s="13">
        <v>0</v>
      </c>
      <c r="O437" s="11">
        <v>0</v>
      </c>
      <c r="P437" s="13">
        <v>0</v>
      </c>
      <c r="Q437" s="11">
        <v>0</v>
      </c>
      <c r="R437" s="13">
        <v>0</v>
      </c>
      <c r="S437" s="11">
        <v>0</v>
      </c>
      <c r="U437" s="11">
        <f t="shared" si="7"/>
        <v>0</v>
      </c>
      <c r="W437" s="19">
        <v>0</v>
      </c>
      <c r="X437" s="20">
        <v>0</v>
      </c>
      <c r="Y437" s="20">
        <v>0</v>
      </c>
      <c r="Z437" s="20">
        <v>0</v>
      </c>
      <c r="AA437" s="20">
        <v>0</v>
      </c>
      <c r="AB437" s="20">
        <v>1</v>
      </c>
      <c r="AC437" s="20">
        <v>0</v>
      </c>
      <c r="AD437" s="20">
        <v>0</v>
      </c>
      <c r="AE437" s="20">
        <v>0</v>
      </c>
      <c r="AF437" s="20">
        <v>0</v>
      </c>
      <c r="AG437" s="20">
        <v>0</v>
      </c>
      <c r="AH437" s="20">
        <v>0</v>
      </c>
      <c r="AI437" s="20">
        <v>0</v>
      </c>
      <c r="AJ437" s="20">
        <v>1</v>
      </c>
      <c r="AK437" s="20">
        <v>0</v>
      </c>
      <c r="AL437" s="20">
        <v>0</v>
      </c>
      <c r="AM437" s="20">
        <v>0</v>
      </c>
      <c r="AN437" s="20">
        <v>1</v>
      </c>
      <c r="AO437" s="20">
        <v>0</v>
      </c>
      <c r="AP437" s="21">
        <v>0</v>
      </c>
    </row>
    <row r="438" spans="1:42" x14ac:dyDescent="0.3">
      <c r="A438" s="14" t="s">
        <v>2064</v>
      </c>
      <c r="B438" s="14" t="s">
        <v>2061</v>
      </c>
      <c r="C438" s="14" t="s">
        <v>2065</v>
      </c>
      <c r="D438" s="14"/>
      <c r="E438" s="14"/>
      <c r="F438" s="14"/>
      <c r="G438" s="14"/>
      <c r="H438" s="14"/>
      <c r="L438" s="12">
        <v>0</v>
      </c>
      <c r="M438" s="10">
        <v>0</v>
      </c>
      <c r="N438" s="12">
        <v>0</v>
      </c>
      <c r="O438" s="10">
        <v>0</v>
      </c>
      <c r="P438" s="12">
        <v>0</v>
      </c>
      <c r="Q438" s="10">
        <v>0</v>
      </c>
      <c r="R438" s="12">
        <v>0</v>
      </c>
      <c r="S438" s="10">
        <v>0</v>
      </c>
      <c r="U438" s="10">
        <f t="shared" si="7"/>
        <v>0</v>
      </c>
      <c r="W438" s="19">
        <v>0</v>
      </c>
      <c r="X438" s="20">
        <v>0</v>
      </c>
      <c r="Y438" s="20">
        <v>0</v>
      </c>
      <c r="Z438" s="20">
        <v>0</v>
      </c>
      <c r="AA438" s="20">
        <v>0</v>
      </c>
      <c r="AB438" s="20">
        <v>1</v>
      </c>
      <c r="AC438" s="20">
        <v>0</v>
      </c>
      <c r="AD438" s="20">
        <v>1</v>
      </c>
      <c r="AE438" s="20">
        <v>0</v>
      </c>
      <c r="AF438" s="20">
        <v>0</v>
      </c>
      <c r="AG438" s="20">
        <v>0</v>
      </c>
      <c r="AH438" s="20">
        <v>0</v>
      </c>
      <c r="AI438" s="20">
        <v>0</v>
      </c>
      <c r="AJ438" s="20">
        <v>0</v>
      </c>
      <c r="AK438" s="20">
        <v>0</v>
      </c>
      <c r="AL438" s="20">
        <v>0</v>
      </c>
      <c r="AM438" s="20">
        <v>0</v>
      </c>
      <c r="AN438" s="20">
        <v>1</v>
      </c>
      <c r="AO438" s="20">
        <v>0</v>
      </c>
      <c r="AP438" s="21">
        <v>0</v>
      </c>
    </row>
    <row r="439" spans="1:42" x14ac:dyDescent="0.3">
      <c r="A439" s="15" t="s">
        <v>2057</v>
      </c>
      <c r="B439" s="15" t="s">
        <v>2067</v>
      </c>
      <c r="C439" s="15" t="s">
        <v>2064</v>
      </c>
      <c r="D439" s="15" t="s">
        <v>2059</v>
      </c>
      <c r="E439" s="15"/>
      <c r="F439" s="15"/>
      <c r="G439" s="15"/>
      <c r="H439" s="15"/>
      <c r="L439" s="13">
        <v>0</v>
      </c>
      <c r="M439" s="11">
        <v>0</v>
      </c>
      <c r="N439" s="13">
        <v>0</v>
      </c>
      <c r="O439" s="11">
        <v>0</v>
      </c>
      <c r="P439" s="13">
        <v>0</v>
      </c>
      <c r="Q439" s="11">
        <v>0</v>
      </c>
      <c r="R439" s="13">
        <v>0</v>
      </c>
      <c r="S439" s="11">
        <v>0</v>
      </c>
      <c r="U439" s="11">
        <f t="shared" si="7"/>
        <v>0</v>
      </c>
      <c r="W439" s="19">
        <v>1</v>
      </c>
      <c r="X439" s="20">
        <v>0</v>
      </c>
      <c r="Y439" s="20">
        <v>0</v>
      </c>
      <c r="Z439" s="20">
        <v>0</v>
      </c>
      <c r="AA439" s="20">
        <v>1</v>
      </c>
      <c r="AB439" s="20">
        <v>1</v>
      </c>
      <c r="AC439" s="20">
        <v>0</v>
      </c>
      <c r="AD439" s="20">
        <v>0</v>
      </c>
      <c r="AE439" s="20">
        <v>0</v>
      </c>
      <c r="AF439" s="20">
        <v>1</v>
      </c>
      <c r="AG439" s="20">
        <v>0</v>
      </c>
      <c r="AH439" s="20">
        <v>0</v>
      </c>
      <c r="AI439" s="20">
        <v>0</v>
      </c>
      <c r="AJ439" s="20">
        <v>0</v>
      </c>
      <c r="AK439" s="20">
        <v>0</v>
      </c>
      <c r="AL439" s="20">
        <v>0</v>
      </c>
      <c r="AM439" s="20">
        <v>0</v>
      </c>
      <c r="AN439" s="20">
        <v>0</v>
      </c>
      <c r="AO439" s="20">
        <v>0</v>
      </c>
      <c r="AP439" s="21">
        <v>0</v>
      </c>
    </row>
    <row r="440" spans="1:42" x14ac:dyDescent="0.3">
      <c r="A440" s="14" t="s">
        <v>2058</v>
      </c>
      <c r="B440" s="14" t="s">
        <v>2067</v>
      </c>
      <c r="C440" s="14" t="s">
        <v>2064</v>
      </c>
      <c r="D440" s="14" t="s">
        <v>2061</v>
      </c>
      <c r="E440" s="14" t="s">
        <v>2063</v>
      </c>
      <c r="F440" s="14" t="s">
        <v>2059</v>
      </c>
      <c r="G440" s="14"/>
      <c r="H440" s="14"/>
      <c r="L440" s="12">
        <v>1</v>
      </c>
      <c r="M440" s="10">
        <v>0</v>
      </c>
      <c r="N440" s="12">
        <v>0</v>
      </c>
      <c r="O440" s="10">
        <v>0</v>
      </c>
      <c r="P440" s="12">
        <v>0</v>
      </c>
      <c r="Q440" s="10">
        <v>0</v>
      </c>
      <c r="R440" s="12">
        <v>0</v>
      </c>
      <c r="S440" s="10">
        <v>0</v>
      </c>
      <c r="U440" s="10">
        <f t="shared" si="7"/>
        <v>1</v>
      </c>
      <c r="W440" s="19">
        <v>0</v>
      </c>
      <c r="X440" s="20">
        <v>1</v>
      </c>
      <c r="Y440" s="20">
        <v>0</v>
      </c>
      <c r="Z440" s="20">
        <v>0</v>
      </c>
      <c r="AA440" s="20">
        <v>1</v>
      </c>
      <c r="AB440" s="20">
        <v>1</v>
      </c>
      <c r="AC440" s="20">
        <v>0</v>
      </c>
      <c r="AD440" s="20">
        <v>1</v>
      </c>
      <c r="AE440" s="20">
        <v>1</v>
      </c>
      <c r="AF440" s="20">
        <v>1</v>
      </c>
      <c r="AG440" s="20">
        <v>0</v>
      </c>
      <c r="AH440" s="20">
        <v>0</v>
      </c>
      <c r="AI440" s="20">
        <v>0</v>
      </c>
      <c r="AJ440" s="20">
        <v>0</v>
      </c>
      <c r="AK440" s="20">
        <v>0</v>
      </c>
      <c r="AL440" s="20">
        <v>0</v>
      </c>
      <c r="AM440" s="20">
        <v>0</v>
      </c>
      <c r="AN440" s="20">
        <v>0</v>
      </c>
      <c r="AO440" s="20">
        <v>0</v>
      </c>
      <c r="AP440" s="21">
        <v>0</v>
      </c>
    </row>
    <row r="441" spans="1:42" x14ac:dyDescent="0.3">
      <c r="A441" s="15" t="s">
        <v>2057</v>
      </c>
      <c r="B441" s="15" t="s">
        <v>2058</v>
      </c>
      <c r="C441" s="15" t="s">
        <v>2065</v>
      </c>
      <c r="D441" s="15"/>
      <c r="E441" s="15"/>
      <c r="F441" s="15"/>
      <c r="G441" s="15"/>
      <c r="H441" s="15"/>
      <c r="L441" s="13">
        <v>0</v>
      </c>
      <c r="M441" s="11">
        <v>1</v>
      </c>
      <c r="N441" s="13">
        <v>0</v>
      </c>
      <c r="O441" s="11">
        <v>0</v>
      </c>
      <c r="P441" s="13">
        <v>0</v>
      </c>
      <c r="Q441" s="11">
        <v>0</v>
      </c>
      <c r="R441" s="13">
        <v>0</v>
      </c>
      <c r="S441" s="11">
        <v>0</v>
      </c>
      <c r="U441" s="11">
        <f t="shared" si="7"/>
        <v>1</v>
      </c>
      <c r="W441" s="19">
        <v>1</v>
      </c>
      <c r="X441" s="20">
        <v>1</v>
      </c>
      <c r="Y441" s="20">
        <v>0</v>
      </c>
      <c r="Z441" s="20">
        <v>0</v>
      </c>
      <c r="AA441" s="20">
        <v>0</v>
      </c>
      <c r="AB441" s="20">
        <v>0</v>
      </c>
      <c r="AC441" s="20">
        <v>0</v>
      </c>
      <c r="AD441" s="20">
        <v>0</v>
      </c>
      <c r="AE441" s="20">
        <v>0</v>
      </c>
      <c r="AF441" s="20">
        <v>0</v>
      </c>
      <c r="AG441" s="20">
        <v>0</v>
      </c>
      <c r="AH441" s="20">
        <v>0</v>
      </c>
      <c r="AI441" s="20">
        <v>0</v>
      </c>
      <c r="AJ441" s="20">
        <v>0</v>
      </c>
      <c r="AK441" s="20">
        <v>0</v>
      </c>
      <c r="AL441" s="20">
        <v>0</v>
      </c>
      <c r="AM441" s="20">
        <v>0</v>
      </c>
      <c r="AN441" s="20">
        <v>1</v>
      </c>
      <c r="AO441" s="20">
        <v>0</v>
      </c>
      <c r="AP441" s="21">
        <v>0</v>
      </c>
    </row>
    <row r="442" spans="1:42" x14ac:dyDescent="0.3">
      <c r="A442" s="14" t="s">
        <v>2058</v>
      </c>
      <c r="B442" s="14" t="s">
        <v>2066</v>
      </c>
      <c r="C442" s="14" t="s">
        <v>2061</v>
      </c>
      <c r="D442" s="14" t="s">
        <v>2063</v>
      </c>
      <c r="E442" s="14" t="s">
        <v>2059</v>
      </c>
      <c r="F442" s="14"/>
      <c r="G442" s="14"/>
      <c r="H442" s="14"/>
      <c r="L442" s="12">
        <v>1</v>
      </c>
      <c r="M442" s="10">
        <v>0</v>
      </c>
      <c r="N442" s="12">
        <v>0</v>
      </c>
      <c r="O442" s="10">
        <v>0</v>
      </c>
      <c r="P442" s="12">
        <v>0</v>
      </c>
      <c r="Q442" s="10">
        <v>0</v>
      </c>
      <c r="R442" s="12">
        <v>0</v>
      </c>
      <c r="S442" s="10">
        <v>0</v>
      </c>
      <c r="U442" s="10">
        <f t="shared" si="7"/>
        <v>1</v>
      </c>
      <c r="W442" s="19">
        <v>0</v>
      </c>
      <c r="X442" s="20">
        <v>1</v>
      </c>
      <c r="Y442" s="20">
        <v>1</v>
      </c>
      <c r="Z442" s="20">
        <v>0</v>
      </c>
      <c r="AA442" s="20">
        <v>0</v>
      </c>
      <c r="AB442" s="20">
        <v>0</v>
      </c>
      <c r="AC442" s="20">
        <v>0</v>
      </c>
      <c r="AD442" s="20">
        <v>1</v>
      </c>
      <c r="AE442" s="20">
        <v>1</v>
      </c>
      <c r="AF442" s="20">
        <v>1</v>
      </c>
      <c r="AG442" s="20">
        <v>0</v>
      </c>
      <c r="AH442" s="20">
        <v>0</v>
      </c>
      <c r="AI442" s="20">
        <v>0</v>
      </c>
      <c r="AJ442" s="20">
        <v>0</v>
      </c>
      <c r="AK442" s="20">
        <v>0</v>
      </c>
      <c r="AL442" s="20">
        <v>0</v>
      </c>
      <c r="AM442" s="20">
        <v>0</v>
      </c>
      <c r="AN442" s="20">
        <v>0</v>
      </c>
      <c r="AO442" s="20">
        <v>0</v>
      </c>
      <c r="AP442" s="21">
        <v>0</v>
      </c>
    </row>
    <row r="443" spans="1:42" x14ac:dyDescent="0.3">
      <c r="A443" s="15" t="s">
        <v>2058</v>
      </c>
      <c r="B443" s="15" t="s">
        <v>2067</v>
      </c>
      <c r="C443" s="15" t="s">
        <v>2063</v>
      </c>
      <c r="D443" s="15" t="s">
        <v>2059</v>
      </c>
      <c r="E443" s="15" t="s">
        <v>2103</v>
      </c>
      <c r="F443" s="15"/>
      <c r="G443" s="15"/>
      <c r="H443" s="15"/>
      <c r="L443" s="13">
        <v>1</v>
      </c>
      <c r="M443" s="11">
        <v>0</v>
      </c>
      <c r="N443" s="13">
        <v>0</v>
      </c>
      <c r="O443" s="11">
        <v>0</v>
      </c>
      <c r="P443" s="13">
        <v>0</v>
      </c>
      <c r="Q443" s="11">
        <v>0</v>
      </c>
      <c r="R443" s="13">
        <v>0</v>
      </c>
      <c r="S443" s="11">
        <v>0</v>
      </c>
      <c r="U443" s="11">
        <f t="shared" si="7"/>
        <v>1</v>
      </c>
      <c r="W443" s="19">
        <v>0</v>
      </c>
      <c r="X443" s="20">
        <v>1</v>
      </c>
      <c r="Y443" s="20">
        <v>0</v>
      </c>
      <c r="Z443" s="20">
        <v>0</v>
      </c>
      <c r="AA443" s="20">
        <v>1</v>
      </c>
      <c r="AB443" s="20">
        <v>0</v>
      </c>
      <c r="AC443" s="20">
        <v>0</v>
      </c>
      <c r="AD443" s="20">
        <v>0</v>
      </c>
      <c r="AE443" s="20">
        <v>1</v>
      </c>
      <c r="AF443" s="20">
        <v>1</v>
      </c>
      <c r="AG443" s="20">
        <v>0</v>
      </c>
      <c r="AH443" s="20">
        <v>0</v>
      </c>
      <c r="AI443" s="20">
        <v>1</v>
      </c>
      <c r="AJ443" s="20">
        <v>0</v>
      </c>
      <c r="AK443" s="20">
        <v>0</v>
      </c>
      <c r="AL443" s="20">
        <v>0</v>
      </c>
      <c r="AM443" s="20">
        <v>0</v>
      </c>
      <c r="AN443" s="20">
        <v>0</v>
      </c>
      <c r="AO443" s="20">
        <v>0</v>
      </c>
      <c r="AP443" s="21">
        <v>0</v>
      </c>
    </row>
    <row r="444" spans="1:42" x14ac:dyDescent="0.3">
      <c r="A444" s="14" t="s">
        <v>2058</v>
      </c>
      <c r="B444" s="14" t="s">
        <v>2067</v>
      </c>
      <c r="C444" s="14" t="s">
        <v>2063</v>
      </c>
      <c r="D444" s="14" t="s">
        <v>2059</v>
      </c>
      <c r="E444" s="14" t="s">
        <v>2103</v>
      </c>
      <c r="F444" s="14"/>
      <c r="G444" s="14"/>
      <c r="H444" s="14"/>
      <c r="L444" s="12">
        <v>1</v>
      </c>
      <c r="M444" s="10">
        <v>0</v>
      </c>
      <c r="N444" s="12">
        <v>0</v>
      </c>
      <c r="O444" s="10">
        <v>0</v>
      </c>
      <c r="P444" s="12">
        <v>0</v>
      </c>
      <c r="Q444" s="10">
        <v>0</v>
      </c>
      <c r="R444" s="12">
        <v>0</v>
      </c>
      <c r="S444" s="10">
        <v>0</v>
      </c>
      <c r="U444" s="10">
        <f t="shared" si="7"/>
        <v>1</v>
      </c>
      <c r="W444" s="19">
        <v>0</v>
      </c>
      <c r="X444" s="20">
        <v>1</v>
      </c>
      <c r="Y444" s="20">
        <v>0</v>
      </c>
      <c r="Z444" s="20">
        <v>0</v>
      </c>
      <c r="AA444" s="20">
        <v>1</v>
      </c>
      <c r="AB444" s="20">
        <v>0</v>
      </c>
      <c r="AC444" s="20">
        <v>0</v>
      </c>
      <c r="AD444" s="20">
        <v>0</v>
      </c>
      <c r="AE444" s="20">
        <v>1</v>
      </c>
      <c r="AF444" s="20">
        <v>1</v>
      </c>
      <c r="AG444" s="20">
        <v>0</v>
      </c>
      <c r="AH444" s="20">
        <v>0</v>
      </c>
      <c r="AI444" s="20">
        <v>1</v>
      </c>
      <c r="AJ444" s="20">
        <v>0</v>
      </c>
      <c r="AK444" s="20">
        <v>0</v>
      </c>
      <c r="AL444" s="20">
        <v>0</v>
      </c>
      <c r="AM444" s="20">
        <v>0</v>
      </c>
      <c r="AN444" s="20">
        <v>0</v>
      </c>
      <c r="AO444" s="20">
        <v>0</v>
      </c>
      <c r="AP444" s="21">
        <v>0</v>
      </c>
    </row>
    <row r="445" spans="1:42" x14ac:dyDescent="0.3">
      <c r="A445" s="15" t="s">
        <v>2058</v>
      </c>
      <c r="B445" s="15" t="s">
        <v>2066</v>
      </c>
      <c r="C445" s="15" t="s">
        <v>2067</v>
      </c>
      <c r="D445" s="15" t="s">
        <v>2061</v>
      </c>
      <c r="E445" s="15" t="s">
        <v>2063</v>
      </c>
      <c r="F445" s="15" t="s">
        <v>2059</v>
      </c>
      <c r="G445" s="15" t="s">
        <v>2103</v>
      </c>
      <c r="H445" s="15"/>
      <c r="L445" s="13">
        <v>1</v>
      </c>
      <c r="M445" s="11">
        <v>0</v>
      </c>
      <c r="N445" s="13">
        <v>0</v>
      </c>
      <c r="O445" s="11">
        <v>0</v>
      </c>
      <c r="P445" s="13">
        <v>0</v>
      </c>
      <c r="Q445" s="11">
        <v>0</v>
      </c>
      <c r="R445" s="13">
        <v>0</v>
      </c>
      <c r="S445" s="11">
        <v>0</v>
      </c>
      <c r="U445" s="11">
        <f t="shared" si="7"/>
        <v>1</v>
      </c>
      <c r="W445" s="19">
        <v>0</v>
      </c>
      <c r="X445" s="20">
        <v>1</v>
      </c>
      <c r="Y445" s="20">
        <v>1</v>
      </c>
      <c r="Z445" s="20">
        <v>0</v>
      </c>
      <c r="AA445" s="20">
        <v>1</v>
      </c>
      <c r="AB445" s="20">
        <v>0</v>
      </c>
      <c r="AC445" s="20">
        <v>0</v>
      </c>
      <c r="AD445" s="20">
        <v>1</v>
      </c>
      <c r="AE445" s="20">
        <v>1</v>
      </c>
      <c r="AF445" s="20">
        <v>1</v>
      </c>
      <c r="AG445" s="20">
        <v>0</v>
      </c>
      <c r="AH445" s="20">
        <v>0</v>
      </c>
      <c r="AI445" s="20">
        <v>1</v>
      </c>
      <c r="AJ445" s="20">
        <v>0</v>
      </c>
      <c r="AK445" s="20">
        <v>0</v>
      </c>
      <c r="AL445" s="20">
        <v>0</v>
      </c>
      <c r="AM445" s="20">
        <v>0</v>
      </c>
      <c r="AN445" s="20">
        <v>0</v>
      </c>
      <c r="AO445" s="20">
        <v>0</v>
      </c>
      <c r="AP445" s="21">
        <v>0</v>
      </c>
    </row>
    <row r="446" spans="1:42" x14ac:dyDescent="0.3">
      <c r="A446" s="14" t="s">
        <v>2057</v>
      </c>
      <c r="B446" s="14" t="s">
        <v>2068</v>
      </c>
      <c r="C446" s="14" t="s">
        <v>2060</v>
      </c>
      <c r="D446" s="14" t="s">
        <v>2065</v>
      </c>
      <c r="E446" s="14"/>
      <c r="F446" s="14"/>
      <c r="G446" s="14"/>
      <c r="H446" s="14"/>
      <c r="L446" s="12">
        <v>0</v>
      </c>
      <c r="M446" s="10">
        <v>0</v>
      </c>
      <c r="N446" s="12">
        <v>0</v>
      </c>
      <c r="O446" s="10">
        <v>0</v>
      </c>
      <c r="P446" s="12">
        <v>0</v>
      </c>
      <c r="Q446" s="10">
        <v>0</v>
      </c>
      <c r="R446" s="12">
        <v>0</v>
      </c>
      <c r="S446" s="10">
        <v>0</v>
      </c>
      <c r="U446" s="10">
        <f t="shared" si="7"/>
        <v>0</v>
      </c>
      <c r="W446" s="19">
        <v>1</v>
      </c>
      <c r="X446" s="20">
        <v>0</v>
      </c>
      <c r="Y446" s="20">
        <v>0</v>
      </c>
      <c r="Z446" s="20">
        <v>0</v>
      </c>
      <c r="AA446" s="20">
        <v>0</v>
      </c>
      <c r="AB446" s="20">
        <v>0</v>
      </c>
      <c r="AC446" s="20">
        <v>0</v>
      </c>
      <c r="AD446" s="20">
        <v>0</v>
      </c>
      <c r="AE446" s="20">
        <v>0</v>
      </c>
      <c r="AF446" s="20">
        <v>0</v>
      </c>
      <c r="AG446" s="20">
        <v>0</v>
      </c>
      <c r="AH446" s="20">
        <v>0</v>
      </c>
      <c r="AI446" s="20">
        <v>0</v>
      </c>
      <c r="AJ446" s="20">
        <v>1</v>
      </c>
      <c r="AK446" s="20">
        <v>0</v>
      </c>
      <c r="AL446" s="20">
        <v>1</v>
      </c>
      <c r="AM446" s="20">
        <v>0</v>
      </c>
      <c r="AN446" s="20">
        <v>1</v>
      </c>
      <c r="AO446" s="20">
        <v>0</v>
      </c>
      <c r="AP446" s="21">
        <v>0</v>
      </c>
    </row>
    <row r="447" spans="1:42" x14ac:dyDescent="0.3">
      <c r="A447" s="15" t="s">
        <v>2058</v>
      </c>
      <c r="B447" s="15" t="s">
        <v>2066</v>
      </c>
      <c r="C447" s="15" t="s">
        <v>2067</v>
      </c>
      <c r="D447" s="15" t="s">
        <v>2063</v>
      </c>
      <c r="E447" s="15" t="s">
        <v>2059</v>
      </c>
      <c r="F447" s="15"/>
      <c r="G447" s="15"/>
      <c r="H447" s="15"/>
      <c r="L447" s="13">
        <v>1</v>
      </c>
      <c r="M447" s="11">
        <v>0</v>
      </c>
      <c r="N447" s="13">
        <v>0</v>
      </c>
      <c r="O447" s="11">
        <v>0</v>
      </c>
      <c r="P447" s="13">
        <v>0</v>
      </c>
      <c r="Q447" s="11">
        <v>0</v>
      </c>
      <c r="R447" s="13">
        <v>0</v>
      </c>
      <c r="S447" s="11">
        <v>0</v>
      </c>
      <c r="U447" s="11">
        <f t="shared" si="7"/>
        <v>1</v>
      </c>
      <c r="W447" s="19">
        <v>0</v>
      </c>
      <c r="X447" s="20">
        <v>1</v>
      </c>
      <c r="Y447" s="20">
        <v>1</v>
      </c>
      <c r="Z447" s="20">
        <v>0</v>
      </c>
      <c r="AA447" s="20">
        <v>1</v>
      </c>
      <c r="AB447" s="20">
        <v>0</v>
      </c>
      <c r="AC447" s="20">
        <v>0</v>
      </c>
      <c r="AD447" s="20">
        <v>0</v>
      </c>
      <c r="AE447" s="20">
        <v>1</v>
      </c>
      <c r="AF447" s="20">
        <v>1</v>
      </c>
      <c r="AG447" s="20">
        <v>0</v>
      </c>
      <c r="AH447" s="20">
        <v>0</v>
      </c>
      <c r="AI447" s="20">
        <v>0</v>
      </c>
      <c r="AJ447" s="20">
        <v>0</v>
      </c>
      <c r="AK447" s="20">
        <v>0</v>
      </c>
      <c r="AL447" s="20">
        <v>0</v>
      </c>
      <c r="AM447" s="20">
        <v>0</v>
      </c>
      <c r="AN447" s="20">
        <v>0</v>
      </c>
      <c r="AO447" s="20">
        <v>0</v>
      </c>
      <c r="AP447" s="21">
        <v>0</v>
      </c>
    </row>
    <row r="448" spans="1:42" x14ac:dyDescent="0.3">
      <c r="A448" s="14" t="s">
        <v>2057</v>
      </c>
      <c r="B448" s="14" t="s">
        <v>2058</v>
      </c>
      <c r="C448" s="14" t="s">
        <v>2068</v>
      </c>
      <c r="D448" s="14" t="s">
        <v>2065</v>
      </c>
      <c r="E448" s="14"/>
      <c r="F448" s="14"/>
      <c r="G448" s="14"/>
      <c r="H448" s="14"/>
      <c r="L448" s="12">
        <v>0</v>
      </c>
      <c r="M448" s="10">
        <v>1</v>
      </c>
      <c r="N448" s="12">
        <v>0</v>
      </c>
      <c r="O448" s="10">
        <v>0</v>
      </c>
      <c r="P448" s="12">
        <v>0</v>
      </c>
      <c r="Q448" s="10">
        <v>0</v>
      </c>
      <c r="R448" s="12">
        <v>0</v>
      </c>
      <c r="S448" s="10">
        <v>0</v>
      </c>
      <c r="U448" s="10">
        <f t="shared" si="7"/>
        <v>1</v>
      </c>
      <c r="W448" s="19">
        <v>1</v>
      </c>
      <c r="X448" s="20">
        <v>1</v>
      </c>
      <c r="Y448" s="20">
        <v>0</v>
      </c>
      <c r="Z448" s="20">
        <v>0</v>
      </c>
      <c r="AA448" s="20">
        <v>0</v>
      </c>
      <c r="AB448" s="20">
        <v>0</v>
      </c>
      <c r="AC448" s="20">
        <v>0</v>
      </c>
      <c r="AD448" s="20">
        <v>0</v>
      </c>
      <c r="AE448" s="20">
        <v>0</v>
      </c>
      <c r="AF448" s="20">
        <v>0</v>
      </c>
      <c r="AG448" s="20">
        <v>0</v>
      </c>
      <c r="AH448" s="20">
        <v>0</v>
      </c>
      <c r="AI448" s="20">
        <v>0</v>
      </c>
      <c r="AJ448" s="20">
        <v>1</v>
      </c>
      <c r="AK448" s="20">
        <v>0</v>
      </c>
      <c r="AL448" s="20">
        <v>0</v>
      </c>
      <c r="AM448" s="20">
        <v>0</v>
      </c>
      <c r="AN448" s="20">
        <v>1</v>
      </c>
      <c r="AO448" s="20">
        <v>0</v>
      </c>
      <c r="AP448" s="21">
        <v>0</v>
      </c>
    </row>
    <row r="449" spans="1:42" x14ac:dyDescent="0.3">
      <c r="A449" s="15" t="s">
        <v>2057</v>
      </c>
      <c r="B449" s="15" t="s">
        <v>2067</v>
      </c>
      <c r="C449" s="15" t="s">
        <v>2064</v>
      </c>
      <c r="D449" s="15" t="s">
        <v>2065</v>
      </c>
      <c r="E449" s="15"/>
      <c r="F449" s="15"/>
      <c r="G449" s="15"/>
      <c r="H449" s="15"/>
      <c r="L449" s="13">
        <v>0</v>
      </c>
      <c r="M449" s="11">
        <v>0</v>
      </c>
      <c r="N449" s="13">
        <v>0</v>
      </c>
      <c r="O449" s="11">
        <v>0</v>
      </c>
      <c r="P449" s="13">
        <v>0</v>
      </c>
      <c r="Q449" s="11">
        <v>0</v>
      </c>
      <c r="R449" s="13">
        <v>0</v>
      </c>
      <c r="S449" s="11">
        <v>0</v>
      </c>
      <c r="U449" s="11">
        <f t="shared" si="7"/>
        <v>0</v>
      </c>
      <c r="W449" s="19">
        <v>1</v>
      </c>
      <c r="X449" s="20">
        <v>0</v>
      </c>
      <c r="Y449" s="20">
        <v>0</v>
      </c>
      <c r="Z449" s="20">
        <v>0</v>
      </c>
      <c r="AA449" s="20">
        <v>1</v>
      </c>
      <c r="AB449" s="20">
        <v>1</v>
      </c>
      <c r="AC449" s="20">
        <v>0</v>
      </c>
      <c r="AD449" s="20">
        <v>0</v>
      </c>
      <c r="AE449" s="20">
        <v>0</v>
      </c>
      <c r="AF449" s="20">
        <v>0</v>
      </c>
      <c r="AG449" s="20">
        <v>0</v>
      </c>
      <c r="AH449" s="20">
        <v>0</v>
      </c>
      <c r="AI449" s="20">
        <v>0</v>
      </c>
      <c r="AJ449" s="20">
        <v>0</v>
      </c>
      <c r="AK449" s="20">
        <v>0</v>
      </c>
      <c r="AL449" s="20">
        <v>0</v>
      </c>
      <c r="AM449" s="20">
        <v>0</v>
      </c>
      <c r="AN449" s="20">
        <v>1</v>
      </c>
      <c r="AO449" s="20">
        <v>0</v>
      </c>
      <c r="AP449" s="21">
        <v>0</v>
      </c>
    </row>
    <row r="450" spans="1:42" x14ac:dyDescent="0.3">
      <c r="A450" s="14" t="s">
        <v>2058</v>
      </c>
      <c r="B450" s="14" t="s">
        <v>2066</v>
      </c>
      <c r="C450" s="14" t="s">
        <v>2067</v>
      </c>
      <c r="D450" s="14" t="s">
        <v>2063</v>
      </c>
      <c r="E450" s="14" t="s">
        <v>2059</v>
      </c>
      <c r="F450" s="14" t="s">
        <v>2070</v>
      </c>
      <c r="G450" s="14" t="s">
        <v>2103</v>
      </c>
      <c r="H450" s="14"/>
      <c r="L450" s="12">
        <v>1</v>
      </c>
      <c r="M450" s="10">
        <v>0</v>
      </c>
      <c r="N450" s="12">
        <v>0</v>
      </c>
      <c r="O450" s="10">
        <v>0</v>
      </c>
      <c r="P450" s="12">
        <v>0</v>
      </c>
      <c r="Q450" s="10">
        <v>0</v>
      </c>
      <c r="R450" s="12">
        <v>0</v>
      </c>
      <c r="S450" s="10">
        <v>0</v>
      </c>
      <c r="U450" s="10">
        <f t="shared" si="7"/>
        <v>1</v>
      </c>
      <c r="W450" s="19">
        <v>0</v>
      </c>
      <c r="X450" s="20">
        <v>1</v>
      </c>
      <c r="Y450" s="20">
        <v>1</v>
      </c>
      <c r="Z450" s="20">
        <v>0</v>
      </c>
      <c r="AA450" s="20">
        <v>1</v>
      </c>
      <c r="AB450" s="20">
        <v>0</v>
      </c>
      <c r="AC450" s="20">
        <v>0</v>
      </c>
      <c r="AD450" s="20">
        <v>0</v>
      </c>
      <c r="AE450" s="20">
        <v>1</v>
      </c>
      <c r="AF450" s="20">
        <v>1</v>
      </c>
      <c r="AG450" s="20">
        <v>0</v>
      </c>
      <c r="AH450" s="20">
        <v>1</v>
      </c>
      <c r="AI450" s="20">
        <v>1</v>
      </c>
      <c r="AJ450" s="20">
        <v>0</v>
      </c>
      <c r="AK450" s="20">
        <v>0</v>
      </c>
      <c r="AL450" s="20">
        <v>0</v>
      </c>
      <c r="AM450" s="20">
        <v>0</v>
      </c>
      <c r="AN450" s="20">
        <v>0</v>
      </c>
      <c r="AO450" s="20">
        <v>0</v>
      </c>
      <c r="AP450" s="21">
        <v>0</v>
      </c>
    </row>
    <row r="451" spans="1:42" x14ac:dyDescent="0.3">
      <c r="A451" s="15" t="s">
        <v>2057</v>
      </c>
      <c r="B451" s="15" t="s">
        <v>2058</v>
      </c>
      <c r="C451" s="15" t="s">
        <v>2065</v>
      </c>
      <c r="D451" s="15"/>
      <c r="E451" s="15"/>
      <c r="F451" s="15"/>
      <c r="G451" s="15"/>
      <c r="H451" s="15"/>
      <c r="L451" s="13">
        <v>0</v>
      </c>
      <c r="M451" s="11">
        <v>1</v>
      </c>
      <c r="N451" s="13">
        <v>0</v>
      </c>
      <c r="O451" s="11">
        <v>0</v>
      </c>
      <c r="P451" s="13">
        <v>0</v>
      </c>
      <c r="Q451" s="11">
        <v>0</v>
      </c>
      <c r="R451" s="13">
        <v>0</v>
      </c>
      <c r="S451" s="11">
        <v>0</v>
      </c>
      <c r="U451" s="11">
        <f t="shared" ref="U451:U514" si="8">SUM(L451:S451)</f>
        <v>1</v>
      </c>
      <c r="W451" s="19">
        <v>1</v>
      </c>
      <c r="X451" s="20">
        <v>1</v>
      </c>
      <c r="Y451" s="20">
        <v>0</v>
      </c>
      <c r="Z451" s="20">
        <v>0</v>
      </c>
      <c r="AA451" s="20">
        <v>0</v>
      </c>
      <c r="AB451" s="20">
        <v>0</v>
      </c>
      <c r="AC451" s="20">
        <v>0</v>
      </c>
      <c r="AD451" s="20">
        <v>0</v>
      </c>
      <c r="AE451" s="20">
        <v>0</v>
      </c>
      <c r="AF451" s="20">
        <v>0</v>
      </c>
      <c r="AG451" s="20">
        <v>0</v>
      </c>
      <c r="AH451" s="20">
        <v>0</v>
      </c>
      <c r="AI451" s="20">
        <v>0</v>
      </c>
      <c r="AJ451" s="20">
        <v>0</v>
      </c>
      <c r="AK451" s="20">
        <v>0</v>
      </c>
      <c r="AL451" s="20">
        <v>0</v>
      </c>
      <c r="AM451" s="20">
        <v>0</v>
      </c>
      <c r="AN451" s="20">
        <v>1</v>
      </c>
      <c r="AO451" s="20">
        <v>0</v>
      </c>
      <c r="AP451" s="21">
        <v>0</v>
      </c>
    </row>
    <row r="452" spans="1:42" x14ac:dyDescent="0.3">
      <c r="A452" s="14" t="s">
        <v>2057</v>
      </c>
      <c r="B452" s="14" t="s">
        <v>2058</v>
      </c>
      <c r="C452" s="14" t="s">
        <v>2065</v>
      </c>
      <c r="D452" s="14"/>
      <c r="E452" s="14"/>
      <c r="F452" s="14"/>
      <c r="G452" s="14"/>
      <c r="H452" s="14"/>
      <c r="L452" s="12">
        <v>0</v>
      </c>
      <c r="M452" s="10">
        <v>1</v>
      </c>
      <c r="N452" s="12">
        <v>0</v>
      </c>
      <c r="O452" s="10">
        <v>0</v>
      </c>
      <c r="P452" s="12">
        <v>0</v>
      </c>
      <c r="Q452" s="10">
        <v>0</v>
      </c>
      <c r="R452" s="12">
        <v>0</v>
      </c>
      <c r="S452" s="10">
        <v>0</v>
      </c>
      <c r="U452" s="10">
        <f t="shared" si="8"/>
        <v>1</v>
      </c>
      <c r="W452" s="19">
        <v>1</v>
      </c>
      <c r="X452" s="20">
        <v>1</v>
      </c>
      <c r="Y452" s="20">
        <v>0</v>
      </c>
      <c r="Z452" s="20">
        <v>0</v>
      </c>
      <c r="AA452" s="20">
        <v>0</v>
      </c>
      <c r="AB452" s="20">
        <v>0</v>
      </c>
      <c r="AC452" s="20">
        <v>0</v>
      </c>
      <c r="AD452" s="20">
        <v>0</v>
      </c>
      <c r="AE452" s="20">
        <v>0</v>
      </c>
      <c r="AF452" s="20">
        <v>0</v>
      </c>
      <c r="AG452" s="20">
        <v>0</v>
      </c>
      <c r="AH452" s="20">
        <v>0</v>
      </c>
      <c r="AI452" s="20">
        <v>0</v>
      </c>
      <c r="AJ452" s="20">
        <v>0</v>
      </c>
      <c r="AK452" s="20">
        <v>0</v>
      </c>
      <c r="AL452" s="20">
        <v>0</v>
      </c>
      <c r="AM452" s="20">
        <v>0</v>
      </c>
      <c r="AN452" s="20">
        <v>1</v>
      </c>
      <c r="AO452" s="20">
        <v>0</v>
      </c>
      <c r="AP452" s="21">
        <v>0</v>
      </c>
    </row>
    <row r="453" spans="1:42" x14ac:dyDescent="0.3">
      <c r="A453" s="15" t="s">
        <v>2067</v>
      </c>
      <c r="B453" s="15" t="s">
        <v>2063</v>
      </c>
      <c r="C453" s="15" t="s">
        <v>2059</v>
      </c>
      <c r="D453" s="15"/>
      <c r="E453" s="15"/>
      <c r="F453" s="15"/>
      <c r="G453" s="15"/>
      <c r="H453" s="15"/>
      <c r="L453" s="13">
        <v>0</v>
      </c>
      <c r="M453" s="11">
        <v>0</v>
      </c>
      <c r="N453" s="13">
        <v>0</v>
      </c>
      <c r="O453" s="11">
        <v>0</v>
      </c>
      <c r="P453" s="13">
        <v>0</v>
      </c>
      <c r="Q453" s="11">
        <v>0</v>
      </c>
      <c r="R453" s="13">
        <v>0</v>
      </c>
      <c r="S453" s="11">
        <v>0</v>
      </c>
      <c r="U453" s="11">
        <f t="shared" si="8"/>
        <v>0</v>
      </c>
      <c r="W453" s="19">
        <v>0</v>
      </c>
      <c r="X453" s="20">
        <v>0</v>
      </c>
      <c r="Y453" s="20">
        <v>0</v>
      </c>
      <c r="Z453" s="20">
        <v>0</v>
      </c>
      <c r="AA453" s="20">
        <v>1</v>
      </c>
      <c r="AB453" s="20">
        <v>0</v>
      </c>
      <c r="AC453" s="20">
        <v>0</v>
      </c>
      <c r="AD453" s="20">
        <v>0</v>
      </c>
      <c r="AE453" s="20">
        <v>1</v>
      </c>
      <c r="AF453" s="20">
        <v>1</v>
      </c>
      <c r="AG453" s="20">
        <v>0</v>
      </c>
      <c r="AH453" s="20">
        <v>0</v>
      </c>
      <c r="AI453" s="20">
        <v>0</v>
      </c>
      <c r="AJ453" s="20">
        <v>0</v>
      </c>
      <c r="AK453" s="20">
        <v>0</v>
      </c>
      <c r="AL453" s="20">
        <v>0</v>
      </c>
      <c r="AM453" s="20">
        <v>0</v>
      </c>
      <c r="AN453" s="20">
        <v>0</v>
      </c>
      <c r="AO453" s="20">
        <v>0</v>
      </c>
      <c r="AP453" s="21">
        <v>0</v>
      </c>
    </row>
    <row r="454" spans="1:42" x14ac:dyDescent="0.3">
      <c r="A454" s="14" t="s">
        <v>2057</v>
      </c>
      <c r="B454" s="14" t="s">
        <v>2058</v>
      </c>
      <c r="C454" s="14" t="s">
        <v>2060</v>
      </c>
      <c r="D454" s="14" t="s">
        <v>2065</v>
      </c>
      <c r="E454" s="14"/>
      <c r="F454" s="14"/>
      <c r="G454" s="14"/>
      <c r="H454" s="14"/>
      <c r="L454" s="12">
        <v>0</v>
      </c>
      <c r="M454" s="10">
        <v>1</v>
      </c>
      <c r="N454" s="12">
        <v>0</v>
      </c>
      <c r="O454" s="10">
        <v>0</v>
      </c>
      <c r="P454" s="12">
        <v>0</v>
      </c>
      <c r="Q454" s="10">
        <v>0</v>
      </c>
      <c r="R454" s="12">
        <v>0</v>
      </c>
      <c r="S454" s="10">
        <v>0</v>
      </c>
      <c r="U454" s="10">
        <f t="shared" si="8"/>
        <v>1</v>
      </c>
      <c r="W454" s="19">
        <v>1</v>
      </c>
      <c r="X454" s="20">
        <v>1</v>
      </c>
      <c r="Y454" s="20">
        <v>0</v>
      </c>
      <c r="Z454" s="20">
        <v>0</v>
      </c>
      <c r="AA454" s="20">
        <v>0</v>
      </c>
      <c r="AB454" s="20">
        <v>0</v>
      </c>
      <c r="AC454" s="20">
        <v>0</v>
      </c>
      <c r="AD454" s="20">
        <v>0</v>
      </c>
      <c r="AE454" s="20">
        <v>0</v>
      </c>
      <c r="AF454" s="20">
        <v>0</v>
      </c>
      <c r="AG454" s="20">
        <v>0</v>
      </c>
      <c r="AH454" s="20">
        <v>0</v>
      </c>
      <c r="AI454" s="20">
        <v>0</v>
      </c>
      <c r="AJ454" s="20">
        <v>0</v>
      </c>
      <c r="AK454" s="20">
        <v>0</v>
      </c>
      <c r="AL454" s="20">
        <v>1</v>
      </c>
      <c r="AM454" s="20">
        <v>0</v>
      </c>
      <c r="AN454" s="20">
        <v>1</v>
      </c>
      <c r="AO454" s="20">
        <v>0</v>
      </c>
      <c r="AP454" s="21">
        <v>0</v>
      </c>
    </row>
    <row r="455" spans="1:42" x14ac:dyDescent="0.3">
      <c r="A455" s="15" t="s">
        <v>2058</v>
      </c>
      <c r="B455" s="15" t="s">
        <v>2066</v>
      </c>
      <c r="C455" s="15" t="s">
        <v>2067</v>
      </c>
      <c r="D455" s="15" t="s">
        <v>2063</v>
      </c>
      <c r="E455" s="15" t="s">
        <v>2059</v>
      </c>
      <c r="F455" s="15" t="s">
        <v>2070</v>
      </c>
      <c r="G455" s="15" t="s">
        <v>2103</v>
      </c>
      <c r="H455" s="15"/>
      <c r="L455" s="13">
        <v>1</v>
      </c>
      <c r="M455" s="11">
        <v>0</v>
      </c>
      <c r="N455" s="13">
        <v>0</v>
      </c>
      <c r="O455" s="11">
        <v>0</v>
      </c>
      <c r="P455" s="13">
        <v>0</v>
      </c>
      <c r="Q455" s="11">
        <v>0</v>
      </c>
      <c r="R455" s="13">
        <v>0</v>
      </c>
      <c r="S455" s="11">
        <v>0</v>
      </c>
      <c r="U455" s="11">
        <f t="shared" si="8"/>
        <v>1</v>
      </c>
      <c r="W455" s="19">
        <v>0</v>
      </c>
      <c r="X455" s="20">
        <v>1</v>
      </c>
      <c r="Y455" s="20">
        <v>1</v>
      </c>
      <c r="Z455" s="20">
        <v>0</v>
      </c>
      <c r="AA455" s="20">
        <v>1</v>
      </c>
      <c r="AB455" s="20">
        <v>0</v>
      </c>
      <c r="AC455" s="20">
        <v>0</v>
      </c>
      <c r="AD455" s="20">
        <v>0</v>
      </c>
      <c r="AE455" s="20">
        <v>1</v>
      </c>
      <c r="AF455" s="20">
        <v>1</v>
      </c>
      <c r="AG455" s="20">
        <v>0</v>
      </c>
      <c r="AH455" s="20">
        <v>1</v>
      </c>
      <c r="AI455" s="20">
        <v>1</v>
      </c>
      <c r="AJ455" s="20">
        <v>0</v>
      </c>
      <c r="AK455" s="20">
        <v>0</v>
      </c>
      <c r="AL455" s="20">
        <v>0</v>
      </c>
      <c r="AM455" s="20">
        <v>0</v>
      </c>
      <c r="AN455" s="20">
        <v>0</v>
      </c>
      <c r="AO455" s="20">
        <v>0</v>
      </c>
      <c r="AP455" s="21">
        <v>0</v>
      </c>
    </row>
    <row r="456" spans="1:42" x14ac:dyDescent="0.3">
      <c r="A456" s="14" t="s">
        <v>2057</v>
      </c>
      <c r="B456" s="14" t="s">
        <v>2064</v>
      </c>
      <c r="C456" s="14" t="s">
        <v>2065</v>
      </c>
      <c r="D456" s="14"/>
      <c r="E456" s="14"/>
      <c r="F456" s="14"/>
      <c r="G456" s="14"/>
      <c r="H456" s="14"/>
      <c r="L456" s="12">
        <v>0</v>
      </c>
      <c r="M456" s="10">
        <v>0</v>
      </c>
      <c r="N456" s="12">
        <v>0</v>
      </c>
      <c r="O456" s="10">
        <v>0</v>
      </c>
      <c r="P456" s="12">
        <v>0</v>
      </c>
      <c r="Q456" s="10">
        <v>0</v>
      </c>
      <c r="R456" s="12">
        <v>0</v>
      </c>
      <c r="S456" s="10">
        <v>0</v>
      </c>
      <c r="U456" s="10">
        <f t="shared" si="8"/>
        <v>0</v>
      </c>
      <c r="W456" s="19">
        <v>1</v>
      </c>
      <c r="X456" s="20">
        <v>0</v>
      </c>
      <c r="Y456" s="20">
        <v>0</v>
      </c>
      <c r="Z456" s="20">
        <v>0</v>
      </c>
      <c r="AA456" s="20">
        <v>0</v>
      </c>
      <c r="AB456" s="20">
        <v>1</v>
      </c>
      <c r="AC456" s="20">
        <v>0</v>
      </c>
      <c r="AD456" s="20">
        <v>0</v>
      </c>
      <c r="AE456" s="20">
        <v>0</v>
      </c>
      <c r="AF456" s="20">
        <v>0</v>
      </c>
      <c r="AG456" s="20">
        <v>0</v>
      </c>
      <c r="AH456" s="20">
        <v>0</v>
      </c>
      <c r="AI456" s="20">
        <v>0</v>
      </c>
      <c r="AJ456" s="20">
        <v>0</v>
      </c>
      <c r="AK456" s="20">
        <v>0</v>
      </c>
      <c r="AL456" s="20">
        <v>0</v>
      </c>
      <c r="AM456" s="20">
        <v>0</v>
      </c>
      <c r="AN456" s="20">
        <v>1</v>
      </c>
      <c r="AO456" s="20">
        <v>0</v>
      </c>
      <c r="AP456" s="21">
        <v>0</v>
      </c>
    </row>
    <row r="457" spans="1:42" x14ac:dyDescent="0.3">
      <c r="A457" s="15" t="s">
        <v>2067</v>
      </c>
      <c r="B457" s="15" t="s">
        <v>2063</v>
      </c>
      <c r="C457" s="15" t="s">
        <v>2059</v>
      </c>
      <c r="D457" s="15"/>
      <c r="E457" s="15"/>
      <c r="F457" s="15"/>
      <c r="G457" s="15"/>
      <c r="H457" s="15"/>
      <c r="L457" s="13">
        <v>0</v>
      </c>
      <c r="M457" s="11">
        <v>0</v>
      </c>
      <c r="N457" s="13">
        <v>0</v>
      </c>
      <c r="O457" s="11">
        <v>0</v>
      </c>
      <c r="P457" s="13">
        <v>0</v>
      </c>
      <c r="Q457" s="11">
        <v>0</v>
      </c>
      <c r="R457" s="13">
        <v>0</v>
      </c>
      <c r="S457" s="11">
        <v>0</v>
      </c>
      <c r="U457" s="11">
        <f t="shared" si="8"/>
        <v>0</v>
      </c>
      <c r="W457" s="19">
        <v>0</v>
      </c>
      <c r="X457" s="20">
        <v>0</v>
      </c>
      <c r="Y457" s="20">
        <v>0</v>
      </c>
      <c r="Z457" s="20">
        <v>0</v>
      </c>
      <c r="AA457" s="20">
        <v>1</v>
      </c>
      <c r="AB457" s="20">
        <v>0</v>
      </c>
      <c r="AC457" s="20">
        <v>0</v>
      </c>
      <c r="AD457" s="20">
        <v>0</v>
      </c>
      <c r="AE457" s="20">
        <v>1</v>
      </c>
      <c r="AF457" s="20">
        <v>1</v>
      </c>
      <c r="AG457" s="20">
        <v>0</v>
      </c>
      <c r="AH457" s="20">
        <v>0</v>
      </c>
      <c r="AI457" s="20">
        <v>0</v>
      </c>
      <c r="AJ457" s="20">
        <v>0</v>
      </c>
      <c r="AK457" s="20">
        <v>0</v>
      </c>
      <c r="AL457" s="20">
        <v>0</v>
      </c>
      <c r="AM457" s="20">
        <v>0</v>
      </c>
      <c r="AN457" s="20">
        <v>0</v>
      </c>
      <c r="AO457" s="20">
        <v>0</v>
      </c>
      <c r="AP457" s="21">
        <v>0</v>
      </c>
    </row>
    <row r="458" spans="1:42" x14ac:dyDescent="0.3">
      <c r="A458" s="14" t="s">
        <v>2061</v>
      </c>
      <c r="B458" s="14" t="s">
        <v>2072</v>
      </c>
      <c r="C458" s="14" t="s">
        <v>2060</v>
      </c>
      <c r="D458" s="14"/>
      <c r="E458" s="14"/>
      <c r="F458" s="14"/>
      <c r="G458" s="14"/>
      <c r="H458" s="14"/>
      <c r="L458" s="12">
        <v>0</v>
      </c>
      <c r="M458" s="10">
        <v>0</v>
      </c>
      <c r="N458" s="12">
        <v>0</v>
      </c>
      <c r="O458" s="10">
        <v>0</v>
      </c>
      <c r="P458" s="12">
        <v>0</v>
      </c>
      <c r="Q458" s="10">
        <v>0</v>
      </c>
      <c r="R458" s="12">
        <v>0</v>
      </c>
      <c r="S458" s="10">
        <v>0</v>
      </c>
      <c r="U458" s="10">
        <f t="shared" si="8"/>
        <v>0</v>
      </c>
      <c r="W458" s="19">
        <v>0</v>
      </c>
      <c r="X458" s="20">
        <v>0</v>
      </c>
      <c r="Y458" s="20">
        <v>0</v>
      </c>
      <c r="Z458" s="20">
        <v>0</v>
      </c>
      <c r="AA458" s="20">
        <v>0</v>
      </c>
      <c r="AB458" s="20">
        <v>0</v>
      </c>
      <c r="AC458" s="20">
        <v>0</v>
      </c>
      <c r="AD458" s="20">
        <v>1</v>
      </c>
      <c r="AE458" s="20">
        <v>0</v>
      </c>
      <c r="AF458" s="20">
        <v>0</v>
      </c>
      <c r="AG458" s="20">
        <v>1</v>
      </c>
      <c r="AH458" s="20">
        <v>0</v>
      </c>
      <c r="AI458" s="20">
        <v>0</v>
      </c>
      <c r="AJ458" s="20">
        <v>0</v>
      </c>
      <c r="AK458" s="20">
        <v>0</v>
      </c>
      <c r="AL458" s="20">
        <v>1</v>
      </c>
      <c r="AM458" s="20">
        <v>0</v>
      </c>
      <c r="AN458" s="20">
        <v>0</v>
      </c>
      <c r="AO458" s="20">
        <v>0</v>
      </c>
      <c r="AP458" s="21">
        <v>0</v>
      </c>
    </row>
    <row r="459" spans="1:42" x14ac:dyDescent="0.3">
      <c r="A459" s="15" t="s">
        <v>2058</v>
      </c>
      <c r="B459" s="15" t="s">
        <v>2066</v>
      </c>
      <c r="C459" s="15" t="s">
        <v>2067</v>
      </c>
      <c r="D459" s="15" t="s">
        <v>2063</v>
      </c>
      <c r="E459" s="15" t="s">
        <v>2059</v>
      </c>
      <c r="F459" s="15" t="s">
        <v>2103</v>
      </c>
      <c r="G459" s="15" t="s">
        <v>2062</v>
      </c>
      <c r="H459" s="15"/>
      <c r="L459" s="13">
        <v>1</v>
      </c>
      <c r="M459" s="11">
        <v>0</v>
      </c>
      <c r="N459" s="13">
        <v>0</v>
      </c>
      <c r="O459" s="11">
        <v>0</v>
      </c>
      <c r="P459" s="13">
        <v>0</v>
      </c>
      <c r="Q459" s="11">
        <v>0</v>
      </c>
      <c r="R459" s="13">
        <v>0</v>
      </c>
      <c r="S459" s="11">
        <v>0</v>
      </c>
      <c r="U459" s="11">
        <f t="shared" si="8"/>
        <v>1</v>
      </c>
      <c r="W459" s="19">
        <v>0</v>
      </c>
      <c r="X459" s="20">
        <v>1</v>
      </c>
      <c r="Y459" s="20">
        <v>1</v>
      </c>
      <c r="Z459" s="20">
        <v>0</v>
      </c>
      <c r="AA459" s="20">
        <v>1</v>
      </c>
      <c r="AB459" s="20">
        <v>0</v>
      </c>
      <c r="AC459" s="20">
        <v>0</v>
      </c>
      <c r="AD459" s="20">
        <v>0</v>
      </c>
      <c r="AE459" s="20">
        <v>1</v>
      </c>
      <c r="AF459" s="20">
        <v>1</v>
      </c>
      <c r="AG459" s="20">
        <v>0</v>
      </c>
      <c r="AH459" s="20">
        <v>0</v>
      </c>
      <c r="AI459" s="20">
        <v>1</v>
      </c>
      <c r="AJ459" s="20">
        <v>0</v>
      </c>
      <c r="AK459" s="20">
        <v>1</v>
      </c>
      <c r="AL459" s="20">
        <v>0</v>
      </c>
      <c r="AM459" s="20">
        <v>0</v>
      </c>
      <c r="AN459" s="20">
        <v>0</v>
      </c>
      <c r="AO459" s="20">
        <v>0</v>
      </c>
      <c r="AP459" s="21">
        <v>0</v>
      </c>
    </row>
    <row r="460" spans="1:42" x14ac:dyDescent="0.3">
      <c r="A460" s="14" t="s">
        <v>2058</v>
      </c>
      <c r="B460" s="14" t="s">
        <v>2066</v>
      </c>
      <c r="C460" s="14" t="s">
        <v>2067</v>
      </c>
      <c r="D460" s="14" t="s">
        <v>2063</v>
      </c>
      <c r="E460" s="14" t="s">
        <v>2059</v>
      </c>
      <c r="F460" s="14" t="s">
        <v>2103</v>
      </c>
      <c r="G460" s="14" t="s">
        <v>2062</v>
      </c>
      <c r="H460" s="14"/>
      <c r="L460" s="12">
        <v>1</v>
      </c>
      <c r="M460" s="10">
        <v>0</v>
      </c>
      <c r="N460" s="12">
        <v>0</v>
      </c>
      <c r="O460" s="10">
        <v>0</v>
      </c>
      <c r="P460" s="12">
        <v>0</v>
      </c>
      <c r="Q460" s="10">
        <v>0</v>
      </c>
      <c r="R460" s="12">
        <v>0</v>
      </c>
      <c r="S460" s="10">
        <v>0</v>
      </c>
      <c r="U460" s="10">
        <f t="shared" si="8"/>
        <v>1</v>
      </c>
      <c r="W460" s="19">
        <v>0</v>
      </c>
      <c r="X460" s="20">
        <v>1</v>
      </c>
      <c r="Y460" s="20">
        <v>1</v>
      </c>
      <c r="Z460" s="20">
        <v>0</v>
      </c>
      <c r="AA460" s="20">
        <v>1</v>
      </c>
      <c r="AB460" s="20">
        <v>0</v>
      </c>
      <c r="AC460" s="20">
        <v>0</v>
      </c>
      <c r="AD460" s="20">
        <v>0</v>
      </c>
      <c r="AE460" s="20">
        <v>1</v>
      </c>
      <c r="AF460" s="20">
        <v>1</v>
      </c>
      <c r="AG460" s="20">
        <v>0</v>
      </c>
      <c r="AH460" s="20">
        <v>0</v>
      </c>
      <c r="AI460" s="20">
        <v>1</v>
      </c>
      <c r="AJ460" s="20">
        <v>0</v>
      </c>
      <c r="AK460" s="20">
        <v>1</v>
      </c>
      <c r="AL460" s="20">
        <v>0</v>
      </c>
      <c r="AM460" s="20">
        <v>0</v>
      </c>
      <c r="AN460" s="20">
        <v>0</v>
      </c>
      <c r="AO460" s="20">
        <v>0</v>
      </c>
      <c r="AP460" s="21">
        <v>0</v>
      </c>
    </row>
    <row r="461" spans="1:42" x14ac:dyDescent="0.3">
      <c r="A461" s="15" t="s">
        <v>2057</v>
      </c>
      <c r="B461" s="15" t="s">
        <v>2061</v>
      </c>
      <c r="C461" s="15" t="s">
        <v>2071</v>
      </c>
      <c r="D461" s="15"/>
      <c r="E461" s="15"/>
      <c r="F461" s="15"/>
      <c r="G461" s="15"/>
      <c r="H461" s="15"/>
      <c r="L461" s="13">
        <v>0</v>
      </c>
      <c r="M461" s="11">
        <v>0</v>
      </c>
      <c r="N461" s="13">
        <v>0</v>
      </c>
      <c r="O461" s="11">
        <v>0</v>
      </c>
      <c r="P461" s="13">
        <v>0</v>
      </c>
      <c r="Q461" s="11">
        <v>0</v>
      </c>
      <c r="R461" s="13">
        <v>0</v>
      </c>
      <c r="S461" s="11">
        <v>0</v>
      </c>
      <c r="U461" s="11">
        <f t="shared" si="8"/>
        <v>0</v>
      </c>
      <c r="W461" s="19">
        <v>1</v>
      </c>
      <c r="X461" s="20">
        <v>0</v>
      </c>
      <c r="Y461" s="20">
        <v>0</v>
      </c>
      <c r="Z461" s="20">
        <v>0</v>
      </c>
      <c r="AA461" s="20">
        <v>0</v>
      </c>
      <c r="AB461" s="20">
        <v>0</v>
      </c>
      <c r="AC461" s="20">
        <v>0</v>
      </c>
      <c r="AD461" s="20">
        <v>1</v>
      </c>
      <c r="AE461" s="20">
        <v>0</v>
      </c>
      <c r="AF461" s="20">
        <v>0</v>
      </c>
      <c r="AG461" s="20">
        <v>0</v>
      </c>
      <c r="AH461" s="20">
        <v>0</v>
      </c>
      <c r="AI461" s="20">
        <v>0</v>
      </c>
      <c r="AJ461" s="20">
        <v>0</v>
      </c>
      <c r="AK461" s="20">
        <v>0</v>
      </c>
      <c r="AL461" s="20">
        <v>0</v>
      </c>
      <c r="AM461" s="20">
        <v>0</v>
      </c>
      <c r="AN461" s="20">
        <v>0</v>
      </c>
      <c r="AO461" s="20">
        <v>1</v>
      </c>
      <c r="AP461" s="21">
        <v>0</v>
      </c>
    </row>
    <row r="462" spans="1:42" x14ac:dyDescent="0.3">
      <c r="A462" s="14" t="s">
        <v>2057</v>
      </c>
      <c r="B462" s="14" t="s">
        <v>2058</v>
      </c>
      <c r="C462" s="14"/>
      <c r="D462" s="14"/>
      <c r="E462" s="14"/>
      <c r="F462" s="14"/>
      <c r="G462" s="14"/>
      <c r="H462" s="14"/>
      <c r="L462" s="12">
        <v>0</v>
      </c>
      <c r="M462" s="10">
        <v>1</v>
      </c>
      <c r="N462" s="12">
        <v>0</v>
      </c>
      <c r="O462" s="10">
        <v>0</v>
      </c>
      <c r="P462" s="12">
        <v>0</v>
      </c>
      <c r="Q462" s="10">
        <v>0</v>
      </c>
      <c r="R462" s="12">
        <v>0</v>
      </c>
      <c r="S462" s="10">
        <v>0</v>
      </c>
      <c r="U462" s="10">
        <f t="shared" si="8"/>
        <v>1</v>
      </c>
      <c r="W462" s="19">
        <v>1</v>
      </c>
      <c r="X462" s="20">
        <v>1</v>
      </c>
      <c r="Y462" s="20">
        <v>0</v>
      </c>
      <c r="Z462" s="20">
        <v>0</v>
      </c>
      <c r="AA462" s="20">
        <v>0</v>
      </c>
      <c r="AB462" s="20">
        <v>0</v>
      </c>
      <c r="AC462" s="20">
        <v>0</v>
      </c>
      <c r="AD462" s="20">
        <v>0</v>
      </c>
      <c r="AE462" s="20">
        <v>0</v>
      </c>
      <c r="AF462" s="20">
        <v>0</v>
      </c>
      <c r="AG462" s="20">
        <v>0</v>
      </c>
      <c r="AH462" s="20">
        <v>0</v>
      </c>
      <c r="AI462" s="20">
        <v>0</v>
      </c>
      <c r="AJ462" s="20">
        <v>0</v>
      </c>
      <c r="AK462" s="20">
        <v>0</v>
      </c>
      <c r="AL462" s="20">
        <v>0</v>
      </c>
      <c r="AM462" s="20">
        <v>0</v>
      </c>
      <c r="AN462" s="20">
        <v>0</v>
      </c>
      <c r="AO462" s="20">
        <v>0</v>
      </c>
      <c r="AP462" s="21">
        <v>0</v>
      </c>
    </row>
    <row r="463" spans="1:42" x14ac:dyDescent="0.3">
      <c r="A463" s="15" t="s">
        <v>2057</v>
      </c>
      <c r="B463" s="15" t="s">
        <v>2058</v>
      </c>
      <c r="C463" s="15" t="s">
        <v>2059</v>
      </c>
      <c r="D463" s="15"/>
      <c r="E463" s="15"/>
      <c r="F463" s="15"/>
      <c r="G463" s="15"/>
      <c r="H463" s="15"/>
      <c r="L463" s="13">
        <v>0</v>
      </c>
      <c r="M463" s="11">
        <v>1</v>
      </c>
      <c r="N463" s="13">
        <v>0</v>
      </c>
      <c r="O463" s="11">
        <v>0</v>
      </c>
      <c r="P463" s="13">
        <v>0</v>
      </c>
      <c r="Q463" s="11">
        <v>0</v>
      </c>
      <c r="R463" s="13">
        <v>0</v>
      </c>
      <c r="S463" s="11">
        <v>0</v>
      </c>
      <c r="U463" s="11">
        <f t="shared" si="8"/>
        <v>1</v>
      </c>
      <c r="W463" s="19">
        <v>1</v>
      </c>
      <c r="X463" s="20">
        <v>1</v>
      </c>
      <c r="Y463" s="20">
        <v>0</v>
      </c>
      <c r="Z463" s="20">
        <v>0</v>
      </c>
      <c r="AA463" s="20">
        <v>0</v>
      </c>
      <c r="AB463" s="20">
        <v>0</v>
      </c>
      <c r="AC463" s="20">
        <v>0</v>
      </c>
      <c r="AD463" s="20">
        <v>0</v>
      </c>
      <c r="AE463" s="20">
        <v>0</v>
      </c>
      <c r="AF463" s="20">
        <v>1</v>
      </c>
      <c r="AG463" s="20">
        <v>0</v>
      </c>
      <c r="AH463" s="20">
        <v>0</v>
      </c>
      <c r="AI463" s="20">
        <v>0</v>
      </c>
      <c r="AJ463" s="20">
        <v>0</v>
      </c>
      <c r="AK463" s="20">
        <v>0</v>
      </c>
      <c r="AL463" s="20">
        <v>0</v>
      </c>
      <c r="AM463" s="20">
        <v>0</v>
      </c>
      <c r="AN463" s="20">
        <v>0</v>
      </c>
      <c r="AO463" s="20">
        <v>0</v>
      </c>
      <c r="AP463" s="21">
        <v>0</v>
      </c>
    </row>
    <row r="464" spans="1:42" x14ac:dyDescent="0.3">
      <c r="A464" s="14" t="s">
        <v>2061</v>
      </c>
      <c r="B464" s="14" t="s">
        <v>2059</v>
      </c>
      <c r="C464" s="14" t="s">
        <v>2062</v>
      </c>
      <c r="D464" s="14"/>
      <c r="E464" s="14"/>
      <c r="F464" s="14"/>
      <c r="G464" s="14"/>
      <c r="H464" s="14"/>
      <c r="L464" s="12">
        <v>0</v>
      </c>
      <c r="M464" s="10">
        <v>0</v>
      </c>
      <c r="N464" s="12">
        <v>0</v>
      </c>
      <c r="O464" s="10">
        <v>0</v>
      </c>
      <c r="P464" s="12">
        <v>0</v>
      </c>
      <c r="Q464" s="10">
        <v>0</v>
      </c>
      <c r="R464" s="12">
        <v>0</v>
      </c>
      <c r="S464" s="10">
        <v>0</v>
      </c>
      <c r="U464" s="10">
        <f t="shared" si="8"/>
        <v>0</v>
      </c>
      <c r="W464" s="19">
        <v>0</v>
      </c>
      <c r="X464" s="20">
        <v>0</v>
      </c>
      <c r="Y464" s="20">
        <v>0</v>
      </c>
      <c r="Z464" s="20">
        <v>0</v>
      </c>
      <c r="AA464" s="20">
        <v>0</v>
      </c>
      <c r="AB464" s="20">
        <v>0</v>
      </c>
      <c r="AC464" s="20">
        <v>0</v>
      </c>
      <c r="AD464" s="20">
        <v>1</v>
      </c>
      <c r="AE464" s="20">
        <v>0</v>
      </c>
      <c r="AF464" s="20">
        <v>1</v>
      </c>
      <c r="AG464" s="20">
        <v>0</v>
      </c>
      <c r="AH464" s="20">
        <v>0</v>
      </c>
      <c r="AI464" s="20">
        <v>0</v>
      </c>
      <c r="AJ464" s="20">
        <v>0</v>
      </c>
      <c r="AK464" s="20">
        <v>1</v>
      </c>
      <c r="AL464" s="20">
        <v>0</v>
      </c>
      <c r="AM464" s="20">
        <v>0</v>
      </c>
      <c r="AN464" s="20">
        <v>0</v>
      </c>
      <c r="AO464" s="20">
        <v>0</v>
      </c>
      <c r="AP464" s="21">
        <v>0</v>
      </c>
    </row>
    <row r="465" spans="1:42" x14ac:dyDescent="0.3">
      <c r="A465" s="15" t="s">
        <v>2057</v>
      </c>
      <c r="B465" s="15" t="s">
        <v>2058</v>
      </c>
      <c r="C465" s="15" t="s">
        <v>2067</v>
      </c>
      <c r="D465" s="15" t="s">
        <v>2063</v>
      </c>
      <c r="E465" s="15" t="s">
        <v>2059</v>
      </c>
      <c r="F465" s="15" t="s">
        <v>2060</v>
      </c>
      <c r="G465" s="15"/>
      <c r="H465" s="15"/>
      <c r="L465" s="13">
        <v>0</v>
      </c>
      <c r="M465" s="11">
        <v>1</v>
      </c>
      <c r="N465" s="13">
        <v>0</v>
      </c>
      <c r="O465" s="11">
        <v>0</v>
      </c>
      <c r="P465" s="13">
        <v>0</v>
      </c>
      <c r="Q465" s="11">
        <v>0</v>
      </c>
      <c r="R465" s="13">
        <v>0</v>
      </c>
      <c r="S465" s="11">
        <v>0</v>
      </c>
      <c r="U465" s="11">
        <f t="shared" si="8"/>
        <v>1</v>
      </c>
      <c r="W465" s="19">
        <v>1</v>
      </c>
      <c r="X465" s="20">
        <v>1</v>
      </c>
      <c r="Y465" s="20">
        <v>0</v>
      </c>
      <c r="Z465" s="20">
        <v>0</v>
      </c>
      <c r="AA465" s="20">
        <v>1</v>
      </c>
      <c r="AB465" s="20">
        <v>0</v>
      </c>
      <c r="AC465" s="20">
        <v>0</v>
      </c>
      <c r="AD465" s="20">
        <v>0</v>
      </c>
      <c r="AE465" s="20">
        <v>1</v>
      </c>
      <c r="AF465" s="20">
        <v>1</v>
      </c>
      <c r="AG465" s="20">
        <v>0</v>
      </c>
      <c r="AH465" s="20">
        <v>0</v>
      </c>
      <c r="AI465" s="20">
        <v>0</v>
      </c>
      <c r="AJ465" s="20">
        <v>0</v>
      </c>
      <c r="AK465" s="20">
        <v>0</v>
      </c>
      <c r="AL465" s="20">
        <v>1</v>
      </c>
      <c r="AM465" s="20">
        <v>0</v>
      </c>
      <c r="AN465" s="20">
        <v>0</v>
      </c>
      <c r="AO465" s="20">
        <v>0</v>
      </c>
      <c r="AP465" s="21">
        <v>0</v>
      </c>
    </row>
    <row r="466" spans="1:42" x14ac:dyDescent="0.3">
      <c r="A466" s="14" t="s">
        <v>2057</v>
      </c>
      <c r="B466" s="14" t="s">
        <v>2058</v>
      </c>
      <c r="C466" s="14" t="s">
        <v>2065</v>
      </c>
      <c r="D466" s="14"/>
      <c r="E466" s="14"/>
      <c r="F466" s="14"/>
      <c r="G466" s="14"/>
      <c r="H466" s="14"/>
      <c r="L466" s="12">
        <v>0</v>
      </c>
      <c r="M466" s="10">
        <v>1</v>
      </c>
      <c r="N466" s="12">
        <v>0</v>
      </c>
      <c r="O466" s="10">
        <v>0</v>
      </c>
      <c r="P466" s="12">
        <v>0</v>
      </c>
      <c r="Q466" s="10">
        <v>0</v>
      </c>
      <c r="R466" s="12">
        <v>0</v>
      </c>
      <c r="S466" s="10">
        <v>0</v>
      </c>
      <c r="U466" s="10">
        <f t="shared" si="8"/>
        <v>1</v>
      </c>
      <c r="W466" s="19">
        <v>1</v>
      </c>
      <c r="X466" s="20">
        <v>1</v>
      </c>
      <c r="Y466" s="20">
        <v>0</v>
      </c>
      <c r="Z466" s="20">
        <v>0</v>
      </c>
      <c r="AA466" s="20">
        <v>0</v>
      </c>
      <c r="AB466" s="20">
        <v>0</v>
      </c>
      <c r="AC466" s="20">
        <v>0</v>
      </c>
      <c r="AD466" s="20">
        <v>0</v>
      </c>
      <c r="AE466" s="20">
        <v>0</v>
      </c>
      <c r="AF466" s="20">
        <v>0</v>
      </c>
      <c r="AG466" s="20">
        <v>0</v>
      </c>
      <c r="AH466" s="20">
        <v>0</v>
      </c>
      <c r="AI466" s="20">
        <v>0</v>
      </c>
      <c r="AJ466" s="20">
        <v>0</v>
      </c>
      <c r="AK466" s="20">
        <v>0</v>
      </c>
      <c r="AL466" s="20">
        <v>0</v>
      </c>
      <c r="AM466" s="20">
        <v>0</v>
      </c>
      <c r="AN466" s="20">
        <v>1</v>
      </c>
      <c r="AO466" s="20">
        <v>0</v>
      </c>
      <c r="AP466" s="21">
        <v>0</v>
      </c>
    </row>
    <row r="467" spans="1:42" x14ac:dyDescent="0.3">
      <c r="A467" s="15" t="s">
        <v>2057</v>
      </c>
      <c r="B467" s="15" t="s">
        <v>2058</v>
      </c>
      <c r="C467" s="15" t="s">
        <v>2059</v>
      </c>
      <c r="D467" s="15" t="s">
        <v>2065</v>
      </c>
      <c r="E467" s="15"/>
      <c r="F467" s="15"/>
      <c r="G467" s="15"/>
      <c r="H467" s="15"/>
      <c r="L467" s="13">
        <v>0</v>
      </c>
      <c r="M467" s="11">
        <v>1</v>
      </c>
      <c r="N467" s="13">
        <v>0</v>
      </c>
      <c r="O467" s="11">
        <v>0</v>
      </c>
      <c r="P467" s="13">
        <v>0</v>
      </c>
      <c r="Q467" s="11">
        <v>0</v>
      </c>
      <c r="R467" s="13">
        <v>0</v>
      </c>
      <c r="S467" s="11">
        <v>0</v>
      </c>
      <c r="U467" s="11">
        <f t="shared" si="8"/>
        <v>1</v>
      </c>
      <c r="W467" s="19">
        <v>1</v>
      </c>
      <c r="X467" s="20">
        <v>1</v>
      </c>
      <c r="Y467" s="20">
        <v>0</v>
      </c>
      <c r="Z467" s="20">
        <v>0</v>
      </c>
      <c r="AA467" s="20">
        <v>0</v>
      </c>
      <c r="AB467" s="20">
        <v>0</v>
      </c>
      <c r="AC467" s="20">
        <v>0</v>
      </c>
      <c r="AD467" s="20">
        <v>0</v>
      </c>
      <c r="AE467" s="20">
        <v>0</v>
      </c>
      <c r="AF467" s="20">
        <v>1</v>
      </c>
      <c r="AG467" s="20">
        <v>0</v>
      </c>
      <c r="AH467" s="20">
        <v>0</v>
      </c>
      <c r="AI467" s="20">
        <v>0</v>
      </c>
      <c r="AJ467" s="20">
        <v>0</v>
      </c>
      <c r="AK467" s="20">
        <v>0</v>
      </c>
      <c r="AL467" s="20">
        <v>0</v>
      </c>
      <c r="AM467" s="20">
        <v>0</v>
      </c>
      <c r="AN467" s="20">
        <v>1</v>
      </c>
      <c r="AO467" s="20">
        <v>0</v>
      </c>
      <c r="AP467" s="21">
        <v>0</v>
      </c>
    </row>
    <row r="468" spans="1:42" x14ac:dyDescent="0.3">
      <c r="A468" s="14" t="s">
        <v>2057</v>
      </c>
      <c r="B468" s="14" t="s">
        <v>2058</v>
      </c>
      <c r="C468" s="14" t="s">
        <v>2059</v>
      </c>
      <c r="D468" s="14" t="s">
        <v>2065</v>
      </c>
      <c r="E468" s="14"/>
      <c r="F468" s="14"/>
      <c r="G468" s="14"/>
      <c r="H468" s="14"/>
      <c r="L468" s="12">
        <v>0</v>
      </c>
      <c r="M468" s="10">
        <v>1</v>
      </c>
      <c r="N468" s="12">
        <v>0</v>
      </c>
      <c r="O468" s="10">
        <v>0</v>
      </c>
      <c r="P468" s="12">
        <v>0</v>
      </c>
      <c r="Q468" s="10">
        <v>0</v>
      </c>
      <c r="R468" s="12">
        <v>0</v>
      </c>
      <c r="S468" s="10">
        <v>0</v>
      </c>
      <c r="U468" s="10">
        <f t="shared" si="8"/>
        <v>1</v>
      </c>
      <c r="W468" s="19">
        <v>1</v>
      </c>
      <c r="X468" s="20">
        <v>1</v>
      </c>
      <c r="Y468" s="20">
        <v>0</v>
      </c>
      <c r="Z468" s="20">
        <v>0</v>
      </c>
      <c r="AA468" s="20">
        <v>0</v>
      </c>
      <c r="AB468" s="20">
        <v>0</v>
      </c>
      <c r="AC468" s="20">
        <v>0</v>
      </c>
      <c r="AD468" s="20">
        <v>0</v>
      </c>
      <c r="AE468" s="20">
        <v>0</v>
      </c>
      <c r="AF468" s="20">
        <v>1</v>
      </c>
      <c r="AG468" s="20">
        <v>0</v>
      </c>
      <c r="AH468" s="20">
        <v>0</v>
      </c>
      <c r="AI468" s="20">
        <v>0</v>
      </c>
      <c r="AJ468" s="20">
        <v>0</v>
      </c>
      <c r="AK468" s="20">
        <v>0</v>
      </c>
      <c r="AL468" s="20">
        <v>0</v>
      </c>
      <c r="AM468" s="20">
        <v>0</v>
      </c>
      <c r="AN468" s="20">
        <v>1</v>
      </c>
      <c r="AO468" s="20">
        <v>0</v>
      </c>
      <c r="AP468" s="21">
        <v>0</v>
      </c>
    </row>
    <row r="469" spans="1:42" x14ac:dyDescent="0.3">
      <c r="A469" s="15" t="s">
        <v>2057</v>
      </c>
      <c r="B469" s="15" t="s">
        <v>2058</v>
      </c>
      <c r="C469" s="15" t="s">
        <v>2059</v>
      </c>
      <c r="D469" s="15" t="s">
        <v>2065</v>
      </c>
      <c r="E469" s="15"/>
      <c r="F469" s="15"/>
      <c r="G469" s="15"/>
      <c r="H469" s="15"/>
      <c r="L469" s="13">
        <v>0</v>
      </c>
      <c r="M469" s="11">
        <v>1</v>
      </c>
      <c r="N469" s="13">
        <v>0</v>
      </c>
      <c r="O469" s="11">
        <v>0</v>
      </c>
      <c r="P469" s="13">
        <v>0</v>
      </c>
      <c r="Q469" s="11">
        <v>0</v>
      </c>
      <c r="R469" s="13">
        <v>0</v>
      </c>
      <c r="S469" s="11">
        <v>0</v>
      </c>
      <c r="U469" s="11">
        <f t="shared" si="8"/>
        <v>1</v>
      </c>
      <c r="W469" s="19">
        <v>1</v>
      </c>
      <c r="X469" s="20">
        <v>1</v>
      </c>
      <c r="Y469" s="20">
        <v>0</v>
      </c>
      <c r="Z469" s="20">
        <v>0</v>
      </c>
      <c r="AA469" s="20">
        <v>0</v>
      </c>
      <c r="AB469" s="20">
        <v>0</v>
      </c>
      <c r="AC469" s="20">
        <v>0</v>
      </c>
      <c r="AD469" s="20">
        <v>0</v>
      </c>
      <c r="AE469" s="20">
        <v>0</v>
      </c>
      <c r="AF469" s="20">
        <v>1</v>
      </c>
      <c r="AG469" s="20">
        <v>0</v>
      </c>
      <c r="AH469" s="20">
        <v>0</v>
      </c>
      <c r="AI469" s="20">
        <v>0</v>
      </c>
      <c r="AJ469" s="20">
        <v>0</v>
      </c>
      <c r="AK469" s="20">
        <v>0</v>
      </c>
      <c r="AL469" s="20">
        <v>0</v>
      </c>
      <c r="AM469" s="20">
        <v>0</v>
      </c>
      <c r="AN469" s="20">
        <v>1</v>
      </c>
      <c r="AO469" s="20">
        <v>0</v>
      </c>
      <c r="AP469" s="21">
        <v>0</v>
      </c>
    </row>
    <row r="470" spans="1:42" x14ac:dyDescent="0.3">
      <c r="A470" s="14" t="s">
        <v>2067</v>
      </c>
      <c r="B470" s="14" t="s">
        <v>2061</v>
      </c>
      <c r="C470" s="14" t="s">
        <v>2062</v>
      </c>
      <c r="D470" s="14"/>
      <c r="E470" s="14"/>
      <c r="F470" s="14"/>
      <c r="G470" s="14"/>
      <c r="H470" s="14"/>
      <c r="L470" s="12">
        <v>0</v>
      </c>
      <c r="M470" s="10">
        <v>0</v>
      </c>
      <c r="N470" s="12">
        <v>0</v>
      </c>
      <c r="O470" s="10">
        <v>0</v>
      </c>
      <c r="P470" s="12">
        <v>0</v>
      </c>
      <c r="Q470" s="10">
        <v>0</v>
      </c>
      <c r="R470" s="12">
        <v>0</v>
      </c>
      <c r="S470" s="10">
        <v>0</v>
      </c>
      <c r="U470" s="10">
        <f t="shared" si="8"/>
        <v>0</v>
      </c>
      <c r="W470" s="19">
        <v>0</v>
      </c>
      <c r="X470" s="20">
        <v>0</v>
      </c>
      <c r="Y470" s="20">
        <v>0</v>
      </c>
      <c r="Z470" s="20">
        <v>0</v>
      </c>
      <c r="AA470" s="20">
        <v>1</v>
      </c>
      <c r="AB470" s="20">
        <v>0</v>
      </c>
      <c r="AC470" s="20">
        <v>0</v>
      </c>
      <c r="AD470" s="20">
        <v>1</v>
      </c>
      <c r="AE470" s="20">
        <v>0</v>
      </c>
      <c r="AF470" s="20">
        <v>0</v>
      </c>
      <c r="AG470" s="20">
        <v>0</v>
      </c>
      <c r="AH470" s="20">
        <v>0</v>
      </c>
      <c r="AI470" s="20">
        <v>0</v>
      </c>
      <c r="AJ470" s="20">
        <v>0</v>
      </c>
      <c r="AK470" s="20">
        <v>1</v>
      </c>
      <c r="AL470" s="20">
        <v>0</v>
      </c>
      <c r="AM470" s="20">
        <v>0</v>
      </c>
      <c r="AN470" s="20">
        <v>0</v>
      </c>
      <c r="AO470" s="20">
        <v>0</v>
      </c>
      <c r="AP470" s="21">
        <v>0</v>
      </c>
    </row>
    <row r="471" spans="1:42" x14ac:dyDescent="0.3">
      <c r="A471" s="15" t="s">
        <v>2057</v>
      </c>
      <c r="B471" s="15" t="s">
        <v>2058</v>
      </c>
      <c r="C471" s="15" t="s">
        <v>2059</v>
      </c>
      <c r="D471" s="15" t="s">
        <v>2060</v>
      </c>
      <c r="E471" s="15"/>
      <c r="F471" s="15"/>
      <c r="G471" s="15"/>
      <c r="H471" s="15"/>
      <c r="L471" s="13">
        <v>0</v>
      </c>
      <c r="M471" s="11">
        <v>1</v>
      </c>
      <c r="N471" s="13">
        <v>0</v>
      </c>
      <c r="O471" s="11">
        <v>0</v>
      </c>
      <c r="P471" s="13">
        <v>0</v>
      </c>
      <c r="Q471" s="11">
        <v>0</v>
      </c>
      <c r="R471" s="13">
        <v>0</v>
      </c>
      <c r="S471" s="11">
        <v>0</v>
      </c>
      <c r="U471" s="11">
        <f t="shared" si="8"/>
        <v>1</v>
      </c>
      <c r="W471" s="19">
        <v>1</v>
      </c>
      <c r="X471" s="20">
        <v>1</v>
      </c>
      <c r="Y471" s="20">
        <v>0</v>
      </c>
      <c r="Z471" s="20">
        <v>0</v>
      </c>
      <c r="AA471" s="20">
        <v>0</v>
      </c>
      <c r="AB471" s="20">
        <v>0</v>
      </c>
      <c r="AC471" s="20">
        <v>0</v>
      </c>
      <c r="AD471" s="20">
        <v>0</v>
      </c>
      <c r="AE471" s="20">
        <v>0</v>
      </c>
      <c r="AF471" s="20">
        <v>1</v>
      </c>
      <c r="AG471" s="20">
        <v>0</v>
      </c>
      <c r="AH471" s="20">
        <v>0</v>
      </c>
      <c r="AI471" s="20">
        <v>0</v>
      </c>
      <c r="AJ471" s="20">
        <v>0</v>
      </c>
      <c r="AK471" s="20">
        <v>0</v>
      </c>
      <c r="AL471" s="20">
        <v>1</v>
      </c>
      <c r="AM471" s="20">
        <v>0</v>
      </c>
      <c r="AN471" s="20">
        <v>0</v>
      </c>
      <c r="AO471" s="20">
        <v>0</v>
      </c>
      <c r="AP471" s="21">
        <v>0</v>
      </c>
    </row>
    <row r="472" spans="1:42" x14ac:dyDescent="0.3">
      <c r="A472" s="14" t="s">
        <v>2057</v>
      </c>
      <c r="B472" s="14" t="s">
        <v>2058</v>
      </c>
      <c r="C472" s="14"/>
      <c r="D472" s="14"/>
      <c r="E472" s="14"/>
      <c r="F472" s="14"/>
      <c r="G472" s="14"/>
      <c r="H472" s="14"/>
      <c r="L472" s="12">
        <v>0</v>
      </c>
      <c r="M472" s="10">
        <v>1</v>
      </c>
      <c r="N472" s="12">
        <v>0</v>
      </c>
      <c r="O472" s="10">
        <v>0</v>
      </c>
      <c r="P472" s="12">
        <v>0</v>
      </c>
      <c r="Q472" s="10">
        <v>0</v>
      </c>
      <c r="R472" s="12">
        <v>0</v>
      </c>
      <c r="S472" s="10">
        <v>0</v>
      </c>
      <c r="U472" s="10">
        <f t="shared" si="8"/>
        <v>1</v>
      </c>
      <c r="W472" s="19">
        <v>1</v>
      </c>
      <c r="X472" s="20">
        <v>1</v>
      </c>
      <c r="Y472" s="20">
        <v>0</v>
      </c>
      <c r="Z472" s="20">
        <v>0</v>
      </c>
      <c r="AA472" s="20">
        <v>0</v>
      </c>
      <c r="AB472" s="20">
        <v>0</v>
      </c>
      <c r="AC472" s="20">
        <v>0</v>
      </c>
      <c r="AD472" s="20">
        <v>0</v>
      </c>
      <c r="AE472" s="20">
        <v>0</v>
      </c>
      <c r="AF472" s="20">
        <v>0</v>
      </c>
      <c r="AG472" s="20">
        <v>0</v>
      </c>
      <c r="AH472" s="20">
        <v>0</v>
      </c>
      <c r="AI472" s="20">
        <v>0</v>
      </c>
      <c r="AJ472" s="20">
        <v>0</v>
      </c>
      <c r="AK472" s="20">
        <v>0</v>
      </c>
      <c r="AL472" s="20">
        <v>0</v>
      </c>
      <c r="AM472" s="20">
        <v>0</v>
      </c>
      <c r="AN472" s="20">
        <v>0</v>
      </c>
      <c r="AO472" s="20">
        <v>0</v>
      </c>
      <c r="AP472" s="21">
        <v>0</v>
      </c>
    </row>
    <row r="473" spans="1:42" x14ac:dyDescent="0.3">
      <c r="A473" s="15" t="s">
        <v>2057</v>
      </c>
      <c r="B473" s="15" t="s">
        <v>2058</v>
      </c>
      <c r="C473" s="15"/>
      <c r="D473" s="15"/>
      <c r="E473" s="15"/>
      <c r="F473" s="15"/>
      <c r="G473" s="15"/>
      <c r="H473" s="15"/>
      <c r="L473" s="13">
        <v>0</v>
      </c>
      <c r="M473" s="11">
        <v>1</v>
      </c>
      <c r="N473" s="13">
        <v>0</v>
      </c>
      <c r="O473" s="11">
        <v>0</v>
      </c>
      <c r="P473" s="13">
        <v>0</v>
      </c>
      <c r="Q473" s="11">
        <v>0</v>
      </c>
      <c r="R473" s="13">
        <v>0</v>
      </c>
      <c r="S473" s="11">
        <v>0</v>
      </c>
      <c r="U473" s="11">
        <f t="shared" si="8"/>
        <v>1</v>
      </c>
      <c r="W473" s="19">
        <v>1</v>
      </c>
      <c r="X473" s="20">
        <v>1</v>
      </c>
      <c r="Y473" s="20">
        <v>0</v>
      </c>
      <c r="Z473" s="20">
        <v>0</v>
      </c>
      <c r="AA473" s="20">
        <v>0</v>
      </c>
      <c r="AB473" s="20">
        <v>0</v>
      </c>
      <c r="AC473" s="20">
        <v>0</v>
      </c>
      <c r="AD473" s="20">
        <v>0</v>
      </c>
      <c r="AE473" s="20">
        <v>0</v>
      </c>
      <c r="AF473" s="20">
        <v>0</v>
      </c>
      <c r="AG473" s="20">
        <v>0</v>
      </c>
      <c r="AH473" s="20">
        <v>0</v>
      </c>
      <c r="AI473" s="20">
        <v>0</v>
      </c>
      <c r="AJ473" s="20">
        <v>0</v>
      </c>
      <c r="AK473" s="20">
        <v>0</v>
      </c>
      <c r="AL473" s="20">
        <v>0</v>
      </c>
      <c r="AM473" s="20">
        <v>0</v>
      </c>
      <c r="AN473" s="20">
        <v>0</v>
      </c>
      <c r="AO473" s="20">
        <v>0</v>
      </c>
      <c r="AP473" s="21">
        <v>0</v>
      </c>
    </row>
    <row r="474" spans="1:42" x14ac:dyDescent="0.3">
      <c r="A474" s="14" t="s">
        <v>2058</v>
      </c>
      <c r="B474" s="14" t="s">
        <v>2067</v>
      </c>
      <c r="C474" s="14" t="s">
        <v>2060</v>
      </c>
      <c r="D474" s="14"/>
      <c r="E474" s="14"/>
      <c r="F474" s="14"/>
      <c r="G474" s="14"/>
      <c r="H474" s="14"/>
      <c r="L474" s="12">
        <v>1</v>
      </c>
      <c r="M474" s="10">
        <v>0</v>
      </c>
      <c r="N474" s="12">
        <v>0</v>
      </c>
      <c r="O474" s="10">
        <v>0</v>
      </c>
      <c r="P474" s="12">
        <v>0</v>
      </c>
      <c r="Q474" s="10">
        <v>0</v>
      </c>
      <c r="R474" s="12">
        <v>0</v>
      </c>
      <c r="S474" s="10">
        <v>0</v>
      </c>
      <c r="U474" s="10">
        <f t="shared" si="8"/>
        <v>1</v>
      </c>
      <c r="W474" s="19">
        <v>0</v>
      </c>
      <c r="X474" s="20">
        <v>1</v>
      </c>
      <c r="Y474" s="20">
        <v>0</v>
      </c>
      <c r="Z474" s="20">
        <v>0</v>
      </c>
      <c r="AA474" s="20">
        <v>1</v>
      </c>
      <c r="AB474" s="20">
        <v>0</v>
      </c>
      <c r="AC474" s="20">
        <v>0</v>
      </c>
      <c r="AD474" s="20">
        <v>0</v>
      </c>
      <c r="AE474" s="20">
        <v>0</v>
      </c>
      <c r="AF474" s="20">
        <v>0</v>
      </c>
      <c r="AG474" s="20">
        <v>0</v>
      </c>
      <c r="AH474" s="20">
        <v>0</v>
      </c>
      <c r="AI474" s="20">
        <v>0</v>
      </c>
      <c r="AJ474" s="20">
        <v>0</v>
      </c>
      <c r="AK474" s="20">
        <v>0</v>
      </c>
      <c r="AL474" s="20">
        <v>1</v>
      </c>
      <c r="AM474" s="20">
        <v>0</v>
      </c>
      <c r="AN474" s="20">
        <v>0</v>
      </c>
      <c r="AO474" s="20">
        <v>0</v>
      </c>
      <c r="AP474" s="21">
        <v>0</v>
      </c>
    </row>
    <row r="475" spans="1:42" x14ac:dyDescent="0.3">
      <c r="A475" s="15" t="s">
        <v>2058</v>
      </c>
      <c r="B475" s="15" t="s">
        <v>2067</v>
      </c>
      <c r="C475" s="15" t="s">
        <v>2060</v>
      </c>
      <c r="D475" s="15"/>
      <c r="E475" s="15"/>
      <c r="F475" s="15"/>
      <c r="G475" s="15"/>
      <c r="H475" s="15"/>
      <c r="L475" s="13">
        <v>1</v>
      </c>
      <c r="M475" s="11">
        <v>0</v>
      </c>
      <c r="N475" s="13">
        <v>0</v>
      </c>
      <c r="O475" s="11">
        <v>0</v>
      </c>
      <c r="P475" s="13">
        <v>0</v>
      </c>
      <c r="Q475" s="11">
        <v>0</v>
      </c>
      <c r="R475" s="13">
        <v>0</v>
      </c>
      <c r="S475" s="11">
        <v>0</v>
      </c>
      <c r="U475" s="11">
        <f t="shared" si="8"/>
        <v>1</v>
      </c>
      <c r="W475" s="19">
        <v>0</v>
      </c>
      <c r="X475" s="20">
        <v>1</v>
      </c>
      <c r="Y475" s="20">
        <v>0</v>
      </c>
      <c r="Z475" s="20">
        <v>0</v>
      </c>
      <c r="AA475" s="20">
        <v>1</v>
      </c>
      <c r="AB475" s="20">
        <v>0</v>
      </c>
      <c r="AC475" s="20">
        <v>0</v>
      </c>
      <c r="AD475" s="20">
        <v>0</v>
      </c>
      <c r="AE475" s="20">
        <v>0</v>
      </c>
      <c r="AF475" s="20">
        <v>0</v>
      </c>
      <c r="AG475" s="20">
        <v>0</v>
      </c>
      <c r="AH475" s="20">
        <v>0</v>
      </c>
      <c r="AI475" s="20">
        <v>0</v>
      </c>
      <c r="AJ475" s="20">
        <v>0</v>
      </c>
      <c r="AK475" s="20">
        <v>0</v>
      </c>
      <c r="AL475" s="20">
        <v>1</v>
      </c>
      <c r="AM475" s="20">
        <v>0</v>
      </c>
      <c r="AN475" s="20">
        <v>0</v>
      </c>
      <c r="AO475" s="20">
        <v>0</v>
      </c>
      <c r="AP475" s="21">
        <v>0</v>
      </c>
    </row>
    <row r="476" spans="1:42" x14ac:dyDescent="0.3">
      <c r="A476" s="14" t="s">
        <v>2058</v>
      </c>
      <c r="B476" s="14" t="s">
        <v>2067</v>
      </c>
      <c r="C476" s="14" t="s">
        <v>2060</v>
      </c>
      <c r="D476" s="14"/>
      <c r="E476" s="14"/>
      <c r="F476" s="14"/>
      <c r="G476" s="14"/>
      <c r="H476" s="14"/>
      <c r="L476" s="12">
        <v>1</v>
      </c>
      <c r="M476" s="10">
        <v>0</v>
      </c>
      <c r="N476" s="12">
        <v>0</v>
      </c>
      <c r="O476" s="10">
        <v>0</v>
      </c>
      <c r="P476" s="12">
        <v>0</v>
      </c>
      <c r="Q476" s="10">
        <v>0</v>
      </c>
      <c r="R476" s="12">
        <v>0</v>
      </c>
      <c r="S476" s="10">
        <v>0</v>
      </c>
      <c r="U476" s="10">
        <f t="shared" si="8"/>
        <v>1</v>
      </c>
      <c r="W476" s="19">
        <v>0</v>
      </c>
      <c r="X476" s="20">
        <v>1</v>
      </c>
      <c r="Y476" s="20">
        <v>0</v>
      </c>
      <c r="Z476" s="20">
        <v>0</v>
      </c>
      <c r="AA476" s="20">
        <v>1</v>
      </c>
      <c r="AB476" s="20">
        <v>0</v>
      </c>
      <c r="AC476" s="20">
        <v>0</v>
      </c>
      <c r="AD476" s="20">
        <v>0</v>
      </c>
      <c r="AE476" s="20">
        <v>0</v>
      </c>
      <c r="AF476" s="20">
        <v>0</v>
      </c>
      <c r="AG476" s="20">
        <v>0</v>
      </c>
      <c r="AH476" s="20">
        <v>0</v>
      </c>
      <c r="AI476" s="20">
        <v>0</v>
      </c>
      <c r="AJ476" s="20">
        <v>0</v>
      </c>
      <c r="AK476" s="20">
        <v>0</v>
      </c>
      <c r="AL476" s="20">
        <v>1</v>
      </c>
      <c r="AM476" s="20">
        <v>0</v>
      </c>
      <c r="AN476" s="20">
        <v>0</v>
      </c>
      <c r="AO476" s="20">
        <v>0</v>
      </c>
      <c r="AP476" s="21">
        <v>0</v>
      </c>
    </row>
    <row r="477" spans="1:42" x14ac:dyDescent="0.3">
      <c r="A477" s="15" t="s">
        <v>2057</v>
      </c>
      <c r="B477" s="15" t="s">
        <v>2067</v>
      </c>
      <c r="C477" s="15" t="s">
        <v>2064</v>
      </c>
      <c r="D477" s="15"/>
      <c r="E477" s="15"/>
      <c r="F477" s="15"/>
      <c r="G477" s="15"/>
      <c r="H477" s="15"/>
      <c r="L477" s="13">
        <v>0</v>
      </c>
      <c r="M477" s="11">
        <v>0</v>
      </c>
      <c r="N477" s="13">
        <v>0</v>
      </c>
      <c r="O477" s="11">
        <v>0</v>
      </c>
      <c r="P477" s="13">
        <v>0</v>
      </c>
      <c r="Q477" s="11">
        <v>0</v>
      </c>
      <c r="R477" s="13">
        <v>0</v>
      </c>
      <c r="S477" s="11">
        <v>0</v>
      </c>
      <c r="U477" s="11">
        <f t="shared" si="8"/>
        <v>0</v>
      </c>
      <c r="W477" s="19">
        <v>1</v>
      </c>
      <c r="X477" s="20">
        <v>0</v>
      </c>
      <c r="Y477" s="20">
        <v>0</v>
      </c>
      <c r="Z477" s="20">
        <v>0</v>
      </c>
      <c r="AA477" s="20">
        <v>1</v>
      </c>
      <c r="AB477" s="20">
        <v>1</v>
      </c>
      <c r="AC477" s="20">
        <v>0</v>
      </c>
      <c r="AD477" s="20">
        <v>0</v>
      </c>
      <c r="AE477" s="20">
        <v>0</v>
      </c>
      <c r="AF477" s="20">
        <v>0</v>
      </c>
      <c r="AG477" s="20">
        <v>0</v>
      </c>
      <c r="AH477" s="20">
        <v>0</v>
      </c>
      <c r="AI477" s="20">
        <v>0</v>
      </c>
      <c r="AJ477" s="20">
        <v>0</v>
      </c>
      <c r="AK477" s="20">
        <v>0</v>
      </c>
      <c r="AL477" s="20">
        <v>0</v>
      </c>
      <c r="AM477" s="20">
        <v>0</v>
      </c>
      <c r="AN477" s="20">
        <v>0</v>
      </c>
      <c r="AO477" s="20">
        <v>0</v>
      </c>
      <c r="AP477" s="21">
        <v>0</v>
      </c>
    </row>
    <row r="478" spans="1:42" x14ac:dyDescent="0.3">
      <c r="A478" s="14" t="s">
        <v>2067</v>
      </c>
      <c r="B478" s="14" t="s">
        <v>2062</v>
      </c>
      <c r="C478" s="14"/>
      <c r="D478" s="14"/>
      <c r="E478" s="14"/>
      <c r="F478" s="14"/>
      <c r="G478" s="14"/>
      <c r="H478" s="14"/>
      <c r="L478" s="12">
        <v>0</v>
      </c>
      <c r="M478" s="10">
        <v>0</v>
      </c>
      <c r="N478" s="12">
        <v>0</v>
      </c>
      <c r="O478" s="10">
        <v>0</v>
      </c>
      <c r="P478" s="12">
        <v>0</v>
      </c>
      <c r="Q478" s="10">
        <v>0</v>
      </c>
      <c r="R478" s="12">
        <v>0</v>
      </c>
      <c r="S478" s="10">
        <v>0</v>
      </c>
      <c r="U478" s="10">
        <f t="shared" si="8"/>
        <v>0</v>
      </c>
      <c r="W478" s="19">
        <v>0</v>
      </c>
      <c r="X478" s="20">
        <v>0</v>
      </c>
      <c r="Y478" s="20">
        <v>0</v>
      </c>
      <c r="Z478" s="20">
        <v>0</v>
      </c>
      <c r="AA478" s="20">
        <v>1</v>
      </c>
      <c r="AB478" s="20">
        <v>0</v>
      </c>
      <c r="AC478" s="20">
        <v>0</v>
      </c>
      <c r="AD478" s="20">
        <v>0</v>
      </c>
      <c r="AE478" s="20">
        <v>0</v>
      </c>
      <c r="AF478" s="20">
        <v>0</v>
      </c>
      <c r="AG478" s="20">
        <v>0</v>
      </c>
      <c r="AH478" s="20">
        <v>0</v>
      </c>
      <c r="AI478" s="20">
        <v>0</v>
      </c>
      <c r="AJ478" s="20">
        <v>0</v>
      </c>
      <c r="AK478" s="20">
        <v>1</v>
      </c>
      <c r="AL478" s="20">
        <v>0</v>
      </c>
      <c r="AM478" s="20">
        <v>0</v>
      </c>
      <c r="AN478" s="20">
        <v>0</v>
      </c>
      <c r="AO478" s="20">
        <v>0</v>
      </c>
      <c r="AP478" s="21">
        <v>0</v>
      </c>
    </row>
    <row r="479" spans="1:42" x14ac:dyDescent="0.3">
      <c r="A479" s="15" t="s">
        <v>2058</v>
      </c>
      <c r="B479" s="15" t="s">
        <v>2066</v>
      </c>
      <c r="C479" s="15" t="s">
        <v>2067</v>
      </c>
      <c r="D479" s="15" t="s">
        <v>2064</v>
      </c>
      <c r="E479" s="15" t="s">
        <v>2063</v>
      </c>
      <c r="F479" s="15" t="s">
        <v>2059</v>
      </c>
      <c r="G479" s="15" t="s">
        <v>2068</v>
      </c>
      <c r="H479" s="15"/>
      <c r="L479" s="13">
        <v>1</v>
      </c>
      <c r="M479" s="11">
        <v>0</v>
      </c>
      <c r="N479" s="13">
        <v>0</v>
      </c>
      <c r="O479" s="11">
        <v>0</v>
      </c>
      <c r="P479" s="13">
        <v>0</v>
      </c>
      <c r="Q479" s="11">
        <v>0</v>
      </c>
      <c r="R479" s="13">
        <v>0</v>
      </c>
      <c r="S479" s="11">
        <v>0</v>
      </c>
      <c r="U479" s="11">
        <f t="shared" si="8"/>
        <v>1</v>
      </c>
      <c r="W479" s="19">
        <v>0</v>
      </c>
      <c r="X479" s="20">
        <v>1</v>
      </c>
      <c r="Y479" s="20">
        <v>1</v>
      </c>
      <c r="Z479" s="20">
        <v>0</v>
      </c>
      <c r="AA479" s="20">
        <v>1</v>
      </c>
      <c r="AB479" s="20">
        <v>1</v>
      </c>
      <c r="AC479" s="20">
        <v>0</v>
      </c>
      <c r="AD479" s="20">
        <v>0</v>
      </c>
      <c r="AE479" s="20">
        <v>1</v>
      </c>
      <c r="AF479" s="20">
        <v>1</v>
      </c>
      <c r="AG479" s="20">
        <v>0</v>
      </c>
      <c r="AH479" s="20">
        <v>0</v>
      </c>
      <c r="AI479" s="20">
        <v>0</v>
      </c>
      <c r="AJ479" s="20">
        <v>1</v>
      </c>
      <c r="AK479" s="20">
        <v>0</v>
      </c>
      <c r="AL479" s="20">
        <v>0</v>
      </c>
      <c r="AM479" s="20">
        <v>0</v>
      </c>
      <c r="AN479" s="20">
        <v>0</v>
      </c>
      <c r="AO479" s="20">
        <v>0</v>
      </c>
      <c r="AP479" s="21">
        <v>0</v>
      </c>
    </row>
    <row r="480" spans="1:42" x14ac:dyDescent="0.3">
      <c r="A480" s="14" t="s">
        <v>2061</v>
      </c>
      <c r="B480" s="14" t="s">
        <v>2065</v>
      </c>
      <c r="C480" s="14"/>
      <c r="D480" s="14"/>
      <c r="E480" s="14"/>
      <c r="F480" s="14"/>
      <c r="G480" s="14"/>
      <c r="H480" s="14"/>
      <c r="L480" s="12">
        <v>0</v>
      </c>
      <c r="M480" s="10">
        <v>0</v>
      </c>
      <c r="N480" s="12">
        <v>0</v>
      </c>
      <c r="O480" s="10">
        <v>0</v>
      </c>
      <c r="P480" s="12">
        <v>0</v>
      </c>
      <c r="Q480" s="10">
        <v>0</v>
      </c>
      <c r="R480" s="12">
        <v>0</v>
      </c>
      <c r="S480" s="10">
        <v>0</v>
      </c>
      <c r="U480" s="10">
        <f t="shared" si="8"/>
        <v>0</v>
      </c>
      <c r="W480" s="19">
        <v>0</v>
      </c>
      <c r="X480" s="20">
        <v>0</v>
      </c>
      <c r="Y480" s="20">
        <v>0</v>
      </c>
      <c r="Z480" s="20">
        <v>0</v>
      </c>
      <c r="AA480" s="20">
        <v>0</v>
      </c>
      <c r="AB480" s="20">
        <v>0</v>
      </c>
      <c r="AC480" s="20">
        <v>0</v>
      </c>
      <c r="AD480" s="20">
        <v>1</v>
      </c>
      <c r="AE480" s="20">
        <v>0</v>
      </c>
      <c r="AF480" s="20">
        <v>0</v>
      </c>
      <c r="AG480" s="20">
        <v>0</v>
      </c>
      <c r="AH480" s="20">
        <v>0</v>
      </c>
      <c r="AI480" s="20">
        <v>0</v>
      </c>
      <c r="AJ480" s="20">
        <v>0</v>
      </c>
      <c r="AK480" s="20">
        <v>0</v>
      </c>
      <c r="AL480" s="20">
        <v>0</v>
      </c>
      <c r="AM480" s="20">
        <v>0</v>
      </c>
      <c r="AN480" s="20">
        <v>1</v>
      </c>
      <c r="AO480" s="20">
        <v>0</v>
      </c>
      <c r="AP480" s="21">
        <v>0</v>
      </c>
    </row>
    <row r="481" spans="1:42" x14ac:dyDescent="0.3">
      <c r="A481" s="15" t="s">
        <v>2057</v>
      </c>
      <c r="B481" s="15" t="s">
        <v>2058</v>
      </c>
      <c r="C481" s="15" t="s">
        <v>2061</v>
      </c>
      <c r="D481" s="15" t="s">
        <v>2065</v>
      </c>
      <c r="E481" s="15"/>
      <c r="F481" s="15"/>
      <c r="G481" s="15"/>
      <c r="H481" s="15"/>
      <c r="L481" s="13">
        <v>0</v>
      </c>
      <c r="M481" s="11">
        <v>1</v>
      </c>
      <c r="N481" s="13">
        <v>0</v>
      </c>
      <c r="O481" s="11">
        <v>0</v>
      </c>
      <c r="P481" s="13">
        <v>0</v>
      </c>
      <c r="Q481" s="11">
        <v>0</v>
      </c>
      <c r="R481" s="13">
        <v>0</v>
      </c>
      <c r="S481" s="11">
        <v>0</v>
      </c>
      <c r="U481" s="11">
        <f t="shared" si="8"/>
        <v>1</v>
      </c>
      <c r="W481" s="19">
        <v>1</v>
      </c>
      <c r="X481" s="20">
        <v>1</v>
      </c>
      <c r="Y481" s="20">
        <v>0</v>
      </c>
      <c r="Z481" s="20">
        <v>0</v>
      </c>
      <c r="AA481" s="20">
        <v>0</v>
      </c>
      <c r="AB481" s="20">
        <v>0</v>
      </c>
      <c r="AC481" s="20">
        <v>0</v>
      </c>
      <c r="AD481" s="20">
        <v>1</v>
      </c>
      <c r="AE481" s="20">
        <v>0</v>
      </c>
      <c r="AF481" s="20">
        <v>0</v>
      </c>
      <c r="AG481" s="20">
        <v>0</v>
      </c>
      <c r="AH481" s="20">
        <v>0</v>
      </c>
      <c r="AI481" s="20">
        <v>0</v>
      </c>
      <c r="AJ481" s="20">
        <v>0</v>
      </c>
      <c r="AK481" s="20">
        <v>0</v>
      </c>
      <c r="AL481" s="20">
        <v>0</v>
      </c>
      <c r="AM481" s="20">
        <v>0</v>
      </c>
      <c r="AN481" s="20">
        <v>1</v>
      </c>
      <c r="AO481" s="20">
        <v>0</v>
      </c>
      <c r="AP481" s="21">
        <v>0</v>
      </c>
    </row>
    <row r="482" spans="1:42" x14ac:dyDescent="0.3">
      <c r="A482" s="14" t="s">
        <v>2057</v>
      </c>
      <c r="B482" s="14" t="s">
        <v>2064</v>
      </c>
      <c r="C482" s="14" t="s">
        <v>2065</v>
      </c>
      <c r="D482" s="14"/>
      <c r="E482" s="14"/>
      <c r="F482" s="14"/>
      <c r="G482" s="14"/>
      <c r="H482" s="14"/>
      <c r="L482" s="12">
        <v>0</v>
      </c>
      <c r="M482" s="10">
        <v>0</v>
      </c>
      <c r="N482" s="12">
        <v>0</v>
      </c>
      <c r="O482" s="10">
        <v>0</v>
      </c>
      <c r="P482" s="12">
        <v>0</v>
      </c>
      <c r="Q482" s="10">
        <v>0</v>
      </c>
      <c r="R482" s="12">
        <v>0</v>
      </c>
      <c r="S482" s="10">
        <v>0</v>
      </c>
      <c r="U482" s="10">
        <f t="shared" si="8"/>
        <v>0</v>
      </c>
      <c r="W482" s="19">
        <v>1</v>
      </c>
      <c r="X482" s="20">
        <v>0</v>
      </c>
      <c r="Y482" s="20">
        <v>0</v>
      </c>
      <c r="Z482" s="20">
        <v>0</v>
      </c>
      <c r="AA482" s="20">
        <v>0</v>
      </c>
      <c r="AB482" s="20">
        <v>1</v>
      </c>
      <c r="AC482" s="20">
        <v>0</v>
      </c>
      <c r="AD482" s="20">
        <v>0</v>
      </c>
      <c r="AE482" s="20">
        <v>0</v>
      </c>
      <c r="AF482" s="20">
        <v>0</v>
      </c>
      <c r="AG482" s="20">
        <v>0</v>
      </c>
      <c r="AH482" s="20">
        <v>0</v>
      </c>
      <c r="AI482" s="20">
        <v>0</v>
      </c>
      <c r="AJ482" s="20">
        <v>0</v>
      </c>
      <c r="AK482" s="20">
        <v>0</v>
      </c>
      <c r="AL482" s="20">
        <v>0</v>
      </c>
      <c r="AM482" s="20">
        <v>0</v>
      </c>
      <c r="AN482" s="20">
        <v>1</v>
      </c>
      <c r="AO482" s="20">
        <v>0</v>
      </c>
      <c r="AP482" s="21">
        <v>0</v>
      </c>
    </row>
    <row r="483" spans="1:42" x14ac:dyDescent="0.3">
      <c r="A483" s="15" t="s">
        <v>2057</v>
      </c>
      <c r="B483" s="15" t="s">
        <v>2064</v>
      </c>
      <c r="C483" s="15" t="s">
        <v>2065</v>
      </c>
      <c r="D483" s="15"/>
      <c r="E483" s="15"/>
      <c r="F483" s="15"/>
      <c r="G483" s="15"/>
      <c r="H483" s="15"/>
      <c r="L483" s="13">
        <v>0</v>
      </c>
      <c r="M483" s="11">
        <v>0</v>
      </c>
      <c r="N483" s="13">
        <v>0</v>
      </c>
      <c r="O483" s="11">
        <v>0</v>
      </c>
      <c r="P483" s="13">
        <v>0</v>
      </c>
      <c r="Q483" s="11">
        <v>0</v>
      </c>
      <c r="R483" s="13">
        <v>0</v>
      </c>
      <c r="S483" s="11">
        <v>0</v>
      </c>
      <c r="U483" s="11">
        <f t="shared" si="8"/>
        <v>0</v>
      </c>
      <c r="W483" s="19">
        <v>1</v>
      </c>
      <c r="X483" s="20">
        <v>0</v>
      </c>
      <c r="Y483" s="20">
        <v>0</v>
      </c>
      <c r="Z483" s="20">
        <v>0</v>
      </c>
      <c r="AA483" s="20">
        <v>0</v>
      </c>
      <c r="AB483" s="20">
        <v>1</v>
      </c>
      <c r="AC483" s="20">
        <v>0</v>
      </c>
      <c r="AD483" s="20">
        <v>0</v>
      </c>
      <c r="AE483" s="20">
        <v>0</v>
      </c>
      <c r="AF483" s="20">
        <v>0</v>
      </c>
      <c r="AG483" s="20">
        <v>0</v>
      </c>
      <c r="AH483" s="20">
        <v>0</v>
      </c>
      <c r="AI483" s="20">
        <v>0</v>
      </c>
      <c r="AJ483" s="20">
        <v>0</v>
      </c>
      <c r="AK483" s="20">
        <v>0</v>
      </c>
      <c r="AL483" s="20">
        <v>0</v>
      </c>
      <c r="AM483" s="20">
        <v>0</v>
      </c>
      <c r="AN483" s="20">
        <v>1</v>
      </c>
      <c r="AO483" s="20">
        <v>0</v>
      </c>
      <c r="AP483" s="21">
        <v>0</v>
      </c>
    </row>
    <row r="484" spans="1:42" x14ac:dyDescent="0.3">
      <c r="A484" s="14" t="s">
        <v>2057</v>
      </c>
      <c r="B484" s="14" t="s">
        <v>2064</v>
      </c>
      <c r="C484" s="14" t="s">
        <v>2065</v>
      </c>
      <c r="D484" s="14"/>
      <c r="E484" s="14"/>
      <c r="F484" s="14"/>
      <c r="G484" s="14"/>
      <c r="H484" s="14"/>
      <c r="L484" s="12">
        <v>0</v>
      </c>
      <c r="M484" s="10">
        <v>0</v>
      </c>
      <c r="N484" s="12">
        <v>0</v>
      </c>
      <c r="O484" s="10">
        <v>0</v>
      </c>
      <c r="P484" s="12">
        <v>0</v>
      </c>
      <c r="Q484" s="10">
        <v>0</v>
      </c>
      <c r="R484" s="12">
        <v>0</v>
      </c>
      <c r="S484" s="10">
        <v>0</v>
      </c>
      <c r="U484" s="10">
        <f t="shared" si="8"/>
        <v>0</v>
      </c>
      <c r="W484" s="19">
        <v>1</v>
      </c>
      <c r="X484" s="20">
        <v>0</v>
      </c>
      <c r="Y484" s="20">
        <v>0</v>
      </c>
      <c r="Z484" s="20">
        <v>0</v>
      </c>
      <c r="AA484" s="20">
        <v>0</v>
      </c>
      <c r="AB484" s="20">
        <v>1</v>
      </c>
      <c r="AC484" s="20">
        <v>0</v>
      </c>
      <c r="AD484" s="20">
        <v>0</v>
      </c>
      <c r="AE484" s="20">
        <v>0</v>
      </c>
      <c r="AF484" s="20">
        <v>0</v>
      </c>
      <c r="AG484" s="20">
        <v>0</v>
      </c>
      <c r="AH484" s="20">
        <v>0</v>
      </c>
      <c r="AI484" s="20">
        <v>0</v>
      </c>
      <c r="AJ484" s="20">
        <v>0</v>
      </c>
      <c r="AK484" s="20">
        <v>0</v>
      </c>
      <c r="AL484" s="20">
        <v>0</v>
      </c>
      <c r="AM484" s="20">
        <v>0</v>
      </c>
      <c r="AN484" s="20">
        <v>1</v>
      </c>
      <c r="AO484" s="20">
        <v>0</v>
      </c>
      <c r="AP484" s="21">
        <v>0</v>
      </c>
    </row>
    <row r="485" spans="1:42" x14ac:dyDescent="0.3">
      <c r="A485" s="15" t="s">
        <v>2064</v>
      </c>
      <c r="B485" s="15" t="s">
        <v>2061</v>
      </c>
      <c r="C485" s="15" t="s">
        <v>2068</v>
      </c>
      <c r="D485" s="15" t="s">
        <v>2065</v>
      </c>
      <c r="E485" s="15"/>
      <c r="F485" s="15"/>
      <c r="G485" s="15"/>
      <c r="H485" s="15"/>
      <c r="L485" s="13">
        <v>0</v>
      </c>
      <c r="M485" s="11">
        <v>0</v>
      </c>
      <c r="N485" s="13">
        <v>0</v>
      </c>
      <c r="O485" s="11">
        <v>0</v>
      </c>
      <c r="P485" s="13">
        <v>0</v>
      </c>
      <c r="Q485" s="11">
        <v>0</v>
      </c>
      <c r="R485" s="13">
        <v>0</v>
      </c>
      <c r="S485" s="11">
        <v>0</v>
      </c>
      <c r="U485" s="11">
        <f t="shared" si="8"/>
        <v>0</v>
      </c>
      <c r="W485" s="19">
        <v>0</v>
      </c>
      <c r="X485" s="20">
        <v>0</v>
      </c>
      <c r="Y485" s="20">
        <v>0</v>
      </c>
      <c r="Z485" s="20">
        <v>0</v>
      </c>
      <c r="AA485" s="20">
        <v>0</v>
      </c>
      <c r="AB485" s="20">
        <v>1</v>
      </c>
      <c r="AC485" s="20">
        <v>0</v>
      </c>
      <c r="AD485" s="20">
        <v>1</v>
      </c>
      <c r="AE485" s="20">
        <v>0</v>
      </c>
      <c r="AF485" s="20">
        <v>0</v>
      </c>
      <c r="AG485" s="20">
        <v>0</v>
      </c>
      <c r="AH485" s="20">
        <v>0</v>
      </c>
      <c r="AI485" s="20">
        <v>0</v>
      </c>
      <c r="AJ485" s="20">
        <v>1</v>
      </c>
      <c r="AK485" s="20">
        <v>0</v>
      </c>
      <c r="AL485" s="20">
        <v>0</v>
      </c>
      <c r="AM485" s="20">
        <v>0</v>
      </c>
      <c r="AN485" s="20">
        <v>1</v>
      </c>
      <c r="AO485" s="20">
        <v>0</v>
      </c>
      <c r="AP485" s="21">
        <v>0</v>
      </c>
    </row>
    <row r="486" spans="1:42" x14ac:dyDescent="0.3">
      <c r="A486" s="14" t="s">
        <v>2067</v>
      </c>
      <c r="B486" s="14" t="s">
        <v>2061</v>
      </c>
      <c r="C486" s="14"/>
      <c r="D486" s="14"/>
      <c r="E486" s="14"/>
      <c r="F486" s="14"/>
      <c r="G486" s="14"/>
      <c r="H486" s="14"/>
      <c r="L486" s="12">
        <v>0</v>
      </c>
      <c r="M486" s="10">
        <v>0</v>
      </c>
      <c r="N486" s="12">
        <v>0</v>
      </c>
      <c r="O486" s="10">
        <v>0</v>
      </c>
      <c r="P486" s="12">
        <v>0</v>
      </c>
      <c r="Q486" s="10">
        <v>0</v>
      </c>
      <c r="R486" s="12">
        <v>0</v>
      </c>
      <c r="S486" s="10">
        <v>0</v>
      </c>
      <c r="U486" s="10">
        <f t="shared" si="8"/>
        <v>0</v>
      </c>
      <c r="W486" s="19">
        <v>0</v>
      </c>
      <c r="X486" s="20">
        <v>0</v>
      </c>
      <c r="Y486" s="20">
        <v>0</v>
      </c>
      <c r="Z486" s="20">
        <v>0</v>
      </c>
      <c r="AA486" s="20">
        <v>1</v>
      </c>
      <c r="AB486" s="20">
        <v>0</v>
      </c>
      <c r="AC486" s="20">
        <v>0</v>
      </c>
      <c r="AD486" s="20">
        <v>1</v>
      </c>
      <c r="AE486" s="20">
        <v>0</v>
      </c>
      <c r="AF486" s="20">
        <v>0</v>
      </c>
      <c r="AG486" s="20">
        <v>0</v>
      </c>
      <c r="AH486" s="20">
        <v>0</v>
      </c>
      <c r="AI486" s="20">
        <v>0</v>
      </c>
      <c r="AJ486" s="20">
        <v>0</v>
      </c>
      <c r="AK486" s="20">
        <v>0</v>
      </c>
      <c r="AL486" s="20">
        <v>0</v>
      </c>
      <c r="AM486" s="20">
        <v>0</v>
      </c>
      <c r="AN486" s="20">
        <v>0</v>
      </c>
      <c r="AO486" s="20">
        <v>0</v>
      </c>
      <c r="AP486" s="21">
        <v>0</v>
      </c>
    </row>
    <row r="487" spans="1:42" x14ac:dyDescent="0.3">
      <c r="A487" s="15" t="s">
        <v>2057</v>
      </c>
      <c r="B487" s="15" t="s">
        <v>2064</v>
      </c>
      <c r="C487" s="15" t="s">
        <v>2065</v>
      </c>
      <c r="D487" s="15"/>
      <c r="E487" s="15"/>
      <c r="F487" s="15"/>
      <c r="G487" s="15"/>
      <c r="H487" s="15"/>
      <c r="L487" s="13">
        <v>0</v>
      </c>
      <c r="M487" s="11">
        <v>0</v>
      </c>
      <c r="N487" s="13">
        <v>0</v>
      </c>
      <c r="O487" s="11">
        <v>0</v>
      </c>
      <c r="P487" s="13">
        <v>0</v>
      </c>
      <c r="Q487" s="11">
        <v>0</v>
      </c>
      <c r="R487" s="13">
        <v>0</v>
      </c>
      <c r="S487" s="11">
        <v>0</v>
      </c>
      <c r="U487" s="11">
        <f t="shared" si="8"/>
        <v>0</v>
      </c>
      <c r="W487" s="19">
        <v>1</v>
      </c>
      <c r="X487" s="20">
        <v>0</v>
      </c>
      <c r="Y487" s="20">
        <v>0</v>
      </c>
      <c r="Z487" s="20">
        <v>0</v>
      </c>
      <c r="AA487" s="20">
        <v>0</v>
      </c>
      <c r="AB487" s="20">
        <v>1</v>
      </c>
      <c r="AC487" s="20">
        <v>0</v>
      </c>
      <c r="AD487" s="20">
        <v>0</v>
      </c>
      <c r="AE487" s="20">
        <v>0</v>
      </c>
      <c r="AF487" s="20">
        <v>0</v>
      </c>
      <c r="AG487" s="20">
        <v>0</v>
      </c>
      <c r="AH487" s="20">
        <v>0</v>
      </c>
      <c r="AI487" s="20">
        <v>0</v>
      </c>
      <c r="AJ487" s="20">
        <v>0</v>
      </c>
      <c r="AK487" s="20">
        <v>0</v>
      </c>
      <c r="AL487" s="20">
        <v>0</v>
      </c>
      <c r="AM487" s="20">
        <v>0</v>
      </c>
      <c r="AN487" s="20">
        <v>1</v>
      </c>
      <c r="AO487" s="20">
        <v>0</v>
      </c>
      <c r="AP487" s="21">
        <v>0</v>
      </c>
    </row>
    <row r="488" spans="1:42" x14ac:dyDescent="0.3">
      <c r="A488" s="14" t="s">
        <v>2066</v>
      </c>
      <c r="B488" s="14" t="s">
        <v>2061</v>
      </c>
      <c r="C488" s="14" t="s">
        <v>2063</v>
      </c>
      <c r="D488" s="14" t="s">
        <v>2103</v>
      </c>
      <c r="E488" s="14" t="s">
        <v>2062</v>
      </c>
      <c r="F488" s="14"/>
      <c r="G488" s="14"/>
      <c r="H488" s="14"/>
      <c r="L488" s="12">
        <v>0</v>
      </c>
      <c r="M488" s="10">
        <v>0</v>
      </c>
      <c r="N488" s="12">
        <v>0</v>
      </c>
      <c r="O488" s="10">
        <v>0</v>
      </c>
      <c r="P488" s="12">
        <v>0</v>
      </c>
      <c r="Q488" s="10">
        <v>0</v>
      </c>
      <c r="R488" s="12">
        <v>0</v>
      </c>
      <c r="S488" s="10">
        <v>0</v>
      </c>
      <c r="U488" s="10">
        <f t="shared" si="8"/>
        <v>0</v>
      </c>
      <c r="W488" s="19">
        <v>0</v>
      </c>
      <c r="X488" s="20">
        <v>0</v>
      </c>
      <c r="Y488" s="20">
        <v>1</v>
      </c>
      <c r="Z488" s="20">
        <v>0</v>
      </c>
      <c r="AA488" s="20">
        <v>0</v>
      </c>
      <c r="AB488" s="20">
        <v>0</v>
      </c>
      <c r="AC488" s="20">
        <v>0</v>
      </c>
      <c r="AD488" s="20">
        <v>1</v>
      </c>
      <c r="AE488" s="20">
        <v>1</v>
      </c>
      <c r="AF488" s="20">
        <v>0</v>
      </c>
      <c r="AG488" s="20">
        <v>0</v>
      </c>
      <c r="AH488" s="20">
        <v>0</v>
      </c>
      <c r="AI488" s="20">
        <v>1</v>
      </c>
      <c r="AJ488" s="20">
        <v>0</v>
      </c>
      <c r="AK488" s="20">
        <v>1</v>
      </c>
      <c r="AL488" s="20">
        <v>0</v>
      </c>
      <c r="AM488" s="20">
        <v>0</v>
      </c>
      <c r="AN488" s="20">
        <v>0</v>
      </c>
      <c r="AO488" s="20">
        <v>0</v>
      </c>
      <c r="AP488" s="21">
        <v>0</v>
      </c>
    </row>
    <row r="489" spans="1:42" x14ac:dyDescent="0.3">
      <c r="A489" s="15" t="s">
        <v>2058</v>
      </c>
      <c r="B489" s="15" t="s">
        <v>2066</v>
      </c>
      <c r="C489" s="15" t="s">
        <v>2067</v>
      </c>
      <c r="D489" s="15" t="s">
        <v>2061</v>
      </c>
      <c r="E489" s="15" t="s">
        <v>2063</v>
      </c>
      <c r="F489" s="15" t="s">
        <v>2059</v>
      </c>
      <c r="G489" s="15"/>
      <c r="H489" s="15"/>
      <c r="L489" s="13">
        <v>1</v>
      </c>
      <c r="M489" s="11">
        <v>0</v>
      </c>
      <c r="N489" s="13">
        <v>0</v>
      </c>
      <c r="O489" s="11">
        <v>0</v>
      </c>
      <c r="P489" s="13">
        <v>0</v>
      </c>
      <c r="Q489" s="11">
        <v>0</v>
      </c>
      <c r="R489" s="13">
        <v>0</v>
      </c>
      <c r="S489" s="11">
        <v>0</v>
      </c>
      <c r="U489" s="11">
        <f t="shared" si="8"/>
        <v>1</v>
      </c>
      <c r="W489" s="19">
        <v>0</v>
      </c>
      <c r="X489" s="20">
        <v>1</v>
      </c>
      <c r="Y489" s="20">
        <v>1</v>
      </c>
      <c r="Z489" s="20">
        <v>0</v>
      </c>
      <c r="AA489" s="20">
        <v>1</v>
      </c>
      <c r="AB489" s="20">
        <v>0</v>
      </c>
      <c r="AC489" s="20">
        <v>0</v>
      </c>
      <c r="AD489" s="20">
        <v>1</v>
      </c>
      <c r="AE489" s="20">
        <v>1</v>
      </c>
      <c r="AF489" s="20">
        <v>1</v>
      </c>
      <c r="AG489" s="20">
        <v>0</v>
      </c>
      <c r="AH489" s="20">
        <v>0</v>
      </c>
      <c r="AI489" s="20">
        <v>0</v>
      </c>
      <c r="AJ489" s="20">
        <v>0</v>
      </c>
      <c r="AK489" s="20">
        <v>0</v>
      </c>
      <c r="AL489" s="20">
        <v>0</v>
      </c>
      <c r="AM489" s="20">
        <v>0</v>
      </c>
      <c r="AN489" s="20">
        <v>0</v>
      </c>
      <c r="AO489" s="20">
        <v>0</v>
      </c>
      <c r="AP489" s="21">
        <v>0</v>
      </c>
    </row>
    <row r="490" spans="1:42" x14ac:dyDescent="0.3">
      <c r="A490" s="14" t="s">
        <v>2058</v>
      </c>
      <c r="B490" s="14" t="s">
        <v>2066</v>
      </c>
      <c r="C490" s="14" t="s">
        <v>2067</v>
      </c>
      <c r="D490" s="14" t="s">
        <v>2063</v>
      </c>
      <c r="E490" s="14" t="s">
        <v>2059</v>
      </c>
      <c r="F490" s="14"/>
      <c r="G490" s="14"/>
      <c r="H490" s="14"/>
      <c r="L490" s="12">
        <v>1</v>
      </c>
      <c r="M490" s="10">
        <v>0</v>
      </c>
      <c r="N490" s="12">
        <v>0</v>
      </c>
      <c r="O490" s="10">
        <v>0</v>
      </c>
      <c r="P490" s="12">
        <v>0</v>
      </c>
      <c r="Q490" s="10">
        <v>0</v>
      </c>
      <c r="R490" s="12">
        <v>0</v>
      </c>
      <c r="S490" s="10">
        <v>0</v>
      </c>
      <c r="U490" s="10">
        <f t="shared" si="8"/>
        <v>1</v>
      </c>
      <c r="W490" s="19">
        <v>0</v>
      </c>
      <c r="X490" s="20">
        <v>1</v>
      </c>
      <c r="Y490" s="20">
        <v>1</v>
      </c>
      <c r="Z490" s="20">
        <v>0</v>
      </c>
      <c r="AA490" s="20">
        <v>1</v>
      </c>
      <c r="AB490" s="20">
        <v>0</v>
      </c>
      <c r="AC490" s="20">
        <v>0</v>
      </c>
      <c r="AD490" s="20">
        <v>0</v>
      </c>
      <c r="AE490" s="20">
        <v>1</v>
      </c>
      <c r="AF490" s="20">
        <v>1</v>
      </c>
      <c r="AG490" s="20">
        <v>0</v>
      </c>
      <c r="AH490" s="20">
        <v>0</v>
      </c>
      <c r="AI490" s="20">
        <v>0</v>
      </c>
      <c r="AJ490" s="20">
        <v>0</v>
      </c>
      <c r="AK490" s="20">
        <v>0</v>
      </c>
      <c r="AL490" s="20">
        <v>0</v>
      </c>
      <c r="AM490" s="20">
        <v>0</v>
      </c>
      <c r="AN490" s="20">
        <v>0</v>
      </c>
      <c r="AO490" s="20">
        <v>0</v>
      </c>
      <c r="AP490" s="21">
        <v>0</v>
      </c>
    </row>
    <row r="491" spans="1:42" x14ac:dyDescent="0.3">
      <c r="A491" s="15" t="s">
        <v>2069</v>
      </c>
      <c r="B491" s="15" t="s">
        <v>2061</v>
      </c>
      <c r="C491" s="15" t="s">
        <v>2104</v>
      </c>
      <c r="D491" s="15"/>
      <c r="E491" s="15"/>
      <c r="F491" s="15"/>
      <c r="G491" s="15"/>
      <c r="H491" s="15"/>
      <c r="L491" s="13">
        <v>0</v>
      </c>
      <c r="M491" s="11">
        <v>0</v>
      </c>
      <c r="N491" s="13">
        <v>0</v>
      </c>
      <c r="O491" s="11">
        <v>0</v>
      </c>
      <c r="P491" s="13">
        <v>0</v>
      </c>
      <c r="Q491" s="11">
        <v>0</v>
      </c>
      <c r="R491" s="13">
        <v>0</v>
      </c>
      <c r="S491" s="11">
        <v>0</v>
      </c>
      <c r="U491" s="11">
        <f t="shared" si="8"/>
        <v>0</v>
      </c>
      <c r="W491" s="19">
        <v>0</v>
      </c>
      <c r="X491" s="20">
        <v>0</v>
      </c>
      <c r="Y491" s="20">
        <v>0</v>
      </c>
      <c r="Z491" s="20">
        <v>1</v>
      </c>
      <c r="AA491" s="20">
        <v>0</v>
      </c>
      <c r="AB491" s="20">
        <v>0</v>
      </c>
      <c r="AC491" s="20">
        <v>0</v>
      </c>
      <c r="AD491" s="20">
        <v>1</v>
      </c>
      <c r="AE491" s="20">
        <v>0</v>
      </c>
      <c r="AF491" s="20">
        <v>0</v>
      </c>
      <c r="AG491" s="20">
        <v>0</v>
      </c>
      <c r="AH491" s="20">
        <v>0</v>
      </c>
      <c r="AI491" s="20">
        <v>0</v>
      </c>
      <c r="AJ491" s="20">
        <v>0</v>
      </c>
      <c r="AK491" s="20">
        <v>0</v>
      </c>
      <c r="AL491" s="20">
        <v>0</v>
      </c>
      <c r="AM491" s="20">
        <v>0</v>
      </c>
      <c r="AN491" s="20">
        <v>0</v>
      </c>
      <c r="AO491" s="20">
        <v>0</v>
      </c>
      <c r="AP491" s="21">
        <v>0</v>
      </c>
    </row>
    <row r="492" spans="1:42" x14ac:dyDescent="0.3">
      <c r="A492" s="14" t="s">
        <v>2057</v>
      </c>
      <c r="B492" s="14" t="s">
        <v>2066</v>
      </c>
      <c r="C492" s="14" t="s">
        <v>2067</v>
      </c>
      <c r="D492" s="14" t="s">
        <v>2064</v>
      </c>
      <c r="E492" s="14" t="s">
        <v>2063</v>
      </c>
      <c r="F492" s="14" t="s">
        <v>2068</v>
      </c>
      <c r="G492" s="14" t="s">
        <v>2060</v>
      </c>
      <c r="H492" s="14" t="s">
        <v>2065</v>
      </c>
      <c r="L492" s="12">
        <v>0</v>
      </c>
      <c r="M492" s="10">
        <v>0</v>
      </c>
      <c r="N492" s="12">
        <v>0</v>
      </c>
      <c r="O492" s="10">
        <v>0</v>
      </c>
      <c r="P492" s="12">
        <v>0</v>
      </c>
      <c r="Q492" s="10">
        <v>0</v>
      </c>
      <c r="R492" s="12">
        <v>0</v>
      </c>
      <c r="S492" s="10">
        <v>0</v>
      </c>
      <c r="U492" s="10">
        <f t="shared" si="8"/>
        <v>0</v>
      </c>
      <c r="W492" s="19">
        <v>1</v>
      </c>
      <c r="X492" s="20">
        <v>0</v>
      </c>
      <c r="Y492" s="20">
        <v>1</v>
      </c>
      <c r="Z492" s="20">
        <v>0</v>
      </c>
      <c r="AA492" s="20">
        <v>1</v>
      </c>
      <c r="AB492" s="20">
        <v>1</v>
      </c>
      <c r="AC492" s="20">
        <v>0</v>
      </c>
      <c r="AD492" s="20">
        <v>0</v>
      </c>
      <c r="AE492" s="20">
        <v>1</v>
      </c>
      <c r="AF492" s="20">
        <v>0</v>
      </c>
      <c r="AG492" s="20">
        <v>0</v>
      </c>
      <c r="AH492" s="20">
        <v>0</v>
      </c>
      <c r="AI492" s="20">
        <v>0</v>
      </c>
      <c r="AJ492" s="20">
        <v>1</v>
      </c>
      <c r="AK492" s="20">
        <v>0</v>
      </c>
      <c r="AL492" s="20">
        <v>1</v>
      </c>
      <c r="AM492" s="20">
        <v>0</v>
      </c>
      <c r="AN492" s="20">
        <v>1</v>
      </c>
      <c r="AO492" s="20">
        <v>0</v>
      </c>
      <c r="AP492" s="21">
        <v>0</v>
      </c>
    </row>
    <row r="493" spans="1:42" x14ac:dyDescent="0.3">
      <c r="A493" s="15" t="s">
        <v>2072</v>
      </c>
      <c r="B493" s="15" t="s">
        <v>2068</v>
      </c>
      <c r="C493" s="15" t="s">
        <v>2065</v>
      </c>
      <c r="D493" s="15"/>
      <c r="E493" s="15"/>
      <c r="F493" s="15"/>
      <c r="G493" s="15"/>
      <c r="H493" s="15"/>
      <c r="L493" s="13">
        <v>0</v>
      </c>
      <c r="M493" s="11">
        <v>0</v>
      </c>
      <c r="N493" s="13">
        <v>0</v>
      </c>
      <c r="O493" s="11">
        <v>0</v>
      </c>
      <c r="P493" s="13">
        <v>0</v>
      </c>
      <c r="Q493" s="11">
        <v>0</v>
      </c>
      <c r="R493" s="13">
        <v>0</v>
      </c>
      <c r="S493" s="11">
        <v>0</v>
      </c>
      <c r="U493" s="11">
        <f t="shared" si="8"/>
        <v>0</v>
      </c>
      <c r="W493" s="19">
        <v>0</v>
      </c>
      <c r="X493" s="20">
        <v>0</v>
      </c>
      <c r="Y493" s="20">
        <v>0</v>
      </c>
      <c r="Z493" s="20">
        <v>0</v>
      </c>
      <c r="AA493" s="20">
        <v>0</v>
      </c>
      <c r="AB493" s="20">
        <v>0</v>
      </c>
      <c r="AC493" s="20">
        <v>0</v>
      </c>
      <c r="AD493" s="20">
        <v>0</v>
      </c>
      <c r="AE493" s="20">
        <v>0</v>
      </c>
      <c r="AF493" s="20">
        <v>0</v>
      </c>
      <c r="AG493" s="20">
        <v>1</v>
      </c>
      <c r="AH493" s="20">
        <v>0</v>
      </c>
      <c r="AI493" s="20">
        <v>0</v>
      </c>
      <c r="AJ493" s="20">
        <v>1</v>
      </c>
      <c r="AK493" s="20">
        <v>0</v>
      </c>
      <c r="AL493" s="20">
        <v>0</v>
      </c>
      <c r="AM493" s="20">
        <v>0</v>
      </c>
      <c r="AN493" s="20">
        <v>1</v>
      </c>
      <c r="AO493" s="20">
        <v>0</v>
      </c>
      <c r="AP493" s="21">
        <v>0</v>
      </c>
    </row>
    <row r="494" spans="1:42" x14ac:dyDescent="0.3">
      <c r="A494" s="14" t="s">
        <v>2069</v>
      </c>
      <c r="B494" s="14" t="s">
        <v>2067</v>
      </c>
      <c r="C494" s="14" t="s">
        <v>2061</v>
      </c>
      <c r="D494" s="14" t="s">
        <v>2070</v>
      </c>
      <c r="E494" s="14"/>
      <c r="F494" s="14"/>
      <c r="G494" s="14"/>
      <c r="H494" s="14"/>
      <c r="L494" s="12">
        <v>0</v>
      </c>
      <c r="M494" s="10">
        <v>0</v>
      </c>
      <c r="N494" s="12">
        <v>0</v>
      </c>
      <c r="O494" s="10">
        <v>0</v>
      </c>
      <c r="P494" s="12">
        <v>0</v>
      </c>
      <c r="Q494" s="10">
        <v>0</v>
      </c>
      <c r="R494" s="12">
        <v>0</v>
      </c>
      <c r="S494" s="10">
        <v>0</v>
      </c>
      <c r="U494" s="10">
        <f t="shared" si="8"/>
        <v>0</v>
      </c>
      <c r="W494" s="19">
        <v>0</v>
      </c>
      <c r="X494" s="20">
        <v>0</v>
      </c>
      <c r="Y494" s="20">
        <v>0</v>
      </c>
      <c r="Z494" s="20">
        <v>1</v>
      </c>
      <c r="AA494" s="20">
        <v>1</v>
      </c>
      <c r="AB494" s="20">
        <v>0</v>
      </c>
      <c r="AC494" s="20">
        <v>0</v>
      </c>
      <c r="AD494" s="20">
        <v>1</v>
      </c>
      <c r="AE494" s="20">
        <v>0</v>
      </c>
      <c r="AF494" s="20">
        <v>0</v>
      </c>
      <c r="AG494" s="20">
        <v>0</v>
      </c>
      <c r="AH494" s="20">
        <v>1</v>
      </c>
      <c r="AI494" s="20">
        <v>0</v>
      </c>
      <c r="AJ494" s="20">
        <v>0</v>
      </c>
      <c r="AK494" s="20">
        <v>0</v>
      </c>
      <c r="AL494" s="20">
        <v>0</v>
      </c>
      <c r="AM494" s="20">
        <v>0</v>
      </c>
      <c r="AN494" s="20">
        <v>0</v>
      </c>
      <c r="AO494" s="20">
        <v>0</v>
      </c>
      <c r="AP494" s="21">
        <v>0</v>
      </c>
    </row>
    <row r="495" spans="1:42" x14ac:dyDescent="0.3">
      <c r="A495" s="15" t="s">
        <v>2057</v>
      </c>
      <c r="B495" s="15" t="s">
        <v>2064</v>
      </c>
      <c r="C495" s="15" t="s">
        <v>2065</v>
      </c>
      <c r="D495" s="15"/>
      <c r="E495" s="15"/>
      <c r="F495" s="15"/>
      <c r="G495" s="15"/>
      <c r="H495" s="15"/>
      <c r="L495" s="13">
        <v>0</v>
      </c>
      <c r="M495" s="11">
        <v>0</v>
      </c>
      <c r="N495" s="13">
        <v>0</v>
      </c>
      <c r="O495" s="11">
        <v>0</v>
      </c>
      <c r="P495" s="13">
        <v>0</v>
      </c>
      <c r="Q495" s="11">
        <v>0</v>
      </c>
      <c r="R495" s="13">
        <v>0</v>
      </c>
      <c r="S495" s="11">
        <v>0</v>
      </c>
      <c r="U495" s="11">
        <f t="shared" si="8"/>
        <v>0</v>
      </c>
      <c r="W495" s="19">
        <v>1</v>
      </c>
      <c r="X495" s="20">
        <v>0</v>
      </c>
      <c r="Y495" s="20">
        <v>0</v>
      </c>
      <c r="Z495" s="20">
        <v>0</v>
      </c>
      <c r="AA495" s="20">
        <v>0</v>
      </c>
      <c r="AB495" s="20">
        <v>1</v>
      </c>
      <c r="AC495" s="20">
        <v>0</v>
      </c>
      <c r="AD495" s="20">
        <v>0</v>
      </c>
      <c r="AE495" s="20">
        <v>0</v>
      </c>
      <c r="AF495" s="20">
        <v>0</v>
      </c>
      <c r="AG495" s="20">
        <v>0</v>
      </c>
      <c r="AH495" s="20">
        <v>0</v>
      </c>
      <c r="AI495" s="20">
        <v>0</v>
      </c>
      <c r="AJ495" s="20">
        <v>0</v>
      </c>
      <c r="AK495" s="20">
        <v>0</v>
      </c>
      <c r="AL495" s="20">
        <v>0</v>
      </c>
      <c r="AM495" s="20">
        <v>0</v>
      </c>
      <c r="AN495" s="20">
        <v>1</v>
      </c>
      <c r="AO495" s="20">
        <v>0</v>
      </c>
      <c r="AP495" s="21">
        <v>0</v>
      </c>
    </row>
    <row r="496" spans="1:42" x14ac:dyDescent="0.3">
      <c r="A496" s="14" t="s">
        <v>2057</v>
      </c>
      <c r="B496" s="14" t="s">
        <v>2058</v>
      </c>
      <c r="C496" s="14" t="s">
        <v>2061</v>
      </c>
      <c r="D496" s="14" t="s">
        <v>2104</v>
      </c>
      <c r="E496" s="14"/>
      <c r="F496" s="14"/>
      <c r="G496" s="14"/>
      <c r="H496" s="14"/>
      <c r="L496" s="12">
        <v>0</v>
      </c>
      <c r="M496" s="10">
        <v>1</v>
      </c>
      <c r="N496" s="12">
        <v>0</v>
      </c>
      <c r="O496" s="10">
        <v>0</v>
      </c>
      <c r="P496" s="12">
        <v>0</v>
      </c>
      <c r="Q496" s="10">
        <v>0</v>
      </c>
      <c r="R496" s="12">
        <v>0</v>
      </c>
      <c r="S496" s="10">
        <v>0</v>
      </c>
      <c r="U496" s="10">
        <f t="shared" si="8"/>
        <v>1</v>
      </c>
      <c r="W496" s="19">
        <v>1</v>
      </c>
      <c r="X496" s="20">
        <v>1</v>
      </c>
      <c r="Y496" s="20">
        <v>0</v>
      </c>
      <c r="Z496" s="20">
        <v>0</v>
      </c>
      <c r="AA496" s="20">
        <v>0</v>
      </c>
      <c r="AB496" s="20">
        <v>0</v>
      </c>
      <c r="AC496" s="20">
        <v>0</v>
      </c>
      <c r="AD496" s="20">
        <v>1</v>
      </c>
      <c r="AE496" s="20">
        <v>0</v>
      </c>
      <c r="AF496" s="20">
        <v>0</v>
      </c>
      <c r="AG496" s="20">
        <v>0</v>
      </c>
      <c r="AH496" s="20">
        <v>0</v>
      </c>
      <c r="AI496" s="20">
        <v>0</v>
      </c>
      <c r="AJ496" s="20">
        <v>0</v>
      </c>
      <c r="AK496" s="20">
        <v>0</v>
      </c>
      <c r="AL496" s="20">
        <v>0</v>
      </c>
      <c r="AM496" s="20">
        <v>0</v>
      </c>
      <c r="AN496" s="20">
        <v>0</v>
      </c>
      <c r="AO496" s="20">
        <v>0</v>
      </c>
      <c r="AP496" s="21">
        <v>0</v>
      </c>
    </row>
    <row r="497" spans="1:42" x14ac:dyDescent="0.3">
      <c r="A497" s="15" t="s">
        <v>2058</v>
      </c>
      <c r="B497" s="15" t="s">
        <v>2061</v>
      </c>
      <c r="C497" s="15" t="s">
        <v>2071</v>
      </c>
      <c r="D497" s="15"/>
      <c r="E497" s="15"/>
      <c r="F497" s="15"/>
      <c r="G497" s="15"/>
      <c r="H497" s="15"/>
      <c r="L497" s="13">
        <v>1</v>
      </c>
      <c r="M497" s="11">
        <v>0</v>
      </c>
      <c r="N497" s="13">
        <v>0</v>
      </c>
      <c r="O497" s="11">
        <v>0</v>
      </c>
      <c r="P497" s="13">
        <v>0</v>
      </c>
      <c r="Q497" s="11">
        <v>0</v>
      </c>
      <c r="R497" s="13">
        <v>0</v>
      </c>
      <c r="S497" s="11">
        <v>0</v>
      </c>
      <c r="U497" s="11">
        <f t="shared" si="8"/>
        <v>1</v>
      </c>
      <c r="W497" s="19">
        <v>0</v>
      </c>
      <c r="X497" s="20">
        <v>1</v>
      </c>
      <c r="Y497" s="20">
        <v>0</v>
      </c>
      <c r="Z497" s="20">
        <v>0</v>
      </c>
      <c r="AA497" s="20">
        <v>0</v>
      </c>
      <c r="AB497" s="20">
        <v>0</v>
      </c>
      <c r="AC497" s="20">
        <v>0</v>
      </c>
      <c r="AD497" s="20">
        <v>1</v>
      </c>
      <c r="AE497" s="20">
        <v>0</v>
      </c>
      <c r="AF497" s="20">
        <v>0</v>
      </c>
      <c r="AG497" s="20">
        <v>0</v>
      </c>
      <c r="AH497" s="20">
        <v>0</v>
      </c>
      <c r="AI497" s="20">
        <v>0</v>
      </c>
      <c r="AJ497" s="20">
        <v>0</v>
      </c>
      <c r="AK497" s="20">
        <v>0</v>
      </c>
      <c r="AL497" s="20">
        <v>0</v>
      </c>
      <c r="AM497" s="20">
        <v>0</v>
      </c>
      <c r="AN497" s="20">
        <v>0</v>
      </c>
      <c r="AO497" s="20">
        <v>1</v>
      </c>
      <c r="AP497" s="21">
        <v>0</v>
      </c>
    </row>
    <row r="498" spans="1:42" x14ac:dyDescent="0.3">
      <c r="A498" s="14" t="s">
        <v>2058</v>
      </c>
      <c r="B498" s="14" t="s">
        <v>2061</v>
      </c>
      <c r="C498" s="14" t="s">
        <v>2071</v>
      </c>
      <c r="D498" s="14"/>
      <c r="E498" s="14"/>
      <c r="F498" s="14"/>
      <c r="G498" s="14"/>
      <c r="H498" s="14"/>
      <c r="L498" s="12">
        <v>1</v>
      </c>
      <c r="M498" s="10">
        <v>0</v>
      </c>
      <c r="N498" s="12">
        <v>0</v>
      </c>
      <c r="O498" s="10">
        <v>0</v>
      </c>
      <c r="P498" s="12">
        <v>0</v>
      </c>
      <c r="Q498" s="10">
        <v>0</v>
      </c>
      <c r="R498" s="12">
        <v>0</v>
      </c>
      <c r="S498" s="10">
        <v>0</v>
      </c>
      <c r="U498" s="10">
        <f t="shared" si="8"/>
        <v>1</v>
      </c>
      <c r="W498" s="19">
        <v>0</v>
      </c>
      <c r="X498" s="20">
        <v>1</v>
      </c>
      <c r="Y498" s="20">
        <v>0</v>
      </c>
      <c r="Z498" s="20">
        <v>0</v>
      </c>
      <c r="AA498" s="20">
        <v>0</v>
      </c>
      <c r="AB498" s="20">
        <v>0</v>
      </c>
      <c r="AC498" s="20">
        <v>0</v>
      </c>
      <c r="AD498" s="20">
        <v>1</v>
      </c>
      <c r="AE498" s="20">
        <v>0</v>
      </c>
      <c r="AF498" s="20">
        <v>0</v>
      </c>
      <c r="AG498" s="20">
        <v>0</v>
      </c>
      <c r="AH498" s="20">
        <v>0</v>
      </c>
      <c r="AI498" s="20">
        <v>0</v>
      </c>
      <c r="AJ498" s="20">
        <v>0</v>
      </c>
      <c r="AK498" s="20">
        <v>0</v>
      </c>
      <c r="AL498" s="20">
        <v>0</v>
      </c>
      <c r="AM498" s="20">
        <v>0</v>
      </c>
      <c r="AN498" s="20">
        <v>0</v>
      </c>
      <c r="AO498" s="20">
        <v>1</v>
      </c>
      <c r="AP498" s="21">
        <v>0</v>
      </c>
    </row>
    <row r="499" spans="1:42" x14ac:dyDescent="0.3">
      <c r="A499" s="15" t="s">
        <v>2072</v>
      </c>
      <c r="B499" s="15" t="s">
        <v>2068</v>
      </c>
      <c r="C499" s="15" t="s">
        <v>2065</v>
      </c>
      <c r="D499" s="15"/>
      <c r="E499" s="15"/>
      <c r="F499" s="15"/>
      <c r="G499" s="15"/>
      <c r="H499" s="15"/>
      <c r="L499" s="13">
        <v>0</v>
      </c>
      <c r="M499" s="11">
        <v>0</v>
      </c>
      <c r="N499" s="13">
        <v>0</v>
      </c>
      <c r="O499" s="11">
        <v>0</v>
      </c>
      <c r="P499" s="13">
        <v>0</v>
      </c>
      <c r="Q499" s="11">
        <v>0</v>
      </c>
      <c r="R499" s="13">
        <v>0</v>
      </c>
      <c r="S499" s="11">
        <v>0</v>
      </c>
      <c r="U499" s="11">
        <f t="shared" si="8"/>
        <v>0</v>
      </c>
      <c r="W499" s="19">
        <v>0</v>
      </c>
      <c r="X499" s="20">
        <v>0</v>
      </c>
      <c r="Y499" s="20">
        <v>0</v>
      </c>
      <c r="Z499" s="20">
        <v>0</v>
      </c>
      <c r="AA499" s="20">
        <v>0</v>
      </c>
      <c r="AB499" s="20">
        <v>0</v>
      </c>
      <c r="AC499" s="20">
        <v>0</v>
      </c>
      <c r="AD499" s="20">
        <v>0</v>
      </c>
      <c r="AE499" s="20">
        <v>0</v>
      </c>
      <c r="AF499" s="20">
        <v>0</v>
      </c>
      <c r="AG499" s="20">
        <v>1</v>
      </c>
      <c r="AH499" s="20">
        <v>0</v>
      </c>
      <c r="AI499" s="20">
        <v>0</v>
      </c>
      <c r="AJ499" s="20">
        <v>1</v>
      </c>
      <c r="AK499" s="20">
        <v>0</v>
      </c>
      <c r="AL499" s="20">
        <v>0</v>
      </c>
      <c r="AM499" s="20">
        <v>0</v>
      </c>
      <c r="AN499" s="20">
        <v>1</v>
      </c>
      <c r="AO499" s="20">
        <v>0</v>
      </c>
      <c r="AP499" s="21">
        <v>0</v>
      </c>
    </row>
    <row r="500" spans="1:42" x14ac:dyDescent="0.3">
      <c r="A500" s="14" t="s">
        <v>2072</v>
      </c>
      <c r="B500" s="14" t="s">
        <v>2068</v>
      </c>
      <c r="C500" s="14" t="s">
        <v>2065</v>
      </c>
      <c r="D500" s="14"/>
      <c r="E500" s="14"/>
      <c r="F500" s="14"/>
      <c r="G500" s="14"/>
      <c r="H500" s="14"/>
      <c r="L500" s="12">
        <v>0</v>
      </c>
      <c r="M500" s="10">
        <v>0</v>
      </c>
      <c r="N500" s="12">
        <v>0</v>
      </c>
      <c r="O500" s="10">
        <v>0</v>
      </c>
      <c r="P500" s="12">
        <v>0</v>
      </c>
      <c r="Q500" s="10">
        <v>0</v>
      </c>
      <c r="R500" s="12">
        <v>0</v>
      </c>
      <c r="S500" s="10">
        <v>0</v>
      </c>
      <c r="U500" s="10">
        <f t="shared" si="8"/>
        <v>0</v>
      </c>
      <c r="W500" s="19">
        <v>0</v>
      </c>
      <c r="X500" s="20">
        <v>0</v>
      </c>
      <c r="Y500" s="20">
        <v>0</v>
      </c>
      <c r="Z500" s="20">
        <v>0</v>
      </c>
      <c r="AA500" s="20">
        <v>0</v>
      </c>
      <c r="AB500" s="20">
        <v>0</v>
      </c>
      <c r="AC500" s="20">
        <v>0</v>
      </c>
      <c r="AD500" s="20">
        <v>0</v>
      </c>
      <c r="AE500" s="20">
        <v>0</v>
      </c>
      <c r="AF500" s="20">
        <v>0</v>
      </c>
      <c r="AG500" s="20">
        <v>1</v>
      </c>
      <c r="AH500" s="20">
        <v>0</v>
      </c>
      <c r="AI500" s="20">
        <v>0</v>
      </c>
      <c r="AJ500" s="20">
        <v>1</v>
      </c>
      <c r="AK500" s="20">
        <v>0</v>
      </c>
      <c r="AL500" s="20">
        <v>0</v>
      </c>
      <c r="AM500" s="20">
        <v>0</v>
      </c>
      <c r="AN500" s="20">
        <v>1</v>
      </c>
      <c r="AO500" s="20">
        <v>0</v>
      </c>
      <c r="AP500" s="21">
        <v>0</v>
      </c>
    </row>
    <row r="501" spans="1:42" x14ac:dyDescent="0.3">
      <c r="A501" s="15" t="s">
        <v>2057</v>
      </c>
      <c r="B501" s="15" t="s">
        <v>2058</v>
      </c>
      <c r="C501" s="15" t="s">
        <v>2067</v>
      </c>
      <c r="D501" s="15" t="s">
        <v>2063</v>
      </c>
      <c r="E501" s="15" t="s">
        <v>2059</v>
      </c>
      <c r="F501" s="15" t="s">
        <v>2060</v>
      </c>
      <c r="G501" s="15"/>
      <c r="H501" s="15"/>
      <c r="L501" s="13">
        <v>0</v>
      </c>
      <c r="M501" s="11">
        <v>1</v>
      </c>
      <c r="N501" s="13">
        <v>0</v>
      </c>
      <c r="O501" s="11">
        <v>0</v>
      </c>
      <c r="P501" s="13">
        <v>0</v>
      </c>
      <c r="Q501" s="11">
        <v>0</v>
      </c>
      <c r="R501" s="13">
        <v>0</v>
      </c>
      <c r="S501" s="11">
        <v>0</v>
      </c>
      <c r="U501" s="11">
        <f t="shared" si="8"/>
        <v>1</v>
      </c>
      <c r="W501" s="19">
        <v>1</v>
      </c>
      <c r="X501" s="20">
        <v>1</v>
      </c>
      <c r="Y501" s="20">
        <v>0</v>
      </c>
      <c r="Z501" s="20">
        <v>0</v>
      </c>
      <c r="AA501" s="20">
        <v>1</v>
      </c>
      <c r="AB501" s="20">
        <v>0</v>
      </c>
      <c r="AC501" s="20">
        <v>0</v>
      </c>
      <c r="AD501" s="20">
        <v>0</v>
      </c>
      <c r="AE501" s="20">
        <v>1</v>
      </c>
      <c r="AF501" s="20">
        <v>1</v>
      </c>
      <c r="AG501" s="20">
        <v>0</v>
      </c>
      <c r="AH501" s="20">
        <v>0</v>
      </c>
      <c r="AI501" s="20">
        <v>0</v>
      </c>
      <c r="AJ501" s="20">
        <v>0</v>
      </c>
      <c r="AK501" s="20">
        <v>0</v>
      </c>
      <c r="AL501" s="20">
        <v>1</v>
      </c>
      <c r="AM501" s="20">
        <v>0</v>
      </c>
      <c r="AN501" s="20">
        <v>0</v>
      </c>
      <c r="AO501" s="20">
        <v>0</v>
      </c>
      <c r="AP501" s="21">
        <v>0</v>
      </c>
    </row>
    <row r="502" spans="1:42" x14ac:dyDescent="0.3">
      <c r="A502" s="14" t="s">
        <v>2057</v>
      </c>
      <c r="B502" s="14" t="s">
        <v>2058</v>
      </c>
      <c r="C502" s="14" t="s">
        <v>2063</v>
      </c>
      <c r="D502" s="14" t="s">
        <v>2059</v>
      </c>
      <c r="E502" s="14"/>
      <c r="F502" s="14"/>
      <c r="G502" s="14"/>
      <c r="H502" s="14"/>
      <c r="L502" s="12">
        <v>0</v>
      </c>
      <c r="M502" s="10">
        <v>1</v>
      </c>
      <c r="N502" s="12">
        <v>0</v>
      </c>
      <c r="O502" s="10">
        <v>0</v>
      </c>
      <c r="P502" s="12">
        <v>0</v>
      </c>
      <c r="Q502" s="10">
        <v>0</v>
      </c>
      <c r="R502" s="12">
        <v>0</v>
      </c>
      <c r="S502" s="10">
        <v>0</v>
      </c>
      <c r="U502" s="10">
        <f t="shared" si="8"/>
        <v>1</v>
      </c>
      <c r="W502" s="19">
        <v>1</v>
      </c>
      <c r="X502" s="20">
        <v>1</v>
      </c>
      <c r="Y502" s="20">
        <v>0</v>
      </c>
      <c r="Z502" s="20">
        <v>0</v>
      </c>
      <c r="AA502" s="20">
        <v>0</v>
      </c>
      <c r="AB502" s="20">
        <v>0</v>
      </c>
      <c r="AC502" s="20">
        <v>0</v>
      </c>
      <c r="AD502" s="20">
        <v>0</v>
      </c>
      <c r="AE502" s="20">
        <v>1</v>
      </c>
      <c r="AF502" s="20">
        <v>1</v>
      </c>
      <c r="AG502" s="20">
        <v>0</v>
      </c>
      <c r="AH502" s="20">
        <v>0</v>
      </c>
      <c r="AI502" s="20">
        <v>0</v>
      </c>
      <c r="AJ502" s="20">
        <v>0</v>
      </c>
      <c r="AK502" s="20">
        <v>0</v>
      </c>
      <c r="AL502" s="20">
        <v>0</v>
      </c>
      <c r="AM502" s="20">
        <v>0</v>
      </c>
      <c r="AN502" s="20">
        <v>0</v>
      </c>
      <c r="AO502" s="20">
        <v>0</v>
      </c>
      <c r="AP502" s="21">
        <v>0</v>
      </c>
    </row>
    <row r="503" spans="1:42" x14ac:dyDescent="0.3">
      <c r="A503" s="15" t="s">
        <v>2067</v>
      </c>
      <c r="B503" s="15" t="s">
        <v>2061</v>
      </c>
      <c r="C503" s="15" t="s">
        <v>2062</v>
      </c>
      <c r="D503" s="15"/>
      <c r="E503" s="15"/>
      <c r="F503" s="15"/>
      <c r="G503" s="15"/>
      <c r="H503" s="15"/>
      <c r="L503" s="13">
        <v>0</v>
      </c>
      <c r="M503" s="11">
        <v>0</v>
      </c>
      <c r="N503" s="13">
        <v>0</v>
      </c>
      <c r="O503" s="11">
        <v>0</v>
      </c>
      <c r="P503" s="13">
        <v>0</v>
      </c>
      <c r="Q503" s="11">
        <v>0</v>
      </c>
      <c r="R503" s="13">
        <v>0</v>
      </c>
      <c r="S503" s="11">
        <v>0</v>
      </c>
      <c r="U503" s="11">
        <f t="shared" si="8"/>
        <v>0</v>
      </c>
      <c r="W503" s="19">
        <v>0</v>
      </c>
      <c r="X503" s="20">
        <v>0</v>
      </c>
      <c r="Y503" s="20">
        <v>0</v>
      </c>
      <c r="Z503" s="20">
        <v>0</v>
      </c>
      <c r="AA503" s="20">
        <v>1</v>
      </c>
      <c r="AB503" s="20">
        <v>0</v>
      </c>
      <c r="AC503" s="20">
        <v>0</v>
      </c>
      <c r="AD503" s="20">
        <v>1</v>
      </c>
      <c r="AE503" s="20">
        <v>0</v>
      </c>
      <c r="AF503" s="20">
        <v>0</v>
      </c>
      <c r="AG503" s="20">
        <v>0</v>
      </c>
      <c r="AH503" s="20">
        <v>0</v>
      </c>
      <c r="AI503" s="20">
        <v>0</v>
      </c>
      <c r="AJ503" s="20">
        <v>0</v>
      </c>
      <c r="AK503" s="20">
        <v>1</v>
      </c>
      <c r="AL503" s="20">
        <v>0</v>
      </c>
      <c r="AM503" s="20">
        <v>0</v>
      </c>
      <c r="AN503" s="20">
        <v>0</v>
      </c>
      <c r="AO503" s="20">
        <v>0</v>
      </c>
      <c r="AP503" s="21">
        <v>0</v>
      </c>
    </row>
    <row r="504" spans="1:42" x14ac:dyDescent="0.3">
      <c r="A504" s="14" t="s">
        <v>2058</v>
      </c>
      <c r="B504" s="14" t="s">
        <v>2066</v>
      </c>
      <c r="C504" s="14" t="s">
        <v>2067</v>
      </c>
      <c r="D504" s="14" t="s">
        <v>2063</v>
      </c>
      <c r="E504" s="14" t="s">
        <v>2059</v>
      </c>
      <c r="F504" s="14" t="s">
        <v>2103</v>
      </c>
      <c r="G504" s="14"/>
      <c r="H504" s="14"/>
      <c r="L504" s="12">
        <v>1</v>
      </c>
      <c r="M504" s="10">
        <v>0</v>
      </c>
      <c r="N504" s="12">
        <v>0</v>
      </c>
      <c r="O504" s="10">
        <v>0</v>
      </c>
      <c r="P504" s="12">
        <v>0</v>
      </c>
      <c r="Q504" s="10">
        <v>0</v>
      </c>
      <c r="R504" s="12">
        <v>0</v>
      </c>
      <c r="S504" s="10">
        <v>0</v>
      </c>
      <c r="U504" s="10">
        <f t="shared" si="8"/>
        <v>1</v>
      </c>
      <c r="W504" s="19">
        <v>0</v>
      </c>
      <c r="X504" s="20">
        <v>1</v>
      </c>
      <c r="Y504" s="20">
        <v>1</v>
      </c>
      <c r="Z504" s="20">
        <v>0</v>
      </c>
      <c r="AA504" s="20">
        <v>1</v>
      </c>
      <c r="AB504" s="20">
        <v>0</v>
      </c>
      <c r="AC504" s="20">
        <v>0</v>
      </c>
      <c r="AD504" s="20">
        <v>0</v>
      </c>
      <c r="AE504" s="20">
        <v>1</v>
      </c>
      <c r="AF504" s="20">
        <v>1</v>
      </c>
      <c r="AG504" s="20">
        <v>0</v>
      </c>
      <c r="AH504" s="20">
        <v>0</v>
      </c>
      <c r="AI504" s="20">
        <v>1</v>
      </c>
      <c r="AJ504" s="20">
        <v>0</v>
      </c>
      <c r="AK504" s="20">
        <v>0</v>
      </c>
      <c r="AL504" s="20">
        <v>0</v>
      </c>
      <c r="AM504" s="20">
        <v>0</v>
      </c>
      <c r="AN504" s="20">
        <v>0</v>
      </c>
      <c r="AO504" s="20">
        <v>0</v>
      </c>
      <c r="AP504" s="21">
        <v>0</v>
      </c>
    </row>
    <row r="505" spans="1:42" x14ac:dyDescent="0.3">
      <c r="A505" s="15" t="s">
        <v>2069</v>
      </c>
      <c r="B505" s="15" t="s">
        <v>2061</v>
      </c>
      <c r="C505" s="15"/>
      <c r="D505" s="15"/>
      <c r="E505" s="15"/>
      <c r="F505" s="15"/>
      <c r="G505" s="15"/>
      <c r="H505" s="15"/>
      <c r="L505" s="13">
        <v>0</v>
      </c>
      <c r="M505" s="11">
        <v>0</v>
      </c>
      <c r="N505" s="13">
        <v>0</v>
      </c>
      <c r="O505" s="11">
        <v>0</v>
      </c>
      <c r="P505" s="13">
        <v>0</v>
      </c>
      <c r="Q505" s="11">
        <v>0</v>
      </c>
      <c r="R505" s="13">
        <v>0</v>
      </c>
      <c r="S505" s="11">
        <v>0</v>
      </c>
      <c r="U505" s="11">
        <f t="shared" si="8"/>
        <v>0</v>
      </c>
      <c r="W505" s="19">
        <v>0</v>
      </c>
      <c r="X505" s="20">
        <v>0</v>
      </c>
      <c r="Y505" s="20">
        <v>0</v>
      </c>
      <c r="Z505" s="20">
        <v>1</v>
      </c>
      <c r="AA505" s="20">
        <v>0</v>
      </c>
      <c r="AB505" s="20">
        <v>0</v>
      </c>
      <c r="AC505" s="20">
        <v>0</v>
      </c>
      <c r="AD505" s="20">
        <v>1</v>
      </c>
      <c r="AE505" s="20">
        <v>0</v>
      </c>
      <c r="AF505" s="20">
        <v>0</v>
      </c>
      <c r="AG505" s="20">
        <v>0</v>
      </c>
      <c r="AH505" s="20">
        <v>0</v>
      </c>
      <c r="AI505" s="20">
        <v>0</v>
      </c>
      <c r="AJ505" s="20">
        <v>0</v>
      </c>
      <c r="AK505" s="20">
        <v>0</v>
      </c>
      <c r="AL505" s="20">
        <v>0</v>
      </c>
      <c r="AM505" s="20">
        <v>0</v>
      </c>
      <c r="AN505" s="20">
        <v>0</v>
      </c>
      <c r="AO505" s="20">
        <v>0</v>
      </c>
      <c r="AP505" s="21">
        <v>0</v>
      </c>
    </row>
    <row r="506" spans="1:42" x14ac:dyDescent="0.3">
      <c r="A506" s="14" t="s">
        <v>2069</v>
      </c>
      <c r="B506" s="14" t="s">
        <v>2061</v>
      </c>
      <c r="C506" s="14"/>
      <c r="D506" s="14"/>
      <c r="E506" s="14"/>
      <c r="F506" s="14"/>
      <c r="G506" s="14"/>
      <c r="H506" s="14"/>
      <c r="L506" s="12">
        <v>0</v>
      </c>
      <c r="M506" s="10">
        <v>0</v>
      </c>
      <c r="N506" s="12">
        <v>0</v>
      </c>
      <c r="O506" s="10">
        <v>0</v>
      </c>
      <c r="P506" s="12">
        <v>0</v>
      </c>
      <c r="Q506" s="10">
        <v>0</v>
      </c>
      <c r="R506" s="12">
        <v>0</v>
      </c>
      <c r="S506" s="10">
        <v>0</v>
      </c>
      <c r="U506" s="10">
        <f t="shared" si="8"/>
        <v>0</v>
      </c>
      <c r="W506" s="19">
        <v>0</v>
      </c>
      <c r="X506" s="20">
        <v>0</v>
      </c>
      <c r="Y506" s="20">
        <v>0</v>
      </c>
      <c r="Z506" s="20">
        <v>1</v>
      </c>
      <c r="AA506" s="20">
        <v>0</v>
      </c>
      <c r="AB506" s="20">
        <v>0</v>
      </c>
      <c r="AC506" s="20">
        <v>0</v>
      </c>
      <c r="AD506" s="20">
        <v>1</v>
      </c>
      <c r="AE506" s="20">
        <v>0</v>
      </c>
      <c r="AF506" s="20">
        <v>0</v>
      </c>
      <c r="AG506" s="20">
        <v>0</v>
      </c>
      <c r="AH506" s="20">
        <v>0</v>
      </c>
      <c r="AI506" s="20">
        <v>0</v>
      </c>
      <c r="AJ506" s="20">
        <v>0</v>
      </c>
      <c r="AK506" s="20">
        <v>0</v>
      </c>
      <c r="AL506" s="20">
        <v>0</v>
      </c>
      <c r="AM506" s="20">
        <v>0</v>
      </c>
      <c r="AN506" s="20">
        <v>0</v>
      </c>
      <c r="AO506" s="20">
        <v>0</v>
      </c>
      <c r="AP506" s="21">
        <v>0</v>
      </c>
    </row>
    <row r="507" spans="1:42" x14ac:dyDescent="0.3">
      <c r="A507" s="15" t="s">
        <v>2057</v>
      </c>
      <c r="B507" s="15" t="s">
        <v>2061</v>
      </c>
      <c r="C507" s="15" t="s">
        <v>2065</v>
      </c>
      <c r="D507" s="15"/>
      <c r="E507" s="15"/>
      <c r="F507" s="15"/>
      <c r="G507" s="15"/>
      <c r="H507" s="15"/>
      <c r="L507" s="13">
        <v>0</v>
      </c>
      <c r="M507" s="11">
        <v>0</v>
      </c>
      <c r="N507" s="13">
        <v>0</v>
      </c>
      <c r="O507" s="11">
        <v>0</v>
      </c>
      <c r="P507" s="13">
        <v>0</v>
      </c>
      <c r="Q507" s="11">
        <v>0</v>
      </c>
      <c r="R507" s="13">
        <v>0</v>
      </c>
      <c r="S507" s="11">
        <v>0</v>
      </c>
      <c r="U507" s="11">
        <f t="shared" si="8"/>
        <v>0</v>
      </c>
      <c r="W507" s="19">
        <v>1</v>
      </c>
      <c r="X507" s="20">
        <v>0</v>
      </c>
      <c r="Y507" s="20">
        <v>0</v>
      </c>
      <c r="Z507" s="20">
        <v>0</v>
      </c>
      <c r="AA507" s="20">
        <v>0</v>
      </c>
      <c r="AB507" s="20">
        <v>0</v>
      </c>
      <c r="AC507" s="20">
        <v>0</v>
      </c>
      <c r="AD507" s="20">
        <v>1</v>
      </c>
      <c r="AE507" s="20">
        <v>0</v>
      </c>
      <c r="AF507" s="20">
        <v>0</v>
      </c>
      <c r="AG507" s="20">
        <v>0</v>
      </c>
      <c r="AH507" s="20">
        <v>0</v>
      </c>
      <c r="AI507" s="20">
        <v>0</v>
      </c>
      <c r="AJ507" s="20">
        <v>0</v>
      </c>
      <c r="AK507" s="20">
        <v>0</v>
      </c>
      <c r="AL507" s="20">
        <v>0</v>
      </c>
      <c r="AM507" s="20">
        <v>0</v>
      </c>
      <c r="AN507" s="20">
        <v>1</v>
      </c>
      <c r="AO507" s="20">
        <v>0</v>
      </c>
      <c r="AP507" s="21">
        <v>0</v>
      </c>
    </row>
    <row r="508" spans="1:42" x14ac:dyDescent="0.3">
      <c r="A508" s="14" t="s">
        <v>2057</v>
      </c>
      <c r="B508" s="14" t="s">
        <v>2061</v>
      </c>
      <c r="C508" s="14" t="s">
        <v>2065</v>
      </c>
      <c r="D508" s="14"/>
      <c r="E508" s="14"/>
      <c r="F508" s="14"/>
      <c r="G508" s="14"/>
      <c r="H508" s="14"/>
      <c r="L508" s="12">
        <v>0</v>
      </c>
      <c r="M508" s="10">
        <v>0</v>
      </c>
      <c r="N508" s="12">
        <v>0</v>
      </c>
      <c r="O508" s="10">
        <v>0</v>
      </c>
      <c r="P508" s="12">
        <v>0</v>
      </c>
      <c r="Q508" s="10">
        <v>0</v>
      </c>
      <c r="R508" s="12">
        <v>0</v>
      </c>
      <c r="S508" s="10">
        <v>0</v>
      </c>
      <c r="U508" s="10">
        <f t="shared" si="8"/>
        <v>0</v>
      </c>
      <c r="W508" s="19">
        <v>1</v>
      </c>
      <c r="X508" s="20">
        <v>0</v>
      </c>
      <c r="Y508" s="20">
        <v>0</v>
      </c>
      <c r="Z508" s="20">
        <v>0</v>
      </c>
      <c r="AA508" s="20">
        <v>0</v>
      </c>
      <c r="AB508" s="20">
        <v>0</v>
      </c>
      <c r="AC508" s="20">
        <v>0</v>
      </c>
      <c r="AD508" s="20">
        <v>1</v>
      </c>
      <c r="AE508" s="20">
        <v>0</v>
      </c>
      <c r="AF508" s="20">
        <v>0</v>
      </c>
      <c r="AG508" s="20">
        <v>0</v>
      </c>
      <c r="AH508" s="20">
        <v>0</v>
      </c>
      <c r="AI508" s="20">
        <v>0</v>
      </c>
      <c r="AJ508" s="20">
        <v>0</v>
      </c>
      <c r="AK508" s="20">
        <v>0</v>
      </c>
      <c r="AL508" s="20">
        <v>0</v>
      </c>
      <c r="AM508" s="20">
        <v>0</v>
      </c>
      <c r="AN508" s="20">
        <v>1</v>
      </c>
      <c r="AO508" s="20">
        <v>0</v>
      </c>
      <c r="AP508" s="21">
        <v>0</v>
      </c>
    </row>
    <row r="509" spans="1:42" x14ac:dyDescent="0.3">
      <c r="A509" s="15" t="s">
        <v>2057</v>
      </c>
      <c r="B509" s="15" t="s">
        <v>2058</v>
      </c>
      <c r="C509" s="15" t="s">
        <v>2065</v>
      </c>
      <c r="D509" s="15"/>
      <c r="E509" s="15"/>
      <c r="F509" s="15"/>
      <c r="G509" s="15"/>
      <c r="H509" s="15"/>
      <c r="L509" s="13">
        <v>0</v>
      </c>
      <c r="M509" s="11">
        <v>1</v>
      </c>
      <c r="N509" s="13">
        <v>0</v>
      </c>
      <c r="O509" s="11">
        <v>0</v>
      </c>
      <c r="P509" s="13">
        <v>0</v>
      </c>
      <c r="Q509" s="11">
        <v>0</v>
      </c>
      <c r="R509" s="13">
        <v>0</v>
      </c>
      <c r="S509" s="11">
        <v>0</v>
      </c>
      <c r="U509" s="11">
        <f t="shared" si="8"/>
        <v>1</v>
      </c>
      <c r="W509" s="19">
        <v>1</v>
      </c>
      <c r="X509" s="20">
        <v>1</v>
      </c>
      <c r="Y509" s="20">
        <v>0</v>
      </c>
      <c r="Z509" s="20">
        <v>0</v>
      </c>
      <c r="AA509" s="20">
        <v>0</v>
      </c>
      <c r="AB509" s="20">
        <v>0</v>
      </c>
      <c r="AC509" s="20">
        <v>0</v>
      </c>
      <c r="AD509" s="20">
        <v>0</v>
      </c>
      <c r="AE509" s="20">
        <v>0</v>
      </c>
      <c r="AF509" s="20">
        <v>0</v>
      </c>
      <c r="AG509" s="20">
        <v>0</v>
      </c>
      <c r="AH509" s="20">
        <v>0</v>
      </c>
      <c r="AI509" s="20">
        <v>0</v>
      </c>
      <c r="AJ509" s="20">
        <v>0</v>
      </c>
      <c r="AK509" s="20">
        <v>0</v>
      </c>
      <c r="AL509" s="20">
        <v>0</v>
      </c>
      <c r="AM509" s="20">
        <v>0</v>
      </c>
      <c r="AN509" s="20">
        <v>1</v>
      </c>
      <c r="AO509" s="20">
        <v>0</v>
      </c>
      <c r="AP509" s="21">
        <v>0</v>
      </c>
    </row>
    <row r="510" spans="1:42" x14ac:dyDescent="0.3">
      <c r="A510" s="14" t="s">
        <v>2058</v>
      </c>
      <c r="B510" s="14" t="s">
        <v>2066</v>
      </c>
      <c r="C510" s="14" t="s">
        <v>2067</v>
      </c>
      <c r="D510" s="14" t="s">
        <v>2063</v>
      </c>
      <c r="E510" s="14" t="s">
        <v>2059</v>
      </c>
      <c r="F510" s="14" t="s">
        <v>2060</v>
      </c>
      <c r="G510" s="14"/>
      <c r="H510" s="14"/>
      <c r="L510" s="12">
        <v>1</v>
      </c>
      <c r="M510" s="10">
        <v>0</v>
      </c>
      <c r="N510" s="12">
        <v>0</v>
      </c>
      <c r="O510" s="10">
        <v>0</v>
      </c>
      <c r="P510" s="12">
        <v>0</v>
      </c>
      <c r="Q510" s="10">
        <v>0</v>
      </c>
      <c r="R510" s="12">
        <v>0</v>
      </c>
      <c r="S510" s="10">
        <v>0</v>
      </c>
      <c r="U510" s="10">
        <f t="shared" si="8"/>
        <v>1</v>
      </c>
      <c r="W510" s="19">
        <v>0</v>
      </c>
      <c r="X510" s="20">
        <v>1</v>
      </c>
      <c r="Y510" s="20">
        <v>1</v>
      </c>
      <c r="Z510" s="20">
        <v>0</v>
      </c>
      <c r="AA510" s="20">
        <v>1</v>
      </c>
      <c r="AB510" s="20">
        <v>0</v>
      </c>
      <c r="AC510" s="20">
        <v>0</v>
      </c>
      <c r="AD510" s="20">
        <v>0</v>
      </c>
      <c r="AE510" s="20">
        <v>1</v>
      </c>
      <c r="AF510" s="20">
        <v>1</v>
      </c>
      <c r="AG510" s="20">
        <v>0</v>
      </c>
      <c r="AH510" s="20">
        <v>0</v>
      </c>
      <c r="AI510" s="20">
        <v>0</v>
      </c>
      <c r="AJ510" s="20">
        <v>0</v>
      </c>
      <c r="AK510" s="20">
        <v>0</v>
      </c>
      <c r="AL510" s="20">
        <v>1</v>
      </c>
      <c r="AM510" s="20">
        <v>0</v>
      </c>
      <c r="AN510" s="20">
        <v>0</v>
      </c>
      <c r="AO510" s="20">
        <v>0</v>
      </c>
      <c r="AP510" s="21">
        <v>0</v>
      </c>
    </row>
    <row r="511" spans="1:42" x14ac:dyDescent="0.3">
      <c r="A511" s="15" t="s">
        <v>2067</v>
      </c>
      <c r="B511" s="15" t="s">
        <v>2061</v>
      </c>
      <c r="C511" s="15" t="s">
        <v>2062</v>
      </c>
      <c r="D511" s="15"/>
      <c r="E511" s="15"/>
      <c r="F511" s="15"/>
      <c r="G511" s="15"/>
      <c r="H511" s="15"/>
      <c r="L511" s="13">
        <v>0</v>
      </c>
      <c r="M511" s="11">
        <v>0</v>
      </c>
      <c r="N511" s="13">
        <v>0</v>
      </c>
      <c r="O511" s="11">
        <v>0</v>
      </c>
      <c r="P511" s="13">
        <v>0</v>
      </c>
      <c r="Q511" s="11">
        <v>0</v>
      </c>
      <c r="R511" s="13">
        <v>0</v>
      </c>
      <c r="S511" s="11">
        <v>0</v>
      </c>
      <c r="U511" s="11">
        <f t="shared" si="8"/>
        <v>0</v>
      </c>
      <c r="W511" s="19">
        <v>0</v>
      </c>
      <c r="X511" s="20">
        <v>0</v>
      </c>
      <c r="Y511" s="20">
        <v>0</v>
      </c>
      <c r="Z511" s="20">
        <v>0</v>
      </c>
      <c r="AA511" s="20">
        <v>1</v>
      </c>
      <c r="AB511" s="20">
        <v>0</v>
      </c>
      <c r="AC511" s="20">
        <v>0</v>
      </c>
      <c r="AD511" s="20">
        <v>1</v>
      </c>
      <c r="AE511" s="20">
        <v>0</v>
      </c>
      <c r="AF511" s="20">
        <v>0</v>
      </c>
      <c r="AG511" s="20">
        <v>0</v>
      </c>
      <c r="AH511" s="20">
        <v>0</v>
      </c>
      <c r="AI511" s="20">
        <v>0</v>
      </c>
      <c r="AJ511" s="20">
        <v>0</v>
      </c>
      <c r="AK511" s="20">
        <v>1</v>
      </c>
      <c r="AL511" s="20">
        <v>0</v>
      </c>
      <c r="AM511" s="20">
        <v>0</v>
      </c>
      <c r="AN511" s="20">
        <v>0</v>
      </c>
      <c r="AO511" s="20">
        <v>0</v>
      </c>
      <c r="AP511" s="21">
        <v>0</v>
      </c>
    </row>
    <row r="512" spans="1:42" x14ac:dyDescent="0.3">
      <c r="A512" s="14" t="s">
        <v>2057</v>
      </c>
      <c r="B512" s="14" t="s">
        <v>2058</v>
      </c>
      <c r="C512" s="14" t="s">
        <v>2067</v>
      </c>
      <c r="D512" s="14" t="s">
        <v>2064</v>
      </c>
      <c r="E512" s="14"/>
      <c r="F512" s="14"/>
      <c r="G512" s="14"/>
      <c r="H512" s="14"/>
      <c r="L512" s="12">
        <v>0</v>
      </c>
      <c r="M512" s="10">
        <v>1</v>
      </c>
      <c r="N512" s="12">
        <v>0</v>
      </c>
      <c r="O512" s="10">
        <v>0</v>
      </c>
      <c r="P512" s="12">
        <v>0</v>
      </c>
      <c r="Q512" s="10">
        <v>0</v>
      </c>
      <c r="R512" s="12">
        <v>0</v>
      </c>
      <c r="S512" s="10">
        <v>0</v>
      </c>
      <c r="U512" s="10">
        <f t="shared" si="8"/>
        <v>1</v>
      </c>
      <c r="W512" s="19">
        <v>1</v>
      </c>
      <c r="X512" s="20">
        <v>1</v>
      </c>
      <c r="Y512" s="20">
        <v>0</v>
      </c>
      <c r="Z512" s="20">
        <v>0</v>
      </c>
      <c r="AA512" s="20">
        <v>1</v>
      </c>
      <c r="AB512" s="20">
        <v>1</v>
      </c>
      <c r="AC512" s="20">
        <v>0</v>
      </c>
      <c r="AD512" s="20">
        <v>0</v>
      </c>
      <c r="AE512" s="20">
        <v>0</v>
      </c>
      <c r="AF512" s="20">
        <v>0</v>
      </c>
      <c r="AG512" s="20">
        <v>0</v>
      </c>
      <c r="AH512" s="20">
        <v>0</v>
      </c>
      <c r="AI512" s="20">
        <v>0</v>
      </c>
      <c r="AJ512" s="20">
        <v>0</v>
      </c>
      <c r="AK512" s="20">
        <v>0</v>
      </c>
      <c r="AL512" s="20">
        <v>0</v>
      </c>
      <c r="AM512" s="20">
        <v>0</v>
      </c>
      <c r="AN512" s="20">
        <v>0</v>
      </c>
      <c r="AO512" s="20">
        <v>0</v>
      </c>
      <c r="AP512" s="21">
        <v>0</v>
      </c>
    </row>
    <row r="513" spans="1:42" x14ac:dyDescent="0.3">
      <c r="A513" s="15" t="s">
        <v>2067</v>
      </c>
      <c r="B513" s="15" t="s">
        <v>2064</v>
      </c>
      <c r="C513" s="15" t="s">
        <v>2061</v>
      </c>
      <c r="D513" s="15" t="s">
        <v>2068</v>
      </c>
      <c r="E513" s="15" t="s">
        <v>2065</v>
      </c>
      <c r="F513" s="15"/>
      <c r="G513" s="15"/>
      <c r="H513" s="15"/>
      <c r="L513" s="13">
        <v>0</v>
      </c>
      <c r="M513" s="11">
        <v>0</v>
      </c>
      <c r="N513" s="13">
        <v>0</v>
      </c>
      <c r="O513" s="11">
        <v>0</v>
      </c>
      <c r="P513" s="13">
        <v>0</v>
      </c>
      <c r="Q513" s="11">
        <v>0</v>
      </c>
      <c r="R513" s="13">
        <v>0</v>
      </c>
      <c r="S513" s="11">
        <v>0</v>
      </c>
      <c r="U513" s="11">
        <f t="shared" si="8"/>
        <v>0</v>
      </c>
      <c r="W513" s="19">
        <v>0</v>
      </c>
      <c r="X513" s="20">
        <v>0</v>
      </c>
      <c r="Y513" s="20">
        <v>0</v>
      </c>
      <c r="Z513" s="20">
        <v>0</v>
      </c>
      <c r="AA513" s="20">
        <v>1</v>
      </c>
      <c r="AB513" s="20">
        <v>1</v>
      </c>
      <c r="AC513" s="20">
        <v>0</v>
      </c>
      <c r="AD513" s="20">
        <v>1</v>
      </c>
      <c r="AE513" s="20">
        <v>0</v>
      </c>
      <c r="AF513" s="20">
        <v>0</v>
      </c>
      <c r="AG513" s="20">
        <v>0</v>
      </c>
      <c r="AH513" s="20">
        <v>0</v>
      </c>
      <c r="AI513" s="20">
        <v>0</v>
      </c>
      <c r="AJ513" s="20">
        <v>1</v>
      </c>
      <c r="AK513" s="20">
        <v>0</v>
      </c>
      <c r="AL513" s="20">
        <v>0</v>
      </c>
      <c r="AM513" s="20">
        <v>0</v>
      </c>
      <c r="AN513" s="20">
        <v>1</v>
      </c>
      <c r="AO513" s="20">
        <v>0</v>
      </c>
      <c r="AP513" s="21">
        <v>0</v>
      </c>
    </row>
    <row r="514" spans="1:42" x14ac:dyDescent="0.3">
      <c r="A514" s="14" t="s">
        <v>2057</v>
      </c>
      <c r="B514" s="14" t="s">
        <v>2058</v>
      </c>
      <c r="C514" s="14" t="s">
        <v>2060</v>
      </c>
      <c r="D514" s="14" t="s">
        <v>2065</v>
      </c>
      <c r="E514" s="14"/>
      <c r="F514" s="14"/>
      <c r="G514" s="14"/>
      <c r="H514" s="14"/>
      <c r="L514" s="12">
        <v>0</v>
      </c>
      <c r="M514" s="10">
        <v>1</v>
      </c>
      <c r="N514" s="12">
        <v>0</v>
      </c>
      <c r="O514" s="10">
        <v>0</v>
      </c>
      <c r="P514" s="12">
        <v>0</v>
      </c>
      <c r="Q514" s="10">
        <v>0</v>
      </c>
      <c r="R514" s="12">
        <v>0</v>
      </c>
      <c r="S514" s="10">
        <v>0</v>
      </c>
      <c r="U514" s="10">
        <f t="shared" si="8"/>
        <v>1</v>
      </c>
      <c r="W514" s="19">
        <v>1</v>
      </c>
      <c r="X514" s="20">
        <v>1</v>
      </c>
      <c r="Y514" s="20">
        <v>0</v>
      </c>
      <c r="Z514" s="20">
        <v>0</v>
      </c>
      <c r="AA514" s="20">
        <v>0</v>
      </c>
      <c r="AB514" s="20">
        <v>0</v>
      </c>
      <c r="AC514" s="20">
        <v>0</v>
      </c>
      <c r="AD514" s="20">
        <v>0</v>
      </c>
      <c r="AE514" s="20">
        <v>0</v>
      </c>
      <c r="AF514" s="20">
        <v>0</v>
      </c>
      <c r="AG514" s="20">
        <v>0</v>
      </c>
      <c r="AH514" s="20">
        <v>0</v>
      </c>
      <c r="AI514" s="20">
        <v>0</v>
      </c>
      <c r="AJ514" s="20">
        <v>0</v>
      </c>
      <c r="AK514" s="20">
        <v>0</v>
      </c>
      <c r="AL514" s="20">
        <v>1</v>
      </c>
      <c r="AM514" s="20">
        <v>0</v>
      </c>
      <c r="AN514" s="20">
        <v>1</v>
      </c>
      <c r="AO514" s="20">
        <v>0</v>
      </c>
      <c r="AP514" s="21">
        <v>0</v>
      </c>
    </row>
    <row r="515" spans="1:42" x14ac:dyDescent="0.3">
      <c r="A515" s="15" t="s">
        <v>2057</v>
      </c>
      <c r="B515" s="15" t="s">
        <v>2072</v>
      </c>
      <c r="C515" s="15" t="s">
        <v>2060</v>
      </c>
      <c r="D515" s="15"/>
      <c r="E515" s="15"/>
      <c r="F515" s="15"/>
      <c r="G515" s="15"/>
      <c r="H515" s="15"/>
      <c r="L515" s="13">
        <v>0</v>
      </c>
      <c r="M515" s="11">
        <v>0</v>
      </c>
      <c r="N515" s="13">
        <v>0</v>
      </c>
      <c r="O515" s="11">
        <v>0</v>
      </c>
      <c r="P515" s="13">
        <v>0</v>
      </c>
      <c r="Q515" s="11">
        <v>0</v>
      </c>
      <c r="R515" s="13">
        <v>0</v>
      </c>
      <c r="S515" s="11">
        <v>0</v>
      </c>
      <c r="U515" s="11">
        <f t="shared" ref="U515:U578" si="9">SUM(L515:S515)</f>
        <v>0</v>
      </c>
      <c r="W515" s="19">
        <v>1</v>
      </c>
      <c r="X515" s="20">
        <v>0</v>
      </c>
      <c r="Y515" s="20">
        <v>0</v>
      </c>
      <c r="Z515" s="20">
        <v>0</v>
      </c>
      <c r="AA515" s="20">
        <v>0</v>
      </c>
      <c r="AB515" s="20">
        <v>0</v>
      </c>
      <c r="AC515" s="20">
        <v>0</v>
      </c>
      <c r="AD515" s="20">
        <v>0</v>
      </c>
      <c r="AE515" s="20">
        <v>0</v>
      </c>
      <c r="AF515" s="20">
        <v>0</v>
      </c>
      <c r="AG515" s="20">
        <v>1</v>
      </c>
      <c r="AH515" s="20">
        <v>0</v>
      </c>
      <c r="AI515" s="20">
        <v>0</v>
      </c>
      <c r="AJ515" s="20">
        <v>0</v>
      </c>
      <c r="AK515" s="20">
        <v>0</v>
      </c>
      <c r="AL515" s="20">
        <v>1</v>
      </c>
      <c r="AM515" s="20">
        <v>0</v>
      </c>
      <c r="AN515" s="20">
        <v>0</v>
      </c>
      <c r="AO515" s="20">
        <v>0</v>
      </c>
      <c r="AP515" s="21">
        <v>0</v>
      </c>
    </row>
    <row r="516" spans="1:42" x14ac:dyDescent="0.3">
      <c r="A516" s="14" t="s">
        <v>2057</v>
      </c>
      <c r="B516" s="14" t="s">
        <v>2058</v>
      </c>
      <c r="C516" s="14" t="s">
        <v>2066</v>
      </c>
      <c r="D516" s="14" t="s">
        <v>2067</v>
      </c>
      <c r="E516" s="14" t="s">
        <v>2063</v>
      </c>
      <c r="F516" s="14" t="s">
        <v>2059</v>
      </c>
      <c r="G516" s="14" t="s">
        <v>2060</v>
      </c>
      <c r="H516" s="14"/>
      <c r="L516" s="12">
        <v>0</v>
      </c>
      <c r="M516" s="10">
        <v>1</v>
      </c>
      <c r="N516" s="12">
        <v>0</v>
      </c>
      <c r="O516" s="10">
        <v>0</v>
      </c>
      <c r="P516" s="12">
        <v>0</v>
      </c>
      <c r="Q516" s="10">
        <v>0</v>
      </c>
      <c r="R516" s="12">
        <v>0</v>
      </c>
      <c r="S516" s="10">
        <v>0</v>
      </c>
      <c r="U516" s="10">
        <f t="shared" si="9"/>
        <v>1</v>
      </c>
      <c r="W516" s="19">
        <v>1</v>
      </c>
      <c r="X516" s="20">
        <v>1</v>
      </c>
      <c r="Y516" s="20">
        <v>1</v>
      </c>
      <c r="Z516" s="20">
        <v>0</v>
      </c>
      <c r="AA516" s="20">
        <v>1</v>
      </c>
      <c r="AB516" s="20">
        <v>0</v>
      </c>
      <c r="AC516" s="20">
        <v>0</v>
      </c>
      <c r="AD516" s="20">
        <v>0</v>
      </c>
      <c r="AE516" s="20">
        <v>1</v>
      </c>
      <c r="AF516" s="20">
        <v>1</v>
      </c>
      <c r="AG516" s="20">
        <v>0</v>
      </c>
      <c r="AH516" s="20">
        <v>0</v>
      </c>
      <c r="AI516" s="20">
        <v>0</v>
      </c>
      <c r="AJ516" s="20">
        <v>0</v>
      </c>
      <c r="AK516" s="20">
        <v>0</v>
      </c>
      <c r="AL516" s="20">
        <v>1</v>
      </c>
      <c r="AM516" s="20">
        <v>0</v>
      </c>
      <c r="AN516" s="20">
        <v>0</v>
      </c>
      <c r="AO516" s="20">
        <v>0</v>
      </c>
      <c r="AP516" s="21">
        <v>0</v>
      </c>
    </row>
    <row r="517" spans="1:42" x14ac:dyDescent="0.3">
      <c r="A517" s="15" t="s">
        <v>2057</v>
      </c>
      <c r="B517" s="15" t="s">
        <v>2058</v>
      </c>
      <c r="C517" s="15" t="s">
        <v>2066</v>
      </c>
      <c r="D517" s="15" t="s">
        <v>2067</v>
      </c>
      <c r="E517" s="15" t="s">
        <v>2063</v>
      </c>
      <c r="F517" s="15" t="s">
        <v>2059</v>
      </c>
      <c r="G517" s="15" t="s">
        <v>2060</v>
      </c>
      <c r="H517" s="15"/>
      <c r="L517" s="13">
        <v>0</v>
      </c>
      <c r="M517" s="11">
        <v>1</v>
      </c>
      <c r="N517" s="13">
        <v>0</v>
      </c>
      <c r="O517" s="11">
        <v>0</v>
      </c>
      <c r="P517" s="13">
        <v>0</v>
      </c>
      <c r="Q517" s="11">
        <v>0</v>
      </c>
      <c r="R517" s="13">
        <v>0</v>
      </c>
      <c r="S517" s="11">
        <v>0</v>
      </c>
      <c r="U517" s="11">
        <f t="shared" si="9"/>
        <v>1</v>
      </c>
      <c r="W517" s="19">
        <v>1</v>
      </c>
      <c r="X517" s="20">
        <v>1</v>
      </c>
      <c r="Y517" s="20">
        <v>1</v>
      </c>
      <c r="Z517" s="20">
        <v>0</v>
      </c>
      <c r="AA517" s="20">
        <v>1</v>
      </c>
      <c r="AB517" s="20">
        <v>0</v>
      </c>
      <c r="AC517" s="20">
        <v>0</v>
      </c>
      <c r="AD517" s="20">
        <v>0</v>
      </c>
      <c r="AE517" s="20">
        <v>1</v>
      </c>
      <c r="AF517" s="20">
        <v>1</v>
      </c>
      <c r="AG517" s="20">
        <v>0</v>
      </c>
      <c r="AH517" s="20">
        <v>0</v>
      </c>
      <c r="AI517" s="20">
        <v>0</v>
      </c>
      <c r="AJ517" s="20">
        <v>0</v>
      </c>
      <c r="AK517" s="20">
        <v>0</v>
      </c>
      <c r="AL517" s="20">
        <v>1</v>
      </c>
      <c r="AM517" s="20">
        <v>0</v>
      </c>
      <c r="AN517" s="20">
        <v>0</v>
      </c>
      <c r="AO517" s="20">
        <v>0</v>
      </c>
      <c r="AP517" s="21">
        <v>0</v>
      </c>
    </row>
    <row r="518" spans="1:42" x14ac:dyDescent="0.3">
      <c r="A518" s="14" t="s">
        <v>2067</v>
      </c>
      <c r="B518" s="14" t="s">
        <v>2062</v>
      </c>
      <c r="C518" s="14"/>
      <c r="D518" s="14"/>
      <c r="E518" s="14"/>
      <c r="F518" s="14"/>
      <c r="G518" s="14"/>
      <c r="H518" s="14"/>
      <c r="L518" s="12">
        <v>0</v>
      </c>
      <c r="M518" s="10">
        <v>0</v>
      </c>
      <c r="N518" s="12">
        <v>0</v>
      </c>
      <c r="O518" s="10">
        <v>0</v>
      </c>
      <c r="P518" s="12">
        <v>0</v>
      </c>
      <c r="Q518" s="10">
        <v>0</v>
      </c>
      <c r="R518" s="12">
        <v>0</v>
      </c>
      <c r="S518" s="10">
        <v>0</v>
      </c>
      <c r="U518" s="10">
        <f t="shared" si="9"/>
        <v>0</v>
      </c>
      <c r="W518" s="19">
        <v>0</v>
      </c>
      <c r="X518" s="20">
        <v>0</v>
      </c>
      <c r="Y518" s="20">
        <v>0</v>
      </c>
      <c r="Z518" s="20">
        <v>0</v>
      </c>
      <c r="AA518" s="20">
        <v>1</v>
      </c>
      <c r="AB518" s="20">
        <v>0</v>
      </c>
      <c r="AC518" s="20">
        <v>0</v>
      </c>
      <c r="AD518" s="20">
        <v>0</v>
      </c>
      <c r="AE518" s="20">
        <v>0</v>
      </c>
      <c r="AF518" s="20">
        <v>0</v>
      </c>
      <c r="AG518" s="20">
        <v>0</v>
      </c>
      <c r="AH518" s="20">
        <v>0</v>
      </c>
      <c r="AI518" s="20">
        <v>0</v>
      </c>
      <c r="AJ518" s="20">
        <v>0</v>
      </c>
      <c r="AK518" s="20">
        <v>1</v>
      </c>
      <c r="AL518" s="20">
        <v>0</v>
      </c>
      <c r="AM518" s="20">
        <v>0</v>
      </c>
      <c r="AN518" s="20">
        <v>0</v>
      </c>
      <c r="AO518" s="20">
        <v>0</v>
      </c>
      <c r="AP518" s="21">
        <v>0</v>
      </c>
    </row>
    <row r="519" spans="1:42" x14ac:dyDescent="0.3">
      <c r="A519" s="15" t="s">
        <v>2058</v>
      </c>
      <c r="B519" s="15" t="s">
        <v>2066</v>
      </c>
      <c r="C519" s="15" t="s">
        <v>2067</v>
      </c>
      <c r="D519" s="15" t="s">
        <v>2064</v>
      </c>
      <c r="E519" s="15" t="s">
        <v>2061</v>
      </c>
      <c r="F519" s="15" t="s">
        <v>2063</v>
      </c>
      <c r="G519" s="15" t="s">
        <v>2060</v>
      </c>
      <c r="H519" s="15"/>
      <c r="L519" s="13">
        <v>1</v>
      </c>
      <c r="M519" s="11">
        <v>0</v>
      </c>
      <c r="N519" s="13">
        <v>0</v>
      </c>
      <c r="O519" s="11">
        <v>0</v>
      </c>
      <c r="P519" s="13">
        <v>0</v>
      </c>
      <c r="Q519" s="11">
        <v>0</v>
      </c>
      <c r="R519" s="13">
        <v>0</v>
      </c>
      <c r="S519" s="11">
        <v>0</v>
      </c>
      <c r="U519" s="11">
        <f t="shared" si="9"/>
        <v>1</v>
      </c>
      <c r="W519" s="19">
        <v>0</v>
      </c>
      <c r="X519" s="20">
        <v>1</v>
      </c>
      <c r="Y519" s="20">
        <v>1</v>
      </c>
      <c r="Z519" s="20">
        <v>0</v>
      </c>
      <c r="AA519" s="20">
        <v>1</v>
      </c>
      <c r="AB519" s="20">
        <v>1</v>
      </c>
      <c r="AC519" s="20">
        <v>0</v>
      </c>
      <c r="AD519" s="20">
        <v>1</v>
      </c>
      <c r="AE519" s="20">
        <v>1</v>
      </c>
      <c r="AF519" s="20">
        <v>0</v>
      </c>
      <c r="AG519" s="20">
        <v>0</v>
      </c>
      <c r="AH519" s="20">
        <v>0</v>
      </c>
      <c r="AI519" s="20">
        <v>0</v>
      </c>
      <c r="AJ519" s="20">
        <v>0</v>
      </c>
      <c r="AK519" s="20">
        <v>0</v>
      </c>
      <c r="AL519" s="20">
        <v>1</v>
      </c>
      <c r="AM519" s="20">
        <v>0</v>
      </c>
      <c r="AN519" s="20">
        <v>0</v>
      </c>
      <c r="AO519" s="20">
        <v>0</v>
      </c>
      <c r="AP519" s="21">
        <v>0</v>
      </c>
    </row>
    <row r="520" spans="1:42" x14ac:dyDescent="0.3">
      <c r="A520" s="14" t="s">
        <v>2058</v>
      </c>
      <c r="B520" s="14" t="s">
        <v>2066</v>
      </c>
      <c r="C520" s="14" t="s">
        <v>2067</v>
      </c>
      <c r="D520" s="14" t="s">
        <v>2064</v>
      </c>
      <c r="E520" s="14" t="s">
        <v>2061</v>
      </c>
      <c r="F520" s="14" t="s">
        <v>2063</v>
      </c>
      <c r="G520" s="14" t="s">
        <v>2060</v>
      </c>
      <c r="H520" s="14"/>
      <c r="L520" s="12">
        <v>1</v>
      </c>
      <c r="M520" s="10">
        <v>0</v>
      </c>
      <c r="N520" s="12">
        <v>0</v>
      </c>
      <c r="O520" s="10">
        <v>0</v>
      </c>
      <c r="P520" s="12">
        <v>0</v>
      </c>
      <c r="Q520" s="10">
        <v>0</v>
      </c>
      <c r="R520" s="12">
        <v>0</v>
      </c>
      <c r="S520" s="10">
        <v>0</v>
      </c>
      <c r="U520" s="10">
        <f t="shared" si="9"/>
        <v>1</v>
      </c>
      <c r="W520" s="19">
        <v>0</v>
      </c>
      <c r="X520" s="20">
        <v>1</v>
      </c>
      <c r="Y520" s="20">
        <v>1</v>
      </c>
      <c r="Z520" s="20">
        <v>0</v>
      </c>
      <c r="AA520" s="20">
        <v>1</v>
      </c>
      <c r="AB520" s="20">
        <v>1</v>
      </c>
      <c r="AC520" s="20">
        <v>0</v>
      </c>
      <c r="AD520" s="20">
        <v>1</v>
      </c>
      <c r="AE520" s="20">
        <v>1</v>
      </c>
      <c r="AF520" s="20">
        <v>0</v>
      </c>
      <c r="AG520" s="20">
        <v>0</v>
      </c>
      <c r="AH520" s="20">
        <v>0</v>
      </c>
      <c r="AI520" s="20">
        <v>0</v>
      </c>
      <c r="AJ520" s="20">
        <v>0</v>
      </c>
      <c r="AK520" s="20">
        <v>0</v>
      </c>
      <c r="AL520" s="20">
        <v>1</v>
      </c>
      <c r="AM520" s="20">
        <v>0</v>
      </c>
      <c r="AN520" s="20">
        <v>0</v>
      </c>
      <c r="AO520" s="20">
        <v>0</v>
      </c>
      <c r="AP520" s="21">
        <v>0</v>
      </c>
    </row>
    <row r="521" spans="1:42" x14ac:dyDescent="0.3">
      <c r="A521" s="15" t="s">
        <v>2067</v>
      </c>
      <c r="B521" s="15" t="s">
        <v>2062</v>
      </c>
      <c r="C521" s="15"/>
      <c r="D521" s="15"/>
      <c r="E521" s="15"/>
      <c r="F521" s="15"/>
      <c r="G521" s="15"/>
      <c r="H521" s="15"/>
      <c r="L521" s="13">
        <v>0</v>
      </c>
      <c r="M521" s="11">
        <v>0</v>
      </c>
      <c r="N521" s="13">
        <v>0</v>
      </c>
      <c r="O521" s="11">
        <v>0</v>
      </c>
      <c r="P521" s="13">
        <v>0</v>
      </c>
      <c r="Q521" s="11">
        <v>0</v>
      </c>
      <c r="R521" s="13">
        <v>0</v>
      </c>
      <c r="S521" s="11">
        <v>0</v>
      </c>
      <c r="U521" s="11">
        <f t="shared" si="9"/>
        <v>0</v>
      </c>
      <c r="W521" s="19">
        <v>0</v>
      </c>
      <c r="X521" s="20">
        <v>0</v>
      </c>
      <c r="Y521" s="20">
        <v>0</v>
      </c>
      <c r="Z521" s="20">
        <v>0</v>
      </c>
      <c r="AA521" s="20">
        <v>1</v>
      </c>
      <c r="AB521" s="20">
        <v>0</v>
      </c>
      <c r="AC521" s="20">
        <v>0</v>
      </c>
      <c r="AD521" s="20">
        <v>0</v>
      </c>
      <c r="AE521" s="20">
        <v>0</v>
      </c>
      <c r="AF521" s="20">
        <v>0</v>
      </c>
      <c r="AG521" s="20">
        <v>0</v>
      </c>
      <c r="AH521" s="20">
        <v>0</v>
      </c>
      <c r="AI521" s="20">
        <v>0</v>
      </c>
      <c r="AJ521" s="20">
        <v>0</v>
      </c>
      <c r="AK521" s="20">
        <v>1</v>
      </c>
      <c r="AL521" s="20">
        <v>0</v>
      </c>
      <c r="AM521" s="20">
        <v>0</v>
      </c>
      <c r="AN521" s="20">
        <v>0</v>
      </c>
      <c r="AO521" s="20">
        <v>0</v>
      </c>
      <c r="AP521" s="21">
        <v>0</v>
      </c>
    </row>
    <row r="522" spans="1:42" x14ac:dyDescent="0.3">
      <c r="A522" s="14" t="s">
        <v>2069</v>
      </c>
      <c r="B522" s="14" t="s">
        <v>2061</v>
      </c>
      <c r="C522" s="14" t="s">
        <v>2073</v>
      </c>
      <c r="D522" s="14"/>
      <c r="E522" s="14"/>
      <c r="F522" s="14"/>
      <c r="G522" s="14"/>
      <c r="H522" s="14"/>
      <c r="L522" s="12">
        <v>0</v>
      </c>
      <c r="M522" s="10">
        <v>0</v>
      </c>
      <c r="N522" s="12">
        <v>0</v>
      </c>
      <c r="O522" s="10">
        <v>0</v>
      </c>
      <c r="P522" s="12">
        <v>0</v>
      </c>
      <c r="Q522" s="10">
        <v>0</v>
      </c>
      <c r="R522" s="12">
        <v>0</v>
      </c>
      <c r="S522" s="10">
        <v>0</v>
      </c>
      <c r="U522" s="10">
        <f t="shared" si="9"/>
        <v>0</v>
      </c>
      <c r="W522" s="19">
        <v>0</v>
      </c>
      <c r="X522" s="20">
        <v>0</v>
      </c>
      <c r="Y522" s="20">
        <v>0</v>
      </c>
      <c r="Z522" s="20">
        <v>1</v>
      </c>
      <c r="AA522" s="20">
        <v>0</v>
      </c>
      <c r="AB522" s="20">
        <v>0</v>
      </c>
      <c r="AC522" s="20">
        <v>0</v>
      </c>
      <c r="AD522" s="20">
        <v>1</v>
      </c>
      <c r="AE522" s="20">
        <v>0</v>
      </c>
      <c r="AF522" s="20">
        <v>0</v>
      </c>
      <c r="AG522" s="20">
        <v>0</v>
      </c>
      <c r="AH522" s="20">
        <v>0</v>
      </c>
      <c r="AI522" s="20">
        <v>0</v>
      </c>
      <c r="AJ522" s="20">
        <v>0</v>
      </c>
      <c r="AK522" s="20">
        <v>0</v>
      </c>
      <c r="AL522" s="20">
        <v>0</v>
      </c>
      <c r="AM522" s="20">
        <v>1</v>
      </c>
      <c r="AN522" s="20">
        <v>0</v>
      </c>
      <c r="AO522" s="20">
        <v>0</v>
      </c>
      <c r="AP522" s="21">
        <v>0</v>
      </c>
    </row>
    <row r="523" spans="1:42" x14ac:dyDescent="0.3">
      <c r="A523" s="15" t="s">
        <v>2069</v>
      </c>
      <c r="B523" s="15" t="s">
        <v>2061</v>
      </c>
      <c r="C523" s="15" t="s">
        <v>2073</v>
      </c>
      <c r="D523" s="15"/>
      <c r="E523" s="15"/>
      <c r="F523" s="15"/>
      <c r="G523" s="15"/>
      <c r="H523" s="15"/>
      <c r="L523" s="13">
        <v>0</v>
      </c>
      <c r="M523" s="11">
        <v>0</v>
      </c>
      <c r="N523" s="13">
        <v>0</v>
      </c>
      <c r="O523" s="11">
        <v>0</v>
      </c>
      <c r="P523" s="13">
        <v>0</v>
      </c>
      <c r="Q523" s="11">
        <v>0</v>
      </c>
      <c r="R523" s="13">
        <v>0</v>
      </c>
      <c r="S523" s="11">
        <v>0</v>
      </c>
      <c r="U523" s="11">
        <f t="shared" si="9"/>
        <v>0</v>
      </c>
      <c r="W523" s="19">
        <v>0</v>
      </c>
      <c r="X523" s="20">
        <v>0</v>
      </c>
      <c r="Y523" s="20">
        <v>0</v>
      </c>
      <c r="Z523" s="20">
        <v>1</v>
      </c>
      <c r="AA523" s="20">
        <v>0</v>
      </c>
      <c r="AB523" s="20">
        <v>0</v>
      </c>
      <c r="AC523" s="20">
        <v>0</v>
      </c>
      <c r="AD523" s="20">
        <v>1</v>
      </c>
      <c r="AE523" s="20">
        <v>0</v>
      </c>
      <c r="AF523" s="20">
        <v>0</v>
      </c>
      <c r="AG523" s="20">
        <v>0</v>
      </c>
      <c r="AH523" s="20">
        <v>0</v>
      </c>
      <c r="AI523" s="20">
        <v>0</v>
      </c>
      <c r="AJ523" s="20">
        <v>0</v>
      </c>
      <c r="AK523" s="20">
        <v>0</v>
      </c>
      <c r="AL523" s="20">
        <v>0</v>
      </c>
      <c r="AM523" s="20">
        <v>1</v>
      </c>
      <c r="AN523" s="20">
        <v>0</v>
      </c>
      <c r="AO523" s="20">
        <v>0</v>
      </c>
      <c r="AP523" s="21">
        <v>0</v>
      </c>
    </row>
    <row r="524" spans="1:42" x14ac:dyDescent="0.3">
      <c r="A524" s="14" t="s">
        <v>2061</v>
      </c>
      <c r="B524" s="14" t="s">
        <v>2062</v>
      </c>
      <c r="C524" s="14"/>
      <c r="D524" s="14"/>
      <c r="E524" s="14"/>
      <c r="F524" s="14"/>
      <c r="G524" s="14"/>
      <c r="H524" s="14"/>
      <c r="L524" s="12">
        <v>0</v>
      </c>
      <c r="M524" s="10">
        <v>0</v>
      </c>
      <c r="N524" s="12">
        <v>0</v>
      </c>
      <c r="O524" s="10">
        <v>0</v>
      </c>
      <c r="P524" s="12">
        <v>0</v>
      </c>
      <c r="Q524" s="10">
        <v>0</v>
      </c>
      <c r="R524" s="12">
        <v>0</v>
      </c>
      <c r="S524" s="10">
        <v>0</v>
      </c>
      <c r="U524" s="10">
        <f t="shared" si="9"/>
        <v>0</v>
      </c>
      <c r="W524" s="19">
        <v>0</v>
      </c>
      <c r="X524" s="20">
        <v>0</v>
      </c>
      <c r="Y524" s="20">
        <v>0</v>
      </c>
      <c r="Z524" s="20">
        <v>0</v>
      </c>
      <c r="AA524" s="20">
        <v>0</v>
      </c>
      <c r="AB524" s="20">
        <v>0</v>
      </c>
      <c r="AC524" s="20">
        <v>0</v>
      </c>
      <c r="AD524" s="20">
        <v>1</v>
      </c>
      <c r="AE524" s="20">
        <v>0</v>
      </c>
      <c r="AF524" s="20">
        <v>0</v>
      </c>
      <c r="AG524" s="20">
        <v>0</v>
      </c>
      <c r="AH524" s="20">
        <v>0</v>
      </c>
      <c r="AI524" s="20">
        <v>0</v>
      </c>
      <c r="AJ524" s="20">
        <v>0</v>
      </c>
      <c r="AK524" s="20">
        <v>1</v>
      </c>
      <c r="AL524" s="20">
        <v>0</v>
      </c>
      <c r="AM524" s="20">
        <v>0</v>
      </c>
      <c r="AN524" s="20">
        <v>0</v>
      </c>
      <c r="AO524" s="20">
        <v>0</v>
      </c>
      <c r="AP524" s="21">
        <v>0</v>
      </c>
    </row>
    <row r="525" spans="1:42" x14ac:dyDescent="0.3">
      <c r="A525" s="15" t="s">
        <v>2069</v>
      </c>
      <c r="B525" s="15" t="s">
        <v>2061</v>
      </c>
      <c r="C525" s="15"/>
      <c r="D525" s="15"/>
      <c r="E525" s="15"/>
      <c r="F525" s="15"/>
      <c r="G525" s="15"/>
      <c r="H525" s="15"/>
      <c r="L525" s="13">
        <v>0</v>
      </c>
      <c r="M525" s="11">
        <v>0</v>
      </c>
      <c r="N525" s="13">
        <v>0</v>
      </c>
      <c r="O525" s="11">
        <v>0</v>
      </c>
      <c r="P525" s="13">
        <v>0</v>
      </c>
      <c r="Q525" s="11">
        <v>0</v>
      </c>
      <c r="R525" s="13">
        <v>0</v>
      </c>
      <c r="S525" s="11">
        <v>0</v>
      </c>
      <c r="U525" s="11">
        <f t="shared" si="9"/>
        <v>0</v>
      </c>
      <c r="W525" s="19">
        <v>0</v>
      </c>
      <c r="X525" s="20">
        <v>0</v>
      </c>
      <c r="Y525" s="20">
        <v>0</v>
      </c>
      <c r="Z525" s="20">
        <v>1</v>
      </c>
      <c r="AA525" s="20">
        <v>0</v>
      </c>
      <c r="AB525" s="20">
        <v>0</v>
      </c>
      <c r="AC525" s="20">
        <v>0</v>
      </c>
      <c r="AD525" s="20">
        <v>1</v>
      </c>
      <c r="AE525" s="20">
        <v>0</v>
      </c>
      <c r="AF525" s="20">
        <v>0</v>
      </c>
      <c r="AG525" s="20">
        <v>0</v>
      </c>
      <c r="AH525" s="20">
        <v>0</v>
      </c>
      <c r="AI525" s="20">
        <v>0</v>
      </c>
      <c r="AJ525" s="20">
        <v>0</v>
      </c>
      <c r="AK525" s="20">
        <v>0</v>
      </c>
      <c r="AL525" s="20">
        <v>0</v>
      </c>
      <c r="AM525" s="20">
        <v>0</v>
      </c>
      <c r="AN525" s="20">
        <v>0</v>
      </c>
      <c r="AO525" s="20">
        <v>0</v>
      </c>
      <c r="AP525" s="21">
        <v>0</v>
      </c>
    </row>
    <row r="526" spans="1:42" x14ac:dyDescent="0.3">
      <c r="A526" s="14" t="s">
        <v>2057</v>
      </c>
      <c r="B526" s="14" t="s">
        <v>2058</v>
      </c>
      <c r="C526" s="14" t="s">
        <v>2066</v>
      </c>
      <c r="D526" s="14" t="s">
        <v>2067</v>
      </c>
      <c r="E526" s="14" t="s">
        <v>2061</v>
      </c>
      <c r="F526" s="14" t="s">
        <v>2063</v>
      </c>
      <c r="G526" s="14" t="s">
        <v>2059</v>
      </c>
      <c r="H526" s="14"/>
      <c r="L526" s="12">
        <v>0</v>
      </c>
      <c r="M526" s="10">
        <v>1</v>
      </c>
      <c r="N526" s="12">
        <v>0</v>
      </c>
      <c r="O526" s="10">
        <v>0</v>
      </c>
      <c r="P526" s="12">
        <v>0</v>
      </c>
      <c r="Q526" s="10">
        <v>0</v>
      </c>
      <c r="R526" s="12">
        <v>0</v>
      </c>
      <c r="S526" s="10">
        <v>0</v>
      </c>
      <c r="U526" s="10">
        <f t="shared" si="9"/>
        <v>1</v>
      </c>
      <c r="W526" s="19">
        <v>1</v>
      </c>
      <c r="X526" s="20">
        <v>1</v>
      </c>
      <c r="Y526" s="20">
        <v>1</v>
      </c>
      <c r="Z526" s="20">
        <v>0</v>
      </c>
      <c r="AA526" s="20">
        <v>1</v>
      </c>
      <c r="AB526" s="20">
        <v>0</v>
      </c>
      <c r="AC526" s="20">
        <v>0</v>
      </c>
      <c r="AD526" s="20">
        <v>1</v>
      </c>
      <c r="AE526" s="20">
        <v>1</v>
      </c>
      <c r="AF526" s="20">
        <v>1</v>
      </c>
      <c r="AG526" s="20">
        <v>0</v>
      </c>
      <c r="AH526" s="20">
        <v>0</v>
      </c>
      <c r="AI526" s="20">
        <v>0</v>
      </c>
      <c r="AJ526" s="20">
        <v>0</v>
      </c>
      <c r="AK526" s="20">
        <v>0</v>
      </c>
      <c r="AL526" s="20">
        <v>0</v>
      </c>
      <c r="AM526" s="20">
        <v>0</v>
      </c>
      <c r="AN526" s="20">
        <v>0</v>
      </c>
      <c r="AO526" s="20">
        <v>0</v>
      </c>
      <c r="AP526" s="21">
        <v>0</v>
      </c>
    </row>
    <row r="527" spans="1:42" x14ac:dyDescent="0.3">
      <c r="A527" s="15" t="s">
        <v>2057</v>
      </c>
      <c r="B527" s="15" t="s">
        <v>2058</v>
      </c>
      <c r="C527" s="15" t="s">
        <v>2066</v>
      </c>
      <c r="D527" s="15" t="s">
        <v>2067</v>
      </c>
      <c r="E527" s="15" t="s">
        <v>2061</v>
      </c>
      <c r="F527" s="15" t="s">
        <v>2063</v>
      </c>
      <c r="G527" s="15" t="s">
        <v>2059</v>
      </c>
      <c r="H527" s="15"/>
      <c r="L527" s="13">
        <v>0</v>
      </c>
      <c r="M527" s="11">
        <v>1</v>
      </c>
      <c r="N527" s="13">
        <v>0</v>
      </c>
      <c r="O527" s="11">
        <v>0</v>
      </c>
      <c r="P527" s="13">
        <v>0</v>
      </c>
      <c r="Q527" s="11">
        <v>0</v>
      </c>
      <c r="R527" s="13">
        <v>0</v>
      </c>
      <c r="S527" s="11">
        <v>0</v>
      </c>
      <c r="U527" s="11">
        <f t="shared" si="9"/>
        <v>1</v>
      </c>
      <c r="W527" s="19">
        <v>1</v>
      </c>
      <c r="X527" s="20">
        <v>1</v>
      </c>
      <c r="Y527" s="20">
        <v>1</v>
      </c>
      <c r="Z527" s="20">
        <v>0</v>
      </c>
      <c r="AA527" s="20">
        <v>1</v>
      </c>
      <c r="AB527" s="20">
        <v>0</v>
      </c>
      <c r="AC527" s="20">
        <v>0</v>
      </c>
      <c r="AD527" s="20">
        <v>1</v>
      </c>
      <c r="AE527" s="20">
        <v>1</v>
      </c>
      <c r="AF527" s="20">
        <v>1</v>
      </c>
      <c r="AG527" s="20">
        <v>0</v>
      </c>
      <c r="AH527" s="20">
        <v>0</v>
      </c>
      <c r="AI527" s="20">
        <v>0</v>
      </c>
      <c r="AJ527" s="20">
        <v>0</v>
      </c>
      <c r="AK527" s="20">
        <v>0</v>
      </c>
      <c r="AL527" s="20">
        <v>0</v>
      </c>
      <c r="AM527" s="20">
        <v>0</v>
      </c>
      <c r="AN527" s="20">
        <v>0</v>
      </c>
      <c r="AO527" s="20">
        <v>0</v>
      </c>
      <c r="AP527" s="21">
        <v>0</v>
      </c>
    </row>
    <row r="528" spans="1:42" x14ac:dyDescent="0.3">
      <c r="A528" s="14" t="s">
        <v>2067</v>
      </c>
      <c r="B528" s="14" t="s">
        <v>2064</v>
      </c>
      <c r="C528" s="14" t="s">
        <v>2103</v>
      </c>
      <c r="D528" s="14"/>
      <c r="E528" s="14"/>
      <c r="F528" s="14"/>
      <c r="G528" s="14"/>
      <c r="H528" s="14"/>
      <c r="L528" s="12">
        <v>0</v>
      </c>
      <c r="M528" s="10">
        <v>0</v>
      </c>
      <c r="N528" s="12">
        <v>0</v>
      </c>
      <c r="O528" s="10">
        <v>0</v>
      </c>
      <c r="P528" s="12">
        <v>0</v>
      </c>
      <c r="Q528" s="10">
        <v>0</v>
      </c>
      <c r="R528" s="12">
        <v>0</v>
      </c>
      <c r="S528" s="10">
        <v>0</v>
      </c>
      <c r="U528" s="10">
        <f t="shared" si="9"/>
        <v>0</v>
      </c>
      <c r="W528" s="19">
        <v>0</v>
      </c>
      <c r="X528" s="20">
        <v>0</v>
      </c>
      <c r="Y528" s="20">
        <v>0</v>
      </c>
      <c r="Z528" s="20">
        <v>0</v>
      </c>
      <c r="AA528" s="20">
        <v>1</v>
      </c>
      <c r="AB528" s="20">
        <v>1</v>
      </c>
      <c r="AC528" s="20">
        <v>0</v>
      </c>
      <c r="AD528" s="20">
        <v>0</v>
      </c>
      <c r="AE528" s="20">
        <v>0</v>
      </c>
      <c r="AF528" s="20">
        <v>0</v>
      </c>
      <c r="AG528" s="20">
        <v>0</v>
      </c>
      <c r="AH528" s="20">
        <v>0</v>
      </c>
      <c r="AI528" s="20">
        <v>1</v>
      </c>
      <c r="AJ528" s="20">
        <v>0</v>
      </c>
      <c r="AK528" s="20">
        <v>0</v>
      </c>
      <c r="AL528" s="20">
        <v>0</v>
      </c>
      <c r="AM528" s="20">
        <v>0</v>
      </c>
      <c r="AN528" s="20">
        <v>0</v>
      </c>
      <c r="AO528" s="20">
        <v>0</v>
      </c>
      <c r="AP528" s="21">
        <v>0</v>
      </c>
    </row>
    <row r="529" spans="1:42" x14ac:dyDescent="0.3">
      <c r="A529" s="15" t="s">
        <v>2072</v>
      </c>
      <c r="B529" s="15" t="s">
        <v>2068</v>
      </c>
      <c r="C529" s="15" t="s">
        <v>2065</v>
      </c>
      <c r="D529" s="15"/>
      <c r="E529" s="15"/>
      <c r="F529" s="15"/>
      <c r="G529" s="15"/>
      <c r="H529" s="15"/>
      <c r="L529" s="13">
        <v>0</v>
      </c>
      <c r="M529" s="11">
        <v>0</v>
      </c>
      <c r="N529" s="13">
        <v>0</v>
      </c>
      <c r="O529" s="11">
        <v>0</v>
      </c>
      <c r="P529" s="13">
        <v>0</v>
      </c>
      <c r="Q529" s="11">
        <v>0</v>
      </c>
      <c r="R529" s="13">
        <v>0</v>
      </c>
      <c r="S529" s="11">
        <v>0</v>
      </c>
      <c r="U529" s="11">
        <f t="shared" si="9"/>
        <v>0</v>
      </c>
      <c r="W529" s="19">
        <v>0</v>
      </c>
      <c r="X529" s="20">
        <v>0</v>
      </c>
      <c r="Y529" s="20">
        <v>0</v>
      </c>
      <c r="Z529" s="20">
        <v>0</v>
      </c>
      <c r="AA529" s="20">
        <v>0</v>
      </c>
      <c r="AB529" s="20">
        <v>0</v>
      </c>
      <c r="AC529" s="20">
        <v>0</v>
      </c>
      <c r="AD529" s="20">
        <v>0</v>
      </c>
      <c r="AE529" s="20">
        <v>0</v>
      </c>
      <c r="AF529" s="20">
        <v>0</v>
      </c>
      <c r="AG529" s="20">
        <v>1</v>
      </c>
      <c r="AH529" s="20">
        <v>0</v>
      </c>
      <c r="AI529" s="20">
        <v>0</v>
      </c>
      <c r="AJ529" s="20">
        <v>1</v>
      </c>
      <c r="AK529" s="20">
        <v>0</v>
      </c>
      <c r="AL529" s="20">
        <v>0</v>
      </c>
      <c r="AM529" s="20">
        <v>0</v>
      </c>
      <c r="AN529" s="20">
        <v>1</v>
      </c>
      <c r="AO529" s="20">
        <v>0</v>
      </c>
      <c r="AP529" s="21">
        <v>0</v>
      </c>
    </row>
    <row r="530" spans="1:42" x14ac:dyDescent="0.3">
      <c r="A530" s="14" t="s">
        <v>2067</v>
      </c>
      <c r="B530" s="14"/>
      <c r="C530" s="14"/>
      <c r="D530" s="14"/>
      <c r="E530" s="14"/>
      <c r="F530" s="14"/>
      <c r="G530" s="14"/>
      <c r="H530" s="14"/>
      <c r="L530" s="12">
        <v>0</v>
      </c>
      <c r="M530" s="10">
        <v>0</v>
      </c>
      <c r="N530" s="12">
        <v>0</v>
      </c>
      <c r="O530" s="10">
        <v>0</v>
      </c>
      <c r="P530" s="12">
        <v>0</v>
      </c>
      <c r="Q530" s="10">
        <v>0</v>
      </c>
      <c r="R530" s="12">
        <v>0</v>
      </c>
      <c r="S530" s="10">
        <v>0</v>
      </c>
      <c r="U530" s="10">
        <f t="shared" si="9"/>
        <v>0</v>
      </c>
      <c r="W530" s="19">
        <v>0</v>
      </c>
      <c r="X530" s="20">
        <v>0</v>
      </c>
      <c r="Y530" s="20">
        <v>0</v>
      </c>
      <c r="Z530" s="20">
        <v>0</v>
      </c>
      <c r="AA530" s="20">
        <v>1</v>
      </c>
      <c r="AB530" s="20">
        <v>0</v>
      </c>
      <c r="AC530" s="20">
        <v>0</v>
      </c>
      <c r="AD530" s="20">
        <v>0</v>
      </c>
      <c r="AE530" s="20">
        <v>0</v>
      </c>
      <c r="AF530" s="20">
        <v>0</v>
      </c>
      <c r="AG530" s="20">
        <v>0</v>
      </c>
      <c r="AH530" s="20">
        <v>0</v>
      </c>
      <c r="AI530" s="20">
        <v>0</v>
      </c>
      <c r="AJ530" s="20">
        <v>0</v>
      </c>
      <c r="AK530" s="20">
        <v>0</v>
      </c>
      <c r="AL530" s="20">
        <v>0</v>
      </c>
      <c r="AM530" s="20">
        <v>0</v>
      </c>
      <c r="AN530" s="20">
        <v>0</v>
      </c>
      <c r="AO530" s="20">
        <v>0</v>
      </c>
      <c r="AP530" s="21">
        <v>0</v>
      </c>
    </row>
    <row r="531" spans="1:42" x14ac:dyDescent="0.3">
      <c r="A531" s="15" t="s">
        <v>2057</v>
      </c>
      <c r="B531" s="15" t="s">
        <v>2058</v>
      </c>
      <c r="C531" s="15" t="s">
        <v>2065</v>
      </c>
      <c r="D531" s="15"/>
      <c r="E531" s="15"/>
      <c r="F531" s="15"/>
      <c r="G531" s="15"/>
      <c r="H531" s="15"/>
      <c r="L531" s="13">
        <v>0</v>
      </c>
      <c r="M531" s="11">
        <v>1</v>
      </c>
      <c r="N531" s="13">
        <v>0</v>
      </c>
      <c r="O531" s="11">
        <v>0</v>
      </c>
      <c r="P531" s="13">
        <v>0</v>
      </c>
      <c r="Q531" s="11">
        <v>0</v>
      </c>
      <c r="R531" s="13">
        <v>0</v>
      </c>
      <c r="S531" s="11">
        <v>0</v>
      </c>
      <c r="U531" s="11">
        <f t="shared" si="9"/>
        <v>1</v>
      </c>
      <c r="W531" s="19">
        <v>1</v>
      </c>
      <c r="X531" s="20">
        <v>1</v>
      </c>
      <c r="Y531" s="20">
        <v>0</v>
      </c>
      <c r="Z531" s="20">
        <v>0</v>
      </c>
      <c r="AA531" s="20">
        <v>0</v>
      </c>
      <c r="AB531" s="20">
        <v>0</v>
      </c>
      <c r="AC531" s="20">
        <v>0</v>
      </c>
      <c r="AD531" s="20">
        <v>0</v>
      </c>
      <c r="AE531" s="20">
        <v>0</v>
      </c>
      <c r="AF531" s="20">
        <v>0</v>
      </c>
      <c r="AG531" s="20">
        <v>0</v>
      </c>
      <c r="AH531" s="20">
        <v>0</v>
      </c>
      <c r="AI531" s="20">
        <v>0</v>
      </c>
      <c r="AJ531" s="20">
        <v>0</v>
      </c>
      <c r="AK531" s="20">
        <v>0</v>
      </c>
      <c r="AL531" s="20">
        <v>0</v>
      </c>
      <c r="AM531" s="20">
        <v>0</v>
      </c>
      <c r="AN531" s="20">
        <v>1</v>
      </c>
      <c r="AO531" s="20">
        <v>0</v>
      </c>
      <c r="AP531" s="21">
        <v>0</v>
      </c>
    </row>
    <row r="532" spans="1:42" x14ac:dyDescent="0.3">
      <c r="A532" s="14" t="s">
        <v>2057</v>
      </c>
      <c r="B532" s="14" t="s">
        <v>2065</v>
      </c>
      <c r="C532" s="14"/>
      <c r="D532" s="14"/>
      <c r="E532" s="14"/>
      <c r="F532" s="14"/>
      <c r="G532" s="14"/>
      <c r="H532" s="14"/>
      <c r="L532" s="12">
        <v>0</v>
      </c>
      <c r="M532" s="10">
        <v>0</v>
      </c>
      <c r="N532" s="12">
        <v>0</v>
      </c>
      <c r="O532" s="10">
        <v>0</v>
      </c>
      <c r="P532" s="12">
        <v>0</v>
      </c>
      <c r="Q532" s="10">
        <v>0</v>
      </c>
      <c r="R532" s="12">
        <v>0</v>
      </c>
      <c r="S532" s="10">
        <v>0</v>
      </c>
      <c r="U532" s="10">
        <f t="shared" si="9"/>
        <v>0</v>
      </c>
      <c r="W532" s="19">
        <v>1</v>
      </c>
      <c r="X532" s="20">
        <v>0</v>
      </c>
      <c r="Y532" s="20">
        <v>0</v>
      </c>
      <c r="Z532" s="20">
        <v>0</v>
      </c>
      <c r="AA532" s="20">
        <v>0</v>
      </c>
      <c r="AB532" s="20">
        <v>0</v>
      </c>
      <c r="AC532" s="20">
        <v>0</v>
      </c>
      <c r="AD532" s="20">
        <v>0</v>
      </c>
      <c r="AE532" s="20">
        <v>0</v>
      </c>
      <c r="AF532" s="20">
        <v>0</v>
      </c>
      <c r="AG532" s="20">
        <v>0</v>
      </c>
      <c r="AH532" s="20">
        <v>0</v>
      </c>
      <c r="AI532" s="20">
        <v>0</v>
      </c>
      <c r="AJ532" s="20">
        <v>0</v>
      </c>
      <c r="AK532" s="20">
        <v>0</v>
      </c>
      <c r="AL532" s="20">
        <v>0</v>
      </c>
      <c r="AM532" s="20">
        <v>0</v>
      </c>
      <c r="AN532" s="20">
        <v>1</v>
      </c>
      <c r="AO532" s="20">
        <v>0</v>
      </c>
      <c r="AP532" s="21">
        <v>0</v>
      </c>
    </row>
    <row r="533" spans="1:42" x14ac:dyDescent="0.3">
      <c r="A533" s="15" t="s">
        <v>2057</v>
      </c>
      <c r="B533" s="15" t="s">
        <v>2065</v>
      </c>
      <c r="C533" s="15"/>
      <c r="D533" s="15"/>
      <c r="E533" s="15"/>
      <c r="F533" s="15"/>
      <c r="G533" s="15"/>
      <c r="H533" s="15"/>
      <c r="L533" s="13">
        <v>0</v>
      </c>
      <c r="M533" s="11">
        <v>0</v>
      </c>
      <c r="N533" s="13">
        <v>0</v>
      </c>
      <c r="O533" s="11">
        <v>0</v>
      </c>
      <c r="P533" s="13">
        <v>0</v>
      </c>
      <c r="Q533" s="11">
        <v>0</v>
      </c>
      <c r="R533" s="13">
        <v>0</v>
      </c>
      <c r="S533" s="11">
        <v>0</v>
      </c>
      <c r="U533" s="11">
        <f t="shared" si="9"/>
        <v>0</v>
      </c>
      <c r="W533" s="19">
        <v>1</v>
      </c>
      <c r="X533" s="20">
        <v>0</v>
      </c>
      <c r="Y533" s="20">
        <v>0</v>
      </c>
      <c r="Z533" s="20">
        <v>0</v>
      </c>
      <c r="AA533" s="20">
        <v>0</v>
      </c>
      <c r="AB533" s="20">
        <v>0</v>
      </c>
      <c r="AC533" s="20">
        <v>0</v>
      </c>
      <c r="AD533" s="20">
        <v>0</v>
      </c>
      <c r="AE533" s="20">
        <v>0</v>
      </c>
      <c r="AF533" s="20">
        <v>0</v>
      </c>
      <c r="AG533" s="20">
        <v>0</v>
      </c>
      <c r="AH533" s="20">
        <v>0</v>
      </c>
      <c r="AI533" s="20">
        <v>0</v>
      </c>
      <c r="AJ533" s="20">
        <v>0</v>
      </c>
      <c r="AK533" s="20">
        <v>0</v>
      </c>
      <c r="AL533" s="20">
        <v>0</v>
      </c>
      <c r="AM533" s="20">
        <v>0</v>
      </c>
      <c r="AN533" s="20">
        <v>1</v>
      </c>
      <c r="AO533" s="20">
        <v>0</v>
      </c>
      <c r="AP533" s="21">
        <v>0</v>
      </c>
    </row>
    <row r="534" spans="1:42" x14ac:dyDescent="0.3">
      <c r="A534" s="14" t="s">
        <v>2057</v>
      </c>
      <c r="B534" s="14" t="s">
        <v>2065</v>
      </c>
      <c r="C534" s="14"/>
      <c r="D534" s="14"/>
      <c r="E534" s="14"/>
      <c r="F534" s="14"/>
      <c r="G534" s="14"/>
      <c r="H534" s="14"/>
      <c r="L534" s="12">
        <v>0</v>
      </c>
      <c r="M534" s="10">
        <v>0</v>
      </c>
      <c r="N534" s="12">
        <v>0</v>
      </c>
      <c r="O534" s="10">
        <v>0</v>
      </c>
      <c r="P534" s="12">
        <v>0</v>
      </c>
      <c r="Q534" s="10">
        <v>0</v>
      </c>
      <c r="R534" s="12">
        <v>0</v>
      </c>
      <c r="S534" s="10">
        <v>0</v>
      </c>
      <c r="U534" s="10">
        <f t="shared" si="9"/>
        <v>0</v>
      </c>
      <c r="W534" s="19">
        <v>1</v>
      </c>
      <c r="X534" s="20">
        <v>0</v>
      </c>
      <c r="Y534" s="20">
        <v>0</v>
      </c>
      <c r="Z534" s="20">
        <v>0</v>
      </c>
      <c r="AA534" s="20">
        <v>0</v>
      </c>
      <c r="AB534" s="20">
        <v>0</v>
      </c>
      <c r="AC534" s="20">
        <v>0</v>
      </c>
      <c r="AD534" s="20">
        <v>0</v>
      </c>
      <c r="AE534" s="20">
        <v>0</v>
      </c>
      <c r="AF534" s="20">
        <v>0</v>
      </c>
      <c r="AG534" s="20">
        <v>0</v>
      </c>
      <c r="AH534" s="20">
        <v>0</v>
      </c>
      <c r="AI534" s="20">
        <v>0</v>
      </c>
      <c r="AJ534" s="20">
        <v>0</v>
      </c>
      <c r="AK534" s="20">
        <v>0</v>
      </c>
      <c r="AL534" s="20">
        <v>0</v>
      </c>
      <c r="AM534" s="20">
        <v>0</v>
      </c>
      <c r="AN534" s="20">
        <v>1</v>
      </c>
      <c r="AO534" s="20">
        <v>0</v>
      </c>
      <c r="AP534" s="21">
        <v>0</v>
      </c>
    </row>
    <row r="535" spans="1:42" x14ac:dyDescent="0.3">
      <c r="A535" s="15" t="s">
        <v>2061</v>
      </c>
      <c r="B535" s="15" t="s">
        <v>2062</v>
      </c>
      <c r="C535" s="15" t="s">
        <v>2060</v>
      </c>
      <c r="D535" s="15" t="s">
        <v>2065</v>
      </c>
      <c r="E535" s="15"/>
      <c r="F535" s="15"/>
      <c r="G535" s="15"/>
      <c r="H535" s="15"/>
      <c r="L535" s="13">
        <v>0</v>
      </c>
      <c r="M535" s="11">
        <v>0</v>
      </c>
      <c r="N535" s="13">
        <v>0</v>
      </c>
      <c r="O535" s="11">
        <v>0</v>
      </c>
      <c r="P535" s="13">
        <v>0</v>
      </c>
      <c r="Q535" s="11">
        <v>0</v>
      </c>
      <c r="R535" s="13">
        <v>0</v>
      </c>
      <c r="S535" s="11">
        <v>0</v>
      </c>
      <c r="U535" s="11">
        <f t="shared" si="9"/>
        <v>0</v>
      </c>
      <c r="W535" s="19">
        <v>0</v>
      </c>
      <c r="X535" s="20">
        <v>0</v>
      </c>
      <c r="Y535" s="20">
        <v>0</v>
      </c>
      <c r="Z535" s="20">
        <v>0</v>
      </c>
      <c r="AA535" s="20">
        <v>0</v>
      </c>
      <c r="AB535" s="20">
        <v>0</v>
      </c>
      <c r="AC535" s="20">
        <v>0</v>
      </c>
      <c r="AD535" s="20">
        <v>1</v>
      </c>
      <c r="AE535" s="20">
        <v>0</v>
      </c>
      <c r="AF535" s="20">
        <v>0</v>
      </c>
      <c r="AG535" s="20">
        <v>0</v>
      </c>
      <c r="AH535" s="20">
        <v>0</v>
      </c>
      <c r="AI535" s="20">
        <v>0</v>
      </c>
      <c r="AJ535" s="20">
        <v>0</v>
      </c>
      <c r="AK535" s="20">
        <v>1</v>
      </c>
      <c r="AL535" s="20">
        <v>1</v>
      </c>
      <c r="AM535" s="20">
        <v>0</v>
      </c>
      <c r="AN535" s="20">
        <v>1</v>
      </c>
      <c r="AO535" s="20">
        <v>0</v>
      </c>
      <c r="AP535" s="21">
        <v>0</v>
      </c>
    </row>
    <row r="536" spans="1:42" x14ac:dyDescent="0.3">
      <c r="A536" s="14" t="s">
        <v>2057</v>
      </c>
      <c r="B536" s="14" t="s">
        <v>2058</v>
      </c>
      <c r="C536" s="14" t="s">
        <v>2060</v>
      </c>
      <c r="D536" s="14" t="s">
        <v>2065</v>
      </c>
      <c r="E536" s="14"/>
      <c r="F536" s="14"/>
      <c r="G536" s="14"/>
      <c r="H536" s="14"/>
      <c r="L536" s="12">
        <v>0</v>
      </c>
      <c r="M536" s="10">
        <v>1</v>
      </c>
      <c r="N536" s="12">
        <v>0</v>
      </c>
      <c r="O536" s="10">
        <v>0</v>
      </c>
      <c r="P536" s="12">
        <v>0</v>
      </c>
      <c r="Q536" s="10">
        <v>0</v>
      </c>
      <c r="R536" s="12">
        <v>0</v>
      </c>
      <c r="S536" s="10">
        <v>0</v>
      </c>
      <c r="U536" s="10">
        <f t="shared" si="9"/>
        <v>1</v>
      </c>
      <c r="W536" s="19">
        <v>1</v>
      </c>
      <c r="X536" s="20">
        <v>1</v>
      </c>
      <c r="Y536" s="20">
        <v>0</v>
      </c>
      <c r="Z536" s="20">
        <v>0</v>
      </c>
      <c r="AA536" s="20">
        <v>0</v>
      </c>
      <c r="AB536" s="20">
        <v>0</v>
      </c>
      <c r="AC536" s="20">
        <v>0</v>
      </c>
      <c r="AD536" s="20">
        <v>0</v>
      </c>
      <c r="AE536" s="20">
        <v>0</v>
      </c>
      <c r="AF536" s="20">
        <v>0</v>
      </c>
      <c r="AG536" s="20">
        <v>0</v>
      </c>
      <c r="AH536" s="20">
        <v>0</v>
      </c>
      <c r="AI536" s="20">
        <v>0</v>
      </c>
      <c r="AJ536" s="20">
        <v>0</v>
      </c>
      <c r="AK536" s="20">
        <v>0</v>
      </c>
      <c r="AL536" s="20">
        <v>1</v>
      </c>
      <c r="AM536" s="20">
        <v>0</v>
      </c>
      <c r="AN536" s="20">
        <v>1</v>
      </c>
      <c r="AO536" s="20">
        <v>0</v>
      </c>
      <c r="AP536" s="21">
        <v>0</v>
      </c>
    </row>
    <row r="537" spans="1:42" x14ac:dyDescent="0.3">
      <c r="A537" s="15" t="s">
        <v>2057</v>
      </c>
      <c r="B537" s="15" t="s">
        <v>2058</v>
      </c>
      <c r="C537" s="15" t="s">
        <v>2060</v>
      </c>
      <c r="D537" s="15" t="s">
        <v>2065</v>
      </c>
      <c r="E537" s="15"/>
      <c r="F537" s="15"/>
      <c r="G537" s="15"/>
      <c r="H537" s="15"/>
      <c r="L537" s="13">
        <v>0</v>
      </c>
      <c r="M537" s="11">
        <v>1</v>
      </c>
      <c r="N537" s="13">
        <v>0</v>
      </c>
      <c r="O537" s="11">
        <v>0</v>
      </c>
      <c r="P537" s="13">
        <v>0</v>
      </c>
      <c r="Q537" s="11">
        <v>0</v>
      </c>
      <c r="R537" s="13">
        <v>0</v>
      </c>
      <c r="S537" s="11">
        <v>0</v>
      </c>
      <c r="U537" s="11">
        <f t="shared" si="9"/>
        <v>1</v>
      </c>
      <c r="W537" s="19">
        <v>1</v>
      </c>
      <c r="X537" s="20">
        <v>1</v>
      </c>
      <c r="Y537" s="20">
        <v>0</v>
      </c>
      <c r="Z537" s="20">
        <v>0</v>
      </c>
      <c r="AA537" s="20">
        <v>0</v>
      </c>
      <c r="AB537" s="20">
        <v>0</v>
      </c>
      <c r="AC537" s="20">
        <v>0</v>
      </c>
      <c r="AD537" s="20">
        <v>0</v>
      </c>
      <c r="AE537" s="20">
        <v>0</v>
      </c>
      <c r="AF537" s="20">
        <v>0</v>
      </c>
      <c r="AG537" s="20">
        <v>0</v>
      </c>
      <c r="AH537" s="20">
        <v>0</v>
      </c>
      <c r="AI537" s="20">
        <v>0</v>
      </c>
      <c r="AJ537" s="20">
        <v>0</v>
      </c>
      <c r="AK537" s="20">
        <v>0</v>
      </c>
      <c r="AL537" s="20">
        <v>1</v>
      </c>
      <c r="AM537" s="20">
        <v>0</v>
      </c>
      <c r="AN537" s="20">
        <v>1</v>
      </c>
      <c r="AO537" s="20">
        <v>0</v>
      </c>
      <c r="AP537" s="21">
        <v>0</v>
      </c>
    </row>
    <row r="538" spans="1:42" x14ac:dyDescent="0.3">
      <c r="A538" s="14" t="s">
        <v>2057</v>
      </c>
      <c r="B538" s="14" t="s">
        <v>2058</v>
      </c>
      <c r="C538" s="14" t="s">
        <v>2060</v>
      </c>
      <c r="D538" s="14" t="s">
        <v>2065</v>
      </c>
      <c r="E538" s="14"/>
      <c r="F538" s="14"/>
      <c r="G538" s="14"/>
      <c r="H538" s="14"/>
      <c r="L538" s="12">
        <v>0</v>
      </c>
      <c r="M538" s="10">
        <v>1</v>
      </c>
      <c r="N538" s="12">
        <v>0</v>
      </c>
      <c r="O538" s="10">
        <v>0</v>
      </c>
      <c r="P538" s="12">
        <v>0</v>
      </c>
      <c r="Q538" s="10">
        <v>0</v>
      </c>
      <c r="R538" s="12">
        <v>0</v>
      </c>
      <c r="S538" s="10">
        <v>0</v>
      </c>
      <c r="U538" s="10">
        <f t="shared" si="9"/>
        <v>1</v>
      </c>
      <c r="W538" s="19">
        <v>1</v>
      </c>
      <c r="X538" s="20">
        <v>1</v>
      </c>
      <c r="Y538" s="20">
        <v>0</v>
      </c>
      <c r="Z538" s="20">
        <v>0</v>
      </c>
      <c r="AA538" s="20">
        <v>0</v>
      </c>
      <c r="AB538" s="20">
        <v>0</v>
      </c>
      <c r="AC538" s="20">
        <v>0</v>
      </c>
      <c r="AD538" s="20">
        <v>0</v>
      </c>
      <c r="AE538" s="20">
        <v>0</v>
      </c>
      <c r="AF538" s="20">
        <v>0</v>
      </c>
      <c r="AG538" s="20">
        <v>0</v>
      </c>
      <c r="AH538" s="20">
        <v>0</v>
      </c>
      <c r="AI538" s="20">
        <v>0</v>
      </c>
      <c r="AJ538" s="20">
        <v>0</v>
      </c>
      <c r="AK538" s="20">
        <v>0</v>
      </c>
      <c r="AL538" s="20">
        <v>1</v>
      </c>
      <c r="AM538" s="20">
        <v>0</v>
      </c>
      <c r="AN538" s="20">
        <v>1</v>
      </c>
      <c r="AO538" s="20">
        <v>0</v>
      </c>
      <c r="AP538" s="21">
        <v>0</v>
      </c>
    </row>
    <row r="539" spans="1:42" x14ac:dyDescent="0.3">
      <c r="A539" s="15" t="s">
        <v>2057</v>
      </c>
      <c r="B539" s="15" t="s">
        <v>2058</v>
      </c>
      <c r="C539" s="15" t="s">
        <v>2059</v>
      </c>
      <c r="D539" s="15"/>
      <c r="E539" s="15"/>
      <c r="F539" s="15"/>
      <c r="G539" s="15"/>
      <c r="H539" s="15"/>
      <c r="L539" s="13">
        <v>0</v>
      </c>
      <c r="M539" s="11">
        <v>1</v>
      </c>
      <c r="N539" s="13">
        <v>0</v>
      </c>
      <c r="O539" s="11">
        <v>0</v>
      </c>
      <c r="P539" s="13">
        <v>0</v>
      </c>
      <c r="Q539" s="11">
        <v>0</v>
      </c>
      <c r="R539" s="13">
        <v>0</v>
      </c>
      <c r="S539" s="11">
        <v>0</v>
      </c>
      <c r="U539" s="11">
        <f t="shared" si="9"/>
        <v>1</v>
      </c>
      <c r="W539" s="19">
        <v>1</v>
      </c>
      <c r="X539" s="20">
        <v>1</v>
      </c>
      <c r="Y539" s="20">
        <v>0</v>
      </c>
      <c r="Z539" s="20">
        <v>0</v>
      </c>
      <c r="AA539" s="20">
        <v>0</v>
      </c>
      <c r="AB539" s="20">
        <v>0</v>
      </c>
      <c r="AC539" s="20">
        <v>0</v>
      </c>
      <c r="AD539" s="20">
        <v>0</v>
      </c>
      <c r="AE539" s="20">
        <v>0</v>
      </c>
      <c r="AF539" s="20">
        <v>1</v>
      </c>
      <c r="AG539" s="20">
        <v>0</v>
      </c>
      <c r="AH539" s="20">
        <v>0</v>
      </c>
      <c r="AI539" s="20">
        <v>0</v>
      </c>
      <c r="AJ539" s="20">
        <v>0</v>
      </c>
      <c r="AK539" s="20">
        <v>0</v>
      </c>
      <c r="AL539" s="20">
        <v>0</v>
      </c>
      <c r="AM539" s="20">
        <v>0</v>
      </c>
      <c r="AN539" s="20">
        <v>0</v>
      </c>
      <c r="AO539" s="20">
        <v>0</v>
      </c>
      <c r="AP539" s="21">
        <v>0</v>
      </c>
    </row>
    <row r="540" spans="1:42" x14ac:dyDescent="0.3">
      <c r="A540" s="14" t="s">
        <v>2057</v>
      </c>
      <c r="B540" s="14" t="s">
        <v>2058</v>
      </c>
      <c r="C540" s="14" t="s">
        <v>2059</v>
      </c>
      <c r="D540" s="14" t="s">
        <v>2060</v>
      </c>
      <c r="E540" s="14"/>
      <c r="F540" s="14"/>
      <c r="G540" s="14"/>
      <c r="H540" s="14"/>
      <c r="L540" s="12">
        <v>0</v>
      </c>
      <c r="M540" s="10">
        <v>1</v>
      </c>
      <c r="N540" s="12">
        <v>0</v>
      </c>
      <c r="O540" s="10">
        <v>0</v>
      </c>
      <c r="P540" s="12">
        <v>0</v>
      </c>
      <c r="Q540" s="10">
        <v>0</v>
      </c>
      <c r="R540" s="12">
        <v>0</v>
      </c>
      <c r="S540" s="10">
        <v>0</v>
      </c>
      <c r="U540" s="10">
        <f t="shared" si="9"/>
        <v>1</v>
      </c>
      <c r="W540" s="19">
        <v>1</v>
      </c>
      <c r="X540" s="20">
        <v>1</v>
      </c>
      <c r="Y540" s="20">
        <v>0</v>
      </c>
      <c r="Z540" s="20">
        <v>0</v>
      </c>
      <c r="AA540" s="20">
        <v>0</v>
      </c>
      <c r="AB540" s="20">
        <v>0</v>
      </c>
      <c r="AC540" s="20">
        <v>0</v>
      </c>
      <c r="AD540" s="20">
        <v>0</v>
      </c>
      <c r="AE540" s="20">
        <v>0</v>
      </c>
      <c r="AF540" s="20">
        <v>1</v>
      </c>
      <c r="AG540" s="20">
        <v>0</v>
      </c>
      <c r="AH540" s="20">
        <v>0</v>
      </c>
      <c r="AI540" s="20">
        <v>0</v>
      </c>
      <c r="AJ540" s="20">
        <v>0</v>
      </c>
      <c r="AK540" s="20">
        <v>0</v>
      </c>
      <c r="AL540" s="20">
        <v>1</v>
      </c>
      <c r="AM540" s="20">
        <v>0</v>
      </c>
      <c r="AN540" s="20">
        <v>0</v>
      </c>
      <c r="AO540" s="20">
        <v>0</v>
      </c>
      <c r="AP540" s="21">
        <v>0</v>
      </c>
    </row>
    <row r="541" spans="1:42" x14ac:dyDescent="0.3">
      <c r="A541" s="15" t="s">
        <v>2058</v>
      </c>
      <c r="B541" s="15" t="s">
        <v>2067</v>
      </c>
      <c r="C541" s="15" t="s">
        <v>2063</v>
      </c>
      <c r="D541" s="15" t="s">
        <v>2059</v>
      </c>
      <c r="E541" s="15"/>
      <c r="F541" s="15"/>
      <c r="G541" s="15"/>
      <c r="H541" s="15"/>
      <c r="L541" s="13">
        <v>1</v>
      </c>
      <c r="M541" s="11">
        <v>0</v>
      </c>
      <c r="N541" s="13">
        <v>0</v>
      </c>
      <c r="O541" s="11">
        <v>0</v>
      </c>
      <c r="P541" s="13">
        <v>0</v>
      </c>
      <c r="Q541" s="11">
        <v>0</v>
      </c>
      <c r="R541" s="13">
        <v>0</v>
      </c>
      <c r="S541" s="11">
        <v>0</v>
      </c>
      <c r="U541" s="11">
        <f t="shared" si="9"/>
        <v>1</v>
      </c>
      <c r="W541" s="19">
        <v>0</v>
      </c>
      <c r="X541" s="20">
        <v>1</v>
      </c>
      <c r="Y541" s="20">
        <v>0</v>
      </c>
      <c r="Z541" s="20">
        <v>0</v>
      </c>
      <c r="AA541" s="20">
        <v>1</v>
      </c>
      <c r="AB541" s="20">
        <v>0</v>
      </c>
      <c r="AC541" s="20">
        <v>0</v>
      </c>
      <c r="AD541" s="20">
        <v>0</v>
      </c>
      <c r="AE541" s="20">
        <v>1</v>
      </c>
      <c r="AF541" s="20">
        <v>1</v>
      </c>
      <c r="AG541" s="20">
        <v>0</v>
      </c>
      <c r="AH541" s="20">
        <v>0</v>
      </c>
      <c r="AI541" s="20">
        <v>0</v>
      </c>
      <c r="AJ541" s="20">
        <v>0</v>
      </c>
      <c r="AK541" s="20">
        <v>0</v>
      </c>
      <c r="AL541" s="20">
        <v>0</v>
      </c>
      <c r="AM541" s="20">
        <v>0</v>
      </c>
      <c r="AN541" s="20">
        <v>0</v>
      </c>
      <c r="AO541" s="20">
        <v>0</v>
      </c>
      <c r="AP541" s="21">
        <v>0</v>
      </c>
    </row>
    <row r="542" spans="1:42" x14ac:dyDescent="0.3">
      <c r="A542" s="14" t="s">
        <v>2057</v>
      </c>
      <c r="B542" s="14" t="s">
        <v>2058</v>
      </c>
      <c r="C542" s="14" t="s">
        <v>2060</v>
      </c>
      <c r="D542" s="14"/>
      <c r="E542" s="14"/>
      <c r="F542" s="14"/>
      <c r="G542" s="14"/>
      <c r="H542" s="14"/>
      <c r="L542" s="12">
        <v>0</v>
      </c>
      <c r="M542" s="10">
        <v>1</v>
      </c>
      <c r="N542" s="12">
        <v>0</v>
      </c>
      <c r="O542" s="10">
        <v>0</v>
      </c>
      <c r="P542" s="12">
        <v>0</v>
      </c>
      <c r="Q542" s="10">
        <v>0</v>
      </c>
      <c r="R542" s="12">
        <v>0</v>
      </c>
      <c r="S542" s="10">
        <v>0</v>
      </c>
      <c r="U542" s="10">
        <f t="shared" si="9"/>
        <v>1</v>
      </c>
      <c r="W542" s="19">
        <v>1</v>
      </c>
      <c r="X542" s="20">
        <v>1</v>
      </c>
      <c r="Y542" s="20">
        <v>0</v>
      </c>
      <c r="Z542" s="20">
        <v>0</v>
      </c>
      <c r="AA542" s="20">
        <v>0</v>
      </c>
      <c r="AB542" s="20">
        <v>0</v>
      </c>
      <c r="AC542" s="20">
        <v>0</v>
      </c>
      <c r="AD542" s="20">
        <v>0</v>
      </c>
      <c r="AE542" s="20">
        <v>0</v>
      </c>
      <c r="AF542" s="20">
        <v>0</v>
      </c>
      <c r="AG542" s="20">
        <v>0</v>
      </c>
      <c r="AH542" s="20">
        <v>0</v>
      </c>
      <c r="AI542" s="20">
        <v>0</v>
      </c>
      <c r="AJ542" s="20">
        <v>0</v>
      </c>
      <c r="AK542" s="20">
        <v>0</v>
      </c>
      <c r="AL542" s="20">
        <v>1</v>
      </c>
      <c r="AM542" s="20">
        <v>0</v>
      </c>
      <c r="AN542" s="20">
        <v>0</v>
      </c>
      <c r="AO542" s="20">
        <v>0</v>
      </c>
      <c r="AP542" s="21">
        <v>0</v>
      </c>
    </row>
    <row r="543" spans="1:42" x14ac:dyDescent="0.3">
      <c r="A543" s="15" t="s">
        <v>2057</v>
      </c>
      <c r="B543" s="15" t="s">
        <v>2058</v>
      </c>
      <c r="C543" s="15" t="s">
        <v>2060</v>
      </c>
      <c r="D543" s="15"/>
      <c r="E543" s="15"/>
      <c r="F543" s="15"/>
      <c r="G543" s="15"/>
      <c r="H543" s="15"/>
      <c r="L543" s="13">
        <v>0</v>
      </c>
      <c r="M543" s="11">
        <v>1</v>
      </c>
      <c r="N543" s="13">
        <v>0</v>
      </c>
      <c r="O543" s="11">
        <v>0</v>
      </c>
      <c r="P543" s="13">
        <v>0</v>
      </c>
      <c r="Q543" s="11">
        <v>0</v>
      </c>
      <c r="R543" s="13">
        <v>0</v>
      </c>
      <c r="S543" s="11">
        <v>0</v>
      </c>
      <c r="U543" s="11">
        <f t="shared" si="9"/>
        <v>1</v>
      </c>
      <c r="W543" s="19">
        <v>1</v>
      </c>
      <c r="X543" s="20">
        <v>1</v>
      </c>
      <c r="Y543" s="20">
        <v>0</v>
      </c>
      <c r="Z543" s="20">
        <v>0</v>
      </c>
      <c r="AA543" s="20">
        <v>0</v>
      </c>
      <c r="AB543" s="20">
        <v>0</v>
      </c>
      <c r="AC543" s="20">
        <v>0</v>
      </c>
      <c r="AD543" s="20">
        <v>0</v>
      </c>
      <c r="AE543" s="20">
        <v>0</v>
      </c>
      <c r="AF543" s="20">
        <v>0</v>
      </c>
      <c r="AG543" s="20">
        <v>0</v>
      </c>
      <c r="AH543" s="20">
        <v>0</v>
      </c>
      <c r="AI543" s="20">
        <v>0</v>
      </c>
      <c r="AJ543" s="20">
        <v>0</v>
      </c>
      <c r="AK543" s="20">
        <v>0</v>
      </c>
      <c r="AL543" s="20">
        <v>1</v>
      </c>
      <c r="AM543" s="20">
        <v>0</v>
      </c>
      <c r="AN543" s="20">
        <v>0</v>
      </c>
      <c r="AO543" s="20">
        <v>0</v>
      </c>
      <c r="AP543" s="21">
        <v>0</v>
      </c>
    </row>
    <row r="544" spans="1:42" x14ac:dyDescent="0.3">
      <c r="A544" s="14" t="s">
        <v>2057</v>
      </c>
      <c r="B544" s="14" t="s">
        <v>2058</v>
      </c>
      <c r="C544" s="14" t="s">
        <v>2060</v>
      </c>
      <c r="D544" s="14"/>
      <c r="E544" s="14"/>
      <c r="F544" s="14"/>
      <c r="G544" s="14"/>
      <c r="H544" s="14"/>
      <c r="L544" s="12">
        <v>0</v>
      </c>
      <c r="M544" s="10">
        <v>1</v>
      </c>
      <c r="N544" s="12">
        <v>0</v>
      </c>
      <c r="O544" s="10">
        <v>0</v>
      </c>
      <c r="P544" s="12">
        <v>0</v>
      </c>
      <c r="Q544" s="10">
        <v>0</v>
      </c>
      <c r="R544" s="12">
        <v>0</v>
      </c>
      <c r="S544" s="10">
        <v>0</v>
      </c>
      <c r="U544" s="10">
        <f t="shared" si="9"/>
        <v>1</v>
      </c>
      <c r="W544" s="19">
        <v>1</v>
      </c>
      <c r="X544" s="20">
        <v>1</v>
      </c>
      <c r="Y544" s="20">
        <v>0</v>
      </c>
      <c r="Z544" s="20">
        <v>0</v>
      </c>
      <c r="AA544" s="20">
        <v>0</v>
      </c>
      <c r="AB544" s="20">
        <v>0</v>
      </c>
      <c r="AC544" s="20">
        <v>0</v>
      </c>
      <c r="AD544" s="20">
        <v>0</v>
      </c>
      <c r="AE544" s="20">
        <v>0</v>
      </c>
      <c r="AF544" s="20">
        <v>0</v>
      </c>
      <c r="AG544" s="20">
        <v>0</v>
      </c>
      <c r="AH544" s="20">
        <v>0</v>
      </c>
      <c r="AI544" s="20">
        <v>0</v>
      </c>
      <c r="AJ544" s="20">
        <v>0</v>
      </c>
      <c r="AK544" s="20">
        <v>0</v>
      </c>
      <c r="AL544" s="20">
        <v>1</v>
      </c>
      <c r="AM544" s="20">
        <v>0</v>
      </c>
      <c r="AN544" s="20">
        <v>0</v>
      </c>
      <c r="AO544" s="20">
        <v>0</v>
      </c>
      <c r="AP544" s="21">
        <v>0</v>
      </c>
    </row>
    <row r="545" spans="1:42" x14ac:dyDescent="0.3">
      <c r="A545" s="15" t="s">
        <v>2057</v>
      </c>
      <c r="B545" s="15" t="s">
        <v>2072</v>
      </c>
      <c r="C545" s="15" t="s">
        <v>2060</v>
      </c>
      <c r="D545" s="15"/>
      <c r="E545" s="15"/>
      <c r="F545" s="15"/>
      <c r="G545" s="15"/>
      <c r="H545" s="15"/>
      <c r="L545" s="13">
        <v>0</v>
      </c>
      <c r="M545" s="11">
        <v>0</v>
      </c>
      <c r="N545" s="13">
        <v>0</v>
      </c>
      <c r="O545" s="11">
        <v>0</v>
      </c>
      <c r="P545" s="13">
        <v>0</v>
      </c>
      <c r="Q545" s="11">
        <v>0</v>
      </c>
      <c r="R545" s="13">
        <v>0</v>
      </c>
      <c r="S545" s="11">
        <v>0</v>
      </c>
      <c r="U545" s="11">
        <f t="shared" si="9"/>
        <v>0</v>
      </c>
      <c r="W545" s="19">
        <v>1</v>
      </c>
      <c r="X545" s="20">
        <v>0</v>
      </c>
      <c r="Y545" s="20">
        <v>0</v>
      </c>
      <c r="Z545" s="20">
        <v>0</v>
      </c>
      <c r="AA545" s="20">
        <v>0</v>
      </c>
      <c r="AB545" s="20">
        <v>0</v>
      </c>
      <c r="AC545" s="20">
        <v>0</v>
      </c>
      <c r="AD545" s="20">
        <v>0</v>
      </c>
      <c r="AE545" s="20">
        <v>0</v>
      </c>
      <c r="AF545" s="20">
        <v>0</v>
      </c>
      <c r="AG545" s="20">
        <v>1</v>
      </c>
      <c r="AH545" s="20">
        <v>0</v>
      </c>
      <c r="AI545" s="20">
        <v>0</v>
      </c>
      <c r="AJ545" s="20">
        <v>0</v>
      </c>
      <c r="AK545" s="20">
        <v>0</v>
      </c>
      <c r="AL545" s="20">
        <v>1</v>
      </c>
      <c r="AM545" s="20">
        <v>0</v>
      </c>
      <c r="AN545" s="20">
        <v>0</v>
      </c>
      <c r="AO545" s="20">
        <v>0</v>
      </c>
      <c r="AP545" s="21">
        <v>0</v>
      </c>
    </row>
    <row r="546" spans="1:42" x14ac:dyDescent="0.3">
      <c r="A546" s="14" t="s">
        <v>2057</v>
      </c>
      <c r="B546" s="14" t="s">
        <v>2058</v>
      </c>
      <c r="C546" s="14" t="s">
        <v>2059</v>
      </c>
      <c r="D546" s="14" t="s">
        <v>2065</v>
      </c>
      <c r="E546" s="14"/>
      <c r="F546" s="14"/>
      <c r="G546" s="14"/>
      <c r="H546" s="14"/>
      <c r="L546" s="12">
        <v>0</v>
      </c>
      <c r="M546" s="10">
        <v>1</v>
      </c>
      <c r="N546" s="12">
        <v>0</v>
      </c>
      <c r="O546" s="10">
        <v>0</v>
      </c>
      <c r="P546" s="12">
        <v>0</v>
      </c>
      <c r="Q546" s="10">
        <v>0</v>
      </c>
      <c r="R546" s="12">
        <v>0</v>
      </c>
      <c r="S546" s="10">
        <v>0</v>
      </c>
      <c r="U546" s="10">
        <f t="shared" si="9"/>
        <v>1</v>
      </c>
      <c r="W546" s="19">
        <v>1</v>
      </c>
      <c r="X546" s="20">
        <v>1</v>
      </c>
      <c r="Y546" s="20">
        <v>0</v>
      </c>
      <c r="Z546" s="20">
        <v>0</v>
      </c>
      <c r="AA546" s="20">
        <v>0</v>
      </c>
      <c r="AB546" s="20">
        <v>0</v>
      </c>
      <c r="AC546" s="20">
        <v>0</v>
      </c>
      <c r="AD546" s="20">
        <v>0</v>
      </c>
      <c r="AE546" s="20">
        <v>0</v>
      </c>
      <c r="AF546" s="20">
        <v>1</v>
      </c>
      <c r="AG546" s="20">
        <v>0</v>
      </c>
      <c r="AH546" s="20">
        <v>0</v>
      </c>
      <c r="AI546" s="20">
        <v>0</v>
      </c>
      <c r="AJ546" s="20">
        <v>0</v>
      </c>
      <c r="AK546" s="20">
        <v>0</v>
      </c>
      <c r="AL546" s="20">
        <v>0</v>
      </c>
      <c r="AM546" s="20">
        <v>0</v>
      </c>
      <c r="AN546" s="20">
        <v>1</v>
      </c>
      <c r="AO546" s="20">
        <v>0</v>
      </c>
      <c r="AP546" s="21">
        <v>0</v>
      </c>
    </row>
    <row r="547" spans="1:42" x14ac:dyDescent="0.3">
      <c r="A547" s="15" t="s">
        <v>2058</v>
      </c>
      <c r="B547" s="15" t="s">
        <v>2067</v>
      </c>
      <c r="C547" s="15" t="s">
        <v>2063</v>
      </c>
      <c r="D547" s="15" t="s">
        <v>2059</v>
      </c>
      <c r="E547" s="15"/>
      <c r="F547" s="15"/>
      <c r="G547" s="15"/>
      <c r="H547" s="15"/>
      <c r="L547" s="13">
        <v>1</v>
      </c>
      <c r="M547" s="11">
        <v>0</v>
      </c>
      <c r="N547" s="13">
        <v>0</v>
      </c>
      <c r="O547" s="11">
        <v>0</v>
      </c>
      <c r="P547" s="13">
        <v>0</v>
      </c>
      <c r="Q547" s="11">
        <v>0</v>
      </c>
      <c r="R547" s="13">
        <v>0</v>
      </c>
      <c r="S547" s="11">
        <v>0</v>
      </c>
      <c r="U547" s="11">
        <f t="shared" si="9"/>
        <v>1</v>
      </c>
      <c r="W547" s="19">
        <v>0</v>
      </c>
      <c r="X547" s="20">
        <v>1</v>
      </c>
      <c r="Y547" s="20">
        <v>0</v>
      </c>
      <c r="Z547" s="20">
        <v>0</v>
      </c>
      <c r="AA547" s="20">
        <v>1</v>
      </c>
      <c r="AB547" s="20">
        <v>0</v>
      </c>
      <c r="AC547" s="20">
        <v>0</v>
      </c>
      <c r="AD547" s="20">
        <v>0</v>
      </c>
      <c r="AE547" s="20">
        <v>1</v>
      </c>
      <c r="AF547" s="20">
        <v>1</v>
      </c>
      <c r="AG547" s="20">
        <v>0</v>
      </c>
      <c r="AH547" s="20">
        <v>0</v>
      </c>
      <c r="AI547" s="20">
        <v>0</v>
      </c>
      <c r="AJ547" s="20">
        <v>0</v>
      </c>
      <c r="AK547" s="20">
        <v>0</v>
      </c>
      <c r="AL547" s="20">
        <v>0</v>
      </c>
      <c r="AM547" s="20">
        <v>0</v>
      </c>
      <c r="AN547" s="20">
        <v>0</v>
      </c>
      <c r="AO547" s="20">
        <v>0</v>
      </c>
      <c r="AP547" s="21">
        <v>0</v>
      </c>
    </row>
    <row r="548" spans="1:42" x14ac:dyDescent="0.3">
      <c r="A548" s="14" t="s">
        <v>2058</v>
      </c>
      <c r="B548" s="14" t="s">
        <v>2067</v>
      </c>
      <c r="C548" s="14" t="s">
        <v>2063</v>
      </c>
      <c r="D548" s="14" t="s">
        <v>2059</v>
      </c>
      <c r="E548" s="14"/>
      <c r="F548" s="14"/>
      <c r="G548" s="14"/>
      <c r="H548" s="14"/>
      <c r="L548" s="12">
        <v>1</v>
      </c>
      <c r="M548" s="10">
        <v>0</v>
      </c>
      <c r="N548" s="12">
        <v>0</v>
      </c>
      <c r="O548" s="10">
        <v>0</v>
      </c>
      <c r="P548" s="12">
        <v>0</v>
      </c>
      <c r="Q548" s="10">
        <v>0</v>
      </c>
      <c r="R548" s="12">
        <v>0</v>
      </c>
      <c r="S548" s="10">
        <v>0</v>
      </c>
      <c r="U548" s="10">
        <f t="shared" si="9"/>
        <v>1</v>
      </c>
      <c r="W548" s="19">
        <v>0</v>
      </c>
      <c r="X548" s="20">
        <v>1</v>
      </c>
      <c r="Y548" s="20">
        <v>0</v>
      </c>
      <c r="Z548" s="20">
        <v>0</v>
      </c>
      <c r="AA548" s="20">
        <v>1</v>
      </c>
      <c r="AB548" s="20">
        <v>0</v>
      </c>
      <c r="AC548" s="20">
        <v>0</v>
      </c>
      <c r="AD548" s="20">
        <v>0</v>
      </c>
      <c r="AE548" s="20">
        <v>1</v>
      </c>
      <c r="AF548" s="20">
        <v>1</v>
      </c>
      <c r="AG548" s="20">
        <v>0</v>
      </c>
      <c r="AH548" s="20">
        <v>0</v>
      </c>
      <c r="AI548" s="20">
        <v>0</v>
      </c>
      <c r="AJ548" s="20">
        <v>0</v>
      </c>
      <c r="AK548" s="20">
        <v>0</v>
      </c>
      <c r="AL548" s="20">
        <v>0</v>
      </c>
      <c r="AM548" s="20">
        <v>0</v>
      </c>
      <c r="AN548" s="20">
        <v>0</v>
      </c>
      <c r="AO548" s="20">
        <v>0</v>
      </c>
      <c r="AP548" s="21">
        <v>0</v>
      </c>
    </row>
    <row r="549" spans="1:42" x14ac:dyDescent="0.3">
      <c r="A549" s="15" t="s">
        <v>2058</v>
      </c>
      <c r="B549" s="15" t="s">
        <v>2063</v>
      </c>
      <c r="C549" s="15" t="s">
        <v>2059</v>
      </c>
      <c r="D549" s="15" t="s">
        <v>2068</v>
      </c>
      <c r="E549" s="15"/>
      <c r="F549" s="15"/>
      <c r="G549" s="15"/>
      <c r="H549" s="15"/>
      <c r="L549" s="13">
        <v>1</v>
      </c>
      <c r="M549" s="11">
        <v>0</v>
      </c>
      <c r="N549" s="13">
        <v>0</v>
      </c>
      <c r="O549" s="11">
        <v>0</v>
      </c>
      <c r="P549" s="13">
        <v>0</v>
      </c>
      <c r="Q549" s="11">
        <v>0</v>
      </c>
      <c r="R549" s="13">
        <v>0</v>
      </c>
      <c r="S549" s="11">
        <v>0</v>
      </c>
      <c r="U549" s="11">
        <f t="shared" si="9"/>
        <v>1</v>
      </c>
      <c r="W549" s="19">
        <v>0</v>
      </c>
      <c r="X549" s="20">
        <v>1</v>
      </c>
      <c r="Y549" s="20">
        <v>0</v>
      </c>
      <c r="Z549" s="20">
        <v>0</v>
      </c>
      <c r="AA549" s="20">
        <v>0</v>
      </c>
      <c r="AB549" s="20">
        <v>0</v>
      </c>
      <c r="AC549" s="20">
        <v>0</v>
      </c>
      <c r="AD549" s="20">
        <v>0</v>
      </c>
      <c r="AE549" s="20">
        <v>1</v>
      </c>
      <c r="AF549" s="20">
        <v>1</v>
      </c>
      <c r="AG549" s="20">
        <v>0</v>
      </c>
      <c r="AH549" s="20">
        <v>0</v>
      </c>
      <c r="AI549" s="20">
        <v>0</v>
      </c>
      <c r="AJ549" s="20">
        <v>1</v>
      </c>
      <c r="AK549" s="20">
        <v>0</v>
      </c>
      <c r="AL549" s="20">
        <v>0</v>
      </c>
      <c r="AM549" s="20">
        <v>0</v>
      </c>
      <c r="AN549" s="20">
        <v>0</v>
      </c>
      <c r="AO549" s="20">
        <v>0</v>
      </c>
      <c r="AP549" s="21">
        <v>0</v>
      </c>
    </row>
    <row r="550" spans="1:42" x14ac:dyDescent="0.3">
      <c r="A550" s="14" t="s">
        <v>2067</v>
      </c>
      <c r="B550" s="14" t="s">
        <v>2061</v>
      </c>
      <c r="C550" s="14" t="s">
        <v>2062</v>
      </c>
      <c r="D550" s="14"/>
      <c r="E550" s="14"/>
      <c r="F550" s="14"/>
      <c r="G550" s="14"/>
      <c r="H550" s="14"/>
      <c r="L550" s="12">
        <v>0</v>
      </c>
      <c r="M550" s="10">
        <v>0</v>
      </c>
      <c r="N550" s="12">
        <v>0</v>
      </c>
      <c r="O550" s="10">
        <v>0</v>
      </c>
      <c r="P550" s="12">
        <v>0</v>
      </c>
      <c r="Q550" s="10">
        <v>0</v>
      </c>
      <c r="R550" s="12">
        <v>0</v>
      </c>
      <c r="S550" s="10">
        <v>0</v>
      </c>
      <c r="U550" s="10">
        <f t="shared" si="9"/>
        <v>0</v>
      </c>
      <c r="W550" s="19">
        <v>0</v>
      </c>
      <c r="X550" s="20">
        <v>0</v>
      </c>
      <c r="Y550" s="20">
        <v>0</v>
      </c>
      <c r="Z550" s="20">
        <v>0</v>
      </c>
      <c r="AA550" s="20">
        <v>1</v>
      </c>
      <c r="AB550" s="20">
        <v>0</v>
      </c>
      <c r="AC550" s="20">
        <v>0</v>
      </c>
      <c r="AD550" s="20">
        <v>1</v>
      </c>
      <c r="AE550" s="20">
        <v>0</v>
      </c>
      <c r="AF550" s="20">
        <v>0</v>
      </c>
      <c r="AG550" s="20">
        <v>0</v>
      </c>
      <c r="AH550" s="20">
        <v>0</v>
      </c>
      <c r="AI550" s="20">
        <v>0</v>
      </c>
      <c r="AJ550" s="20">
        <v>0</v>
      </c>
      <c r="AK550" s="20">
        <v>1</v>
      </c>
      <c r="AL550" s="20">
        <v>0</v>
      </c>
      <c r="AM550" s="20">
        <v>0</v>
      </c>
      <c r="AN550" s="20">
        <v>0</v>
      </c>
      <c r="AO550" s="20">
        <v>0</v>
      </c>
      <c r="AP550" s="21">
        <v>0</v>
      </c>
    </row>
    <row r="551" spans="1:42" x14ac:dyDescent="0.3">
      <c r="A551" s="15" t="s">
        <v>2067</v>
      </c>
      <c r="B551" s="15" t="s">
        <v>2061</v>
      </c>
      <c r="C551" s="15" t="s">
        <v>2062</v>
      </c>
      <c r="D551" s="15"/>
      <c r="E551" s="15"/>
      <c r="F551" s="15"/>
      <c r="G551" s="15"/>
      <c r="H551" s="15"/>
      <c r="L551" s="13">
        <v>0</v>
      </c>
      <c r="M551" s="11">
        <v>0</v>
      </c>
      <c r="N551" s="13">
        <v>0</v>
      </c>
      <c r="O551" s="11">
        <v>0</v>
      </c>
      <c r="P551" s="13">
        <v>0</v>
      </c>
      <c r="Q551" s="11">
        <v>0</v>
      </c>
      <c r="R551" s="13">
        <v>0</v>
      </c>
      <c r="S551" s="11">
        <v>0</v>
      </c>
      <c r="U551" s="11">
        <f t="shared" si="9"/>
        <v>0</v>
      </c>
      <c r="W551" s="19">
        <v>0</v>
      </c>
      <c r="X551" s="20">
        <v>0</v>
      </c>
      <c r="Y551" s="20">
        <v>0</v>
      </c>
      <c r="Z551" s="20">
        <v>0</v>
      </c>
      <c r="AA551" s="20">
        <v>1</v>
      </c>
      <c r="AB551" s="20">
        <v>0</v>
      </c>
      <c r="AC551" s="20">
        <v>0</v>
      </c>
      <c r="AD551" s="20">
        <v>1</v>
      </c>
      <c r="AE551" s="20">
        <v>0</v>
      </c>
      <c r="AF551" s="20">
        <v>0</v>
      </c>
      <c r="AG551" s="20">
        <v>0</v>
      </c>
      <c r="AH551" s="20">
        <v>0</v>
      </c>
      <c r="AI551" s="20">
        <v>0</v>
      </c>
      <c r="AJ551" s="20">
        <v>0</v>
      </c>
      <c r="AK551" s="20">
        <v>1</v>
      </c>
      <c r="AL551" s="20">
        <v>0</v>
      </c>
      <c r="AM551" s="20">
        <v>0</v>
      </c>
      <c r="AN551" s="20">
        <v>0</v>
      </c>
      <c r="AO551" s="20">
        <v>0</v>
      </c>
      <c r="AP551" s="21">
        <v>0</v>
      </c>
    </row>
    <row r="552" spans="1:42" x14ac:dyDescent="0.3">
      <c r="A552" s="14" t="s">
        <v>2058</v>
      </c>
      <c r="B552" s="14" t="s">
        <v>2066</v>
      </c>
      <c r="C552" s="14" t="s">
        <v>2067</v>
      </c>
      <c r="D552" s="14" t="s">
        <v>2061</v>
      </c>
      <c r="E552" s="14" t="s">
        <v>2063</v>
      </c>
      <c r="F552" s="14" t="s">
        <v>2059</v>
      </c>
      <c r="G552" s="14" t="s">
        <v>2070</v>
      </c>
      <c r="H552" s="14"/>
      <c r="L552" s="12">
        <v>1</v>
      </c>
      <c r="M552" s="10">
        <v>0</v>
      </c>
      <c r="N552" s="12">
        <v>0</v>
      </c>
      <c r="O552" s="10">
        <v>0</v>
      </c>
      <c r="P552" s="12">
        <v>0</v>
      </c>
      <c r="Q552" s="10">
        <v>0</v>
      </c>
      <c r="R552" s="12">
        <v>0</v>
      </c>
      <c r="S552" s="10">
        <v>0</v>
      </c>
      <c r="U552" s="10">
        <f t="shared" si="9"/>
        <v>1</v>
      </c>
      <c r="W552" s="19">
        <v>0</v>
      </c>
      <c r="X552" s="20">
        <v>1</v>
      </c>
      <c r="Y552" s="20">
        <v>1</v>
      </c>
      <c r="Z552" s="20">
        <v>0</v>
      </c>
      <c r="AA552" s="20">
        <v>1</v>
      </c>
      <c r="AB552" s="20">
        <v>0</v>
      </c>
      <c r="AC552" s="20">
        <v>0</v>
      </c>
      <c r="AD552" s="20">
        <v>1</v>
      </c>
      <c r="AE552" s="20">
        <v>1</v>
      </c>
      <c r="AF552" s="20">
        <v>1</v>
      </c>
      <c r="AG552" s="20">
        <v>0</v>
      </c>
      <c r="AH552" s="20">
        <v>1</v>
      </c>
      <c r="AI552" s="20">
        <v>0</v>
      </c>
      <c r="AJ552" s="20">
        <v>0</v>
      </c>
      <c r="AK552" s="20">
        <v>0</v>
      </c>
      <c r="AL552" s="20">
        <v>0</v>
      </c>
      <c r="AM552" s="20">
        <v>0</v>
      </c>
      <c r="AN552" s="20">
        <v>0</v>
      </c>
      <c r="AO552" s="20">
        <v>0</v>
      </c>
      <c r="AP552" s="21">
        <v>0</v>
      </c>
    </row>
    <row r="553" spans="1:42" x14ac:dyDescent="0.3">
      <c r="A553" s="15" t="s">
        <v>2057</v>
      </c>
      <c r="B553" s="15" t="s">
        <v>2067</v>
      </c>
      <c r="C553" s="15" t="s">
        <v>2064</v>
      </c>
      <c r="D553" s="15"/>
      <c r="E553" s="15"/>
      <c r="F553" s="15"/>
      <c r="G553" s="15"/>
      <c r="H553" s="15"/>
      <c r="L553" s="13">
        <v>0</v>
      </c>
      <c r="M553" s="11">
        <v>0</v>
      </c>
      <c r="N553" s="13">
        <v>0</v>
      </c>
      <c r="O553" s="11">
        <v>0</v>
      </c>
      <c r="P553" s="13">
        <v>0</v>
      </c>
      <c r="Q553" s="11">
        <v>0</v>
      </c>
      <c r="R553" s="13">
        <v>0</v>
      </c>
      <c r="S553" s="11">
        <v>0</v>
      </c>
      <c r="U553" s="11">
        <f t="shared" si="9"/>
        <v>0</v>
      </c>
      <c r="W553" s="19">
        <v>1</v>
      </c>
      <c r="X553" s="20">
        <v>0</v>
      </c>
      <c r="Y553" s="20">
        <v>0</v>
      </c>
      <c r="Z553" s="20">
        <v>0</v>
      </c>
      <c r="AA553" s="20">
        <v>1</v>
      </c>
      <c r="AB553" s="20">
        <v>1</v>
      </c>
      <c r="AC553" s="20">
        <v>0</v>
      </c>
      <c r="AD553" s="20">
        <v>0</v>
      </c>
      <c r="AE553" s="20">
        <v>0</v>
      </c>
      <c r="AF553" s="20">
        <v>0</v>
      </c>
      <c r="AG553" s="20">
        <v>0</v>
      </c>
      <c r="AH553" s="20">
        <v>0</v>
      </c>
      <c r="AI553" s="20">
        <v>0</v>
      </c>
      <c r="AJ553" s="20">
        <v>0</v>
      </c>
      <c r="AK553" s="20">
        <v>0</v>
      </c>
      <c r="AL553" s="20">
        <v>0</v>
      </c>
      <c r="AM553" s="20">
        <v>0</v>
      </c>
      <c r="AN553" s="20">
        <v>0</v>
      </c>
      <c r="AO553" s="20">
        <v>0</v>
      </c>
      <c r="AP553" s="21">
        <v>0</v>
      </c>
    </row>
    <row r="554" spans="1:42" x14ac:dyDescent="0.3">
      <c r="A554" s="14" t="s">
        <v>2057</v>
      </c>
      <c r="B554" s="14" t="s">
        <v>2067</v>
      </c>
      <c r="C554" s="14" t="s">
        <v>2064</v>
      </c>
      <c r="D554" s="14"/>
      <c r="E554" s="14"/>
      <c r="F554" s="14"/>
      <c r="G554" s="14"/>
      <c r="H554" s="14"/>
      <c r="L554" s="12">
        <v>0</v>
      </c>
      <c r="M554" s="10">
        <v>0</v>
      </c>
      <c r="N554" s="12">
        <v>0</v>
      </c>
      <c r="O554" s="10">
        <v>0</v>
      </c>
      <c r="P554" s="12">
        <v>0</v>
      </c>
      <c r="Q554" s="10">
        <v>0</v>
      </c>
      <c r="R554" s="12">
        <v>0</v>
      </c>
      <c r="S554" s="10">
        <v>0</v>
      </c>
      <c r="U554" s="10">
        <f t="shared" si="9"/>
        <v>0</v>
      </c>
      <c r="W554" s="19">
        <v>1</v>
      </c>
      <c r="X554" s="20">
        <v>0</v>
      </c>
      <c r="Y554" s="20">
        <v>0</v>
      </c>
      <c r="Z554" s="20">
        <v>0</v>
      </c>
      <c r="AA554" s="20">
        <v>1</v>
      </c>
      <c r="AB554" s="20">
        <v>1</v>
      </c>
      <c r="AC554" s="20">
        <v>0</v>
      </c>
      <c r="AD554" s="20">
        <v>0</v>
      </c>
      <c r="AE554" s="20">
        <v>0</v>
      </c>
      <c r="AF554" s="20">
        <v>0</v>
      </c>
      <c r="AG554" s="20">
        <v>0</v>
      </c>
      <c r="AH554" s="20">
        <v>0</v>
      </c>
      <c r="AI554" s="20">
        <v>0</v>
      </c>
      <c r="AJ554" s="20">
        <v>0</v>
      </c>
      <c r="AK554" s="20">
        <v>0</v>
      </c>
      <c r="AL554" s="20">
        <v>0</v>
      </c>
      <c r="AM554" s="20">
        <v>0</v>
      </c>
      <c r="AN554" s="20">
        <v>0</v>
      </c>
      <c r="AO554" s="20">
        <v>0</v>
      </c>
      <c r="AP554" s="21">
        <v>0</v>
      </c>
    </row>
    <row r="555" spans="1:42" x14ac:dyDescent="0.3">
      <c r="A555" s="15" t="s">
        <v>2057</v>
      </c>
      <c r="B555" s="15" t="s">
        <v>2058</v>
      </c>
      <c r="C555" s="15" t="s">
        <v>2060</v>
      </c>
      <c r="D555" s="15" t="s">
        <v>2065</v>
      </c>
      <c r="E555" s="15"/>
      <c r="F555" s="15"/>
      <c r="G555" s="15"/>
      <c r="H555" s="15"/>
      <c r="L555" s="13">
        <v>0</v>
      </c>
      <c r="M555" s="11">
        <v>1</v>
      </c>
      <c r="N555" s="13">
        <v>0</v>
      </c>
      <c r="O555" s="11">
        <v>0</v>
      </c>
      <c r="P555" s="13">
        <v>0</v>
      </c>
      <c r="Q555" s="11">
        <v>0</v>
      </c>
      <c r="R555" s="13">
        <v>0</v>
      </c>
      <c r="S555" s="11">
        <v>0</v>
      </c>
      <c r="U555" s="11">
        <f t="shared" si="9"/>
        <v>1</v>
      </c>
      <c r="W555" s="19">
        <v>1</v>
      </c>
      <c r="X555" s="20">
        <v>1</v>
      </c>
      <c r="Y555" s="20">
        <v>0</v>
      </c>
      <c r="Z555" s="20">
        <v>0</v>
      </c>
      <c r="AA555" s="20">
        <v>0</v>
      </c>
      <c r="AB555" s="20">
        <v>0</v>
      </c>
      <c r="AC555" s="20">
        <v>0</v>
      </c>
      <c r="AD555" s="20">
        <v>0</v>
      </c>
      <c r="AE555" s="20">
        <v>0</v>
      </c>
      <c r="AF555" s="20">
        <v>0</v>
      </c>
      <c r="AG555" s="20">
        <v>0</v>
      </c>
      <c r="AH555" s="20">
        <v>0</v>
      </c>
      <c r="AI555" s="20">
        <v>0</v>
      </c>
      <c r="AJ555" s="20">
        <v>0</v>
      </c>
      <c r="AK555" s="20">
        <v>0</v>
      </c>
      <c r="AL555" s="20">
        <v>1</v>
      </c>
      <c r="AM555" s="20">
        <v>0</v>
      </c>
      <c r="AN555" s="20">
        <v>1</v>
      </c>
      <c r="AO555" s="20">
        <v>0</v>
      </c>
      <c r="AP555" s="21">
        <v>0</v>
      </c>
    </row>
    <row r="556" spans="1:42" x14ac:dyDescent="0.3">
      <c r="A556" s="14" t="s">
        <v>2057</v>
      </c>
      <c r="B556" s="14" t="s">
        <v>2058</v>
      </c>
      <c r="C556" s="14" t="s">
        <v>2060</v>
      </c>
      <c r="D556" s="14" t="s">
        <v>2065</v>
      </c>
      <c r="E556" s="14"/>
      <c r="F556" s="14"/>
      <c r="G556" s="14"/>
      <c r="H556" s="14"/>
      <c r="L556" s="12">
        <v>0</v>
      </c>
      <c r="M556" s="10">
        <v>1</v>
      </c>
      <c r="N556" s="12">
        <v>0</v>
      </c>
      <c r="O556" s="10">
        <v>0</v>
      </c>
      <c r="P556" s="12">
        <v>0</v>
      </c>
      <c r="Q556" s="10">
        <v>0</v>
      </c>
      <c r="R556" s="12">
        <v>0</v>
      </c>
      <c r="S556" s="10">
        <v>0</v>
      </c>
      <c r="U556" s="10">
        <f t="shared" si="9"/>
        <v>1</v>
      </c>
      <c r="W556" s="19">
        <v>1</v>
      </c>
      <c r="X556" s="20">
        <v>1</v>
      </c>
      <c r="Y556" s="20">
        <v>0</v>
      </c>
      <c r="Z556" s="20">
        <v>0</v>
      </c>
      <c r="AA556" s="20">
        <v>0</v>
      </c>
      <c r="AB556" s="20">
        <v>0</v>
      </c>
      <c r="AC556" s="20">
        <v>0</v>
      </c>
      <c r="AD556" s="20">
        <v>0</v>
      </c>
      <c r="AE556" s="20">
        <v>0</v>
      </c>
      <c r="AF556" s="20">
        <v>0</v>
      </c>
      <c r="AG556" s="20">
        <v>0</v>
      </c>
      <c r="AH556" s="20">
        <v>0</v>
      </c>
      <c r="AI556" s="20">
        <v>0</v>
      </c>
      <c r="AJ556" s="20">
        <v>0</v>
      </c>
      <c r="AK556" s="20">
        <v>0</v>
      </c>
      <c r="AL556" s="20">
        <v>1</v>
      </c>
      <c r="AM556" s="20">
        <v>0</v>
      </c>
      <c r="AN556" s="20">
        <v>1</v>
      </c>
      <c r="AO556" s="20">
        <v>0</v>
      </c>
      <c r="AP556" s="21">
        <v>0</v>
      </c>
    </row>
    <row r="557" spans="1:42" x14ac:dyDescent="0.3">
      <c r="A557" s="15" t="s">
        <v>2057</v>
      </c>
      <c r="B557" s="15" t="s">
        <v>2058</v>
      </c>
      <c r="C557" s="15" t="s">
        <v>2067</v>
      </c>
      <c r="D557" s="15" t="s">
        <v>2064</v>
      </c>
      <c r="E557" s="15"/>
      <c r="F557" s="15"/>
      <c r="G557" s="15"/>
      <c r="H557" s="15"/>
      <c r="L557" s="13">
        <v>0</v>
      </c>
      <c r="M557" s="11">
        <v>1</v>
      </c>
      <c r="N557" s="13">
        <v>0</v>
      </c>
      <c r="O557" s="11">
        <v>0</v>
      </c>
      <c r="P557" s="13">
        <v>0</v>
      </c>
      <c r="Q557" s="11">
        <v>0</v>
      </c>
      <c r="R557" s="13">
        <v>0</v>
      </c>
      <c r="S557" s="11">
        <v>0</v>
      </c>
      <c r="U557" s="11">
        <f t="shared" si="9"/>
        <v>1</v>
      </c>
      <c r="W557" s="19">
        <v>1</v>
      </c>
      <c r="X557" s="20">
        <v>1</v>
      </c>
      <c r="Y557" s="20">
        <v>0</v>
      </c>
      <c r="Z557" s="20">
        <v>0</v>
      </c>
      <c r="AA557" s="20">
        <v>1</v>
      </c>
      <c r="AB557" s="20">
        <v>1</v>
      </c>
      <c r="AC557" s="20">
        <v>0</v>
      </c>
      <c r="AD557" s="20">
        <v>0</v>
      </c>
      <c r="AE557" s="20">
        <v>0</v>
      </c>
      <c r="AF557" s="20">
        <v>0</v>
      </c>
      <c r="AG557" s="20">
        <v>0</v>
      </c>
      <c r="AH557" s="20">
        <v>0</v>
      </c>
      <c r="AI557" s="20">
        <v>0</v>
      </c>
      <c r="AJ557" s="20">
        <v>0</v>
      </c>
      <c r="AK557" s="20">
        <v>0</v>
      </c>
      <c r="AL557" s="20">
        <v>0</v>
      </c>
      <c r="AM557" s="20">
        <v>0</v>
      </c>
      <c r="AN557" s="20">
        <v>0</v>
      </c>
      <c r="AO557" s="20">
        <v>0</v>
      </c>
      <c r="AP557" s="21">
        <v>0</v>
      </c>
    </row>
    <row r="558" spans="1:42" x14ac:dyDescent="0.3">
      <c r="A558" s="14" t="s">
        <v>2057</v>
      </c>
      <c r="B558" s="14" t="s">
        <v>2067</v>
      </c>
      <c r="C558" s="14" t="s">
        <v>2059</v>
      </c>
      <c r="D558" s="14" t="s">
        <v>2060</v>
      </c>
      <c r="E558" s="14"/>
      <c r="F558" s="14"/>
      <c r="G558" s="14"/>
      <c r="H558" s="14"/>
      <c r="L558" s="12">
        <v>0</v>
      </c>
      <c r="M558" s="10">
        <v>0</v>
      </c>
      <c r="N558" s="12">
        <v>0</v>
      </c>
      <c r="O558" s="10">
        <v>0</v>
      </c>
      <c r="P558" s="12">
        <v>0</v>
      </c>
      <c r="Q558" s="10">
        <v>0</v>
      </c>
      <c r="R558" s="12">
        <v>0</v>
      </c>
      <c r="S558" s="10">
        <v>0</v>
      </c>
      <c r="U558" s="10">
        <f t="shared" si="9"/>
        <v>0</v>
      </c>
      <c r="W558" s="19">
        <v>1</v>
      </c>
      <c r="X558" s="20">
        <v>0</v>
      </c>
      <c r="Y558" s="20">
        <v>0</v>
      </c>
      <c r="Z558" s="20">
        <v>0</v>
      </c>
      <c r="AA558" s="20">
        <v>1</v>
      </c>
      <c r="AB558" s="20">
        <v>0</v>
      </c>
      <c r="AC558" s="20">
        <v>0</v>
      </c>
      <c r="AD558" s="20">
        <v>0</v>
      </c>
      <c r="AE558" s="20">
        <v>0</v>
      </c>
      <c r="AF558" s="20">
        <v>1</v>
      </c>
      <c r="AG558" s="20">
        <v>0</v>
      </c>
      <c r="AH558" s="20">
        <v>0</v>
      </c>
      <c r="AI558" s="20">
        <v>0</v>
      </c>
      <c r="AJ558" s="20">
        <v>0</v>
      </c>
      <c r="AK558" s="20">
        <v>0</v>
      </c>
      <c r="AL558" s="20">
        <v>1</v>
      </c>
      <c r="AM558" s="20">
        <v>0</v>
      </c>
      <c r="AN558" s="20">
        <v>0</v>
      </c>
      <c r="AO558" s="20">
        <v>0</v>
      </c>
      <c r="AP558" s="21">
        <v>0</v>
      </c>
    </row>
    <row r="559" spans="1:42" x14ac:dyDescent="0.3">
      <c r="A559" s="15" t="s">
        <v>2058</v>
      </c>
      <c r="B559" s="15" t="s">
        <v>2061</v>
      </c>
      <c r="C559" s="15" t="s">
        <v>2063</v>
      </c>
      <c r="D559" s="15" t="s">
        <v>2059</v>
      </c>
      <c r="E559" s="15" t="s">
        <v>2065</v>
      </c>
      <c r="F559" s="15"/>
      <c r="G559" s="15"/>
      <c r="H559" s="15"/>
      <c r="L559" s="13">
        <v>1</v>
      </c>
      <c r="M559" s="11">
        <v>0</v>
      </c>
      <c r="N559" s="13">
        <v>0</v>
      </c>
      <c r="O559" s="11">
        <v>0</v>
      </c>
      <c r="P559" s="13">
        <v>0</v>
      </c>
      <c r="Q559" s="11">
        <v>0</v>
      </c>
      <c r="R559" s="13">
        <v>0</v>
      </c>
      <c r="S559" s="11">
        <v>0</v>
      </c>
      <c r="U559" s="11">
        <f t="shared" si="9"/>
        <v>1</v>
      </c>
      <c r="W559" s="19">
        <v>0</v>
      </c>
      <c r="X559" s="20">
        <v>1</v>
      </c>
      <c r="Y559" s="20">
        <v>0</v>
      </c>
      <c r="Z559" s="20">
        <v>0</v>
      </c>
      <c r="AA559" s="20">
        <v>0</v>
      </c>
      <c r="AB559" s="20">
        <v>0</v>
      </c>
      <c r="AC559" s="20">
        <v>0</v>
      </c>
      <c r="AD559" s="20">
        <v>1</v>
      </c>
      <c r="AE559" s="20">
        <v>1</v>
      </c>
      <c r="AF559" s="20">
        <v>1</v>
      </c>
      <c r="AG559" s="20">
        <v>0</v>
      </c>
      <c r="AH559" s="20">
        <v>0</v>
      </c>
      <c r="AI559" s="20">
        <v>0</v>
      </c>
      <c r="AJ559" s="20">
        <v>0</v>
      </c>
      <c r="AK559" s="20">
        <v>0</v>
      </c>
      <c r="AL559" s="20">
        <v>0</v>
      </c>
      <c r="AM559" s="20">
        <v>0</v>
      </c>
      <c r="AN559" s="20">
        <v>1</v>
      </c>
      <c r="AO559" s="20">
        <v>0</v>
      </c>
      <c r="AP559" s="21">
        <v>0</v>
      </c>
    </row>
    <row r="560" spans="1:42" x14ac:dyDescent="0.3">
      <c r="A560" s="14" t="s">
        <v>2057</v>
      </c>
      <c r="B560" s="14" t="s">
        <v>2058</v>
      </c>
      <c r="C560" s="14" t="s">
        <v>2060</v>
      </c>
      <c r="D560" s="14"/>
      <c r="E560" s="14"/>
      <c r="F560" s="14"/>
      <c r="G560" s="14"/>
      <c r="H560" s="14"/>
      <c r="L560" s="12">
        <v>0</v>
      </c>
      <c r="M560" s="10">
        <v>1</v>
      </c>
      <c r="N560" s="12">
        <v>0</v>
      </c>
      <c r="O560" s="10">
        <v>0</v>
      </c>
      <c r="P560" s="12">
        <v>0</v>
      </c>
      <c r="Q560" s="10">
        <v>0</v>
      </c>
      <c r="R560" s="12">
        <v>0</v>
      </c>
      <c r="S560" s="10">
        <v>0</v>
      </c>
      <c r="U560" s="10">
        <f t="shared" si="9"/>
        <v>1</v>
      </c>
      <c r="W560" s="19">
        <v>1</v>
      </c>
      <c r="X560" s="20">
        <v>1</v>
      </c>
      <c r="Y560" s="20">
        <v>0</v>
      </c>
      <c r="Z560" s="20">
        <v>0</v>
      </c>
      <c r="AA560" s="20">
        <v>0</v>
      </c>
      <c r="AB560" s="20">
        <v>0</v>
      </c>
      <c r="AC560" s="20">
        <v>0</v>
      </c>
      <c r="AD560" s="20">
        <v>0</v>
      </c>
      <c r="AE560" s="20">
        <v>0</v>
      </c>
      <c r="AF560" s="20">
        <v>0</v>
      </c>
      <c r="AG560" s="20">
        <v>0</v>
      </c>
      <c r="AH560" s="20">
        <v>0</v>
      </c>
      <c r="AI560" s="20">
        <v>0</v>
      </c>
      <c r="AJ560" s="20">
        <v>0</v>
      </c>
      <c r="AK560" s="20">
        <v>0</v>
      </c>
      <c r="AL560" s="20">
        <v>1</v>
      </c>
      <c r="AM560" s="20">
        <v>0</v>
      </c>
      <c r="AN560" s="20">
        <v>0</v>
      </c>
      <c r="AO560" s="20">
        <v>0</v>
      </c>
      <c r="AP560" s="21">
        <v>0</v>
      </c>
    </row>
    <row r="561" spans="1:42" x14ac:dyDescent="0.3">
      <c r="A561" s="15" t="s">
        <v>2058</v>
      </c>
      <c r="B561" s="15" t="s">
        <v>2066</v>
      </c>
      <c r="C561" s="15" t="s">
        <v>2067</v>
      </c>
      <c r="D561" s="15" t="s">
        <v>2061</v>
      </c>
      <c r="E561" s="15" t="s">
        <v>2063</v>
      </c>
      <c r="F561" s="15"/>
      <c r="G561" s="15"/>
      <c r="H561" s="15"/>
      <c r="L561" s="13">
        <v>1</v>
      </c>
      <c r="M561" s="11">
        <v>0</v>
      </c>
      <c r="N561" s="13">
        <v>0</v>
      </c>
      <c r="O561" s="11">
        <v>0</v>
      </c>
      <c r="P561" s="13">
        <v>0</v>
      </c>
      <c r="Q561" s="11">
        <v>0</v>
      </c>
      <c r="R561" s="13">
        <v>0</v>
      </c>
      <c r="S561" s="11">
        <v>0</v>
      </c>
      <c r="U561" s="11">
        <f t="shared" si="9"/>
        <v>1</v>
      </c>
      <c r="W561" s="19">
        <v>0</v>
      </c>
      <c r="X561" s="20">
        <v>1</v>
      </c>
      <c r="Y561" s="20">
        <v>1</v>
      </c>
      <c r="Z561" s="20">
        <v>0</v>
      </c>
      <c r="AA561" s="20">
        <v>1</v>
      </c>
      <c r="AB561" s="20">
        <v>0</v>
      </c>
      <c r="AC561" s="20">
        <v>0</v>
      </c>
      <c r="AD561" s="20">
        <v>1</v>
      </c>
      <c r="AE561" s="20">
        <v>1</v>
      </c>
      <c r="AF561" s="20">
        <v>0</v>
      </c>
      <c r="AG561" s="20">
        <v>0</v>
      </c>
      <c r="AH561" s="20">
        <v>0</v>
      </c>
      <c r="AI561" s="20">
        <v>0</v>
      </c>
      <c r="AJ561" s="20">
        <v>0</v>
      </c>
      <c r="AK561" s="20">
        <v>0</v>
      </c>
      <c r="AL561" s="20">
        <v>0</v>
      </c>
      <c r="AM561" s="20">
        <v>0</v>
      </c>
      <c r="AN561" s="20">
        <v>0</v>
      </c>
      <c r="AO561" s="20">
        <v>0</v>
      </c>
      <c r="AP561" s="21">
        <v>0</v>
      </c>
    </row>
    <row r="562" spans="1:42" x14ac:dyDescent="0.3">
      <c r="A562" s="14" t="s">
        <v>2068</v>
      </c>
      <c r="B562" s="14" t="s">
        <v>2065</v>
      </c>
      <c r="C562" s="14"/>
      <c r="D562" s="14"/>
      <c r="E562" s="14"/>
      <c r="F562" s="14"/>
      <c r="G562" s="14"/>
      <c r="H562" s="14"/>
      <c r="L562" s="12">
        <v>0</v>
      </c>
      <c r="M562" s="10">
        <v>0</v>
      </c>
      <c r="N562" s="12">
        <v>0</v>
      </c>
      <c r="O562" s="10">
        <v>0</v>
      </c>
      <c r="P562" s="12">
        <v>0</v>
      </c>
      <c r="Q562" s="10">
        <v>0</v>
      </c>
      <c r="R562" s="12">
        <v>0</v>
      </c>
      <c r="S562" s="10">
        <v>0</v>
      </c>
      <c r="U562" s="10">
        <f t="shared" si="9"/>
        <v>0</v>
      </c>
      <c r="W562" s="19">
        <v>0</v>
      </c>
      <c r="X562" s="20">
        <v>0</v>
      </c>
      <c r="Y562" s="20">
        <v>0</v>
      </c>
      <c r="Z562" s="20">
        <v>0</v>
      </c>
      <c r="AA562" s="20">
        <v>0</v>
      </c>
      <c r="AB562" s="20">
        <v>0</v>
      </c>
      <c r="AC562" s="20">
        <v>0</v>
      </c>
      <c r="AD562" s="20">
        <v>0</v>
      </c>
      <c r="AE562" s="20">
        <v>0</v>
      </c>
      <c r="AF562" s="20">
        <v>0</v>
      </c>
      <c r="AG562" s="20">
        <v>0</v>
      </c>
      <c r="AH562" s="20">
        <v>0</v>
      </c>
      <c r="AI562" s="20">
        <v>0</v>
      </c>
      <c r="AJ562" s="20">
        <v>1</v>
      </c>
      <c r="AK562" s="20">
        <v>0</v>
      </c>
      <c r="AL562" s="20">
        <v>0</v>
      </c>
      <c r="AM562" s="20">
        <v>0</v>
      </c>
      <c r="AN562" s="20">
        <v>1</v>
      </c>
      <c r="AO562" s="20">
        <v>0</v>
      </c>
      <c r="AP562" s="21">
        <v>0</v>
      </c>
    </row>
    <row r="563" spans="1:42" x14ac:dyDescent="0.3">
      <c r="A563" s="15" t="s">
        <v>2068</v>
      </c>
      <c r="B563" s="15" t="s">
        <v>2065</v>
      </c>
      <c r="C563" s="15"/>
      <c r="D563" s="15"/>
      <c r="E563" s="15"/>
      <c r="F563" s="15"/>
      <c r="G563" s="15"/>
      <c r="H563" s="15"/>
      <c r="L563" s="13">
        <v>0</v>
      </c>
      <c r="M563" s="11">
        <v>0</v>
      </c>
      <c r="N563" s="13">
        <v>0</v>
      </c>
      <c r="O563" s="11">
        <v>0</v>
      </c>
      <c r="P563" s="13">
        <v>0</v>
      </c>
      <c r="Q563" s="11">
        <v>0</v>
      </c>
      <c r="R563" s="13">
        <v>0</v>
      </c>
      <c r="S563" s="11">
        <v>0</v>
      </c>
      <c r="U563" s="11">
        <f t="shared" si="9"/>
        <v>0</v>
      </c>
      <c r="W563" s="19">
        <v>0</v>
      </c>
      <c r="X563" s="20">
        <v>0</v>
      </c>
      <c r="Y563" s="20">
        <v>0</v>
      </c>
      <c r="Z563" s="20">
        <v>0</v>
      </c>
      <c r="AA563" s="20">
        <v>0</v>
      </c>
      <c r="AB563" s="20">
        <v>0</v>
      </c>
      <c r="AC563" s="20">
        <v>0</v>
      </c>
      <c r="AD563" s="20">
        <v>0</v>
      </c>
      <c r="AE563" s="20">
        <v>0</v>
      </c>
      <c r="AF563" s="20">
        <v>0</v>
      </c>
      <c r="AG563" s="20">
        <v>0</v>
      </c>
      <c r="AH563" s="20">
        <v>0</v>
      </c>
      <c r="AI563" s="20">
        <v>0</v>
      </c>
      <c r="AJ563" s="20">
        <v>1</v>
      </c>
      <c r="AK563" s="20">
        <v>0</v>
      </c>
      <c r="AL563" s="20">
        <v>0</v>
      </c>
      <c r="AM563" s="20">
        <v>0</v>
      </c>
      <c r="AN563" s="20">
        <v>1</v>
      </c>
      <c r="AO563" s="20">
        <v>0</v>
      </c>
      <c r="AP563" s="21">
        <v>0</v>
      </c>
    </row>
    <row r="564" spans="1:42" x14ac:dyDescent="0.3">
      <c r="A564" s="14" t="s">
        <v>2058</v>
      </c>
      <c r="B564" s="14" t="s">
        <v>2066</v>
      </c>
      <c r="C564" s="14" t="s">
        <v>2067</v>
      </c>
      <c r="D564" s="14" t="s">
        <v>2061</v>
      </c>
      <c r="E564" s="14" t="s">
        <v>2063</v>
      </c>
      <c r="F564" s="14"/>
      <c r="G564" s="14"/>
      <c r="H564" s="14"/>
      <c r="L564" s="12">
        <v>1</v>
      </c>
      <c r="M564" s="10">
        <v>0</v>
      </c>
      <c r="N564" s="12">
        <v>0</v>
      </c>
      <c r="O564" s="10">
        <v>0</v>
      </c>
      <c r="P564" s="12">
        <v>0</v>
      </c>
      <c r="Q564" s="10">
        <v>0</v>
      </c>
      <c r="R564" s="12">
        <v>0</v>
      </c>
      <c r="S564" s="10">
        <v>0</v>
      </c>
      <c r="U564" s="10">
        <f t="shared" si="9"/>
        <v>1</v>
      </c>
      <c r="W564" s="19">
        <v>0</v>
      </c>
      <c r="X564" s="20">
        <v>1</v>
      </c>
      <c r="Y564" s="20">
        <v>1</v>
      </c>
      <c r="Z564" s="20">
        <v>0</v>
      </c>
      <c r="AA564" s="20">
        <v>1</v>
      </c>
      <c r="AB564" s="20">
        <v>0</v>
      </c>
      <c r="AC564" s="20">
        <v>0</v>
      </c>
      <c r="AD564" s="20">
        <v>1</v>
      </c>
      <c r="AE564" s="20">
        <v>1</v>
      </c>
      <c r="AF564" s="20">
        <v>0</v>
      </c>
      <c r="AG564" s="20">
        <v>0</v>
      </c>
      <c r="AH564" s="20">
        <v>0</v>
      </c>
      <c r="AI564" s="20">
        <v>0</v>
      </c>
      <c r="AJ564" s="20">
        <v>0</v>
      </c>
      <c r="AK564" s="20">
        <v>0</v>
      </c>
      <c r="AL564" s="20">
        <v>0</v>
      </c>
      <c r="AM564" s="20">
        <v>0</v>
      </c>
      <c r="AN564" s="20">
        <v>0</v>
      </c>
      <c r="AO564" s="20">
        <v>0</v>
      </c>
      <c r="AP564" s="21">
        <v>0</v>
      </c>
    </row>
    <row r="565" spans="1:42" x14ac:dyDescent="0.3">
      <c r="A565" s="15" t="s">
        <v>2057</v>
      </c>
      <c r="B565" s="15" t="s">
        <v>2065</v>
      </c>
      <c r="C565" s="15"/>
      <c r="D565" s="15"/>
      <c r="E565" s="15"/>
      <c r="F565" s="15"/>
      <c r="G565" s="15"/>
      <c r="H565" s="15"/>
      <c r="L565" s="13">
        <v>0</v>
      </c>
      <c r="M565" s="11">
        <v>0</v>
      </c>
      <c r="N565" s="13">
        <v>0</v>
      </c>
      <c r="O565" s="11">
        <v>0</v>
      </c>
      <c r="P565" s="13">
        <v>0</v>
      </c>
      <c r="Q565" s="11">
        <v>0</v>
      </c>
      <c r="R565" s="13">
        <v>0</v>
      </c>
      <c r="S565" s="11">
        <v>0</v>
      </c>
      <c r="U565" s="11">
        <f t="shared" si="9"/>
        <v>0</v>
      </c>
      <c r="W565" s="19">
        <v>1</v>
      </c>
      <c r="X565" s="20">
        <v>0</v>
      </c>
      <c r="Y565" s="20">
        <v>0</v>
      </c>
      <c r="Z565" s="20">
        <v>0</v>
      </c>
      <c r="AA565" s="20">
        <v>0</v>
      </c>
      <c r="AB565" s="20">
        <v>0</v>
      </c>
      <c r="AC565" s="20">
        <v>0</v>
      </c>
      <c r="AD565" s="20">
        <v>0</v>
      </c>
      <c r="AE565" s="20">
        <v>0</v>
      </c>
      <c r="AF565" s="20">
        <v>0</v>
      </c>
      <c r="AG565" s="20">
        <v>0</v>
      </c>
      <c r="AH565" s="20">
        <v>0</v>
      </c>
      <c r="AI565" s="20">
        <v>0</v>
      </c>
      <c r="AJ565" s="20">
        <v>0</v>
      </c>
      <c r="AK565" s="20">
        <v>0</v>
      </c>
      <c r="AL565" s="20">
        <v>0</v>
      </c>
      <c r="AM565" s="20">
        <v>0</v>
      </c>
      <c r="AN565" s="20">
        <v>1</v>
      </c>
      <c r="AO565" s="20">
        <v>0</v>
      </c>
      <c r="AP565" s="21">
        <v>0</v>
      </c>
    </row>
    <row r="566" spans="1:42" x14ac:dyDescent="0.3">
      <c r="A566" s="14" t="s">
        <v>2057</v>
      </c>
      <c r="B566" s="14" t="s">
        <v>2058</v>
      </c>
      <c r="C566" s="14" t="s">
        <v>2066</v>
      </c>
      <c r="D566" s="14" t="s">
        <v>2067</v>
      </c>
      <c r="E566" s="14" t="s">
        <v>2063</v>
      </c>
      <c r="F566" s="14" t="s">
        <v>2059</v>
      </c>
      <c r="G566" s="14" t="s">
        <v>2060</v>
      </c>
      <c r="H566" s="14"/>
      <c r="L566" s="12">
        <v>0</v>
      </c>
      <c r="M566" s="10">
        <v>1</v>
      </c>
      <c r="N566" s="12">
        <v>0</v>
      </c>
      <c r="O566" s="10">
        <v>0</v>
      </c>
      <c r="P566" s="12">
        <v>0</v>
      </c>
      <c r="Q566" s="10">
        <v>0</v>
      </c>
      <c r="R566" s="12">
        <v>0</v>
      </c>
      <c r="S566" s="10">
        <v>0</v>
      </c>
      <c r="U566" s="10">
        <f t="shared" si="9"/>
        <v>1</v>
      </c>
      <c r="W566" s="19">
        <v>1</v>
      </c>
      <c r="X566" s="20">
        <v>1</v>
      </c>
      <c r="Y566" s="20">
        <v>1</v>
      </c>
      <c r="Z566" s="20">
        <v>0</v>
      </c>
      <c r="AA566" s="20">
        <v>1</v>
      </c>
      <c r="AB566" s="20">
        <v>0</v>
      </c>
      <c r="AC566" s="20">
        <v>0</v>
      </c>
      <c r="AD566" s="20">
        <v>0</v>
      </c>
      <c r="AE566" s="20">
        <v>1</v>
      </c>
      <c r="AF566" s="20">
        <v>1</v>
      </c>
      <c r="AG566" s="20">
        <v>0</v>
      </c>
      <c r="AH566" s="20">
        <v>0</v>
      </c>
      <c r="AI566" s="20">
        <v>0</v>
      </c>
      <c r="AJ566" s="20">
        <v>0</v>
      </c>
      <c r="AK566" s="20">
        <v>0</v>
      </c>
      <c r="AL566" s="20">
        <v>1</v>
      </c>
      <c r="AM566" s="20">
        <v>0</v>
      </c>
      <c r="AN566" s="20">
        <v>0</v>
      </c>
      <c r="AO566" s="20">
        <v>0</v>
      </c>
      <c r="AP566" s="21">
        <v>0</v>
      </c>
    </row>
    <row r="567" spans="1:42" x14ac:dyDescent="0.3">
      <c r="A567" s="15" t="s">
        <v>2064</v>
      </c>
      <c r="B567" s="15" t="s">
        <v>2061</v>
      </c>
      <c r="C567" s="15" t="s">
        <v>2065</v>
      </c>
      <c r="D567" s="15"/>
      <c r="E567" s="15"/>
      <c r="F567" s="15"/>
      <c r="G567" s="15"/>
      <c r="H567" s="15"/>
      <c r="L567" s="13">
        <v>0</v>
      </c>
      <c r="M567" s="11">
        <v>0</v>
      </c>
      <c r="N567" s="13">
        <v>0</v>
      </c>
      <c r="O567" s="11">
        <v>0</v>
      </c>
      <c r="P567" s="13">
        <v>0</v>
      </c>
      <c r="Q567" s="11">
        <v>0</v>
      </c>
      <c r="R567" s="13">
        <v>0</v>
      </c>
      <c r="S567" s="11">
        <v>0</v>
      </c>
      <c r="U567" s="11">
        <f t="shared" si="9"/>
        <v>0</v>
      </c>
      <c r="W567" s="19">
        <v>0</v>
      </c>
      <c r="X567" s="20">
        <v>0</v>
      </c>
      <c r="Y567" s="20">
        <v>0</v>
      </c>
      <c r="Z567" s="20">
        <v>0</v>
      </c>
      <c r="AA567" s="20">
        <v>0</v>
      </c>
      <c r="AB567" s="20">
        <v>1</v>
      </c>
      <c r="AC567" s="20">
        <v>0</v>
      </c>
      <c r="AD567" s="20">
        <v>1</v>
      </c>
      <c r="AE567" s="20">
        <v>0</v>
      </c>
      <c r="AF567" s="20">
        <v>0</v>
      </c>
      <c r="AG567" s="20">
        <v>0</v>
      </c>
      <c r="AH567" s="20">
        <v>0</v>
      </c>
      <c r="AI567" s="20">
        <v>0</v>
      </c>
      <c r="AJ567" s="20">
        <v>0</v>
      </c>
      <c r="AK567" s="20">
        <v>0</v>
      </c>
      <c r="AL567" s="20">
        <v>0</v>
      </c>
      <c r="AM567" s="20">
        <v>0</v>
      </c>
      <c r="AN567" s="20">
        <v>1</v>
      </c>
      <c r="AO567" s="20">
        <v>0</v>
      </c>
      <c r="AP567" s="21">
        <v>0</v>
      </c>
    </row>
    <row r="568" spans="1:42" x14ac:dyDescent="0.3">
      <c r="A568" s="14" t="s">
        <v>2061</v>
      </c>
      <c r="B568" s="14" t="s">
        <v>2072</v>
      </c>
      <c r="C568" s="14" t="s">
        <v>2068</v>
      </c>
      <c r="D568" s="14" t="s">
        <v>2065</v>
      </c>
      <c r="E568" s="14"/>
      <c r="F568" s="14"/>
      <c r="G568" s="14"/>
      <c r="H568" s="14"/>
      <c r="L568" s="12">
        <v>0</v>
      </c>
      <c r="M568" s="10">
        <v>0</v>
      </c>
      <c r="N568" s="12">
        <v>0</v>
      </c>
      <c r="O568" s="10">
        <v>0</v>
      </c>
      <c r="P568" s="12">
        <v>0</v>
      </c>
      <c r="Q568" s="10">
        <v>0</v>
      </c>
      <c r="R568" s="12">
        <v>0</v>
      </c>
      <c r="S568" s="10">
        <v>0</v>
      </c>
      <c r="U568" s="10">
        <f t="shared" si="9"/>
        <v>0</v>
      </c>
      <c r="W568" s="19">
        <v>0</v>
      </c>
      <c r="X568" s="20">
        <v>0</v>
      </c>
      <c r="Y568" s="20">
        <v>0</v>
      </c>
      <c r="Z568" s="20">
        <v>0</v>
      </c>
      <c r="AA568" s="20">
        <v>0</v>
      </c>
      <c r="AB568" s="20">
        <v>0</v>
      </c>
      <c r="AC568" s="20">
        <v>0</v>
      </c>
      <c r="AD568" s="20">
        <v>1</v>
      </c>
      <c r="AE568" s="20">
        <v>0</v>
      </c>
      <c r="AF568" s="20">
        <v>0</v>
      </c>
      <c r="AG568" s="20">
        <v>1</v>
      </c>
      <c r="AH568" s="20">
        <v>0</v>
      </c>
      <c r="AI568" s="20">
        <v>0</v>
      </c>
      <c r="AJ568" s="20">
        <v>1</v>
      </c>
      <c r="AK568" s="20">
        <v>0</v>
      </c>
      <c r="AL568" s="20">
        <v>0</v>
      </c>
      <c r="AM568" s="20">
        <v>0</v>
      </c>
      <c r="AN568" s="20">
        <v>1</v>
      </c>
      <c r="AO568" s="20">
        <v>0</v>
      </c>
      <c r="AP568" s="21">
        <v>0</v>
      </c>
    </row>
    <row r="569" spans="1:42" x14ac:dyDescent="0.3">
      <c r="A569" s="15" t="s">
        <v>2057</v>
      </c>
      <c r="B569" s="15" t="s">
        <v>2058</v>
      </c>
      <c r="C569" s="15" t="s">
        <v>2059</v>
      </c>
      <c r="D569" s="15" t="s">
        <v>2072</v>
      </c>
      <c r="E569" s="15" t="s">
        <v>2060</v>
      </c>
      <c r="F569" s="15" t="s">
        <v>2065</v>
      </c>
      <c r="G569" s="15"/>
      <c r="H569" s="15"/>
      <c r="L569" s="13">
        <v>0</v>
      </c>
      <c r="M569" s="11">
        <v>1</v>
      </c>
      <c r="N569" s="13">
        <v>0</v>
      </c>
      <c r="O569" s="11">
        <v>0</v>
      </c>
      <c r="P569" s="13">
        <v>0</v>
      </c>
      <c r="Q569" s="11">
        <v>0</v>
      </c>
      <c r="R569" s="13">
        <v>0</v>
      </c>
      <c r="S569" s="11">
        <v>0</v>
      </c>
      <c r="U569" s="11">
        <f t="shared" si="9"/>
        <v>1</v>
      </c>
      <c r="W569" s="19">
        <v>1</v>
      </c>
      <c r="X569" s="20">
        <v>1</v>
      </c>
      <c r="Y569" s="20">
        <v>0</v>
      </c>
      <c r="Z569" s="20">
        <v>0</v>
      </c>
      <c r="AA569" s="20">
        <v>0</v>
      </c>
      <c r="AB569" s="20">
        <v>0</v>
      </c>
      <c r="AC569" s="20">
        <v>0</v>
      </c>
      <c r="AD569" s="20">
        <v>0</v>
      </c>
      <c r="AE569" s="20">
        <v>0</v>
      </c>
      <c r="AF569" s="20">
        <v>1</v>
      </c>
      <c r="AG569" s="20">
        <v>1</v>
      </c>
      <c r="AH569" s="20">
        <v>0</v>
      </c>
      <c r="AI569" s="20">
        <v>0</v>
      </c>
      <c r="AJ569" s="20">
        <v>0</v>
      </c>
      <c r="AK569" s="20">
        <v>0</v>
      </c>
      <c r="AL569" s="20">
        <v>1</v>
      </c>
      <c r="AM569" s="20">
        <v>0</v>
      </c>
      <c r="AN569" s="20">
        <v>1</v>
      </c>
      <c r="AO569" s="20">
        <v>0</v>
      </c>
      <c r="AP569" s="21">
        <v>0</v>
      </c>
    </row>
    <row r="570" spans="1:42" x14ac:dyDescent="0.3">
      <c r="A570" s="14" t="s">
        <v>2057</v>
      </c>
      <c r="B570" s="14" t="s">
        <v>2068</v>
      </c>
      <c r="C570" s="14" t="s">
        <v>2065</v>
      </c>
      <c r="D570" s="14"/>
      <c r="E570" s="14"/>
      <c r="F570" s="14"/>
      <c r="G570" s="14"/>
      <c r="H570" s="14"/>
      <c r="L570" s="12">
        <v>0</v>
      </c>
      <c r="M570" s="10">
        <v>0</v>
      </c>
      <c r="N570" s="12">
        <v>0</v>
      </c>
      <c r="O570" s="10">
        <v>0</v>
      </c>
      <c r="P570" s="12">
        <v>0</v>
      </c>
      <c r="Q570" s="10">
        <v>0</v>
      </c>
      <c r="R570" s="12">
        <v>0</v>
      </c>
      <c r="S570" s="10">
        <v>0</v>
      </c>
      <c r="U570" s="10">
        <f t="shared" si="9"/>
        <v>0</v>
      </c>
      <c r="W570" s="19">
        <v>1</v>
      </c>
      <c r="X570" s="20">
        <v>0</v>
      </c>
      <c r="Y570" s="20">
        <v>0</v>
      </c>
      <c r="Z570" s="20">
        <v>0</v>
      </c>
      <c r="AA570" s="20">
        <v>0</v>
      </c>
      <c r="AB570" s="20">
        <v>0</v>
      </c>
      <c r="AC570" s="20">
        <v>0</v>
      </c>
      <c r="AD570" s="20">
        <v>0</v>
      </c>
      <c r="AE570" s="20">
        <v>0</v>
      </c>
      <c r="AF570" s="20">
        <v>0</v>
      </c>
      <c r="AG570" s="20">
        <v>0</v>
      </c>
      <c r="AH570" s="20">
        <v>0</v>
      </c>
      <c r="AI570" s="20">
        <v>0</v>
      </c>
      <c r="AJ570" s="20">
        <v>1</v>
      </c>
      <c r="AK570" s="20">
        <v>0</v>
      </c>
      <c r="AL570" s="20">
        <v>0</v>
      </c>
      <c r="AM570" s="20">
        <v>0</v>
      </c>
      <c r="AN570" s="20">
        <v>1</v>
      </c>
      <c r="AO570" s="20">
        <v>0</v>
      </c>
      <c r="AP570" s="21">
        <v>0</v>
      </c>
    </row>
    <row r="571" spans="1:42" x14ac:dyDescent="0.3">
      <c r="A571" s="15" t="s">
        <v>2067</v>
      </c>
      <c r="B571" s="15" t="s">
        <v>2061</v>
      </c>
      <c r="C571" s="15" t="s">
        <v>2062</v>
      </c>
      <c r="D571" s="15"/>
      <c r="E571" s="15"/>
      <c r="F571" s="15"/>
      <c r="G571" s="15"/>
      <c r="H571" s="15"/>
      <c r="L571" s="13">
        <v>0</v>
      </c>
      <c r="M571" s="11">
        <v>0</v>
      </c>
      <c r="N571" s="13">
        <v>0</v>
      </c>
      <c r="O571" s="11">
        <v>0</v>
      </c>
      <c r="P571" s="13">
        <v>0</v>
      </c>
      <c r="Q571" s="11">
        <v>0</v>
      </c>
      <c r="R571" s="13">
        <v>0</v>
      </c>
      <c r="S571" s="11">
        <v>0</v>
      </c>
      <c r="U571" s="11">
        <f t="shared" si="9"/>
        <v>0</v>
      </c>
      <c r="W571" s="19">
        <v>0</v>
      </c>
      <c r="X571" s="20">
        <v>0</v>
      </c>
      <c r="Y571" s="20">
        <v>0</v>
      </c>
      <c r="Z571" s="20">
        <v>0</v>
      </c>
      <c r="AA571" s="20">
        <v>1</v>
      </c>
      <c r="AB571" s="20">
        <v>0</v>
      </c>
      <c r="AC571" s="20">
        <v>0</v>
      </c>
      <c r="AD571" s="20">
        <v>1</v>
      </c>
      <c r="AE571" s="20">
        <v>0</v>
      </c>
      <c r="AF571" s="20">
        <v>0</v>
      </c>
      <c r="AG571" s="20">
        <v>0</v>
      </c>
      <c r="AH571" s="20">
        <v>0</v>
      </c>
      <c r="AI571" s="20">
        <v>0</v>
      </c>
      <c r="AJ571" s="20">
        <v>0</v>
      </c>
      <c r="AK571" s="20">
        <v>1</v>
      </c>
      <c r="AL571" s="20">
        <v>0</v>
      </c>
      <c r="AM571" s="20">
        <v>0</v>
      </c>
      <c r="AN571" s="20">
        <v>0</v>
      </c>
      <c r="AO571" s="20">
        <v>0</v>
      </c>
      <c r="AP571" s="21">
        <v>0</v>
      </c>
    </row>
    <row r="572" spans="1:42" x14ac:dyDescent="0.3">
      <c r="A572" s="14" t="s">
        <v>2067</v>
      </c>
      <c r="B572" s="14" t="s">
        <v>2061</v>
      </c>
      <c r="C572" s="14" t="s">
        <v>2104</v>
      </c>
      <c r="D572" s="14" t="s">
        <v>2062</v>
      </c>
      <c r="E572" s="14"/>
      <c r="F572" s="14"/>
      <c r="G572" s="14"/>
      <c r="H572" s="14"/>
      <c r="L572" s="12">
        <v>0</v>
      </c>
      <c r="M572" s="10">
        <v>0</v>
      </c>
      <c r="N572" s="12">
        <v>0</v>
      </c>
      <c r="O572" s="10">
        <v>0</v>
      </c>
      <c r="P572" s="12">
        <v>0</v>
      </c>
      <c r="Q572" s="10">
        <v>0</v>
      </c>
      <c r="R572" s="12">
        <v>0</v>
      </c>
      <c r="S572" s="10">
        <v>0</v>
      </c>
      <c r="U572" s="10">
        <f t="shared" si="9"/>
        <v>0</v>
      </c>
      <c r="W572" s="19">
        <v>0</v>
      </c>
      <c r="X572" s="20">
        <v>0</v>
      </c>
      <c r="Y572" s="20">
        <v>0</v>
      </c>
      <c r="Z572" s="20">
        <v>0</v>
      </c>
      <c r="AA572" s="20">
        <v>1</v>
      </c>
      <c r="AB572" s="20">
        <v>0</v>
      </c>
      <c r="AC572" s="20">
        <v>0</v>
      </c>
      <c r="AD572" s="20">
        <v>1</v>
      </c>
      <c r="AE572" s="20">
        <v>0</v>
      </c>
      <c r="AF572" s="20">
        <v>0</v>
      </c>
      <c r="AG572" s="20">
        <v>0</v>
      </c>
      <c r="AH572" s="20">
        <v>0</v>
      </c>
      <c r="AI572" s="20">
        <v>0</v>
      </c>
      <c r="AJ572" s="20">
        <v>0</v>
      </c>
      <c r="AK572" s="20">
        <v>1</v>
      </c>
      <c r="AL572" s="20">
        <v>0</v>
      </c>
      <c r="AM572" s="20">
        <v>0</v>
      </c>
      <c r="AN572" s="20">
        <v>0</v>
      </c>
      <c r="AO572" s="20">
        <v>0</v>
      </c>
      <c r="AP572" s="21">
        <v>0</v>
      </c>
    </row>
    <row r="573" spans="1:42" x14ac:dyDescent="0.3">
      <c r="A573" s="15" t="s">
        <v>2057</v>
      </c>
      <c r="B573" s="15" t="s">
        <v>2058</v>
      </c>
      <c r="C573" s="15" t="s">
        <v>2068</v>
      </c>
      <c r="D573" s="15" t="s">
        <v>2060</v>
      </c>
      <c r="E573" s="15"/>
      <c r="F573" s="15"/>
      <c r="G573" s="15"/>
      <c r="H573" s="15"/>
      <c r="L573" s="13">
        <v>0</v>
      </c>
      <c r="M573" s="11">
        <v>1</v>
      </c>
      <c r="N573" s="13">
        <v>0</v>
      </c>
      <c r="O573" s="11">
        <v>0</v>
      </c>
      <c r="P573" s="13">
        <v>0</v>
      </c>
      <c r="Q573" s="11">
        <v>0</v>
      </c>
      <c r="R573" s="13">
        <v>0</v>
      </c>
      <c r="S573" s="11">
        <v>0</v>
      </c>
      <c r="U573" s="11">
        <f t="shared" si="9"/>
        <v>1</v>
      </c>
      <c r="W573" s="19">
        <v>1</v>
      </c>
      <c r="X573" s="20">
        <v>1</v>
      </c>
      <c r="Y573" s="20">
        <v>0</v>
      </c>
      <c r="Z573" s="20">
        <v>0</v>
      </c>
      <c r="AA573" s="20">
        <v>0</v>
      </c>
      <c r="AB573" s="20">
        <v>0</v>
      </c>
      <c r="AC573" s="20">
        <v>0</v>
      </c>
      <c r="AD573" s="20">
        <v>0</v>
      </c>
      <c r="AE573" s="20">
        <v>0</v>
      </c>
      <c r="AF573" s="20">
        <v>0</v>
      </c>
      <c r="AG573" s="20">
        <v>0</v>
      </c>
      <c r="AH573" s="20">
        <v>0</v>
      </c>
      <c r="AI573" s="20">
        <v>0</v>
      </c>
      <c r="AJ573" s="20">
        <v>1</v>
      </c>
      <c r="AK573" s="20">
        <v>0</v>
      </c>
      <c r="AL573" s="20">
        <v>1</v>
      </c>
      <c r="AM573" s="20">
        <v>0</v>
      </c>
      <c r="AN573" s="20">
        <v>0</v>
      </c>
      <c r="AO573" s="20">
        <v>0</v>
      </c>
      <c r="AP573" s="21">
        <v>0</v>
      </c>
    </row>
    <row r="574" spans="1:42" x14ac:dyDescent="0.3">
      <c r="A574" s="14" t="s">
        <v>2057</v>
      </c>
      <c r="B574" s="14" t="s">
        <v>2058</v>
      </c>
      <c r="C574" s="14" t="s">
        <v>2068</v>
      </c>
      <c r="D574" s="14" t="s">
        <v>2060</v>
      </c>
      <c r="E574" s="14"/>
      <c r="F574" s="14"/>
      <c r="G574" s="14"/>
      <c r="H574" s="14"/>
      <c r="L574" s="12">
        <v>0</v>
      </c>
      <c r="M574" s="10">
        <v>1</v>
      </c>
      <c r="N574" s="12">
        <v>0</v>
      </c>
      <c r="O574" s="10">
        <v>0</v>
      </c>
      <c r="P574" s="12">
        <v>0</v>
      </c>
      <c r="Q574" s="10">
        <v>0</v>
      </c>
      <c r="R574" s="12">
        <v>0</v>
      </c>
      <c r="S574" s="10">
        <v>0</v>
      </c>
      <c r="U574" s="10">
        <f t="shared" si="9"/>
        <v>1</v>
      </c>
      <c r="W574" s="19">
        <v>1</v>
      </c>
      <c r="X574" s="20">
        <v>1</v>
      </c>
      <c r="Y574" s="20">
        <v>0</v>
      </c>
      <c r="Z574" s="20">
        <v>0</v>
      </c>
      <c r="AA574" s="20">
        <v>0</v>
      </c>
      <c r="AB574" s="20">
        <v>0</v>
      </c>
      <c r="AC574" s="20">
        <v>0</v>
      </c>
      <c r="AD574" s="20">
        <v>0</v>
      </c>
      <c r="AE574" s="20">
        <v>0</v>
      </c>
      <c r="AF574" s="20">
        <v>0</v>
      </c>
      <c r="AG574" s="20">
        <v>0</v>
      </c>
      <c r="AH574" s="20">
        <v>0</v>
      </c>
      <c r="AI574" s="20">
        <v>0</v>
      </c>
      <c r="AJ574" s="20">
        <v>1</v>
      </c>
      <c r="AK574" s="20">
        <v>0</v>
      </c>
      <c r="AL574" s="20">
        <v>1</v>
      </c>
      <c r="AM574" s="20">
        <v>0</v>
      </c>
      <c r="AN574" s="20">
        <v>0</v>
      </c>
      <c r="AO574" s="20">
        <v>0</v>
      </c>
      <c r="AP574" s="21">
        <v>0</v>
      </c>
    </row>
    <row r="575" spans="1:42" x14ac:dyDescent="0.3">
      <c r="A575" s="15" t="s">
        <v>2057</v>
      </c>
      <c r="B575" s="15" t="s">
        <v>2058</v>
      </c>
      <c r="C575" s="15" t="s">
        <v>2068</v>
      </c>
      <c r="D575" s="15" t="s">
        <v>2060</v>
      </c>
      <c r="E575" s="15"/>
      <c r="F575" s="15"/>
      <c r="G575" s="15"/>
      <c r="H575" s="15"/>
      <c r="L575" s="13">
        <v>0</v>
      </c>
      <c r="M575" s="11">
        <v>1</v>
      </c>
      <c r="N575" s="13">
        <v>0</v>
      </c>
      <c r="O575" s="11">
        <v>0</v>
      </c>
      <c r="P575" s="13">
        <v>0</v>
      </c>
      <c r="Q575" s="11">
        <v>0</v>
      </c>
      <c r="R575" s="13">
        <v>0</v>
      </c>
      <c r="S575" s="11">
        <v>0</v>
      </c>
      <c r="U575" s="11">
        <f t="shared" si="9"/>
        <v>1</v>
      </c>
      <c r="W575" s="19">
        <v>1</v>
      </c>
      <c r="X575" s="20">
        <v>1</v>
      </c>
      <c r="Y575" s="20">
        <v>0</v>
      </c>
      <c r="Z575" s="20">
        <v>0</v>
      </c>
      <c r="AA575" s="20">
        <v>0</v>
      </c>
      <c r="AB575" s="20">
        <v>0</v>
      </c>
      <c r="AC575" s="20">
        <v>0</v>
      </c>
      <c r="AD575" s="20">
        <v>0</v>
      </c>
      <c r="AE575" s="20">
        <v>0</v>
      </c>
      <c r="AF575" s="20">
        <v>0</v>
      </c>
      <c r="AG575" s="20">
        <v>0</v>
      </c>
      <c r="AH575" s="20">
        <v>0</v>
      </c>
      <c r="AI575" s="20">
        <v>0</v>
      </c>
      <c r="AJ575" s="20">
        <v>1</v>
      </c>
      <c r="AK575" s="20">
        <v>0</v>
      </c>
      <c r="AL575" s="20">
        <v>1</v>
      </c>
      <c r="AM575" s="20">
        <v>0</v>
      </c>
      <c r="AN575" s="20">
        <v>0</v>
      </c>
      <c r="AO575" s="20">
        <v>0</v>
      </c>
      <c r="AP575" s="21">
        <v>0</v>
      </c>
    </row>
    <row r="576" spans="1:42" x14ac:dyDescent="0.3">
      <c r="A576" s="14" t="s">
        <v>2067</v>
      </c>
      <c r="B576" s="14" t="s">
        <v>2062</v>
      </c>
      <c r="C576" s="14"/>
      <c r="D576" s="14"/>
      <c r="E576" s="14"/>
      <c r="F576" s="14"/>
      <c r="G576" s="14"/>
      <c r="H576" s="14"/>
      <c r="L576" s="12">
        <v>0</v>
      </c>
      <c r="M576" s="10">
        <v>0</v>
      </c>
      <c r="N576" s="12">
        <v>0</v>
      </c>
      <c r="O576" s="10">
        <v>0</v>
      </c>
      <c r="P576" s="12">
        <v>0</v>
      </c>
      <c r="Q576" s="10">
        <v>0</v>
      </c>
      <c r="R576" s="12">
        <v>0</v>
      </c>
      <c r="S576" s="10">
        <v>0</v>
      </c>
      <c r="U576" s="10">
        <f t="shared" si="9"/>
        <v>0</v>
      </c>
      <c r="W576" s="19">
        <v>0</v>
      </c>
      <c r="X576" s="20">
        <v>0</v>
      </c>
      <c r="Y576" s="20">
        <v>0</v>
      </c>
      <c r="Z576" s="20">
        <v>0</v>
      </c>
      <c r="AA576" s="20">
        <v>1</v>
      </c>
      <c r="AB576" s="20">
        <v>0</v>
      </c>
      <c r="AC576" s="20">
        <v>0</v>
      </c>
      <c r="AD576" s="20">
        <v>0</v>
      </c>
      <c r="AE576" s="20">
        <v>0</v>
      </c>
      <c r="AF576" s="20">
        <v>0</v>
      </c>
      <c r="AG576" s="20">
        <v>0</v>
      </c>
      <c r="AH576" s="20">
        <v>0</v>
      </c>
      <c r="AI576" s="20">
        <v>0</v>
      </c>
      <c r="AJ576" s="20">
        <v>0</v>
      </c>
      <c r="AK576" s="20">
        <v>1</v>
      </c>
      <c r="AL576" s="20">
        <v>0</v>
      </c>
      <c r="AM576" s="20">
        <v>0</v>
      </c>
      <c r="AN576" s="20">
        <v>0</v>
      </c>
      <c r="AO576" s="20">
        <v>0</v>
      </c>
      <c r="AP576" s="21">
        <v>0</v>
      </c>
    </row>
    <row r="577" spans="1:42" x14ac:dyDescent="0.3">
      <c r="A577" s="15" t="s">
        <v>2057</v>
      </c>
      <c r="B577" s="15" t="s">
        <v>2058</v>
      </c>
      <c r="C577" s="15" t="s">
        <v>2060</v>
      </c>
      <c r="D577" s="15" t="s">
        <v>2065</v>
      </c>
      <c r="E577" s="15"/>
      <c r="F577" s="15"/>
      <c r="G577" s="15"/>
      <c r="H577" s="15"/>
      <c r="L577" s="13">
        <v>0</v>
      </c>
      <c r="M577" s="11">
        <v>1</v>
      </c>
      <c r="N577" s="13">
        <v>0</v>
      </c>
      <c r="O577" s="11">
        <v>0</v>
      </c>
      <c r="P577" s="13">
        <v>0</v>
      </c>
      <c r="Q577" s="11">
        <v>0</v>
      </c>
      <c r="R577" s="13">
        <v>0</v>
      </c>
      <c r="S577" s="11">
        <v>0</v>
      </c>
      <c r="U577" s="11">
        <f t="shared" si="9"/>
        <v>1</v>
      </c>
      <c r="W577" s="19">
        <v>1</v>
      </c>
      <c r="X577" s="20">
        <v>1</v>
      </c>
      <c r="Y577" s="20">
        <v>0</v>
      </c>
      <c r="Z577" s="20">
        <v>0</v>
      </c>
      <c r="AA577" s="20">
        <v>0</v>
      </c>
      <c r="AB577" s="20">
        <v>0</v>
      </c>
      <c r="AC577" s="20">
        <v>0</v>
      </c>
      <c r="AD577" s="20">
        <v>0</v>
      </c>
      <c r="AE577" s="20">
        <v>0</v>
      </c>
      <c r="AF577" s="20">
        <v>0</v>
      </c>
      <c r="AG577" s="20">
        <v>0</v>
      </c>
      <c r="AH577" s="20">
        <v>0</v>
      </c>
      <c r="AI577" s="20">
        <v>0</v>
      </c>
      <c r="AJ577" s="20">
        <v>0</v>
      </c>
      <c r="AK577" s="20">
        <v>0</v>
      </c>
      <c r="AL577" s="20">
        <v>1</v>
      </c>
      <c r="AM577" s="20">
        <v>0</v>
      </c>
      <c r="AN577" s="20">
        <v>1</v>
      </c>
      <c r="AO577" s="20">
        <v>0</v>
      </c>
      <c r="AP577" s="21">
        <v>0</v>
      </c>
    </row>
    <row r="578" spans="1:42" x14ac:dyDescent="0.3">
      <c r="A578" s="14" t="s">
        <v>2057</v>
      </c>
      <c r="B578" s="14" t="s">
        <v>2058</v>
      </c>
      <c r="C578" s="14" t="s">
        <v>2060</v>
      </c>
      <c r="D578" s="14" t="s">
        <v>2065</v>
      </c>
      <c r="E578" s="14"/>
      <c r="F578" s="14"/>
      <c r="G578" s="14"/>
      <c r="H578" s="14"/>
      <c r="L578" s="12">
        <v>0</v>
      </c>
      <c r="M578" s="10">
        <v>1</v>
      </c>
      <c r="N578" s="12">
        <v>0</v>
      </c>
      <c r="O578" s="10">
        <v>0</v>
      </c>
      <c r="P578" s="12">
        <v>0</v>
      </c>
      <c r="Q578" s="10">
        <v>0</v>
      </c>
      <c r="R578" s="12">
        <v>0</v>
      </c>
      <c r="S578" s="10">
        <v>0</v>
      </c>
      <c r="U578" s="10">
        <f t="shared" si="9"/>
        <v>1</v>
      </c>
      <c r="W578" s="19">
        <v>1</v>
      </c>
      <c r="X578" s="20">
        <v>1</v>
      </c>
      <c r="Y578" s="20">
        <v>0</v>
      </c>
      <c r="Z578" s="20">
        <v>0</v>
      </c>
      <c r="AA578" s="20">
        <v>0</v>
      </c>
      <c r="AB578" s="20">
        <v>0</v>
      </c>
      <c r="AC578" s="20">
        <v>0</v>
      </c>
      <c r="AD578" s="20">
        <v>0</v>
      </c>
      <c r="AE578" s="20">
        <v>0</v>
      </c>
      <c r="AF578" s="20">
        <v>0</v>
      </c>
      <c r="AG578" s="20">
        <v>0</v>
      </c>
      <c r="AH578" s="20">
        <v>0</v>
      </c>
      <c r="AI578" s="20">
        <v>0</v>
      </c>
      <c r="AJ578" s="20">
        <v>0</v>
      </c>
      <c r="AK578" s="20">
        <v>0</v>
      </c>
      <c r="AL578" s="20">
        <v>1</v>
      </c>
      <c r="AM578" s="20">
        <v>0</v>
      </c>
      <c r="AN578" s="20">
        <v>1</v>
      </c>
      <c r="AO578" s="20">
        <v>0</v>
      </c>
      <c r="AP578" s="21">
        <v>0</v>
      </c>
    </row>
    <row r="579" spans="1:42" x14ac:dyDescent="0.3">
      <c r="A579" s="15" t="s">
        <v>2067</v>
      </c>
      <c r="B579" s="15"/>
      <c r="C579" s="15"/>
      <c r="D579" s="15"/>
      <c r="E579" s="15"/>
      <c r="F579" s="15"/>
      <c r="G579" s="15"/>
      <c r="H579" s="15"/>
      <c r="L579" s="13">
        <v>0</v>
      </c>
      <c r="M579" s="11">
        <v>0</v>
      </c>
      <c r="N579" s="13">
        <v>0</v>
      </c>
      <c r="O579" s="11">
        <v>0</v>
      </c>
      <c r="P579" s="13">
        <v>0</v>
      </c>
      <c r="Q579" s="11">
        <v>0</v>
      </c>
      <c r="R579" s="13">
        <v>0</v>
      </c>
      <c r="S579" s="11">
        <v>0</v>
      </c>
      <c r="U579" s="11">
        <f t="shared" ref="U579:U642" si="10">SUM(L579:S579)</f>
        <v>0</v>
      </c>
      <c r="W579" s="19">
        <v>0</v>
      </c>
      <c r="X579" s="20">
        <v>0</v>
      </c>
      <c r="Y579" s="20">
        <v>0</v>
      </c>
      <c r="Z579" s="20">
        <v>0</v>
      </c>
      <c r="AA579" s="20">
        <v>1</v>
      </c>
      <c r="AB579" s="20">
        <v>0</v>
      </c>
      <c r="AC579" s="20">
        <v>0</v>
      </c>
      <c r="AD579" s="20">
        <v>0</v>
      </c>
      <c r="AE579" s="20">
        <v>0</v>
      </c>
      <c r="AF579" s="20">
        <v>0</v>
      </c>
      <c r="AG579" s="20">
        <v>0</v>
      </c>
      <c r="AH579" s="20">
        <v>0</v>
      </c>
      <c r="AI579" s="20">
        <v>0</v>
      </c>
      <c r="AJ579" s="20">
        <v>0</v>
      </c>
      <c r="AK579" s="20">
        <v>0</v>
      </c>
      <c r="AL579" s="20">
        <v>0</v>
      </c>
      <c r="AM579" s="20">
        <v>0</v>
      </c>
      <c r="AN579" s="20">
        <v>0</v>
      </c>
      <c r="AO579" s="20">
        <v>0</v>
      </c>
      <c r="AP579" s="21">
        <v>0</v>
      </c>
    </row>
    <row r="580" spans="1:42" x14ac:dyDescent="0.3">
      <c r="A580" s="14" t="s">
        <v>2067</v>
      </c>
      <c r="B580" s="14" t="s">
        <v>2070</v>
      </c>
      <c r="C580" s="14"/>
      <c r="D580" s="14"/>
      <c r="E580" s="14"/>
      <c r="F580" s="14"/>
      <c r="G580" s="14"/>
      <c r="H580" s="14"/>
      <c r="L580" s="12">
        <v>0</v>
      </c>
      <c r="M580" s="10">
        <v>0</v>
      </c>
      <c r="N580" s="12">
        <v>0</v>
      </c>
      <c r="O580" s="10">
        <v>0</v>
      </c>
      <c r="P580" s="12">
        <v>0</v>
      </c>
      <c r="Q580" s="10">
        <v>0</v>
      </c>
      <c r="R580" s="12">
        <v>0</v>
      </c>
      <c r="S580" s="10">
        <v>0</v>
      </c>
      <c r="U580" s="10">
        <f t="shared" si="10"/>
        <v>0</v>
      </c>
      <c r="W580" s="19">
        <v>0</v>
      </c>
      <c r="X580" s="20">
        <v>0</v>
      </c>
      <c r="Y580" s="20">
        <v>0</v>
      </c>
      <c r="Z580" s="20">
        <v>0</v>
      </c>
      <c r="AA580" s="20">
        <v>1</v>
      </c>
      <c r="AB580" s="20">
        <v>0</v>
      </c>
      <c r="AC580" s="20">
        <v>0</v>
      </c>
      <c r="AD580" s="20">
        <v>0</v>
      </c>
      <c r="AE580" s="20">
        <v>0</v>
      </c>
      <c r="AF580" s="20">
        <v>0</v>
      </c>
      <c r="AG580" s="20">
        <v>0</v>
      </c>
      <c r="AH580" s="20">
        <v>1</v>
      </c>
      <c r="AI580" s="20">
        <v>0</v>
      </c>
      <c r="AJ580" s="20">
        <v>0</v>
      </c>
      <c r="AK580" s="20">
        <v>0</v>
      </c>
      <c r="AL580" s="20">
        <v>0</v>
      </c>
      <c r="AM580" s="20">
        <v>0</v>
      </c>
      <c r="AN580" s="20">
        <v>0</v>
      </c>
      <c r="AO580" s="20">
        <v>0</v>
      </c>
      <c r="AP580" s="21">
        <v>0</v>
      </c>
    </row>
    <row r="581" spans="1:42" x14ac:dyDescent="0.3">
      <c r="A581" s="15" t="s">
        <v>2064</v>
      </c>
      <c r="B581" s="15" t="s">
        <v>2061</v>
      </c>
      <c r="C581" s="15" t="s">
        <v>2059</v>
      </c>
      <c r="D581" s="15" t="s">
        <v>2068</v>
      </c>
      <c r="E581" s="15"/>
      <c r="F581" s="15"/>
      <c r="G581" s="15"/>
      <c r="H581" s="15"/>
      <c r="L581" s="13">
        <v>0</v>
      </c>
      <c r="M581" s="11">
        <v>0</v>
      </c>
      <c r="N581" s="13">
        <v>0</v>
      </c>
      <c r="O581" s="11">
        <v>0</v>
      </c>
      <c r="P581" s="13">
        <v>0</v>
      </c>
      <c r="Q581" s="11">
        <v>0</v>
      </c>
      <c r="R581" s="13">
        <v>0</v>
      </c>
      <c r="S581" s="11">
        <v>0</v>
      </c>
      <c r="U581" s="11">
        <f t="shared" si="10"/>
        <v>0</v>
      </c>
      <c r="W581" s="19">
        <v>0</v>
      </c>
      <c r="X581" s="20">
        <v>0</v>
      </c>
      <c r="Y581" s="20">
        <v>0</v>
      </c>
      <c r="Z581" s="20">
        <v>0</v>
      </c>
      <c r="AA581" s="20">
        <v>0</v>
      </c>
      <c r="AB581" s="20">
        <v>1</v>
      </c>
      <c r="AC581" s="20">
        <v>0</v>
      </c>
      <c r="AD581" s="20">
        <v>1</v>
      </c>
      <c r="AE581" s="20">
        <v>0</v>
      </c>
      <c r="AF581" s="20">
        <v>1</v>
      </c>
      <c r="AG581" s="20">
        <v>0</v>
      </c>
      <c r="AH581" s="20">
        <v>0</v>
      </c>
      <c r="AI581" s="20">
        <v>0</v>
      </c>
      <c r="AJ581" s="20">
        <v>1</v>
      </c>
      <c r="AK581" s="20">
        <v>0</v>
      </c>
      <c r="AL581" s="20">
        <v>0</v>
      </c>
      <c r="AM581" s="20">
        <v>0</v>
      </c>
      <c r="AN581" s="20">
        <v>0</v>
      </c>
      <c r="AO581" s="20">
        <v>0</v>
      </c>
      <c r="AP581" s="21">
        <v>0</v>
      </c>
    </row>
    <row r="582" spans="1:42" x14ac:dyDescent="0.3">
      <c r="A582" s="14" t="s">
        <v>2057</v>
      </c>
      <c r="B582" s="14" t="s">
        <v>2058</v>
      </c>
      <c r="C582" s="14" t="s">
        <v>2060</v>
      </c>
      <c r="D582" s="14"/>
      <c r="E582" s="14"/>
      <c r="F582" s="14"/>
      <c r="G582" s="14"/>
      <c r="H582" s="14"/>
      <c r="L582" s="12">
        <v>0</v>
      </c>
      <c r="M582" s="10">
        <v>1</v>
      </c>
      <c r="N582" s="12">
        <v>0</v>
      </c>
      <c r="O582" s="10">
        <v>0</v>
      </c>
      <c r="P582" s="12">
        <v>0</v>
      </c>
      <c r="Q582" s="10">
        <v>0</v>
      </c>
      <c r="R582" s="12">
        <v>0</v>
      </c>
      <c r="S582" s="10">
        <v>0</v>
      </c>
      <c r="U582" s="10">
        <f t="shared" si="10"/>
        <v>1</v>
      </c>
      <c r="W582" s="19">
        <v>1</v>
      </c>
      <c r="X582" s="20">
        <v>1</v>
      </c>
      <c r="Y582" s="20">
        <v>0</v>
      </c>
      <c r="Z582" s="20">
        <v>0</v>
      </c>
      <c r="AA582" s="20">
        <v>0</v>
      </c>
      <c r="AB582" s="20">
        <v>0</v>
      </c>
      <c r="AC582" s="20">
        <v>0</v>
      </c>
      <c r="AD582" s="20">
        <v>0</v>
      </c>
      <c r="AE582" s="20">
        <v>0</v>
      </c>
      <c r="AF582" s="20">
        <v>0</v>
      </c>
      <c r="AG582" s="20">
        <v>0</v>
      </c>
      <c r="AH582" s="20">
        <v>0</v>
      </c>
      <c r="AI582" s="20">
        <v>0</v>
      </c>
      <c r="AJ582" s="20">
        <v>0</v>
      </c>
      <c r="AK582" s="20">
        <v>0</v>
      </c>
      <c r="AL582" s="20">
        <v>1</v>
      </c>
      <c r="AM582" s="20">
        <v>0</v>
      </c>
      <c r="AN582" s="20">
        <v>0</v>
      </c>
      <c r="AO582" s="20">
        <v>0</v>
      </c>
      <c r="AP582" s="21">
        <v>0</v>
      </c>
    </row>
    <row r="583" spans="1:42" x14ac:dyDescent="0.3">
      <c r="A583" s="15" t="s">
        <v>2057</v>
      </c>
      <c r="B583" s="15" t="s">
        <v>2061</v>
      </c>
      <c r="C583" s="15" t="s">
        <v>2060</v>
      </c>
      <c r="D583" s="15" t="s">
        <v>2065</v>
      </c>
      <c r="E583" s="15"/>
      <c r="F583" s="15"/>
      <c r="G583" s="15"/>
      <c r="H583" s="15"/>
      <c r="L583" s="13">
        <v>0</v>
      </c>
      <c r="M583" s="11">
        <v>0</v>
      </c>
      <c r="N583" s="13">
        <v>0</v>
      </c>
      <c r="O583" s="11">
        <v>0</v>
      </c>
      <c r="P583" s="13">
        <v>0</v>
      </c>
      <c r="Q583" s="11">
        <v>0</v>
      </c>
      <c r="R583" s="13">
        <v>0</v>
      </c>
      <c r="S583" s="11">
        <v>0</v>
      </c>
      <c r="U583" s="11">
        <f t="shared" si="10"/>
        <v>0</v>
      </c>
      <c r="W583" s="19">
        <v>1</v>
      </c>
      <c r="X583" s="20">
        <v>0</v>
      </c>
      <c r="Y583" s="20">
        <v>0</v>
      </c>
      <c r="Z583" s="20">
        <v>0</v>
      </c>
      <c r="AA583" s="20">
        <v>0</v>
      </c>
      <c r="AB583" s="20">
        <v>0</v>
      </c>
      <c r="AC583" s="20">
        <v>0</v>
      </c>
      <c r="AD583" s="20">
        <v>1</v>
      </c>
      <c r="AE583" s="20">
        <v>0</v>
      </c>
      <c r="AF583" s="20">
        <v>0</v>
      </c>
      <c r="AG583" s="20">
        <v>0</v>
      </c>
      <c r="AH583" s="20">
        <v>0</v>
      </c>
      <c r="AI583" s="20">
        <v>0</v>
      </c>
      <c r="AJ583" s="20">
        <v>0</v>
      </c>
      <c r="AK583" s="20">
        <v>0</v>
      </c>
      <c r="AL583" s="20">
        <v>1</v>
      </c>
      <c r="AM583" s="20">
        <v>0</v>
      </c>
      <c r="AN583" s="20">
        <v>1</v>
      </c>
      <c r="AO583" s="20">
        <v>0</v>
      </c>
      <c r="AP583" s="21">
        <v>0</v>
      </c>
    </row>
    <row r="584" spans="1:42" x14ac:dyDescent="0.3">
      <c r="A584" s="14" t="s">
        <v>2057</v>
      </c>
      <c r="B584" s="14" t="s">
        <v>2064</v>
      </c>
      <c r="C584" s="14" t="s">
        <v>2065</v>
      </c>
      <c r="D584" s="14"/>
      <c r="E584" s="14"/>
      <c r="F584" s="14"/>
      <c r="G584" s="14"/>
      <c r="H584" s="14"/>
      <c r="L584" s="12">
        <v>0</v>
      </c>
      <c r="M584" s="10">
        <v>0</v>
      </c>
      <c r="N584" s="12">
        <v>0</v>
      </c>
      <c r="O584" s="10">
        <v>0</v>
      </c>
      <c r="P584" s="12">
        <v>0</v>
      </c>
      <c r="Q584" s="10">
        <v>0</v>
      </c>
      <c r="R584" s="12">
        <v>0</v>
      </c>
      <c r="S584" s="10">
        <v>0</v>
      </c>
      <c r="U584" s="10">
        <f t="shared" si="10"/>
        <v>0</v>
      </c>
      <c r="W584" s="19">
        <v>1</v>
      </c>
      <c r="X584" s="20">
        <v>0</v>
      </c>
      <c r="Y584" s="20">
        <v>0</v>
      </c>
      <c r="Z584" s="20">
        <v>0</v>
      </c>
      <c r="AA584" s="20">
        <v>0</v>
      </c>
      <c r="AB584" s="20">
        <v>1</v>
      </c>
      <c r="AC584" s="20">
        <v>0</v>
      </c>
      <c r="AD584" s="20">
        <v>0</v>
      </c>
      <c r="AE584" s="20">
        <v>0</v>
      </c>
      <c r="AF584" s="20">
        <v>0</v>
      </c>
      <c r="AG584" s="20">
        <v>0</v>
      </c>
      <c r="AH584" s="20">
        <v>0</v>
      </c>
      <c r="AI584" s="20">
        <v>0</v>
      </c>
      <c r="AJ584" s="20">
        <v>0</v>
      </c>
      <c r="AK584" s="20">
        <v>0</v>
      </c>
      <c r="AL584" s="20">
        <v>0</v>
      </c>
      <c r="AM584" s="20">
        <v>0</v>
      </c>
      <c r="AN584" s="20">
        <v>1</v>
      </c>
      <c r="AO584" s="20">
        <v>0</v>
      </c>
      <c r="AP584" s="21">
        <v>0</v>
      </c>
    </row>
    <row r="585" spans="1:42" x14ac:dyDescent="0.3">
      <c r="A585" s="15" t="s">
        <v>2057</v>
      </c>
      <c r="B585" s="15" t="s">
        <v>2058</v>
      </c>
      <c r="C585" s="15" t="s">
        <v>2060</v>
      </c>
      <c r="D585" s="15"/>
      <c r="E585" s="15"/>
      <c r="F585" s="15"/>
      <c r="G585" s="15"/>
      <c r="H585" s="15"/>
      <c r="L585" s="13">
        <v>0</v>
      </c>
      <c r="M585" s="11">
        <v>1</v>
      </c>
      <c r="N585" s="13">
        <v>0</v>
      </c>
      <c r="O585" s="11">
        <v>0</v>
      </c>
      <c r="P585" s="13">
        <v>0</v>
      </c>
      <c r="Q585" s="11">
        <v>0</v>
      </c>
      <c r="R585" s="13">
        <v>0</v>
      </c>
      <c r="S585" s="11">
        <v>0</v>
      </c>
      <c r="U585" s="11">
        <f t="shared" si="10"/>
        <v>1</v>
      </c>
      <c r="W585" s="19">
        <v>1</v>
      </c>
      <c r="X585" s="20">
        <v>1</v>
      </c>
      <c r="Y585" s="20">
        <v>0</v>
      </c>
      <c r="Z585" s="20">
        <v>0</v>
      </c>
      <c r="AA585" s="20">
        <v>0</v>
      </c>
      <c r="AB585" s="20">
        <v>0</v>
      </c>
      <c r="AC585" s="20">
        <v>0</v>
      </c>
      <c r="AD585" s="20">
        <v>0</v>
      </c>
      <c r="AE585" s="20">
        <v>0</v>
      </c>
      <c r="AF585" s="20">
        <v>0</v>
      </c>
      <c r="AG585" s="20">
        <v>0</v>
      </c>
      <c r="AH585" s="20">
        <v>0</v>
      </c>
      <c r="AI585" s="20">
        <v>0</v>
      </c>
      <c r="AJ585" s="20">
        <v>0</v>
      </c>
      <c r="AK585" s="20">
        <v>0</v>
      </c>
      <c r="AL585" s="20">
        <v>1</v>
      </c>
      <c r="AM585" s="20">
        <v>0</v>
      </c>
      <c r="AN585" s="20">
        <v>0</v>
      </c>
      <c r="AO585" s="20">
        <v>0</v>
      </c>
      <c r="AP585" s="21">
        <v>0</v>
      </c>
    </row>
    <row r="586" spans="1:42" x14ac:dyDescent="0.3">
      <c r="A586" s="14" t="s">
        <v>2058</v>
      </c>
      <c r="B586" s="14" t="s">
        <v>2066</v>
      </c>
      <c r="C586" s="14" t="s">
        <v>2067</v>
      </c>
      <c r="D586" s="14" t="s">
        <v>2063</v>
      </c>
      <c r="E586" s="14" t="s">
        <v>2073</v>
      </c>
      <c r="F586" s="14"/>
      <c r="G586" s="14"/>
      <c r="H586" s="14"/>
      <c r="L586" s="12">
        <v>1</v>
      </c>
      <c r="M586" s="10">
        <v>0</v>
      </c>
      <c r="N586" s="12">
        <v>0</v>
      </c>
      <c r="O586" s="10">
        <v>0</v>
      </c>
      <c r="P586" s="12">
        <v>0</v>
      </c>
      <c r="Q586" s="10">
        <v>0</v>
      </c>
      <c r="R586" s="12">
        <v>0</v>
      </c>
      <c r="S586" s="10">
        <v>0</v>
      </c>
      <c r="U586" s="10">
        <f t="shared" si="10"/>
        <v>1</v>
      </c>
      <c r="W586" s="19">
        <v>0</v>
      </c>
      <c r="X586" s="20">
        <v>1</v>
      </c>
      <c r="Y586" s="20">
        <v>1</v>
      </c>
      <c r="Z586" s="20">
        <v>0</v>
      </c>
      <c r="AA586" s="20">
        <v>1</v>
      </c>
      <c r="AB586" s="20">
        <v>0</v>
      </c>
      <c r="AC586" s="20">
        <v>0</v>
      </c>
      <c r="AD586" s="20">
        <v>0</v>
      </c>
      <c r="AE586" s="20">
        <v>1</v>
      </c>
      <c r="AF586" s="20">
        <v>0</v>
      </c>
      <c r="AG586" s="20">
        <v>0</v>
      </c>
      <c r="AH586" s="20">
        <v>0</v>
      </c>
      <c r="AI586" s="20">
        <v>0</v>
      </c>
      <c r="AJ586" s="20">
        <v>0</v>
      </c>
      <c r="AK586" s="20">
        <v>0</v>
      </c>
      <c r="AL586" s="20">
        <v>0</v>
      </c>
      <c r="AM586" s="20">
        <v>1</v>
      </c>
      <c r="AN586" s="20">
        <v>0</v>
      </c>
      <c r="AO586" s="20">
        <v>0</v>
      </c>
      <c r="AP586" s="21">
        <v>0</v>
      </c>
    </row>
    <row r="587" spans="1:42" x14ac:dyDescent="0.3">
      <c r="A587" s="15" t="s">
        <v>2058</v>
      </c>
      <c r="B587" s="15" t="s">
        <v>2067</v>
      </c>
      <c r="C587" s="15" t="s">
        <v>2063</v>
      </c>
      <c r="D587" s="15" t="s">
        <v>2059</v>
      </c>
      <c r="E587" s="15"/>
      <c r="F587" s="15"/>
      <c r="G587" s="15"/>
      <c r="H587" s="15"/>
      <c r="L587" s="13">
        <v>1</v>
      </c>
      <c r="M587" s="11">
        <v>0</v>
      </c>
      <c r="N587" s="13">
        <v>0</v>
      </c>
      <c r="O587" s="11">
        <v>0</v>
      </c>
      <c r="P587" s="13">
        <v>0</v>
      </c>
      <c r="Q587" s="11">
        <v>0</v>
      </c>
      <c r="R587" s="13">
        <v>0</v>
      </c>
      <c r="S587" s="11">
        <v>0</v>
      </c>
      <c r="U587" s="11">
        <f t="shared" si="10"/>
        <v>1</v>
      </c>
      <c r="W587" s="19">
        <v>0</v>
      </c>
      <c r="X587" s="20">
        <v>1</v>
      </c>
      <c r="Y587" s="20">
        <v>0</v>
      </c>
      <c r="Z587" s="20">
        <v>0</v>
      </c>
      <c r="AA587" s="20">
        <v>1</v>
      </c>
      <c r="AB587" s="20">
        <v>0</v>
      </c>
      <c r="AC587" s="20">
        <v>0</v>
      </c>
      <c r="AD587" s="20">
        <v>0</v>
      </c>
      <c r="AE587" s="20">
        <v>1</v>
      </c>
      <c r="AF587" s="20">
        <v>1</v>
      </c>
      <c r="AG587" s="20">
        <v>0</v>
      </c>
      <c r="AH587" s="20">
        <v>0</v>
      </c>
      <c r="AI587" s="20">
        <v>0</v>
      </c>
      <c r="AJ587" s="20">
        <v>0</v>
      </c>
      <c r="AK587" s="20">
        <v>0</v>
      </c>
      <c r="AL587" s="20">
        <v>0</v>
      </c>
      <c r="AM587" s="20">
        <v>0</v>
      </c>
      <c r="AN587" s="20">
        <v>0</v>
      </c>
      <c r="AO587" s="20">
        <v>0</v>
      </c>
      <c r="AP587" s="21">
        <v>0</v>
      </c>
    </row>
    <row r="588" spans="1:42" x14ac:dyDescent="0.3">
      <c r="A588" s="14" t="s">
        <v>2057</v>
      </c>
      <c r="B588" s="14" t="s">
        <v>2065</v>
      </c>
      <c r="C588" s="14"/>
      <c r="D588" s="14"/>
      <c r="E588" s="14"/>
      <c r="F588" s="14"/>
      <c r="G588" s="14"/>
      <c r="H588" s="14"/>
      <c r="L588" s="12">
        <v>0</v>
      </c>
      <c r="M588" s="10">
        <v>0</v>
      </c>
      <c r="N588" s="12">
        <v>0</v>
      </c>
      <c r="O588" s="10">
        <v>0</v>
      </c>
      <c r="P588" s="12">
        <v>0</v>
      </c>
      <c r="Q588" s="10">
        <v>0</v>
      </c>
      <c r="R588" s="12">
        <v>0</v>
      </c>
      <c r="S588" s="10">
        <v>0</v>
      </c>
      <c r="U588" s="10">
        <f t="shared" si="10"/>
        <v>0</v>
      </c>
      <c r="W588" s="19">
        <v>1</v>
      </c>
      <c r="X588" s="20">
        <v>0</v>
      </c>
      <c r="Y588" s="20">
        <v>0</v>
      </c>
      <c r="Z588" s="20">
        <v>0</v>
      </c>
      <c r="AA588" s="20">
        <v>0</v>
      </c>
      <c r="AB588" s="20">
        <v>0</v>
      </c>
      <c r="AC588" s="20">
        <v>0</v>
      </c>
      <c r="AD588" s="20">
        <v>0</v>
      </c>
      <c r="AE588" s="20">
        <v>0</v>
      </c>
      <c r="AF588" s="20">
        <v>0</v>
      </c>
      <c r="AG588" s="20">
        <v>0</v>
      </c>
      <c r="AH588" s="20">
        <v>0</v>
      </c>
      <c r="AI588" s="20">
        <v>0</v>
      </c>
      <c r="AJ588" s="20">
        <v>0</v>
      </c>
      <c r="AK588" s="20">
        <v>0</v>
      </c>
      <c r="AL588" s="20">
        <v>0</v>
      </c>
      <c r="AM588" s="20">
        <v>0</v>
      </c>
      <c r="AN588" s="20">
        <v>1</v>
      </c>
      <c r="AO588" s="20">
        <v>0</v>
      </c>
      <c r="AP588" s="21">
        <v>0</v>
      </c>
    </row>
    <row r="589" spans="1:42" x14ac:dyDescent="0.3">
      <c r="A589" s="15" t="s">
        <v>2072</v>
      </c>
      <c r="B589" s="15" t="s">
        <v>2065</v>
      </c>
      <c r="C589" s="15"/>
      <c r="D589" s="15"/>
      <c r="E589" s="15"/>
      <c r="F589" s="15"/>
      <c r="G589" s="15"/>
      <c r="H589" s="15"/>
      <c r="L589" s="13">
        <v>0</v>
      </c>
      <c r="M589" s="11">
        <v>0</v>
      </c>
      <c r="N589" s="13">
        <v>0</v>
      </c>
      <c r="O589" s="11">
        <v>0</v>
      </c>
      <c r="P589" s="13">
        <v>0</v>
      </c>
      <c r="Q589" s="11">
        <v>0</v>
      </c>
      <c r="R589" s="13">
        <v>0</v>
      </c>
      <c r="S589" s="11">
        <v>0</v>
      </c>
      <c r="U589" s="11">
        <f t="shared" si="10"/>
        <v>0</v>
      </c>
      <c r="W589" s="19">
        <v>0</v>
      </c>
      <c r="X589" s="20">
        <v>0</v>
      </c>
      <c r="Y589" s="20">
        <v>0</v>
      </c>
      <c r="Z589" s="20">
        <v>0</v>
      </c>
      <c r="AA589" s="20">
        <v>0</v>
      </c>
      <c r="AB589" s="20">
        <v>0</v>
      </c>
      <c r="AC589" s="20">
        <v>0</v>
      </c>
      <c r="AD589" s="20">
        <v>0</v>
      </c>
      <c r="AE589" s="20">
        <v>0</v>
      </c>
      <c r="AF589" s="20">
        <v>0</v>
      </c>
      <c r="AG589" s="20">
        <v>1</v>
      </c>
      <c r="AH589" s="20">
        <v>0</v>
      </c>
      <c r="AI589" s="20">
        <v>0</v>
      </c>
      <c r="AJ589" s="20">
        <v>0</v>
      </c>
      <c r="AK589" s="20">
        <v>0</v>
      </c>
      <c r="AL589" s="20">
        <v>0</v>
      </c>
      <c r="AM589" s="20">
        <v>0</v>
      </c>
      <c r="AN589" s="20">
        <v>1</v>
      </c>
      <c r="AO589" s="20">
        <v>0</v>
      </c>
      <c r="AP589" s="21">
        <v>0</v>
      </c>
    </row>
    <row r="590" spans="1:42" x14ac:dyDescent="0.3">
      <c r="A590" s="14" t="s">
        <v>2067</v>
      </c>
      <c r="B590" s="14"/>
      <c r="C590" s="14"/>
      <c r="D590" s="14"/>
      <c r="E590" s="14"/>
      <c r="F590" s="14"/>
      <c r="G590" s="14"/>
      <c r="H590" s="14"/>
      <c r="L590" s="12">
        <v>0</v>
      </c>
      <c r="M590" s="10">
        <v>0</v>
      </c>
      <c r="N590" s="12">
        <v>0</v>
      </c>
      <c r="O590" s="10">
        <v>0</v>
      </c>
      <c r="P590" s="12">
        <v>0</v>
      </c>
      <c r="Q590" s="10">
        <v>0</v>
      </c>
      <c r="R590" s="12">
        <v>0</v>
      </c>
      <c r="S590" s="10">
        <v>0</v>
      </c>
      <c r="U590" s="10">
        <f t="shared" si="10"/>
        <v>0</v>
      </c>
      <c r="W590" s="19">
        <v>0</v>
      </c>
      <c r="X590" s="20">
        <v>0</v>
      </c>
      <c r="Y590" s="20">
        <v>0</v>
      </c>
      <c r="Z590" s="20">
        <v>0</v>
      </c>
      <c r="AA590" s="20">
        <v>1</v>
      </c>
      <c r="AB590" s="20">
        <v>0</v>
      </c>
      <c r="AC590" s="20">
        <v>0</v>
      </c>
      <c r="AD590" s="20">
        <v>0</v>
      </c>
      <c r="AE590" s="20">
        <v>0</v>
      </c>
      <c r="AF590" s="20">
        <v>0</v>
      </c>
      <c r="AG590" s="20">
        <v>0</v>
      </c>
      <c r="AH590" s="20">
        <v>0</v>
      </c>
      <c r="AI590" s="20">
        <v>0</v>
      </c>
      <c r="AJ590" s="20">
        <v>0</v>
      </c>
      <c r="AK590" s="20">
        <v>0</v>
      </c>
      <c r="AL590" s="20">
        <v>0</v>
      </c>
      <c r="AM590" s="20">
        <v>0</v>
      </c>
      <c r="AN590" s="20">
        <v>0</v>
      </c>
      <c r="AO590" s="20">
        <v>0</v>
      </c>
      <c r="AP590" s="21">
        <v>0</v>
      </c>
    </row>
    <row r="591" spans="1:42" x14ac:dyDescent="0.3">
      <c r="A591" s="15" t="s">
        <v>2057</v>
      </c>
      <c r="B591" s="15" t="s">
        <v>2058</v>
      </c>
      <c r="C591" s="15" t="s">
        <v>2065</v>
      </c>
      <c r="D591" s="15"/>
      <c r="E591" s="15"/>
      <c r="F591" s="15"/>
      <c r="G591" s="15"/>
      <c r="H591" s="15"/>
      <c r="L591" s="13">
        <v>0</v>
      </c>
      <c r="M591" s="11">
        <v>1</v>
      </c>
      <c r="N591" s="13">
        <v>0</v>
      </c>
      <c r="O591" s="11">
        <v>0</v>
      </c>
      <c r="P591" s="13">
        <v>0</v>
      </c>
      <c r="Q591" s="11">
        <v>0</v>
      </c>
      <c r="R591" s="13">
        <v>0</v>
      </c>
      <c r="S591" s="11">
        <v>0</v>
      </c>
      <c r="U591" s="11">
        <f t="shared" si="10"/>
        <v>1</v>
      </c>
      <c r="W591" s="19">
        <v>1</v>
      </c>
      <c r="X591" s="20">
        <v>1</v>
      </c>
      <c r="Y591" s="20">
        <v>0</v>
      </c>
      <c r="Z591" s="20">
        <v>0</v>
      </c>
      <c r="AA591" s="20">
        <v>0</v>
      </c>
      <c r="AB591" s="20">
        <v>0</v>
      </c>
      <c r="AC591" s="20">
        <v>0</v>
      </c>
      <c r="AD591" s="20">
        <v>0</v>
      </c>
      <c r="AE591" s="20">
        <v>0</v>
      </c>
      <c r="AF591" s="20">
        <v>0</v>
      </c>
      <c r="AG591" s="20">
        <v>0</v>
      </c>
      <c r="AH591" s="20">
        <v>0</v>
      </c>
      <c r="AI591" s="20">
        <v>0</v>
      </c>
      <c r="AJ591" s="20">
        <v>0</v>
      </c>
      <c r="AK591" s="20">
        <v>0</v>
      </c>
      <c r="AL591" s="20">
        <v>0</v>
      </c>
      <c r="AM591" s="20">
        <v>0</v>
      </c>
      <c r="AN591" s="20">
        <v>1</v>
      </c>
      <c r="AO591" s="20">
        <v>0</v>
      </c>
      <c r="AP591" s="21">
        <v>0</v>
      </c>
    </row>
    <row r="592" spans="1:42" x14ac:dyDescent="0.3">
      <c r="A592" s="14" t="s">
        <v>2057</v>
      </c>
      <c r="B592" s="14" t="s">
        <v>2058</v>
      </c>
      <c r="C592" s="14" t="s">
        <v>2065</v>
      </c>
      <c r="D592" s="14"/>
      <c r="E592" s="14"/>
      <c r="F592" s="14"/>
      <c r="G592" s="14"/>
      <c r="H592" s="14"/>
      <c r="L592" s="12">
        <v>0</v>
      </c>
      <c r="M592" s="10">
        <v>1</v>
      </c>
      <c r="N592" s="12">
        <v>0</v>
      </c>
      <c r="O592" s="10">
        <v>0</v>
      </c>
      <c r="P592" s="12">
        <v>0</v>
      </c>
      <c r="Q592" s="10">
        <v>0</v>
      </c>
      <c r="R592" s="12">
        <v>0</v>
      </c>
      <c r="S592" s="10">
        <v>0</v>
      </c>
      <c r="U592" s="10">
        <f t="shared" si="10"/>
        <v>1</v>
      </c>
      <c r="W592" s="19">
        <v>1</v>
      </c>
      <c r="X592" s="20">
        <v>1</v>
      </c>
      <c r="Y592" s="20">
        <v>0</v>
      </c>
      <c r="Z592" s="20">
        <v>0</v>
      </c>
      <c r="AA592" s="20">
        <v>0</v>
      </c>
      <c r="AB592" s="20">
        <v>0</v>
      </c>
      <c r="AC592" s="20">
        <v>0</v>
      </c>
      <c r="AD592" s="20">
        <v>0</v>
      </c>
      <c r="AE592" s="20">
        <v>0</v>
      </c>
      <c r="AF592" s="20">
        <v>0</v>
      </c>
      <c r="AG592" s="20">
        <v>0</v>
      </c>
      <c r="AH592" s="20">
        <v>0</v>
      </c>
      <c r="AI592" s="20">
        <v>0</v>
      </c>
      <c r="AJ592" s="20">
        <v>0</v>
      </c>
      <c r="AK592" s="20">
        <v>0</v>
      </c>
      <c r="AL592" s="20">
        <v>0</v>
      </c>
      <c r="AM592" s="20">
        <v>0</v>
      </c>
      <c r="AN592" s="20">
        <v>1</v>
      </c>
      <c r="AO592" s="20">
        <v>0</v>
      </c>
      <c r="AP592" s="21">
        <v>0</v>
      </c>
    </row>
    <row r="593" spans="1:42" x14ac:dyDescent="0.3">
      <c r="A593" s="15" t="s">
        <v>2058</v>
      </c>
      <c r="B593" s="15" t="s">
        <v>2066</v>
      </c>
      <c r="C593" s="15" t="s">
        <v>2067</v>
      </c>
      <c r="D593" s="15" t="s">
        <v>2061</v>
      </c>
      <c r="E593" s="15" t="s">
        <v>2063</v>
      </c>
      <c r="F593" s="15" t="s">
        <v>2059</v>
      </c>
      <c r="G593" s="15" t="s">
        <v>2104</v>
      </c>
      <c r="H593" s="15" t="s">
        <v>2060</v>
      </c>
      <c r="L593" s="13">
        <v>1</v>
      </c>
      <c r="M593" s="11">
        <v>0</v>
      </c>
      <c r="N593" s="13">
        <v>0</v>
      </c>
      <c r="O593" s="11">
        <v>0</v>
      </c>
      <c r="P593" s="13">
        <v>0</v>
      </c>
      <c r="Q593" s="11">
        <v>0</v>
      </c>
      <c r="R593" s="13">
        <v>0</v>
      </c>
      <c r="S593" s="11">
        <v>0</v>
      </c>
      <c r="U593" s="11">
        <f t="shared" si="10"/>
        <v>1</v>
      </c>
      <c r="W593" s="19">
        <v>0</v>
      </c>
      <c r="X593" s="20">
        <v>1</v>
      </c>
      <c r="Y593" s="20">
        <v>1</v>
      </c>
      <c r="Z593" s="20">
        <v>0</v>
      </c>
      <c r="AA593" s="20">
        <v>1</v>
      </c>
      <c r="AB593" s="20">
        <v>0</v>
      </c>
      <c r="AC593" s="20">
        <v>0</v>
      </c>
      <c r="AD593" s="20">
        <v>1</v>
      </c>
      <c r="AE593" s="20">
        <v>1</v>
      </c>
      <c r="AF593" s="20">
        <v>1</v>
      </c>
      <c r="AG593" s="20">
        <v>0</v>
      </c>
      <c r="AH593" s="20">
        <v>0</v>
      </c>
      <c r="AI593" s="20">
        <v>0</v>
      </c>
      <c r="AJ593" s="20">
        <v>0</v>
      </c>
      <c r="AK593" s="20">
        <v>0</v>
      </c>
      <c r="AL593" s="20">
        <v>1</v>
      </c>
      <c r="AM593" s="20">
        <v>0</v>
      </c>
      <c r="AN593" s="20">
        <v>0</v>
      </c>
      <c r="AO593" s="20">
        <v>0</v>
      </c>
      <c r="AP593" s="21">
        <v>0</v>
      </c>
    </row>
    <row r="594" spans="1:42" x14ac:dyDescent="0.3">
      <c r="A594" s="14" t="s">
        <v>2058</v>
      </c>
      <c r="B594" s="14" t="s">
        <v>2067</v>
      </c>
      <c r="C594" s="14" t="s">
        <v>2063</v>
      </c>
      <c r="D594" s="14" t="s">
        <v>2059</v>
      </c>
      <c r="E594" s="14" t="s">
        <v>2068</v>
      </c>
      <c r="F594" s="14"/>
      <c r="G594" s="14"/>
      <c r="H594" s="14"/>
      <c r="L594" s="12">
        <v>1</v>
      </c>
      <c r="M594" s="10">
        <v>0</v>
      </c>
      <c r="N594" s="12">
        <v>0</v>
      </c>
      <c r="O594" s="10">
        <v>0</v>
      </c>
      <c r="P594" s="12">
        <v>0</v>
      </c>
      <c r="Q594" s="10">
        <v>0</v>
      </c>
      <c r="R594" s="12">
        <v>0</v>
      </c>
      <c r="S594" s="10">
        <v>0</v>
      </c>
      <c r="U594" s="10">
        <f t="shared" si="10"/>
        <v>1</v>
      </c>
      <c r="W594" s="19">
        <v>0</v>
      </c>
      <c r="X594" s="20">
        <v>1</v>
      </c>
      <c r="Y594" s="20">
        <v>0</v>
      </c>
      <c r="Z594" s="20">
        <v>0</v>
      </c>
      <c r="AA594" s="20">
        <v>1</v>
      </c>
      <c r="AB594" s="20">
        <v>0</v>
      </c>
      <c r="AC594" s="20">
        <v>0</v>
      </c>
      <c r="AD594" s="20">
        <v>0</v>
      </c>
      <c r="AE594" s="20">
        <v>1</v>
      </c>
      <c r="AF594" s="20">
        <v>1</v>
      </c>
      <c r="AG594" s="20">
        <v>0</v>
      </c>
      <c r="AH594" s="20">
        <v>0</v>
      </c>
      <c r="AI594" s="20">
        <v>0</v>
      </c>
      <c r="AJ594" s="20">
        <v>1</v>
      </c>
      <c r="AK594" s="20">
        <v>0</v>
      </c>
      <c r="AL594" s="20">
        <v>0</v>
      </c>
      <c r="AM594" s="20">
        <v>0</v>
      </c>
      <c r="AN594" s="20">
        <v>0</v>
      </c>
      <c r="AO594" s="20">
        <v>0</v>
      </c>
      <c r="AP594" s="21">
        <v>0</v>
      </c>
    </row>
    <row r="595" spans="1:42" x14ac:dyDescent="0.3">
      <c r="A595" s="15" t="s">
        <v>2069</v>
      </c>
      <c r="B595" s="15" t="s">
        <v>2061</v>
      </c>
      <c r="C595" s="15" t="s">
        <v>2104</v>
      </c>
      <c r="D595" s="15" t="s">
        <v>2071</v>
      </c>
      <c r="E595" s="15"/>
      <c r="F595" s="15"/>
      <c r="G595" s="15"/>
      <c r="H595" s="15"/>
      <c r="L595" s="13">
        <v>0</v>
      </c>
      <c r="M595" s="11">
        <v>0</v>
      </c>
      <c r="N595" s="13">
        <v>0</v>
      </c>
      <c r="O595" s="11">
        <v>0</v>
      </c>
      <c r="P595" s="13">
        <v>0</v>
      </c>
      <c r="Q595" s="11">
        <v>0</v>
      </c>
      <c r="R595" s="13">
        <v>0</v>
      </c>
      <c r="S595" s="11">
        <v>0</v>
      </c>
      <c r="U595" s="11">
        <f t="shared" si="10"/>
        <v>0</v>
      </c>
      <c r="W595" s="19">
        <v>0</v>
      </c>
      <c r="X595" s="20">
        <v>0</v>
      </c>
      <c r="Y595" s="20">
        <v>0</v>
      </c>
      <c r="Z595" s="20">
        <v>1</v>
      </c>
      <c r="AA595" s="20">
        <v>0</v>
      </c>
      <c r="AB595" s="20">
        <v>0</v>
      </c>
      <c r="AC595" s="20">
        <v>0</v>
      </c>
      <c r="AD595" s="20">
        <v>1</v>
      </c>
      <c r="AE595" s="20">
        <v>0</v>
      </c>
      <c r="AF595" s="20">
        <v>0</v>
      </c>
      <c r="AG595" s="20">
        <v>0</v>
      </c>
      <c r="AH595" s="20">
        <v>0</v>
      </c>
      <c r="AI595" s="20">
        <v>0</v>
      </c>
      <c r="AJ595" s="20">
        <v>0</v>
      </c>
      <c r="AK595" s="20">
        <v>0</v>
      </c>
      <c r="AL595" s="20">
        <v>0</v>
      </c>
      <c r="AM595" s="20">
        <v>0</v>
      </c>
      <c r="AN595" s="20">
        <v>0</v>
      </c>
      <c r="AO595" s="20">
        <v>1</v>
      </c>
      <c r="AP595" s="21">
        <v>0</v>
      </c>
    </row>
    <row r="596" spans="1:42" x14ac:dyDescent="0.3">
      <c r="A596" s="14" t="s">
        <v>2069</v>
      </c>
      <c r="B596" s="14" t="s">
        <v>2061</v>
      </c>
      <c r="C596" s="14" t="s">
        <v>2104</v>
      </c>
      <c r="D596" s="14" t="s">
        <v>2071</v>
      </c>
      <c r="E596" s="14"/>
      <c r="F596" s="14"/>
      <c r="G596" s="14"/>
      <c r="H596" s="14"/>
      <c r="L596" s="12">
        <v>0</v>
      </c>
      <c r="M596" s="10">
        <v>0</v>
      </c>
      <c r="N596" s="12">
        <v>0</v>
      </c>
      <c r="O596" s="10">
        <v>0</v>
      </c>
      <c r="P596" s="12">
        <v>0</v>
      </c>
      <c r="Q596" s="10">
        <v>0</v>
      </c>
      <c r="R596" s="12">
        <v>0</v>
      </c>
      <c r="S596" s="10">
        <v>0</v>
      </c>
      <c r="U596" s="10">
        <f t="shared" si="10"/>
        <v>0</v>
      </c>
      <c r="W596" s="19">
        <v>0</v>
      </c>
      <c r="X596" s="20">
        <v>0</v>
      </c>
      <c r="Y596" s="20">
        <v>0</v>
      </c>
      <c r="Z596" s="20">
        <v>1</v>
      </c>
      <c r="AA596" s="20">
        <v>0</v>
      </c>
      <c r="AB596" s="20">
        <v>0</v>
      </c>
      <c r="AC596" s="20">
        <v>0</v>
      </c>
      <c r="AD596" s="20">
        <v>1</v>
      </c>
      <c r="AE596" s="20">
        <v>0</v>
      </c>
      <c r="AF596" s="20">
        <v>0</v>
      </c>
      <c r="AG596" s="20">
        <v>0</v>
      </c>
      <c r="AH596" s="20">
        <v>0</v>
      </c>
      <c r="AI596" s="20">
        <v>0</v>
      </c>
      <c r="AJ596" s="20">
        <v>0</v>
      </c>
      <c r="AK596" s="20">
        <v>0</v>
      </c>
      <c r="AL596" s="20">
        <v>0</v>
      </c>
      <c r="AM596" s="20">
        <v>0</v>
      </c>
      <c r="AN596" s="20">
        <v>0</v>
      </c>
      <c r="AO596" s="20">
        <v>1</v>
      </c>
      <c r="AP596" s="21">
        <v>0</v>
      </c>
    </row>
    <row r="597" spans="1:42" x14ac:dyDescent="0.3">
      <c r="A597" s="15" t="s">
        <v>2057</v>
      </c>
      <c r="B597" s="15" t="s">
        <v>2058</v>
      </c>
      <c r="C597" s="15" t="s">
        <v>2059</v>
      </c>
      <c r="D597" s="15" t="s">
        <v>2065</v>
      </c>
      <c r="E597" s="15"/>
      <c r="F597" s="15"/>
      <c r="G597" s="15"/>
      <c r="H597" s="15"/>
      <c r="L597" s="13">
        <v>0</v>
      </c>
      <c r="M597" s="11">
        <v>1</v>
      </c>
      <c r="N597" s="13">
        <v>0</v>
      </c>
      <c r="O597" s="11">
        <v>0</v>
      </c>
      <c r="P597" s="13">
        <v>0</v>
      </c>
      <c r="Q597" s="11">
        <v>0</v>
      </c>
      <c r="R597" s="13">
        <v>0</v>
      </c>
      <c r="S597" s="11">
        <v>0</v>
      </c>
      <c r="U597" s="11">
        <f t="shared" si="10"/>
        <v>1</v>
      </c>
      <c r="W597" s="19">
        <v>1</v>
      </c>
      <c r="X597" s="20">
        <v>1</v>
      </c>
      <c r="Y597" s="20">
        <v>0</v>
      </c>
      <c r="Z597" s="20">
        <v>0</v>
      </c>
      <c r="AA597" s="20">
        <v>0</v>
      </c>
      <c r="AB597" s="20">
        <v>0</v>
      </c>
      <c r="AC597" s="20">
        <v>0</v>
      </c>
      <c r="AD597" s="20">
        <v>0</v>
      </c>
      <c r="AE597" s="20">
        <v>0</v>
      </c>
      <c r="AF597" s="20">
        <v>1</v>
      </c>
      <c r="AG597" s="20">
        <v>0</v>
      </c>
      <c r="AH597" s="20">
        <v>0</v>
      </c>
      <c r="AI597" s="20">
        <v>0</v>
      </c>
      <c r="AJ597" s="20">
        <v>0</v>
      </c>
      <c r="AK597" s="20">
        <v>0</v>
      </c>
      <c r="AL597" s="20">
        <v>0</v>
      </c>
      <c r="AM597" s="20">
        <v>0</v>
      </c>
      <c r="AN597" s="20">
        <v>1</v>
      </c>
      <c r="AO597" s="20">
        <v>0</v>
      </c>
      <c r="AP597" s="21">
        <v>0</v>
      </c>
    </row>
    <row r="598" spans="1:42" x14ac:dyDescent="0.3">
      <c r="A598" s="14" t="s">
        <v>2057</v>
      </c>
      <c r="B598" s="14" t="s">
        <v>2058</v>
      </c>
      <c r="C598" s="14" t="s">
        <v>2059</v>
      </c>
      <c r="D598" s="14" t="s">
        <v>2065</v>
      </c>
      <c r="E598" s="14"/>
      <c r="F598" s="14"/>
      <c r="G598" s="14"/>
      <c r="H598" s="14"/>
      <c r="L598" s="12">
        <v>0</v>
      </c>
      <c r="M598" s="10">
        <v>1</v>
      </c>
      <c r="N598" s="12">
        <v>0</v>
      </c>
      <c r="O598" s="10">
        <v>0</v>
      </c>
      <c r="P598" s="12">
        <v>0</v>
      </c>
      <c r="Q598" s="10">
        <v>0</v>
      </c>
      <c r="R598" s="12">
        <v>0</v>
      </c>
      <c r="S598" s="10">
        <v>0</v>
      </c>
      <c r="U598" s="10">
        <f t="shared" si="10"/>
        <v>1</v>
      </c>
      <c r="W598" s="19">
        <v>1</v>
      </c>
      <c r="X598" s="20">
        <v>1</v>
      </c>
      <c r="Y598" s="20">
        <v>0</v>
      </c>
      <c r="Z598" s="20">
        <v>0</v>
      </c>
      <c r="AA598" s="20">
        <v>0</v>
      </c>
      <c r="AB598" s="20">
        <v>0</v>
      </c>
      <c r="AC598" s="20">
        <v>0</v>
      </c>
      <c r="AD598" s="20">
        <v>0</v>
      </c>
      <c r="AE598" s="20">
        <v>0</v>
      </c>
      <c r="AF598" s="20">
        <v>1</v>
      </c>
      <c r="AG598" s="20">
        <v>0</v>
      </c>
      <c r="AH598" s="20">
        <v>0</v>
      </c>
      <c r="AI598" s="20">
        <v>0</v>
      </c>
      <c r="AJ598" s="20">
        <v>0</v>
      </c>
      <c r="AK598" s="20">
        <v>0</v>
      </c>
      <c r="AL598" s="20">
        <v>0</v>
      </c>
      <c r="AM598" s="20">
        <v>0</v>
      </c>
      <c r="AN598" s="20">
        <v>1</v>
      </c>
      <c r="AO598" s="20">
        <v>0</v>
      </c>
      <c r="AP598" s="21">
        <v>0</v>
      </c>
    </row>
    <row r="599" spans="1:42" x14ac:dyDescent="0.3">
      <c r="A599" s="15" t="s">
        <v>2057</v>
      </c>
      <c r="B599" s="15" t="s">
        <v>2058</v>
      </c>
      <c r="C599" s="15" t="s">
        <v>2065</v>
      </c>
      <c r="D599" s="15"/>
      <c r="E599" s="15"/>
      <c r="F599" s="15"/>
      <c r="G599" s="15"/>
      <c r="H599" s="15"/>
      <c r="L599" s="13">
        <v>0</v>
      </c>
      <c r="M599" s="11">
        <v>1</v>
      </c>
      <c r="N599" s="13">
        <v>0</v>
      </c>
      <c r="O599" s="11">
        <v>0</v>
      </c>
      <c r="P599" s="13">
        <v>0</v>
      </c>
      <c r="Q599" s="11">
        <v>0</v>
      </c>
      <c r="R599" s="13">
        <v>0</v>
      </c>
      <c r="S599" s="11">
        <v>0</v>
      </c>
      <c r="U599" s="11">
        <f t="shared" si="10"/>
        <v>1</v>
      </c>
      <c r="W599" s="19">
        <v>1</v>
      </c>
      <c r="X599" s="20">
        <v>1</v>
      </c>
      <c r="Y599" s="20">
        <v>0</v>
      </c>
      <c r="Z599" s="20">
        <v>0</v>
      </c>
      <c r="AA599" s="20">
        <v>0</v>
      </c>
      <c r="AB599" s="20">
        <v>0</v>
      </c>
      <c r="AC599" s="20">
        <v>0</v>
      </c>
      <c r="AD599" s="20">
        <v>0</v>
      </c>
      <c r="AE599" s="20">
        <v>0</v>
      </c>
      <c r="AF599" s="20">
        <v>0</v>
      </c>
      <c r="AG599" s="20">
        <v>0</v>
      </c>
      <c r="AH599" s="20">
        <v>0</v>
      </c>
      <c r="AI599" s="20">
        <v>0</v>
      </c>
      <c r="AJ599" s="20">
        <v>0</v>
      </c>
      <c r="AK599" s="20">
        <v>0</v>
      </c>
      <c r="AL599" s="20">
        <v>0</v>
      </c>
      <c r="AM599" s="20">
        <v>0</v>
      </c>
      <c r="AN599" s="20">
        <v>1</v>
      </c>
      <c r="AO599" s="20">
        <v>0</v>
      </c>
      <c r="AP599" s="21">
        <v>0</v>
      </c>
    </row>
    <row r="600" spans="1:42" x14ac:dyDescent="0.3">
      <c r="A600" s="14" t="s">
        <v>2058</v>
      </c>
      <c r="B600" s="14" t="s">
        <v>2066</v>
      </c>
      <c r="C600" s="14" t="s">
        <v>2067</v>
      </c>
      <c r="D600" s="14" t="s">
        <v>2063</v>
      </c>
      <c r="E600" s="14" t="s">
        <v>2059</v>
      </c>
      <c r="F600" s="14" t="s">
        <v>2060</v>
      </c>
      <c r="G600" s="14"/>
      <c r="H600" s="14"/>
      <c r="L600" s="12">
        <v>1</v>
      </c>
      <c r="M600" s="10">
        <v>0</v>
      </c>
      <c r="N600" s="12">
        <v>0</v>
      </c>
      <c r="O600" s="10">
        <v>0</v>
      </c>
      <c r="P600" s="12">
        <v>0</v>
      </c>
      <c r="Q600" s="10">
        <v>0</v>
      </c>
      <c r="R600" s="12">
        <v>0</v>
      </c>
      <c r="S600" s="10">
        <v>0</v>
      </c>
      <c r="U600" s="10">
        <f t="shared" si="10"/>
        <v>1</v>
      </c>
      <c r="W600" s="19">
        <v>0</v>
      </c>
      <c r="X600" s="20">
        <v>1</v>
      </c>
      <c r="Y600" s="20">
        <v>1</v>
      </c>
      <c r="Z600" s="20">
        <v>0</v>
      </c>
      <c r="AA600" s="20">
        <v>1</v>
      </c>
      <c r="AB600" s="20">
        <v>0</v>
      </c>
      <c r="AC600" s="20">
        <v>0</v>
      </c>
      <c r="AD600" s="20">
        <v>0</v>
      </c>
      <c r="AE600" s="20">
        <v>1</v>
      </c>
      <c r="AF600" s="20">
        <v>1</v>
      </c>
      <c r="AG600" s="20">
        <v>0</v>
      </c>
      <c r="AH600" s="20">
        <v>0</v>
      </c>
      <c r="AI600" s="20">
        <v>0</v>
      </c>
      <c r="AJ600" s="20">
        <v>0</v>
      </c>
      <c r="AK600" s="20">
        <v>0</v>
      </c>
      <c r="AL600" s="20">
        <v>1</v>
      </c>
      <c r="AM600" s="20">
        <v>0</v>
      </c>
      <c r="AN600" s="20">
        <v>0</v>
      </c>
      <c r="AO600" s="20">
        <v>0</v>
      </c>
      <c r="AP600" s="21">
        <v>0</v>
      </c>
    </row>
    <row r="601" spans="1:42" x14ac:dyDescent="0.3">
      <c r="A601" s="15" t="s">
        <v>2067</v>
      </c>
      <c r="B601" s="15" t="s">
        <v>2062</v>
      </c>
      <c r="C601" s="15" t="s">
        <v>2060</v>
      </c>
      <c r="D601" s="15"/>
      <c r="E601" s="15"/>
      <c r="F601" s="15"/>
      <c r="G601" s="15"/>
      <c r="H601" s="15"/>
      <c r="L601" s="13">
        <v>0</v>
      </c>
      <c r="M601" s="11">
        <v>0</v>
      </c>
      <c r="N601" s="13">
        <v>0</v>
      </c>
      <c r="O601" s="11">
        <v>0</v>
      </c>
      <c r="P601" s="13">
        <v>0</v>
      </c>
      <c r="Q601" s="11">
        <v>0</v>
      </c>
      <c r="R601" s="13">
        <v>0</v>
      </c>
      <c r="S601" s="11">
        <v>0</v>
      </c>
      <c r="U601" s="11">
        <f t="shared" si="10"/>
        <v>0</v>
      </c>
      <c r="W601" s="19">
        <v>0</v>
      </c>
      <c r="X601" s="20">
        <v>0</v>
      </c>
      <c r="Y601" s="20">
        <v>0</v>
      </c>
      <c r="Z601" s="20">
        <v>0</v>
      </c>
      <c r="AA601" s="20">
        <v>1</v>
      </c>
      <c r="AB601" s="20">
        <v>0</v>
      </c>
      <c r="AC601" s="20">
        <v>0</v>
      </c>
      <c r="AD601" s="20">
        <v>0</v>
      </c>
      <c r="AE601" s="20">
        <v>0</v>
      </c>
      <c r="AF601" s="20">
        <v>0</v>
      </c>
      <c r="AG601" s="20">
        <v>0</v>
      </c>
      <c r="AH601" s="20">
        <v>0</v>
      </c>
      <c r="AI601" s="20">
        <v>0</v>
      </c>
      <c r="AJ601" s="20">
        <v>0</v>
      </c>
      <c r="AK601" s="20">
        <v>1</v>
      </c>
      <c r="AL601" s="20">
        <v>1</v>
      </c>
      <c r="AM601" s="20">
        <v>0</v>
      </c>
      <c r="AN601" s="20">
        <v>0</v>
      </c>
      <c r="AO601" s="20">
        <v>0</v>
      </c>
      <c r="AP601" s="21">
        <v>0</v>
      </c>
    </row>
    <row r="602" spans="1:42" x14ac:dyDescent="0.3">
      <c r="A602" s="14" t="s">
        <v>2067</v>
      </c>
      <c r="B602" s="14" t="s">
        <v>2061</v>
      </c>
      <c r="C602" s="14" t="s">
        <v>2062</v>
      </c>
      <c r="D602" s="14" t="s">
        <v>2073</v>
      </c>
      <c r="E602" s="14"/>
      <c r="F602" s="14"/>
      <c r="G602" s="14"/>
      <c r="H602" s="14"/>
      <c r="L602" s="12">
        <v>0</v>
      </c>
      <c r="M602" s="10">
        <v>0</v>
      </c>
      <c r="N602" s="12">
        <v>0</v>
      </c>
      <c r="O602" s="10">
        <v>0</v>
      </c>
      <c r="P602" s="12">
        <v>0</v>
      </c>
      <c r="Q602" s="10">
        <v>0</v>
      </c>
      <c r="R602" s="12">
        <v>0</v>
      </c>
      <c r="S602" s="10">
        <v>0</v>
      </c>
      <c r="U602" s="10">
        <f t="shared" si="10"/>
        <v>0</v>
      </c>
      <c r="W602" s="19">
        <v>0</v>
      </c>
      <c r="X602" s="20">
        <v>0</v>
      </c>
      <c r="Y602" s="20">
        <v>0</v>
      </c>
      <c r="Z602" s="20">
        <v>0</v>
      </c>
      <c r="AA602" s="20">
        <v>1</v>
      </c>
      <c r="AB602" s="20">
        <v>0</v>
      </c>
      <c r="AC602" s="20">
        <v>0</v>
      </c>
      <c r="AD602" s="20">
        <v>1</v>
      </c>
      <c r="AE602" s="20">
        <v>0</v>
      </c>
      <c r="AF602" s="20">
        <v>0</v>
      </c>
      <c r="AG602" s="20">
        <v>0</v>
      </c>
      <c r="AH602" s="20">
        <v>0</v>
      </c>
      <c r="AI602" s="20">
        <v>0</v>
      </c>
      <c r="AJ602" s="20">
        <v>0</v>
      </c>
      <c r="AK602" s="20">
        <v>1</v>
      </c>
      <c r="AL602" s="20">
        <v>0</v>
      </c>
      <c r="AM602" s="20">
        <v>1</v>
      </c>
      <c r="AN602" s="20">
        <v>0</v>
      </c>
      <c r="AO602" s="20">
        <v>0</v>
      </c>
      <c r="AP602" s="21">
        <v>0</v>
      </c>
    </row>
    <row r="603" spans="1:42" x14ac:dyDescent="0.3">
      <c r="A603" s="15" t="s">
        <v>2057</v>
      </c>
      <c r="B603" s="15" t="s">
        <v>2067</v>
      </c>
      <c r="C603" s="15" t="s">
        <v>2064</v>
      </c>
      <c r="D603" s="15" t="s">
        <v>2065</v>
      </c>
      <c r="E603" s="15"/>
      <c r="F603" s="15"/>
      <c r="G603" s="15"/>
      <c r="H603" s="15"/>
      <c r="L603" s="13">
        <v>0</v>
      </c>
      <c r="M603" s="11">
        <v>0</v>
      </c>
      <c r="N603" s="13">
        <v>0</v>
      </c>
      <c r="O603" s="11">
        <v>0</v>
      </c>
      <c r="P603" s="13">
        <v>0</v>
      </c>
      <c r="Q603" s="11">
        <v>0</v>
      </c>
      <c r="R603" s="13">
        <v>0</v>
      </c>
      <c r="S603" s="11">
        <v>0</v>
      </c>
      <c r="U603" s="11">
        <f t="shared" si="10"/>
        <v>0</v>
      </c>
      <c r="W603" s="19">
        <v>1</v>
      </c>
      <c r="X603" s="20">
        <v>0</v>
      </c>
      <c r="Y603" s="20">
        <v>0</v>
      </c>
      <c r="Z603" s="20">
        <v>0</v>
      </c>
      <c r="AA603" s="20">
        <v>1</v>
      </c>
      <c r="AB603" s="20">
        <v>1</v>
      </c>
      <c r="AC603" s="20">
        <v>0</v>
      </c>
      <c r="AD603" s="20">
        <v>0</v>
      </c>
      <c r="AE603" s="20">
        <v>0</v>
      </c>
      <c r="AF603" s="20">
        <v>0</v>
      </c>
      <c r="AG603" s="20">
        <v>0</v>
      </c>
      <c r="AH603" s="20">
        <v>0</v>
      </c>
      <c r="AI603" s="20">
        <v>0</v>
      </c>
      <c r="AJ603" s="20">
        <v>0</v>
      </c>
      <c r="AK603" s="20">
        <v>0</v>
      </c>
      <c r="AL603" s="20">
        <v>0</v>
      </c>
      <c r="AM603" s="20">
        <v>0</v>
      </c>
      <c r="AN603" s="20">
        <v>1</v>
      </c>
      <c r="AO603" s="20">
        <v>0</v>
      </c>
      <c r="AP603" s="21">
        <v>0</v>
      </c>
    </row>
    <row r="604" spans="1:42" x14ac:dyDescent="0.3">
      <c r="A604" s="14" t="s">
        <v>2058</v>
      </c>
      <c r="B604" s="14" t="s">
        <v>2066</v>
      </c>
      <c r="C604" s="14" t="s">
        <v>2067</v>
      </c>
      <c r="D604" s="14" t="s">
        <v>2061</v>
      </c>
      <c r="E604" s="14" t="s">
        <v>2063</v>
      </c>
      <c r="F604" s="14" t="s">
        <v>2059</v>
      </c>
      <c r="G604" s="14" t="s">
        <v>2060</v>
      </c>
      <c r="H604" s="14"/>
      <c r="L604" s="12">
        <v>1</v>
      </c>
      <c r="M604" s="10">
        <v>0</v>
      </c>
      <c r="N604" s="12">
        <v>0</v>
      </c>
      <c r="O604" s="10">
        <v>0</v>
      </c>
      <c r="P604" s="12">
        <v>0</v>
      </c>
      <c r="Q604" s="10">
        <v>0</v>
      </c>
      <c r="R604" s="12">
        <v>0</v>
      </c>
      <c r="S604" s="10">
        <v>0</v>
      </c>
      <c r="U604" s="10">
        <f t="shared" si="10"/>
        <v>1</v>
      </c>
      <c r="W604" s="19">
        <v>0</v>
      </c>
      <c r="X604" s="20">
        <v>1</v>
      </c>
      <c r="Y604" s="20">
        <v>1</v>
      </c>
      <c r="Z604" s="20">
        <v>0</v>
      </c>
      <c r="AA604" s="20">
        <v>1</v>
      </c>
      <c r="AB604" s="20">
        <v>0</v>
      </c>
      <c r="AC604" s="20">
        <v>0</v>
      </c>
      <c r="AD604" s="20">
        <v>1</v>
      </c>
      <c r="AE604" s="20">
        <v>1</v>
      </c>
      <c r="AF604" s="20">
        <v>1</v>
      </c>
      <c r="AG604" s="20">
        <v>0</v>
      </c>
      <c r="AH604" s="20">
        <v>0</v>
      </c>
      <c r="AI604" s="20">
        <v>0</v>
      </c>
      <c r="AJ604" s="20">
        <v>0</v>
      </c>
      <c r="AK604" s="20">
        <v>0</v>
      </c>
      <c r="AL604" s="20">
        <v>1</v>
      </c>
      <c r="AM604" s="20">
        <v>0</v>
      </c>
      <c r="AN604" s="20">
        <v>0</v>
      </c>
      <c r="AO604" s="20">
        <v>0</v>
      </c>
      <c r="AP604" s="21">
        <v>0</v>
      </c>
    </row>
    <row r="605" spans="1:42" x14ac:dyDescent="0.3">
      <c r="A605" s="15" t="s">
        <v>2064</v>
      </c>
      <c r="B605" s="15" t="s">
        <v>2061</v>
      </c>
      <c r="C605" s="15" t="s">
        <v>2065</v>
      </c>
      <c r="D605" s="15"/>
      <c r="E605" s="15"/>
      <c r="F605" s="15"/>
      <c r="G605" s="15"/>
      <c r="H605" s="15"/>
      <c r="L605" s="13">
        <v>0</v>
      </c>
      <c r="M605" s="11">
        <v>0</v>
      </c>
      <c r="N605" s="13">
        <v>0</v>
      </c>
      <c r="O605" s="11">
        <v>0</v>
      </c>
      <c r="P605" s="13">
        <v>0</v>
      </c>
      <c r="Q605" s="11">
        <v>0</v>
      </c>
      <c r="R605" s="13">
        <v>0</v>
      </c>
      <c r="S605" s="11">
        <v>0</v>
      </c>
      <c r="U605" s="11">
        <f t="shared" si="10"/>
        <v>0</v>
      </c>
      <c r="W605" s="19">
        <v>0</v>
      </c>
      <c r="X605" s="20">
        <v>0</v>
      </c>
      <c r="Y605" s="20">
        <v>0</v>
      </c>
      <c r="Z605" s="20">
        <v>0</v>
      </c>
      <c r="AA605" s="20">
        <v>0</v>
      </c>
      <c r="AB605" s="20">
        <v>1</v>
      </c>
      <c r="AC605" s="20">
        <v>0</v>
      </c>
      <c r="AD605" s="20">
        <v>1</v>
      </c>
      <c r="AE605" s="20">
        <v>0</v>
      </c>
      <c r="AF605" s="20">
        <v>0</v>
      </c>
      <c r="AG605" s="20">
        <v>0</v>
      </c>
      <c r="AH605" s="20">
        <v>0</v>
      </c>
      <c r="AI605" s="20">
        <v>0</v>
      </c>
      <c r="AJ605" s="20">
        <v>0</v>
      </c>
      <c r="AK605" s="20">
        <v>0</v>
      </c>
      <c r="AL605" s="20">
        <v>0</v>
      </c>
      <c r="AM605" s="20">
        <v>0</v>
      </c>
      <c r="AN605" s="20">
        <v>1</v>
      </c>
      <c r="AO605" s="20">
        <v>0</v>
      </c>
      <c r="AP605" s="21">
        <v>0</v>
      </c>
    </row>
    <row r="606" spans="1:42" x14ac:dyDescent="0.3">
      <c r="A606" s="14" t="s">
        <v>2067</v>
      </c>
      <c r="B606" s="14"/>
      <c r="C606" s="14"/>
      <c r="D606" s="14"/>
      <c r="E606" s="14"/>
      <c r="F606" s="14"/>
      <c r="G606" s="14"/>
      <c r="H606" s="14"/>
      <c r="L606" s="12">
        <v>0</v>
      </c>
      <c r="M606" s="10">
        <v>0</v>
      </c>
      <c r="N606" s="12">
        <v>0</v>
      </c>
      <c r="O606" s="10">
        <v>0</v>
      </c>
      <c r="P606" s="12">
        <v>0</v>
      </c>
      <c r="Q606" s="10">
        <v>0</v>
      </c>
      <c r="R606" s="12">
        <v>0</v>
      </c>
      <c r="S606" s="10">
        <v>0</v>
      </c>
      <c r="U606" s="10">
        <f t="shared" si="10"/>
        <v>0</v>
      </c>
      <c r="W606" s="19">
        <v>0</v>
      </c>
      <c r="X606" s="20">
        <v>0</v>
      </c>
      <c r="Y606" s="20">
        <v>0</v>
      </c>
      <c r="Z606" s="20">
        <v>0</v>
      </c>
      <c r="AA606" s="20">
        <v>1</v>
      </c>
      <c r="AB606" s="20">
        <v>0</v>
      </c>
      <c r="AC606" s="20">
        <v>0</v>
      </c>
      <c r="AD606" s="20">
        <v>0</v>
      </c>
      <c r="AE606" s="20">
        <v>0</v>
      </c>
      <c r="AF606" s="20">
        <v>0</v>
      </c>
      <c r="AG606" s="20">
        <v>0</v>
      </c>
      <c r="AH606" s="20">
        <v>0</v>
      </c>
      <c r="AI606" s="20">
        <v>0</v>
      </c>
      <c r="AJ606" s="20">
        <v>0</v>
      </c>
      <c r="AK606" s="20">
        <v>0</v>
      </c>
      <c r="AL606" s="20">
        <v>0</v>
      </c>
      <c r="AM606" s="20">
        <v>0</v>
      </c>
      <c r="AN606" s="20">
        <v>0</v>
      </c>
      <c r="AO606" s="20">
        <v>0</v>
      </c>
      <c r="AP606" s="21">
        <v>0</v>
      </c>
    </row>
    <row r="607" spans="1:42" x14ac:dyDescent="0.3">
      <c r="A607" s="15" t="s">
        <v>2067</v>
      </c>
      <c r="B607" s="15"/>
      <c r="C607" s="15"/>
      <c r="D607" s="15"/>
      <c r="E607" s="15"/>
      <c r="F607" s="15"/>
      <c r="G607" s="15"/>
      <c r="H607" s="15"/>
      <c r="L607" s="13">
        <v>0</v>
      </c>
      <c r="M607" s="11">
        <v>0</v>
      </c>
      <c r="N607" s="13">
        <v>0</v>
      </c>
      <c r="O607" s="11">
        <v>0</v>
      </c>
      <c r="P607" s="13">
        <v>0</v>
      </c>
      <c r="Q607" s="11">
        <v>0</v>
      </c>
      <c r="R607" s="13">
        <v>0</v>
      </c>
      <c r="S607" s="11">
        <v>0</v>
      </c>
      <c r="U607" s="11">
        <f t="shared" si="10"/>
        <v>0</v>
      </c>
      <c r="W607" s="19">
        <v>0</v>
      </c>
      <c r="X607" s="20">
        <v>0</v>
      </c>
      <c r="Y607" s="20">
        <v>0</v>
      </c>
      <c r="Z607" s="20">
        <v>0</v>
      </c>
      <c r="AA607" s="20">
        <v>1</v>
      </c>
      <c r="AB607" s="20">
        <v>0</v>
      </c>
      <c r="AC607" s="20">
        <v>0</v>
      </c>
      <c r="AD607" s="20">
        <v>0</v>
      </c>
      <c r="AE607" s="20">
        <v>0</v>
      </c>
      <c r="AF607" s="20">
        <v>0</v>
      </c>
      <c r="AG607" s="20">
        <v>0</v>
      </c>
      <c r="AH607" s="20">
        <v>0</v>
      </c>
      <c r="AI607" s="20">
        <v>0</v>
      </c>
      <c r="AJ607" s="20">
        <v>0</v>
      </c>
      <c r="AK607" s="20">
        <v>0</v>
      </c>
      <c r="AL607" s="20">
        <v>0</v>
      </c>
      <c r="AM607" s="20">
        <v>0</v>
      </c>
      <c r="AN607" s="20">
        <v>0</v>
      </c>
      <c r="AO607" s="20">
        <v>0</v>
      </c>
      <c r="AP607" s="21">
        <v>0</v>
      </c>
    </row>
    <row r="608" spans="1:42" x14ac:dyDescent="0.3">
      <c r="A608" s="14" t="s">
        <v>2067</v>
      </c>
      <c r="B608" s="14"/>
      <c r="C608" s="14"/>
      <c r="D608" s="14"/>
      <c r="E608" s="14"/>
      <c r="F608" s="14"/>
      <c r="G608" s="14"/>
      <c r="H608" s="14"/>
      <c r="L608" s="12">
        <v>0</v>
      </c>
      <c r="M608" s="10">
        <v>0</v>
      </c>
      <c r="N608" s="12">
        <v>0</v>
      </c>
      <c r="O608" s="10">
        <v>0</v>
      </c>
      <c r="P608" s="12">
        <v>0</v>
      </c>
      <c r="Q608" s="10">
        <v>0</v>
      </c>
      <c r="R608" s="12">
        <v>0</v>
      </c>
      <c r="S608" s="10">
        <v>0</v>
      </c>
      <c r="U608" s="10">
        <f t="shared" si="10"/>
        <v>0</v>
      </c>
      <c r="W608" s="19">
        <v>0</v>
      </c>
      <c r="X608" s="20">
        <v>0</v>
      </c>
      <c r="Y608" s="20">
        <v>0</v>
      </c>
      <c r="Z608" s="20">
        <v>0</v>
      </c>
      <c r="AA608" s="20">
        <v>1</v>
      </c>
      <c r="AB608" s="20">
        <v>0</v>
      </c>
      <c r="AC608" s="20">
        <v>0</v>
      </c>
      <c r="AD608" s="20">
        <v>0</v>
      </c>
      <c r="AE608" s="20">
        <v>0</v>
      </c>
      <c r="AF608" s="20">
        <v>0</v>
      </c>
      <c r="AG608" s="20">
        <v>0</v>
      </c>
      <c r="AH608" s="20">
        <v>0</v>
      </c>
      <c r="AI608" s="20">
        <v>0</v>
      </c>
      <c r="AJ608" s="20">
        <v>0</v>
      </c>
      <c r="AK608" s="20">
        <v>0</v>
      </c>
      <c r="AL608" s="20">
        <v>0</v>
      </c>
      <c r="AM608" s="20">
        <v>0</v>
      </c>
      <c r="AN608" s="20">
        <v>0</v>
      </c>
      <c r="AO608" s="20">
        <v>0</v>
      </c>
      <c r="AP608" s="21">
        <v>0</v>
      </c>
    </row>
    <row r="609" spans="1:42" x14ac:dyDescent="0.3">
      <c r="A609" s="15" t="s">
        <v>2067</v>
      </c>
      <c r="B609" s="15" t="s">
        <v>2064</v>
      </c>
      <c r="C609" s="15"/>
      <c r="D609" s="15"/>
      <c r="E609" s="15"/>
      <c r="F609" s="15"/>
      <c r="G609" s="15"/>
      <c r="H609" s="15"/>
      <c r="L609" s="13">
        <v>0</v>
      </c>
      <c r="M609" s="11">
        <v>0</v>
      </c>
      <c r="N609" s="13">
        <v>0</v>
      </c>
      <c r="O609" s="11">
        <v>0</v>
      </c>
      <c r="P609" s="13">
        <v>0</v>
      </c>
      <c r="Q609" s="11">
        <v>0</v>
      </c>
      <c r="R609" s="13">
        <v>0</v>
      </c>
      <c r="S609" s="11">
        <v>0</v>
      </c>
      <c r="U609" s="11">
        <f t="shared" si="10"/>
        <v>0</v>
      </c>
      <c r="W609" s="19">
        <v>0</v>
      </c>
      <c r="X609" s="20">
        <v>0</v>
      </c>
      <c r="Y609" s="20">
        <v>0</v>
      </c>
      <c r="Z609" s="20">
        <v>0</v>
      </c>
      <c r="AA609" s="20">
        <v>1</v>
      </c>
      <c r="AB609" s="20">
        <v>1</v>
      </c>
      <c r="AC609" s="20">
        <v>0</v>
      </c>
      <c r="AD609" s="20">
        <v>0</v>
      </c>
      <c r="AE609" s="20">
        <v>0</v>
      </c>
      <c r="AF609" s="20">
        <v>0</v>
      </c>
      <c r="AG609" s="20">
        <v>0</v>
      </c>
      <c r="AH609" s="20">
        <v>0</v>
      </c>
      <c r="AI609" s="20">
        <v>0</v>
      </c>
      <c r="AJ609" s="20">
        <v>0</v>
      </c>
      <c r="AK609" s="20">
        <v>0</v>
      </c>
      <c r="AL609" s="20">
        <v>0</v>
      </c>
      <c r="AM609" s="20">
        <v>0</v>
      </c>
      <c r="AN609" s="20">
        <v>0</v>
      </c>
      <c r="AO609" s="20">
        <v>0</v>
      </c>
      <c r="AP609" s="21">
        <v>0</v>
      </c>
    </row>
    <row r="610" spans="1:42" x14ac:dyDescent="0.3">
      <c r="A610" s="14" t="s">
        <v>2061</v>
      </c>
      <c r="B610" s="14"/>
      <c r="C610" s="14"/>
      <c r="D610" s="14"/>
      <c r="E610" s="14"/>
      <c r="F610" s="14"/>
      <c r="G610" s="14"/>
      <c r="H610" s="14"/>
      <c r="L610" s="12">
        <v>0</v>
      </c>
      <c r="M610" s="10">
        <v>0</v>
      </c>
      <c r="N610" s="12">
        <v>0</v>
      </c>
      <c r="O610" s="10">
        <v>0</v>
      </c>
      <c r="P610" s="12">
        <v>0</v>
      </c>
      <c r="Q610" s="10">
        <v>0</v>
      </c>
      <c r="R610" s="12">
        <v>0</v>
      </c>
      <c r="S610" s="10">
        <v>0</v>
      </c>
      <c r="U610" s="10">
        <f t="shared" si="10"/>
        <v>0</v>
      </c>
      <c r="W610" s="19">
        <v>0</v>
      </c>
      <c r="X610" s="20">
        <v>0</v>
      </c>
      <c r="Y610" s="20">
        <v>0</v>
      </c>
      <c r="Z610" s="20">
        <v>0</v>
      </c>
      <c r="AA610" s="20">
        <v>0</v>
      </c>
      <c r="AB610" s="20">
        <v>0</v>
      </c>
      <c r="AC610" s="20">
        <v>0</v>
      </c>
      <c r="AD610" s="20">
        <v>1</v>
      </c>
      <c r="AE610" s="20">
        <v>0</v>
      </c>
      <c r="AF610" s="20">
        <v>0</v>
      </c>
      <c r="AG610" s="20">
        <v>0</v>
      </c>
      <c r="AH610" s="20">
        <v>0</v>
      </c>
      <c r="AI610" s="20">
        <v>0</v>
      </c>
      <c r="AJ610" s="20">
        <v>0</v>
      </c>
      <c r="AK610" s="20">
        <v>0</v>
      </c>
      <c r="AL610" s="20">
        <v>0</v>
      </c>
      <c r="AM610" s="20">
        <v>0</v>
      </c>
      <c r="AN610" s="20">
        <v>0</v>
      </c>
      <c r="AO610" s="20">
        <v>0</v>
      </c>
      <c r="AP610" s="21">
        <v>0</v>
      </c>
    </row>
    <row r="611" spans="1:42" x14ac:dyDescent="0.3">
      <c r="A611" s="15" t="s">
        <v>2057</v>
      </c>
      <c r="B611" s="15" t="s">
        <v>2058</v>
      </c>
      <c r="C611" s="15" t="s">
        <v>2061</v>
      </c>
      <c r="D611" s="15" t="s">
        <v>2059</v>
      </c>
      <c r="E611" s="15" t="s">
        <v>2104</v>
      </c>
      <c r="F611" s="15"/>
      <c r="G611" s="15"/>
      <c r="H611" s="15"/>
      <c r="L611" s="13">
        <v>0</v>
      </c>
      <c r="M611" s="11">
        <v>1</v>
      </c>
      <c r="N611" s="13">
        <v>0</v>
      </c>
      <c r="O611" s="11">
        <v>0</v>
      </c>
      <c r="P611" s="13">
        <v>0</v>
      </c>
      <c r="Q611" s="11">
        <v>0</v>
      </c>
      <c r="R611" s="13">
        <v>0</v>
      </c>
      <c r="S611" s="11">
        <v>0</v>
      </c>
      <c r="U611" s="11">
        <f t="shared" si="10"/>
        <v>1</v>
      </c>
      <c r="W611" s="19">
        <v>1</v>
      </c>
      <c r="X611" s="20">
        <v>1</v>
      </c>
      <c r="Y611" s="20">
        <v>0</v>
      </c>
      <c r="Z611" s="20">
        <v>0</v>
      </c>
      <c r="AA611" s="20">
        <v>0</v>
      </c>
      <c r="AB611" s="20">
        <v>0</v>
      </c>
      <c r="AC611" s="20">
        <v>0</v>
      </c>
      <c r="AD611" s="20">
        <v>1</v>
      </c>
      <c r="AE611" s="20">
        <v>0</v>
      </c>
      <c r="AF611" s="20">
        <v>1</v>
      </c>
      <c r="AG611" s="20">
        <v>0</v>
      </c>
      <c r="AH611" s="20">
        <v>0</v>
      </c>
      <c r="AI611" s="20">
        <v>0</v>
      </c>
      <c r="AJ611" s="20">
        <v>0</v>
      </c>
      <c r="AK611" s="20">
        <v>0</v>
      </c>
      <c r="AL611" s="20">
        <v>0</v>
      </c>
      <c r="AM611" s="20">
        <v>0</v>
      </c>
      <c r="AN611" s="20">
        <v>0</v>
      </c>
      <c r="AO611" s="20">
        <v>0</v>
      </c>
      <c r="AP611" s="21">
        <v>0</v>
      </c>
    </row>
    <row r="612" spans="1:42" x14ac:dyDescent="0.3">
      <c r="A612" s="14" t="s">
        <v>2069</v>
      </c>
      <c r="B612" s="14" t="s">
        <v>2064</v>
      </c>
      <c r="C612" s="14" t="s">
        <v>2061</v>
      </c>
      <c r="D612" s="14"/>
      <c r="E612" s="14"/>
      <c r="F612" s="14"/>
      <c r="G612" s="14"/>
      <c r="H612" s="14"/>
      <c r="L612" s="12">
        <v>0</v>
      </c>
      <c r="M612" s="10">
        <v>0</v>
      </c>
      <c r="N612" s="12">
        <v>0</v>
      </c>
      <c r="O612" s="10">
        <v>0</v>
      </c>
      <c r="P612" s="12">
        <v>0</v>
      </c>
      <c r="Q612" s="10">
        <v>0</v>
      </c>
      <c r="R612" s="12">
        <v>0</v>
      </c>
      <c r="S612" s="10">
        <v>0</v>
      </c>
      <c r="U612" s="10">
        <f t="shared" si="10"/>
        <v>0</v>
      </c>
      <c r="W612" s="19">
        <v>0</v>
      </c>
      <c r="X612" s="20">
        <v>0</v>
      </c>
      <c r="Y612" s="20">
        <v>0</v>
      </c>
      <c r="Z612" s="20">
        <v>1</v>
      </c>
      <c r="AA612" s="20">
        <v>0</v>
      </c>
      <c r="AB612" s="20">
        <v>1</v>
      </c>
      <c r="AC612" s="20">
        <v>0</v>
      </c>
      <c r="AD612" s="20">
        <v>1</v>
      </c>
      <c r="AE612" s="20">
        <v>0</v>
      </c>
      <c r="AF612" s="20">
        <v>0</v>
      </c>
      <c r="AG612" s="20">
        <v>0</v>
      </c>
      <c r="AH612" s="20">
        <v>0</v>
      </c>
      <c r="AI612" s="20">
        <v>0</v>
      </c>
      <c r="AJ612" s="20">
        <v>0</v>
      </c>
      <c r="AK612" s="20">
        <v>0</v>
      </c>
      <c r="AL612" s="20">
        <v>0</v>
      </c>
      <c r="AM612" s="20">
        <v>0</v>
      </c>
      <c r="AN612" s="20">
        <v>0</v>
      </c>
      <c r="AO612" s="20">
        <v>0</v>
      </c>
      <c r="AP612" s="21">
        <v>0</v>
      </c>
    </row>
    <row r="613" spans="1:42" x14ac:dyDescent="0.3">
      <c r="A613" s="15" t="s">
        <v>2069</v>
      </c>
      <c r="B613" s="15" t="s">
        <v>2064</v>
      </c>
      <c r="C613" s="15" t="s">
        <v>2061</v>
      </c>
      <c r="D613" s="15"/>
      <c r="E613" s="15"/>
      <c r="F613" s="15"/>
      <c r="G613" s="15"/>
      <c r="H613" s="15"/>
      <c r="L613" s="13">
        <v>0</v>
      </c>
      <c r="M613" s="11">
        <v>0</v>
      </c>
      <c r="N613" s="13">
        <v>0</v>
      </c>
      <c r="O613" s="11">
        <v>0</v>
      </c>
      <c r="P613" s="13">
        <v>0</v>
      </c>
      <c r="Q613" s="11">
        <v>0</v>
      </c>
      <c r="R613" s="13">
        <v>0</v>
      </c>
      <c r="S613" s="11">
        <v>0</v>
      </c>
      <c r="U613" s="11">
        <f t="shared" si="10"/>
        <v>0</v>
      </c>
      <c r="W613" s="19">
        <v>0</v>
      </c>
      <c r="X613" s="20">
        <v>0</v>
      </c>
      <c r="Y613" s="20">
        <v>0</v>
      </c>
      <c r="Z613" s="20">
        <v>1</v>
      </c>
      <c r="AA613" s="20">
        <v>0</v>
      </c>
      <c r="AB613" s="20">
        <v>1</v>
      </c>
      <c r="AC613" s="20">
        <v>0</v>
      </c>
      <c r="AD613" s="20">
        <v>1</v>
      </c>
      <c r="AE613" s="20">
        <v>0</v>
      </c>
      <c r="AF613" s="20">
        <v>0</v>
      </c>
      <c r="AG613" s="20">
        <v>0</v>
      </c>
      <c r="AH613" s="20">
        <v>0</v>
      </c>
      <c r="AI613" s="20">
        <v>0</v>
      </c>
      <c r="AJ613" s="20">
        <v>0</v>
      </c>
      <c r="AK613" s="20">
        <v>0</v>
      </c>
      <c r="AL613" s="20">
        <v>0</v>
      </c>
      <c r="AM613" s="20">
        <v>0</v>
      </c>
      <c r="AN613" s="20">
        <v>0</v>
      </c>
      <c r="AO613" s="20">
        <v>0</v>
      </c>
      <c r="AP613" s="21">
        <v>0</v>
      </c>
    </row>
    <row r="614" spans="1:42" x14ac:dyDescent="0.3">
      <c r="A614" s="14" t="s">
        <v>2057</v>
      </c>
      <c r="B614" s="14" t="s">
        <v>2058</v>
      </c>
      <c r="C614" s="14" t="s">
        <v>2066</v>
      </c>
      <c r="D614" s="14" t="s">
        <v>2063</v>
      </c>
      <c r="E614" s="14" t="s">
        <v>2059</v>
      </c>
      <c r="F614" s="14" t="s">
        <v>2068</v>
      </c>
      <c r="G614" s="14"/>
      <c r="H614" s="14"/>
      <c r="L614" s="12">
        <v>0</v>
      </c>
      <c r="M614" s="10">
        <v>1</v>
      </c>
      <c r="N614" s="12">
        <v>0</v>
      </c>
      <c r="O614" s="10">
        <v>0</v>
      </c>
      <c r="P614" s="12">
        <v>0</v>
      </c>
      <c r="Q614" s="10">
        <v>0</v>
      </c>
      <c r="R614" s="12">
        <v>0</v>
      </c>
      <c r="S614" s="10">
        <v>0</v>
      </c>
      <c r="U614" s="10">
        <f t="shared" si="10"/>
        <v>1</v>
      </c>
      <c r="W614" s="19">
        <v>1</v>
      </c>
      <c r="X614" s="20">
        <v>1</v>
      </c>
      <c r="Y614" s="20">
        <v>1</v>
      </c>
      <c r="Z614" s="20">
        <v>0</v>
      </c>
      <c r="AA614" s="20">
        <v>0</v>
      </c>
      <c r="AB614" s="20">
        <v>0</v>
      </c>
      <c r="AC614" s="20">
        <v>0</v>
      </c>
      <c r="AD614" s="20">
        <v>0</v>
      </c>
      <c r="AE614" s="20">
        <v>1</v>
      </c>
      <c r="AF614" s="20">
        <v>1</v>
      </c>
      <c r="AG614" s="20">
        <v>0</v>
      </c>
      <c r="AH614" s="20">
        <v>0</v>
      </c>
      <c r="AI614" s="20">
        <v>0</v>
      </c>
      <c r="AJ614" s="20">
        <v>1</v>
      </c>
      <c r="AK614" s="20">
        <v>0</v>
      </c>
      <c r="AL614" s="20">
        <v>0</v>
      </c>
      <c r="AM614" s="20">
        <v>0</v>
      </c>
      <c r="AN614" s="20">
        <v>0</v>
      </c>
      <c r="AO614" s="20">
        <v>0</v>
      </c>
      <c r="AP614" s="21">
        <v>0</v>
      </c>
    </row>
    <row r="615" spans="1:42" x14ac:dyDescent="0.3">
      <c r="A615" s="15" t="s">
        <v>2057</v>
      </c>
      <c r="B615" s="15" t="s">
        <v>2058</v>
      </c>
      <c r="C615" s="15" t="s">
        <v>2061</v>
      </c>
      <c r="D615" s="15" t="s">
        <v>2059</v>
      </c>
      <c r="E615" s="15"/>
      <c r="F615" s="15"/>
      <c r="G615" s="15"/>
      <c r="H615" s="15"/>
      <c r="L615" s="13">
        <v>0</v>
      </c>
      <c r="M615" s="11">
        <v>1</v>
      </c>
      <c r="N615" s="13">
        <v>0</v>
      </c>
      <c r="O615" s="11">
        <v>0</v>
      </c>
      <c r="P615" s="13">
        <v>0</v>
      </c>
      <c r="Q615" s="11">
        <v>0</v>
      </c>
      <c r="R615" s="13">
        <v>0</v>
      </c>
      <c r="S615" s="11">
        <v>0</v>
      </c>
      <c r="U615" s="11">
        <f t="shared" si="10"/>
        <v>1</v>
      </c>
      <c r="W615" s="19">
        <v>1</v>
      </c>
      <c r="X615" s="20">
        <v>1</v>
      </c>
      <c r="Y615" s="20">
        <v>0</v>
      </c>
      <c r="Z615" s="20">
        <v>0</v>
      </c>
      <c r="AA615" s="20">
        <v>0</v>
      </c>
      <c r="AB615" s="20">
        <v>0</v>
      </c>
      <c r="AC615" s="20">
        <v>0</v>
      </c>
      <c r="AD615" s="20">
        <v>1</v>
      </c>
      <c r="AE615" s="20">
        <v>0</v>
      </c>
      <c r="AF615" s="20">
        <v>1</v>
      </c>
      <c r="AG615" s="20">
        <v>0</v>
      </c>
      <c r="AH615" s="20">
        <v>0</v>
      </c>
      <c r="AI615" s="20">
        <v>0</v>
      </c>
      <c r="AJ615" s="20">
        <v>0</v>
      </c>
      <c r="AK615" s="20">
        <v>0</v>
      </c>
      <c r="AL615" s="20">
        <v>0</v>
      </c>
      <c r="AM615" s="20">
        <v>0</v>
      </c>
      <c r="AN615" s="20">
        <v>0</v>
      </c>
      <c r="AO615" s="20">
        <v>0</v>
      </c>
      <c r="AP615" s="21">
        <v>0</v>
      </c>
    </row>
    <row r="616" spans="1:42" x14ac:dyDescent="0.3">
      <c r="A616" s="14" t="s">
        <v>2057</v>
      </c>
      <c r="B616" s="14" t="s">
        <v>2061</v>
      </c>
      <c r="C616" s="14" t="s">
        <v>2068</v>
      </c>
      <c r="D616" s="14" t="s">
        <v>2060</v>
      </c>
      <c r="E616" s="14" t="s">
        <v>2065</v>
      </c>
      <c r="F616" s="14"/>
      <c r="G616" s="14"/>
      <c r="H616" s="14"/>
      <c r="L616" s="12">
        <v>0</v>
      </c>
      <c r="M616" s="10">
        <v>0</v>
      </c>
      <c r="N616" s="12">
        <v>0</v>
      </c>
      <c r="O616" s="10">
        <v>0</v>
      </c>
      <c r="P616" s="12">
        <v>0</v>
      </c>
      <c r="Q616" s="10">
        <v>0</v>
      </c>
      <c r="R616" s="12">
        <v>0</v>
      </c>
      <c r="S616" s="10">
        <v>0</v>
      </c>
      <c r="U616" s="10">
        <f t="shared" si="10"/>
        <v>0</v>
      </c>
      <c r="W616" s="19">
        <v>1</v>
      </c>
      <c r="X616" s="20">
        <v>0</v>
      </c>
      <c r="Y616" s="20">
        <v>0</v>
      </c>
      <c r="Z616" s="20">
        <v>0</v>
      </c>
      <c r="AA616" s="20">
        <v>0</v>
      </c>
      <c r="AB616" s="20">
        <v>0</v>
      </c>
      <c r="AC616" s="20">
        <v>0</v>
      </c>
      <c r="AD616" s="20">
        <v>1</v>
      </c>
      <c r="AE616" s="20">
        <v>0</v>
      </c>
      <c r="AF616" s="20">
        <v>0</v>
      </c>
      <c r="AG616" s="20">
        <v>0</v>
      </c>
      <c r="AH616" s="20">
        <v>0</v>
      </c>
      <c r="AI616" s="20">
        <v>0</v>
      </c>
      <c r="AJ616" s="20">
        <v>1</v>
      </c>
      <c r="AK616" s="20">
        <v>0</v>
      </c>
      <c r="AL616" s="20">
        <v>1</v>
      </c>
      <c r="AM616" s="20">
        <v>0</v>
      </c>
      <c r="AN616" s="20">
        <v>1</v>
      </c>
      <c r="AO616" s="20">
        <v>0</v>
      </c>
      <c r="AP616" s="21">
        <v>0</v>
      </c>
    </row>
    <row r="617" spans="1:42" x14ac:dyDescent="0.3">
      <c r="A617" s="15" t="s">
        <v>2057</v>
      </c>
      <c r="B617" s="15" t="s">
        <v>2061</v>
      </c>
      <c r="C617" s="15" t="s">
        <v>2068</v>
      </c>
      <c r="D617" s="15" t="s">
        <v>2060</v>
      </c>
      <c r="E617" s="15" t="s">
        <v>2065</v>
      </c>
      <c r="F617" s="15"/>
      <c r="G617" s="15"/>
      <c r="H617" s="15"/>
      <c r="L617" s="13">
        <v>0</v>
      </c>
      <c r="M617" s="11">
        <v>0</v>
      </c>
      <c r="N617" s="13">
        <v>0</v>
      </c>
      <c r="O617" s="11">
        <v>0</v>
      </c>
      <c r="P617" s="13">
        <v>0</v>
      </c>
      <c r="Q617" s="11">
        <v>0</v>
      </c>
      <c r="R617" s="13">
        <v>0</v>
      </c>
      <c r="S617" s="11">
        <v>0</v>
      </c>
      <c r="U617" s="11">
        <f t="shared" si="10"/>
        <v>0</v>
      </c>
      <c r="W617" s="19">
        <v>1</v>
      </c>
      <c r="X617" s="20">
        <v>0</v>
      </c>
      <c r="Y617" s="20">
        <v>0</v>
      </c>
      <c r="Z617" s="20">
        <v>0</v>
      </c>
      <c r="AA617" s="20">
        <v>0</v>
      </c>
      <c r="AB617" s="20">
        <v>0</v>
      </c>
      <c r="AC617" s="20">
        <v>0</v>
      </c>
      <c r="AD617" s="20">
        <v>1</v>
      </c>
      <c r="AE617" s="20">
        <v>0</v>
      </c>
      <c r="AF617" s="20">
        <v>0</v>
      </c>
      <c r="AG617" s="20">
        <v>0</v>
      </c>
      <c r="AH617" s="20">
        <v>0</v>
      </c>
      <c r="AI617" s="20">
        <v>0</v>
      </c>
      <c r="AJ617" s="20">
        <v>1</v>
      </c>
      <c r="AK617" s="20">
        <v>0</v>
      </c>
      <c r="AL617" s="20">
        <v>1</v>
      </c>
      <c r="AM617" s="20">
        <v>0</v>
      </c>
      <c r="AN617" s="20">
        <v>1</v>
      </c>
      <c r="AO617" s="20">
        <v>0</v>
      </c>
      <c r="AP617" s="21">
        <v>0</v>
      </c>
    </row>
    <row r="618" spans="1:42" x14ac:dyDescent="0.3">
      <c r="A618" s="14" t="s">
        <v>2058</v>
      </c>
      <c r="B618" s="14" t="s">
        <v>2066</v>
      </c>
      <c r="C618" s="14" t="s">
        <v>2067</v>
      </c>
      <c r="D618" s="14" t="s">
        <v>2063</v>
      </c>
      <c r="E618" s="14" t="s">
        <v>2059</v>
      </c>
      <c r="F618" s="14" t="s">
        <v>2103</v>
      </c>
      <c r="G618" s="14" t="s">
        <v>2062</v>
      </c>
      <c r="H618" s="14"/>
      <c r="L618" s="12">
        <v>1</v>
      </c>
      <c r="M618" s="10">
        <v>0</v>
      </c>
      <c r="N618" s="12">
        <v>0</v>
      </c>
      <c r="O618" s="10">
        <v>0</v>
      </c>
      <c r="P618" s="12">
        <v>0</v>
      </c>
      <c r="Q618" s="10">
        <v>0</v>
      </c>
      <c r="R618" s="12">
        <v>0</v>
      </c>
      <c r="S618" s="10">
        <v>0</v>
      </c>
      <c r="U618" s="10">
        <f t="shared" si="10"/>
        <v>1</v>
      </c>
      <c r="W618" s="19">
        <v>0</v>
      </c>
      <c r="X618" s="20">
        <v>1</v>
      </c>
      <c r="Y618" s="20">
        <v>1</v>
      </c>
      <c r="Z618" s="20">
        <v>0</v>
      </c>
      <c r="AA618" s="20">
        <v>1</v>
      </c>
      <c r="AB618" s="20">
        <v>0</v>
      </c>
      <c r="AC618" s="20">
        <v>0</v>
      </c>
      <c r="AD618" s="20">
        <v>0</v>
      </c>
      <c r="AE618" s="20">
        <v>1</v>
      </c>
      <c r="AF618" s="20">
        <v>1</v>
      </c>
      <c r="AG618" s="20">
        <v>0</v>
      </c>
      <c r="AH618" s="20">
        <v>0</v>
      </c>
      <c r="AI618" s="20">
        <v>1</v>
      </c>
      <c r="AJ618" s="20">
        <v>0</v>
      </c>
      <c r="AK618" s="20">
        <v>1</v>
      </c>
      <c r="AL618" s="20">
        <v>0</v>
      </c>
      <c r="AM618" s="20">
        <v>0</v>
      </c>
      <c r="AN618" s="20">
        <v>0</v>
      </c>
      <c r="AO618" s="20">
        <v>0</v>
      </c>
      <c r="AP618" s="21">
        <v>0</v>
      </c>
    </row>
    <row r="619" spans="1:42" x14ac:dyDescent="0.3">
      <c r="A619" s="15" t="s">
        <v>2057</v>
      </c>
      <c r="B619" s="15" t="s">
        <v>2064</v>
      </c>
      <c r="C619" s="15" t="s">
        <v>2059</v>
      </c>
      <c r="D619" s="15"/>
      <c r="E619" s="15"/>
      <c r="F619" s="15"/>
      <c r="G619" s="15"/>
      <c r="H619" s="15"/>
      <c r="L619" s="13">
        <v>0</v>
      </c>
      <c r="M619" s="11">
        <v>0</v>
      </c>
      <c r="N619" s="13">
        <v>0</v>
      </c>
      <c r="O619" s="11">
        <v>0</v>
      </c>
      <c r="P619" s="13">
        <v>0</v>
      </c>
      <c r="Q619" s="11">
        <v>0</v>
      </c>
      <c r="R619" s="13">
        <v>0</v>
      </c>
      <c r="S619" s="11">
        <v>0</v>
      </c>
      <c r="U619" s="11">
        <f t="shared" si="10"/>
        <v>0</v>
      </c>
      <c r="W619" s="19">
        <v>1</v>
      </c>
      <c r="X619" s="20">
        <v>0</v>
      </c>
      <c r="Y619" s="20">
        <v>0</v>
      </c>
      <c r="Z619" s="20">
        <v>0</v>
      </c>
      <c r="AA619" s="20">
        <v>0</v>
      </c>
      <c r="AB619" s="20">
        <v>1</v>
      </c>
      <c r="AC619" s="20">
        <v>0</v>
      </c>
      <c r="AD619" s="20">
        <v>0</v>
      </c>
      <c r="AE619" s="20">
        <v>0</v>
      </c>
      <c r="AF619" s="20">
        <v>1</v>
      </c>
      <c r="AG619" s="20">
        <v>0</v>
      </c>
      <c r="AH619" s="20">
        <v>0</v>
      </c>
      <c r="AI619" s="20">
        <v>0</v>
      </c>
      <c r="AJ619" s="20">
        <v>0</v>
      </c>
      <c r="AK619" s="20">
        <v>0</v>
      </c>
      <c r="AL619" s="20">
        <v>0</v>
      </c>
      <c r="AM619" s="20">
        <v>0</v>
      </c>
      <c r="AN619" s="20">
        <v>0</v>
      </c>
      <c r="AO619" s="20">
        <v>0</v>
      </c>
      <c r="AP619" s="21">
        <v>0</v>
      </c>
    </row>
    <row r="620" spans="1:42" x14ac:dyDescent="0.3">
      <c r="A620" s="14" t="s">
        <v>2057</v>
      </c>
      <c r="B620" s="14" t="s">
        <v>2064</v>
      </c>
      <c r="C620" s="14" t="s">
        <v>2059</v>
      </c>
      <c r="D620" s="14"/>
      <c r="E620" s="14"/>
      <c r="F620" s="14"/>
      <c r="G620" s="14"/>
      <c r="H620" s="14"/>
      <c r="L620" s="12">
        <v>0</v>
      </c>
      <c r="M620" s="10">
        <v>0</v>
      </c>
      <c r="N620" s="12">
        <v>0</v>
      </c>
      <c r="O620" s="10">
        <v>0</v>
      </c>
      <c r="P620" s="12">
        <v>0</v>
      </c>
      <c r="Q620" s="10">
        <v>0</v>
      </c>
      <c r="R620" s="12">
        <v>0</v>
      </c>
      <c r="S620" s="10">
        <v>0</v>
      </c>
      <c r="U620" s="10">
        <f t="shared" si="10"/>
        <v>0</v>
      </c>
      <c r="W620" s="19">
        <v>1</v>
      </c>
      <c r="X620" s="20">
        <v>0</v>
      </c>
      <c r="Y620" s="20">
        <v>0</v>
      </c>
      <c r="Z620" s="20">
        <v>0</v>
      </c>
      <c r="AA620" s="20">
        <v>0</v>
      </c>
      <c r="AB620" s="20">
        <v>1</v>
      </c>
      <c r="AC620" s="20">
        <v>0</v>
      </c>
      <c r="AD620" s="20">
        <v>0</v>
      </c>
      <c r="AE620" s="20">
        <v>0</v>
      </c>
      <c r="AF620" s="20">
        <v>1</v>
      </c>
      <c r="AG620" s="20">
        <v>0</v>
      </c>
      <c r="AH620" s="20">
        <v>0</v>
      </c>
      <c r="AI620" s="20">
        <v>0</v>
      </c>
      <c r="AJ620" s="20">
        <v>0</v>
      </c>
      <c r="AK620" s="20">
        <v>0</v>
      </c>
      <c r="AL620" s="20">
        <v>0</v>
      </c>
      <c r="AM620" s="20">
        <v>0</v>
      </c>
      <c r="AN620" s="20">
        <v>0</v>
      </c>
      <c r="AO620" s="20">
        <v>0</v>
      </c>
      <c r="AP620" s="21">
        <v>0</v>
      </c>
    </row>
    <row r="621" spans="1:42" x14ac:dyDescent="0.3">
      <c r="A621" s="15" t="s">
        <v>2067</v>
      </c>
      <c r="B621" s="15" t="s">
        <v>2061</v>
      </c>
      <c r="C621" s="15" t="s">
        <v>2062</v>
      </c>
      <c r="D621" s="15"/>
      <c r="E621" s="15"/>
      <c r="F621" s="15"/>
      <c r="G621" s="15"/>
      <c r="H621" s="15"/>
      <c r="L621" s="13">
        <v>0</v>
      </c>
      <c r="M621" s="11">
        <v>0</v>
      </c>
      <c r="N621" s="13">
        <v>0</v>
      </c>
      <c r="O621" s="11">
        <v>0</v>
      </c>
      <c r="P621" s="13">
        <v>0</v>
      </c>
      <c r="Q621" s="11">
        <v>0</v>
      </c>
      <c r="R621" s="13">
        <v>0</v>
      </c>
      <c r="S621" s="11">
        <v>0</v>
      </c>
      <c r="U621" s="11">
        <f t="shared" si="10"/>
        <v>0</v>
      </c>
      <c r="W621" s="19">
        <v>0</v>
      </c>
      <c r="X621" s="20">
        <v>0</v>
      </c>
      <c r="Y621" s="20">
        <v>0</v>
      </c>
      <c r="Z621" s="20">
        <v>0</v>
      </c>
      <c r="AA621" s="20">
        <v>1</v>
      </c>
      <c r="AB621" s="20">
        <v>0</v>
      </c>
      <c r="AC621" s="20">
        <v>0</v>
      </c>
      <c r="AD621" s="20">
        <v>1</v>
      </c>
      <c r="AE621" s="20">
        <v>0</v>
      </c>
      <c r="AF621" s="20">
        <v>0</v>
      </c>
      <c r="AG621" s="20">
        <v>0</v>
      </c>
      <c r="AH621" s="20">
        <v>0</v>
      </c>
      <c r="AI621" s="20">
        <v>0</v>
      </c>
      <c r="AJ621" s="20">
        <v>0</v>
      </c>
      <c r="AK621" s="20">
        <v>1</v>
      </c>
      <c r="AL621" s="20">
        <v>0</v>
      </c>
      <c r="AM621" s="20">
        <v>0</v>
      </c>
      <c r="AN621" s="20">
        <v>0</v>
      </c>
      <c r="AO621" s="20">
        <v>0</v>
      </c>
      <c r="AP621" s="21">
        <v>0</v>
      </c>
    </row>
    <row r="622" spans="1:42" x14ac:dyDescent="0.3">
      <c r="A622" s="14" t="s">
        <v>2067</v>
      </c>
      <c r="B622" s="14" t="s">
        <v>2061</v>
      </c>
      <c r="C622" s="14" t="s">
        <v>2062</v>
      </c>
      <c r="D622" s="14"/>
      <c r="E622" s="14"/>
      <c r="F622" s="14"/>
      <c r="G622" s="14"/>
      <c r="H622" s="14"/>
      <c r="L622" s="12">
        <v>0</v>
      </c>
      <c r="M622" s="10">
        <v>0</v>
      </c>
      <c r="N622" s="12">
        <v>0</v>
      </c>
      <c r="O622" s="10">
        <v>0</v>
      </c>
      <c r="P622" s="12">
        <v>0</v>
      </c>
      <c r="Q622" s="10">
        <v>0</v>
      </c>
      <c r="R622" s="12">
        <v>0</v>
      </c>
      <c r="S622" s="10">
        <v>0</v>
      </c>
      <c r="U622" s="10">
        <f t="shared" si="10"/>
        <v>0</v>
      </c>
      <c r="W622" s="19">
        <v>0</v>
      </c>
      <c r="X622" s="20">
        <v>0</v>
      </c>
      <c r="Y622" s="20">
        <v>0</v>
      </c>
      <c r="Z622" s="20">
        <v>0</v>
      </c>
      <c r="AA622" s="20">
        <v>1</v>
      </c>
      <c r="AB622" s="20">
        <v>0</v>
      </c>
      <c r="AC622" s="20">
        <v>0</v>
      </c>
      <c r="AD622" s="20">
        <v>1</v>
      </c>
      <c r="AE622" s="20">
        <v>0</v>
      </c>
      <c r="AF622" s="20">
        <v>0</v>
      </c>
      <c r="AG622" s="20">
        <v>0</v>
      </c>
      <c r="AH622" s="20">
        <v>0</v>
      </c>
      <c r="AI622" s="20">
        <v>0</v>
      </c>
      <c r="AJ622" s="20">
        <v>0</v>
      </c>
      <c r="AK622" s="20">
        <v>1</v>
      </c>
      <c r="AL622" s="20">
        <v>0</v>
      </c>
      <c r="AM622" s="20">
        <v>0</v>
      </c>
      <c r="AN622" s="20">
        <v>0</v>
      </c>
      <c r="AO622" s="20">
        <v>0</v>
      </c>
      <c r="AP622" s="21">
        <v>0</v>
      </c>
    </row>
    <row r="623" spans="1:42" x14ac:dyDescent="0.3">
      <c r="A623" s="15" t="s">
        <v>2057</v>
      </c>
      <c r="B623" s="15" t="s">
        <v>2058</v>
      </c>
      <c r="C623" s="15" t="s">
        <v>2060</v>
      </c>
      <c r="D623" s="15"/>
      <c r="E623" s="15"/>
      <c r="F623" s="15"/>
      <c r="G623" s="15"/>
      <c r="H623" s="15"/>
      <c r="L623" s="13">
        <v>0</v>
      </c>
      <c r="M623" s="11">
        <v>1</v>
      </c>
      <c r="N623" s="13">
        <v>0</v>
      </c>
      <c r="O623" s="11">
        <v>0</v>
      </c>
      <c r="P623" s="13">
        <v>0</v>
      </c>
      <c r="Q623" s="11">
        <v>0</v>
      </c>
      <c r="R623" s="13">
        <v>0</v>
      </c>
      <c r="S623" s="11">
        <v>0</v>
      </c>
      <c r="U623" s="11">
        <f t="shared" si="10"/>
        <v>1</v>
      </c>
      <c r="W623" s="19">
        <v>1</v>
      </c>
      <c r="X623" s="20">
        <v>1</v>
      </c>
      <c r="Y623" s="20">
        <v>0</v>
      </c>
      <c r="Z623" s="20">
        <v>0</v>
      </c>
      <c r="AA623" s="20">
        <v>0</v>
      </c>
      <c r="AB623" s="20">
        <v>0</v>
      </c>
      <c r="AC623" s="20">
        <v>0</v>
      </c>
      <c r="AD623" s="20">
        <v>0</v>
      </c>
      <c r="AE623" s="20">
        <v>0</v>
      </c>
      <c r="AF623" s="20">
        <v>0</v>
      </c>
      <c r="AG623" s="20">
        <v>0</v>
      </c>
      <c r="AH623" s="20">
        <v>0</v>
      </c>
      <c r="AI623" s="20">
        <v>0</v>
      </c>
      <c r="AJ623" s="20">
        <v>0</v>
      </c>
      <c r="AK623" s="20">
        <v>0</v>
      </c>
      <c r="AL623" s="20">
        <v>1</v>
      </c>
      <c r="AM623" s="20">
        <v>0</v>
      </c>
      <c r="AN623" s="20">
        <v>0</v>
      </c>
      <c r="AO623" s="20">
        <v>0</v>
      </c>
      <c r="AP623" s="21">
        <v>0</v>
      </c>
    </row>
    <row r="624" spans="1:42" x14ac:dyDescent="0.3">
      <c r="A624" s="14" t="s">
        <v>2057</v>
      </c>
      <c r="B624" s="14" t="s">
        <v>2058</v>
      </c>
      <c r="C624" s="14" t="s">
        <v>2060</v>
      </c>
      <c r="D624" s="14"/>
      <c r="E624" s="14"/>
      <c r="F624" s="14"/>
      <c r="G624" s="14"/>
      <c r="H624" s="14"/>
      <c r="L624" s="12">
        <v>0</v>
      </c>
      <c r="M624" s="10">
        <v>1</v>
      </c>
      <c r="N624" s="12">
        <v>0</v>
      </c>
      <c r="O624" s="10">
        <v>0</v>
      </c>
      <c r="P624" s="12">
        <v>0</v>
      </c>
      <c r="Q624" s="10">
        <v>0</v>
      </c>
      <c r="R624" s="12">
        <v>0</v>
      </c>
      <c r="S624" s="10">
        <v>0</v>
      </c>
      <c r="U624" s="10">
        <f t="shared" si="10"/>
        <v>1</v>
      </c>
      <c r="W624" s="19">
        <v>1</v>
      </c>
      <c r="X624" s="20">
        <v>1</v>
      </c>
      <c r="Y624" s="20">
        <v>0</v>
      </c>
      <c r="Z624" s="20">
        <v>0</v>
      </c>
      <c r="AA624" s="20">
        <v>0</v>
      </c>
      <c r="AB624" s="20">
        <v>0</v>
      </c>
      <c r="AC624" s="20">
        <v>0</v>
      </c>
      <c r="AD624" s="20">
        <v>0</v>
      </c>
      <c r="AE624" s="20">
        <v>0</v>
      </c>
      <c r="AF624" s="20">
        <v>0</v>
      </c>
      <c r="AG624" s="20">
        <v>0</v>
      </c>
      <c r="AH624" s="20">
        <v>0</v>
      </c>
      <c r="AI624" s="20">
        <v>0</v>
      </c>
      <c r="AJ624" s="20">
        <v>0</v>
      </c>
      <c r="AK624" s="20">
        <v>0</v>
      </c>
      <c r="AL624" s="20">
        <v>1</v>
      </c>
      <c r="AM624" s="20">
        <v>0</v>
      </c>
      <c r="AN624" s="20">
        <v>0</v>
      </c>
      <c r="AO624" s="20">
        <v>0</v>
      </c>
      <c r="AP624" s="21">
        <v>0</v>
      </c>
    </row>
    <row r="625" spans="1:42" x14ac:dyDescent="0.3">
      <c r="A625" s="15" t="s">
        <v>2057</v>
      </c>
      <c r="B625" s="15" t="s">
        <v>2058</v>
      </c>
      <c r="C625" s="15" t="s">
        <v>2060</v>
      </c>
      <c r="D625" s="15"/>
      <c r="E625" s="15"/>
      <c r="F625" s="15"/>
      <c r="G625" s="15"/>
      <c r="H625" s="15"/>
      <c r="L625" s="13">
        <v>0</v>
      </c>
      <c r="M625" s="11">
        <v>1</v>
      </c>
      <c r="N625" s="13">
        <v>0</v>
      </c>
      <c r="O625" s="11">
        <v>0</v>
      </c>
      <c r="P625" s="13">
        <v>0</v>
      </c>
      <c r="Q625" s="11">
        <v>0</v>
      </c>
      <c r="R625" s="13">
        <v>0</v>
      </c>
      <c r="S625" s="11">
        <v>0</v>
      </c>
      <c r="U625" s="11">
        <f t="shared" si="10"/>
        <v>1</v>
      </c>
      <c r="W625" s="19">
        <v>1</v>
      </c>
      <c r="X625" s="20">
        <v>1</v>
      </c>
      <c r="Y625" s="20">
        <v>0</v>
      </c>
      <c r="Z625" s="20">
        <v>0</v>
      </c>
      <c r="AA625" s="20">
        <v>0</v>
      </c>
      <c r="AB625" s="20">
        <v>0</v>
      </c>
      <c r="AC625" s="20">
        <v>0</v>
      </c>
      <c r="AD625" s="20">
        <v>0</v>
      </c>
      <c r="AE625" s="20">
        <v>0</v>
      </c>
      <c r="AF625" s="20">
        <v>0</v>
      </c>
      <c r="AG625" s="20">
        <v>0</v>
      </c>
      <c r="AH625" s="20">
        <v>0</v>
      </c>
      <c r="AI625" s="20">
        <v>0</v>
      </c>
      <c r="AJ625" s="20">
        <v>0</v>
      </c>
      <c r="AK625" s="20">
        <v>0</v>
      </c>
      <c r="AL625" s="20">
        <v>1</v>
      </c>
      <c r="AM625" s="20">
        <v>0</v>
      </c>
      <c r="AN625" s="20">
        <v>0</v>
      </c>
      <c r="AO625" s="20">
        <v>0</v>
      </c>
      <c r="AP625" s="21">
        <v>0</v>
      </c>
    </row>
    <row r="626" spans="1:42" x14ac:dyDescent="0.3">
      <c r="A626" s="14" t="s">
        <v>2057</v>
      </c>
      <c r="B626" s="14" t="s">
        <v>2058</v>
      </c>
      <c r="C626" s="14" t="s">
        <v>2067</v>
      </c>
      <c r="D626" s="14" t="s">
        <v>2064</v>
      </c>
      <c r="E626" s="14" t="s">
        <v>2065</v>
      </c>
      <c r="F626" s="14"/>
      <c r="G626" s="14"/>
      <c r="H626" s="14"/>
      <c r="L626" s="12">
        <v>0</v>
      </c>
      <c r="M626" s="10">
        <v>1</v>
      </c>
      <c r="N626" s="12">
        <v>0</v>
      </c>
      <c r="O626" s="10">
        <v>0</v>
      </c>
      <c r="P626" s="12">
        <v>0</v>
      </c>
      <c r="Q626" s="10">
        <v>0</v>
      </c>
      <c r="R626" s="12">
        <v>0</v>
      </c>
      <c r="S626" s="10">
        <v>0</v>
      </c>
      <c r="U626" s="10">
        <f t="shared" si="10"/>
        <v>1</v>
      </c>
      <c r="W626" s="19">
        <v>1</v>
      </c>
      <c r="X626" s="20">
        <v>1</v>
      </c>
      <c r="Y626" s="20">
        <v>0</v>
      </c>
      <c r="Z626" s="20">
        <v>0</v>
      </c>
      <c r="AA626" s="20">
        <v>1</v>
      </c>
      <c r="AB626" s="20">
        <v>1</v>
      </c>
      <c r="AC626" s="20">
        <v>0</v>
      </c>
      <c r="AD626" s="20">
        <v>0</v>
      </c>
      <c r="AE626" s="20">
        <v>0</v>
      </c>
      <c r="AF626" s="20">
        <v>0</v>
      </c>
      <c r="AG626" s="20">
        <v>0</v>
      </c>
      <c r="AH626" s="20">
        <v>0</v>
      </c>
      <c r="AI626" s="20">
        <v>0</v>
      </c>
      <c r="AJ626" s="20">
        <v>0</v>
      </c>
      <c r="AK626" s="20">
        <v>0</v>
      </c>
      <c r="AL626" s="20">
        <v>0</v>
      </c>
      <c r="AM626" s="20">
        <v>0</v>
      </c>
      <c r="AN626" s="20">
        <v>1</v>
      </c>
      <c r="AO626" s="20">
        <v>0</v>
      </c>
      <c r="AP626" s="21">
        <v>0</v>
      </c>
    </row>
    <row r="627" spans="1:42" x14ac:dyDescent="0.3">
      <c r="A627" s="15" t="s">
        <v>2057</v>
      </c>
      <c r="B627" s="15" t="s">
        <v>2058</v>
      </c>
      <c r="C627" s="15" t="s">
        <v>2067</v>
      </c>
      <c r="D627" s="15" t="s">
        <v>2064</v>
      </c>
      <c r="E627" s="15" t="s">
        <v>2065</v>
      </c>
      <c r="F627" s="15"/>
      <c r="G627" s="15"/>
      <c r="H627" s="15"/>
      <c r="L627" s="13">
        <v>0</v>
      </c>
      <c r="M627" s="11">
        <v>1</v>
      </c>
      <c r="N627" s="13">
        <v>0</v>
      </c>
      <c r="O627" s="11">
        <v>0</v>
      </c>
      <c r="P627" s="13">
        <v>0</v>
      </c>
      <c r="Q627" s="11">
        <v>0</v>
      </c>
      <c r="R627" s="13">
        <v>0</v>
      </c>
      <c r="S627" s="11">
        <v>0</v>
      </c>
      <c r="U627" s="11">
        <f t="shared" si="10"/>
        <v>1</v>
      </c>
      <c r="W627" s="19">
        <v>1</v>
      </c>
      <c r="X627" s="20">
        <v>1</v>
      </c>
      <c r="Y627" s="20">
        <v>0</v>
      </c>
      <c r="Z627" s="20">
        <v>0</v>
      </c>
      <c r="AA627" s="20">
        <v>1</v>
      </c>
      <c r="AB627" s="20">
        <v>1</v>
      </c>
      <c r="AC627" s="20">
        <v>0</v>
      </c>
      <c r="AD627" s="20">
        <v>0</v>
      </c>
      <c r="AE627" s="20">
        <v>0</v>
      </c>
      <c r="AF627" s="20">
        <v>0</v>
      </c>
      <c r="AG627" s="20">
        <v>0</v>
      </c>
      <c r="AH627" s="20">
        <v>0</v>
      </c>
      <c r="AI627" s="20">
        <v>0</v>
      </c>
      <c r="AJ627" s="20">
        <v>0</v>
      </c>
      <c r="AK627" s="20">
        <v>0</v>
      </c>
      <c r="AL627" s="20">
        <v>0</v>
      </c>
      <c r="AM627" s="20">
        <v>0</v>
      </c>
      <c r="AN627" s="20">
        <v>1</v>
      </c>
      <c r="AO627" s="20">
        <v>0</v>
      </c>
      <c r="AP627" s="21">
        <v>0</v>
      </c>
    </row>
    <row r="628" spans="1:42" x14ac:dyDescent="0.3">
      <c r="A628" s="14" t="s">
        <v>2058</v>
      </c>
      <c r="B628" s="14" t="s">
        <v>2067</v>
      </c>
      <c r="C628" s="14" t="s">
        <v>2063</v>
      </c>
      <c r="D628" s="14" t="s">
        <v>2059</v>
      </c>
      <c r="E628" s="14"/>
      <c r="F628" s="14"/>
      <c r="G628" s="14"/>
      <c r="H628" s="14"/>
      <c r="L628" s="12">
        <v>1</v>
      </c>
      <c r="M628" s="10">
        <v>0</v>
      </c>
      <c r="N628" s="12">
        <v>0</v>
      </c>
      <c r="O628" s="10">
        <v>0</v>
      </c>
      <c r="P628" s="12">
        <v>0</v>
      </c>
      <c r="Q628" s="10">
        <v>0</v>
      </c>
      <c r="R628" s="12">
        <v>0</v>
      </c>
      <c r="S628" s="10">
        <v>0</v>
      </c>
      <c r="U628" s="10">
        <f t="shared" si="10"/>
        <v>1</v>
      </c>
      <c r="W628" s="19">
        <v>0</v>
      </c>
      <c r="X628" s="20">
        <v>1</v>
      </c>
      <c r="Y628" s="20">
        <v>0</v>
      </c>
      <c r="Z628" s="20">
        <v>0</v>
      </c>
      <c r="AA628" s="20">
        <v>1</v>
      </c>
      <c r="AB628" s="20">
        <v>0</v>
      </c>
      <c r="AC628" s="20">
        <v>0</v>
      </c>
      <c r="AD628" s="20">
        <v>0</v>
      </c>
      <c r="AE628" s="20">
        <v>1</v>
      </c>
      <c r="AF628" s="20">
        <v>1</v>
      </c>
      <c r="AG628" s="20">
        <v>0</v>
      </c>
      <c r="AH628" s="20">
        <v>0</v>
      </c>
      <c r="AI628" s="20">
        <v>0</v>
      </c>
      <c r="AJ628" s="20">
        <v>0</v>
      </c>
      <c r="AK628" s="20">
        <v>0</v>
      </c>
      <c r="AL628" s="20">
        <v>0</v>
      </c>
      <c r="AM628" s="20">
        <v>0</v>
      </c>
      <c r="AN628" s="20">
        <v>0</v>
      </c>
      <c r="AO628" s="20">
        <v>0</v>
      </c>
      <c r="AP628" s="21">
        <v>0</v>
      </c>
    </row>
    <row r="629" spans="1:42" x14ac:dyDescent="0.3">
      <c r="A629" s="15" t="s">
        <v>2061</v>
      </c>
      <c r="B629" s="15" t="s">
        <v>2065</v>
      </c>
      <c r="C629" s="15"/>
      <c r="D629" s="15"/>
      <c r="E629" s="15"/>
      <c r="F629" s="15"/>
      <c r="G629" s="15"/>
      <c r="H629" s="15"/>
      <c r="L629" s="13">
        <v>0</v>
      </c>
      <c r="M629" s="11">
        <v>0</v>
      </c>
      <c r="N629" s="13">
        <v>0</v>
      </c>
      <c r="O629" s="11">
        <v>0</v>
      </c>
      <c r="P629" s="13">
        <v>0</v>
      </c>
      <c r="Q629" s="11">
        <v>0</v>
      </c>
      <c r="R629" s="13">
        <v>0</v>
      </c>
      <c r="S629" s="11">
        <v>0</v>
      </c>
      <c r="U629" s="11">
        <f t="shared" si="10"/>
        <v>0</v>
      </c>
      <c r="W629" s="19">
        <v>0</v>
      </c>
      <c r="X629" s="20">
        <v>0</v>
      </c>
      <c r="Y629" s="20">
        <v>0</v>
      </c>
      <c r="Z629" s="20">
        <v>0</v>
      </c>
      <c r="AA629" s="20">
        <v>0</v>
      </c>
      <c r="AB629" s="20">
        <v>0</v>
      </c>
      <c r="AC629" s="20">
        <v>0</v>
      </c>
      <c r="AD629" s="20">
        <v>1</v>
      </c>
      <c r="AE629" s="20">
        <v>0</v>
      </c>
      <c r="AF629" s="20">
        <v>0</v>
      </c>
      <c r="AG629" s="20">
        <v>0</v>
      </c>
      <c r="AH629" s="20">
        <v>0</v>
      </c>
      <c r="AI629" s="20">
        <v>0</v>
      </c>
      <c r="AJ629" s="20">
        <v>0</v>
      </c>
      <c r="AK629" s="20">
        <v>0</v>
      </c>
      <c r="AL629" s="20">
        <v>0</v>
      </c>
      <c r="AM629" s="20">
        <v>0</v>
      </c>
      <c r="AN629" s="20">
        <v>1</v>
      </c>
      <c r="AO629" s="20">
        <v>0</v>
      </c>
      <c r="AP629" s="21">
        <v>0</v>
      </c>
    </row>
    <row r="630" spans="1:42" x14ac:dyDescent="0.3">
      <c r="A630" s="14" t="s">
        <v>2067</v>
      </c>
      <c r="B630" s="14"/>
      <c r="C630" s="14"/>
      <c r="D630" s="14"/>
      <c r="E630" s="14"/>
      <c r="F630" s="14"/>
      <c r="G630" s="14"/>
      <c r="H630" s="14"/>
      <c r="L630" s="12">
        <v>0</v>
      </c>
      <c r="M630" s="10">
        <v>0</v>
      </c>
      <c r="N630" s="12">
        <v>0</v>
      </c>
      <c r="O630" s="10">
        <v>0</v>
      </c>
      <c r="P630" s="12">
        <v>0</v>
      </c>
      <c r="Q630" s="10">
        <v>0</v>
      </c>
      <c r="R630" s="12">
        <v>0</v>
      </c>
      <c r="S630" s="10">
        <v>0</v>
      </c>
      <c r="U630" s="10">
        <f t="shared" si="10"/>
        <v>0</v>
      </c>
      <c r="W630" s="19">
        <v>0</v>
      </c>
      <c r="X630" s="20">
        <v>0</v>
      </c>
      <c r="Y630" s="20">
        <v>0</v>
      </c>
      <c r="Z630" s="20">
        <v>0</v>
      </c>
      <c r="AA630" s="20">
        <v>1</v>
      </c>
      <c r="AB630" s="20">
        <v>0</v>
      </c>
      <c r="AC630" s="20">
        <v>0</v>
      </c>
      <c r="AD630" s="20">
        <v>0</v>
      </c>
      <c r="AE630" s="20">
        <v>0</v>
      </c>
      <c r="AF630" s="20">
        <v>0</v>
      </c>
      <c r="AG630" s="20">
        <v>0</v>
      </c>
      <c r="AH630" s="20">
        <v>0</v>
      </c>
      <c r="AI630" s="20">
        <v>0</v>
      </c>
      <c r="AJ630" s="20">
        <v>0</v>
      </c>
      <c r="AK630" s="20">
        <v>0</v>
      </c>
      <c r="AL630" s="20">
        <v>0</v>
      </c>
      <c r="AM630" s="20">
        <v>0</v>
      </c>
      <c r="AN630" s="20">
        <v>0</v>
      </c>
      <c r="AO630" s="20">
        <v>0</v>
      </c>
      <c r="AP630" s="21">
        <v>0</v>
      </c>
    </row>
    <row r="631" spans="1:42" x14ac:dyDescent="0.3">
      <c r="A631" s="15" t="s">
        <v>2058</v>
      </c>
      <c r="B631" s="15" t="s">
        <v>2066</v>
      </c>
      <c r="C631" s="15" t="s">
        <v>2067</v>
      </c>
      <c r="D631" s="15" t="s">
        <v>2063</v>
      </c>
      <c r="E631" s="15" t="s">
        <v>2062</v>
      </c>
      <c r="F631" s="15" t="s">
        <v>2060</v>
      </c>
      <c r="G631" s="15"/>
      <c r="H631" s="15"/>
      <c r="L631" s="13">
        <v>1</v>
      </c>
      <c r="M631" s="11">
        <v>0</v>
      </c>
      <c r="N631" s="13">
        <v>0</v>
      </c>
      <c r="O631" s="11">
        <v>0</v>
      </c>
      <c r="P631" s="13">
        <v>0</v>
      </c>
      <c r="Q631" s="11">
        <v>0</v>
      </c>
      <c r="R631" s="13">
        <v>0</v>
      </c>
      <c r="S631" s="11">
        <v>0</v>
      </c>
      <c r="U631" s="11">
        <f t="shared" si="10"/>
        <v>1</v>
      </c>
      <c r="W631" s="19">
        <v>0</v>
      </c>
      <c r="X631" s="20">
        <v>1</v>
      </c>
      <c r="Y631" s="20">
        <v>1</v>
      </c>
      <c r="Z631" s="20">
        <v>0</v>
      </c>
      <c r="AA631" s="20">
        <v>1</v>
      </c>
      <c r="AB631" s="20">
        <v>0</v>
      </c>
      <c r="AC631" s="20">
        <v>0</v>
      </c>
      <c r="AD631" s="20">
        <v>0</v>
      </c>
      <c r="AE631" s="20">
        <v>1</v>
      </c>
      <c r="AF631" s="20">
        <v>0</v>
      </c>
      <c r="AG631" s="20">
        <v>0</v>
      </c>
      <c r="AH631" s="20">
        <v>0</v>
      </c>
      <c r="AI631" s="20">
        <v>0</v>
      </c>
      <c r="AJ631" s="20">
        <v>0</v>
      </c>
      <c r="AK631" s="20">
        <v>1</v>
      </c>
      <c r="AL631" s="20">
        <v>1</v>
      </c>
      <c r="AM631" s="20">
        <v>0</v>
      </c>
      <c r="AN631" s="20">
        <v>0</v>
      </c>
      <c r="AO631" s="20">
        <v>0</v>
      </c>
      <c r="AP631" s="21">
        <v>0</v>
      </c>
    </row>
    <row r="632" spans="1:42" x14ac:dyDescent="0.3">
      <c r="A632" s="14" t="s">
        <v>2058</v>
      </c>
      <c r="B632" s="14" t="s">
        <v>2066</v>
      </c>
      <c r="C632" s="14" t="s">
        <v>2067</v>
      </c>
      <c r="D632" s="14" t="s">
        <v>2063</v>
      </c>
      <c r="E632" s="14" t="s">
        <v>2062</v>
      </c>
      <c r="F632" s="14" t="s">
        <v>2060</v>
      </c>
      <c r="G632" s="14"/>
      <c r="H632" s="14"/>
      <c r="L632" s="12">
        <v>1</v>
      </c>
      <c r="M632" s="10">
        <v>0</v>
      </c>
      <c r="N632" s="12">
        <v>0</v>
      </c>
      <c r="O632" s="10">
        <v>0</v>
      </c>
      <c r="P632" s="12">
        <v>0</v>
      </c>
      <c r="Q632" s="10">
        <v>0</v>
      </c>
      <c r="R632" s="12">
        <v>0</v>
      </c>
      <c r="S632" s="10">
        <v>0</v>
      </c>
      <c r="U632" s="10">
        <f t="shared" si="10"/>
        <v>1</v>
      </c>
      <c r="W632" s="19">
        <v>0</v>
      </c>
      <c r="X632" s="20">
        <v>1</v>
      </c>
      <c r="Y632" s="20">
        <v>1</v>
      </c>
      <c r="Z632" s="20">
        <v>0</v>
      </c>
      <c r="AA632" s="20">
        <v>1</v>
      </c>
      <c r="AB632" s="20">
        <v>0</v>
      </c>
      <c r="AC632" s="20">
        <v>0</v>
      </c>
      <c r="AD632" s="20">
        <v>0</v>
      </c>
      <c r="AE632" s="20">
        <v>1</v>
      </c>
      <c r="AF632" s="20">
        <v>0</v>
      </c>
      <c r="AG632" s="20">
        <v>0</v>
      </c>
      <c r="AH632" s="20">
        <v>0</v>
      </c>
      <c r="AI632" s="20">
        <v>0</v>
      </c>
      <c r="AJ632" s="20">
        <v>0</v>
      </c>
      <c r="AK632" s="20">
        <v>1</v>
      </c>
      <c r="AL632" s="20">
        <v>1</v>
      </c>
      <c r="AM632" s="20">
        <v>0</v>
      </c>
      <c r="AN632" s="20">
        <v>0</v>
      </c>
      <c r="AO632" s="20">
        <v>0</v>
      </c>
      <c r="AP632" s="21">
        <v>0</v>
      </c>
    </row>
    <row r="633" spans="1:42" x14ac:dyDescent="0.3">
      <c r="A633" s="15" t="s">
        <v>2057</v>
      </c>
      <c r="B633" s="15" t="s">
        <v>2058</v>
      </c>
      <c r="C633" s="15" t="s">
        <v>2060</v>
      </c>
      <c r="D633" s="15"/>
      <c r="E633" s="15"/>
      <c r="F633" s="15"/>
      <c r="G633" s="15"/>
      <c r="H633" s="15"/>
      <c r="L633" s="13">
        <v>0</v>
      </c>
      <c r="M633" s="11">
        <v>1</v>
      </c>
      <c r="N633" s="13">
        <v>0</v>
      </c>
      <c r="O633" s="11">
        <v>0</v>
      </c>
      <c r="P633" s="13">
        <v>0</v>
      </c>
      <c r="Q633" s="11">
        <v>0</v>
      </c>
      <c r="R633" s="13">
        <v>0</v>
      </c>
      <c r="S633" s="11">
        <v>0</v>
      </c>
      <c r="U633" s="11">
        <f t="shared" si="10"/>
        <v>1</v>
      </c>
      <c r="W633" s="19">
        <v>1</v>
      </c>
      <c r="X633" s="20">
        <v>1</v>
      </c>
      <c r="Y633" s="20">
        <v>0</v>
      </c>
      <c r="Z633" s="20">
        <v>0</v>
      </c>
      <c r="AA633" s="20">
        <v>0</v>
      </c>
      <c r="AB633" s="20">
        <v>0</v>
      </c>
      <c r="AC633" s="20">
        <v>0</v>
      </c>
      <c r="AD633" s="20">
        <v>0</v>
      </c>
      <c r="AE633" s="20">
        <v>0</v>
      </c>
      <c r="AF633" s="20">
        <v>0</v>
      </c>
      <c r="AG633" s="20">
        <v>0</v>
      </c>
      <c r="AH633" s="20">
        <v>0</v>
      </c>
      <c r="AI633" s="20">
        <v>0</v>
      </c>
      <c r="AJ633" s="20">
        <v>0</v>
      </c>
      <c r="AK633" s="20">
        <v>0</v>
      </c>
      <c r="AL633" s="20">
        <v>1</v>
      </c>
      <c r="AM633" s="20">
        <v>0</v>
      </c>
      <c r="AN633" s="20">
        <v>0</v>
      </c>
      <c r="AO633" s="20">
        <v>0</v>
      </c>
      <c r="AP633" s="21">
        <v>0</v>
      </c>
    </row>
    <row r="634" spans="1:42" x14ac:dyDescent="0.3">
      <c r="A634" s="14" t="s">
        <v>2057</v>
      </c>
      <c r="B634" s="14" t="s">
        <v>2058</v>
      </c>
      <c r="C634" s="14" t="s">
        <v>2060</v>
      </c>
      <c r="D634" s="14"/>
      <c r="E634" s="14"/>
      <c r="F634" s="14"/>
      <c r="G634" s="14"/>
      <c r="H634" s="14"/>
      <c r="L634" s="12">
        <v>0</v>
      </c>
      <c r="M634" s="10">
        <v>1</v>
      </c>
      <c r="N634" s="12">
        <v>0</v>
      </c>
      <c r="O634" s="10">
        <v>0</v>
      </c>
      <c r="P634" s="12">
        <v>0</v>
      </c>
      <c r="Q634" s="10">
        <v>0</v>
      </c>
      <c r="R634" s="12">
        <v>0</v>
      </c>
      <c r="S634" s="10">
        <v>0</v>
      </c>
      <c r="U634" s="10">
        <f t="shared" si="10"/>
        <v>1</v>
      </c>
      <c r="W634" s="19">
        <v>1</v>
      </c>
      <c r="X634" s="20">
        <v>1</v>
      </c>
      <c r="Y634" s="20">
        <v>0</v>
      </c>
      <c r="Z634" s="20">
        <v>0</v>
      </c>
      <c r="AA634" s="20">
        <v>0</v>
      </c>
      <c r="AB634" s="20">
        <v>0</v>
      </c>
      <c r="AC634" s="20">
        <v>0</v>
      </c>
      <c r="AD634" s="20">
        <v>0</v>
      </c>
      <c r="AE634" s="20">
        <v>0</v>
      </c>
      <c r="AF634" s="20">
        <v>0</v>
      </c>
      <c r="AG634" s="20">
        <v>0</v>
      </c>
      <c r="AH634" s="20">
        <v>0</v>
      </c>
      <c r="AI634" s="20">
        <v>0</v>
      </c>
      <c r="AJ634" s="20">
        <v>0</v>
      </c>
      <c r="AK634" s="20">
        <v>0</v>
      </c>
      <c r="AL634" s="20">
        <v>1</v>
      </c>
      <c r="AM634" s="20">
        <v>0</v>
      </c>
      <c r="AN634" s="20">
        <v>0</v>
      </c>
      <c r="AO634" s="20">
        <v>0</v>
      </c>
      <c r="AP634" s="21">
        <v>0</v>
      </c>
    </row>
    <row r="635" spans="1:42" x14ac:dyDescent="0.3">
      <c r="A635" s="15" t="s">
        <v>2057</v>
      </c>
      <c r="B635" s="15" t="s">
        <v>2058</v>
      </c>
      <c r="C635" s="15" t="s">
        <v>2060</v>
      </c>
      <c r="D635" s="15"/>
      <c r="E635" s="15"/>
      <c r="F635" s="15"/>
      <c r="G635" s="15"/>
      <c r="H635" s="15"/>
      <c r="L635" s="13">
        <v>0</v>
      </c>
      <c r="M635" s="11">
        <v>1</v>
      </c>
      <c r="N635" s="13">
        <v>0</v>
      </c>
      <c r="O635" s="11">
        <v>0</v>
      </c>
      <c r="P635" s="13">
        <v>0</v>
      </c>
      <c r="Q635" s="11">
        <v>0</v>
      </c>
      <c r="R635" s="13">
        <v>0</v>
      </c>
      <c r="S635" s="11">
        <v>0</v>
      </c>
      <c r="U635" s="11">
        <f t="shared" si="10"/>
        <v>1</v>
      </c>
      <c r="W635" s="19">
        <v>1</v>
      </c>
      <c r="X635" s="20">
        <v>1</v>
      </c>
      <c r="Y635" s="20">
        <v>0</v>
      </c>
      <c r="Z635" s="20">
        <v>0</v>
      </c>
      <c r="AA635" s="20">
        <v>0</v>
      </c>
      <c r="AB635" s="20">
        <v>0</v>
      </c>
      <c r="AC635" s="20">
        <v>0</v>
      </c>
      <c r="AD635" s="20">
        <v>0</v>
      </c>
      <c r="AE635" s="20">
        <v>0</v>
      </c>
      <c r="AF635" s="20">
        <v>0</v>
      </c>
      <c r="AG635" s="20">
        <v>0</v>
      </c>
      <c r="AH635" s="20">
        <v>0</v>
      </c>
      <c r="AI635" s="20">
        <v>0</v>
      </c>
      <c r="AJ635" s="20">
        <v>0</v>
      </c>
      <c r="AK635" s="20">
        <v>0</v>
      </c>
      <c r="AL635" s="20">
        <v>1</v>
      </c>
      <c r="AM635" s="20">
        <v>0</v>
      </c>
      <c r="AN635" s="20">
        <v>0</v>
      </c>
      <c r="AO635" s="20">
        <v>0</v>
      </c>
      <c r="AP635" s="21">
        <v>0</v>
      </c>
    </row>
    <row r="636" spans="1:42" x14ac:dyDescent="0.3">
      <c r="A636" s="14" t="s">
        <v>2057</v>
      </c>
      <c r="B636" s="14" t="s">
        <v>2058</v>
      </c>
      <c r="C636" s="14" t="s">
        <v>2074</v>
      </c>
      <c r="D636" s="14"/>
      <c r="E636" s="14"/>
      <c r="F636" s="14"/>
      <c r="G636" s="14"/>
      <c r="H636" s="14"/>
      <c r="L636" s="12">
        <v>0</v>
      </c>
      <c r="M636" s="10">
        <v>1</v>
      </c>
      <c r="N636" s="12">
        <v>0</v>
      </c>
      <c r="O636" s="10">
        <v>0</v>
      </c>
      <c r="P636" s="12">
        <v>0</v>
      </c>
      <c r="Q636" s="10">
        <v>0</v>
      </c>
      <c r="R636" s="12">
        <v>0</v>
      </c>
      <c r="S636" s="10">
        <v>0</v>
      </c>
      <c r="U636" s="10">
        <f t="shared" si="10"/>
        <v>1</v>
      </c>
      <c r="W636" s="19">
        <v>1</v>
      </c>
      <c r="X636" s="20">
        <v>1</v>
      </c>
      <c r="Y636" s="20">
        <v>0</v>
      </c>
      <c r="Z636" s="20">
        <v>0</v>
      </c>
      <c r="AA636" s="20">
        <v>0</v>
      </c>
      <c r="AB636" s="20">
        <v>0</v>
      </c>
      <c r="AC636" s="20">
        <v>0</v>
      </c>
      <c r="AD636" s="20">
        <v>0</v>
      </c>
      <c r="AE636" s="20">
        <v>0</v>
      </c>
      <c r="AF636" s="20">
        <v>0</v>
      </c>
      <c r="AG636" s="20">
        <v>0</v>
      </c>
      <c r="AH636" s="20">
        <v>0</v>
      </c>
      <c r="AI636" s="20">
        <v>0</v>
      </c>
      <c r="AJ636" s="20">
        <v>0</v>
      </c>
      <c r="AK636" s="20">
        <v>0</v>
      </c>
      <c r="AL636" s="20">
        <v>0</v>
      </c>
      <c r="AM636" s="20">
        <v>0</v>
      </c>
      <c r="AN636" s="20">
        <v>0</v>
      </c>
      <c r="AO636" s="20">
        <v>0</v>
      </c>
      <c r="AP636" s="21">
        <v>1</v>
      </c>
    </row>
    <row r="637" spans="1:42" x14ac:dyDescent="0.3">
      <c r="A637" s="15" t="s">
        <v>2057</v>
      </c>
      <c r="B637" s="15" t="s">
        <v>2068</v>
      </c>
      <c r="C637" s="15" t="s">
        <v>2060</v>
      </c>
      <c r="D637" s="15" t="s">
        <v>2065</v>
      </c>
      <c r="E637" s="15"/>
      <c r="F637" s="15"/>
      <c r="G637" s="15"/>
      <c r="H637" s="15"/>
      <c r="L637" s="13">
        <v>0</v>
      </c>
      <c r="M637" s="11">
        <v>0</v>
      </c>
      <c r="N637" s="13">
        <v>0</v>
      </c>
      <c r="O637" s="11">
        <v>0</v>
      </c>
      <c r="P637" s="13">
        <v>0</v>
      </c>
      <c r="Q637" s="11">
        <v>0</v>
      </c>
      <c r="R637" s="13">
        <v>0</v>
      </c>
      <c r="S637" s="11">
        <v>0</v>
      </c>
      <c r="U637" s="11">
        <f t="shared" si="10"/>
        <v>0</v>
      </c>
      <c r="W637" s="19">
        <v>1</v>
      </c>
      <c r="X637" s="20">
        <v>0</v>
      </c>
      <c r="Y637" s="20">
        <v>0</v>
      </c>
      <c r="Z637" s="20">
        <v>0</v>
      </c>
      <c r="AA637" s="20">
        <v>0</v>
      </c>
      <c r="AB637" s="20">
        <v>0</v>
      </c>
      <c r="AC637" s="20">
        <v>0</v>
      </c>
      <c r="AD637" s="20">
        <v>0</v>
      </c>
      <c r="AE637" s="20">
        <v>0</v>
      </c>
      <c r="AF637" s="20">
        <v>0</v>
      </c>
      <c r="AG637" s="20">
        <v>0</v>
      </c>
      <c r="AH637" s="20">
        <v>0</v>
      </c>
      <c r="AI637" s="20">
        <v>0</v>
      </c>
      <c r="AJ637" s="20">
        <v>1</v>
      </c>
      <c r="AK637" s="20">
        <v>0</v>
      </c>
      <c r="AL637" s="20">
        <v>1</v>
      </c>
      <c r="AM637" s="20">
        <v>0</v>
      </c>
      <c r="AN637" s="20">
        <v>1</v>
      </c>
      <c r="AO637" s="20">
        <v>0</v>
      </c>
      <c r="AP637" s="21">
        <v>0</v>
      </c>
    </row>
    <row r="638" spans="1:42" x14ac:dyDescent="0.3">
      <c r="A638" s="14" t="s">
        <v>2064</v>
      </c>
      <c r="B638" s="14" t="s">
        <v>2072</v>
      </c>
      <c r="C638" s="14" t="s">
        <v>2065</v>
      </c>
      <c r="D638" s="14"/>
      <c r="E638" s="14"/>
      <c r="F638" s="14"/>
      <c r="G638" s="14"/>
      <c r="H638" s="14"/>
      <c r="L638" s="12">
        <v>0</v>
      </c>
      <c r="M638" s="10">
        <v>0</v>
      </c>
      <c r="N638" s="12">
        <v>0</v>
      </c>
      <c r="O638" s="10">
        <v>0</v>
      </c>
      <c r="P638" s="12">
        <v>0</v>
      </c>
      <c r="Q638" s="10">
        <v>0</v>
      </c>
      <c r="R638" s="12">
        <v>0</v>
      </c>
      <c r="S638" s="10">
        <v>0</v>
      </c>
      <c r="U638" s="10">
        <f t="shared" si="10"/>
        <v>0</v>
      </c>
      <c r="W638" s="19">
        <v>0</v>
      </c>
      <c r="X638" s="20">
        <v>0</v>
      </c>
      <c r="Y638" s="20">
        <v>0</v>
      </c>
      <c r="Z638" s="20">
        <v>0</v>
      </c>
      <c r="AA638" s="20">
        <v>0</v>
      </c>
      <c r="AB638" s="20">
        <v>1</v>
      </c>
      <c r="AC638" s="20">
        <v>0</v>
      </c>
      <c r="AD638" s="20">
        <v>0</v>
      </c>
      <c r="AE638" s="20">
        <v>0</v>
      </c>
      <c r="AF638" s="20">
        <v>0</v>
      </c>
      <c r="AG638" s="20">
        <v>1</v>
      </c>
      <c r="AH638" s="20">
        <v>0</v>
      </c>
      <c r="AI638" s="20">
        <v>0</v>
      </c>
      <c r="AJ638" s="20">
        <v>0</v>
      </c>
      <c r="AK638" s="20">
        <v>0</v>
      </c>
      <c r="AL638" s="20">
        <v>0</v>
      </c>
      <c r="AM638" s="20">
        <v>0</v>
      </c>
      <c r="AN638" s="20">
        <v>1</v>
      </c>
      <c r="AO638" s="20">
        <v>0</v>
      </c>
      <c r="AP638" s="21">
        <v>0</v>
      </c>
    </row>
    <row r="639" spans="1:42" x14ac:dyDescent="0.3">
      <c r="A639" s="15" t="s">
        <v>2057</v>
      </c>
      <c r="B639" s="15" t="s">
        <v>2058</v>
      </c>
      <c r="C639" s="15" t="s">
        <v>2061</v>
      </c>
      <c r="D639" s="15" t="s">
        <v>2059</v>
      </c>
      <c r="E639" s="15" t="s">
        <v>2072</v>
      </c>
      <c r="F639" s="15" t="s">
        <v>2068</v>
      </c>
      <c r="G639" s="15" t="s">
        <v>2065</v>
      </c>
      <c r="H639" s="15"/>
      <c r="L639" s="13">
        <v>0</v>
      </c>
      <c r="M639" s="11">
        <v>1</v>
      </c>
      <c r="N639" s="13">
        <v>0</v>
      </c>
      <c r="O639" s="11">
        <v>0</v>
      </c>
      <c r="P639" s="13">
        <v>0</v>
      </c>
      <c r="Q639" s="11">
        <v>0</v>
      </c>
      <c r="R639" s="13">
        <v>0</v>
      </c>
      <c r="S639" s="11">
        <v>0</v>
      </c>
      <c r="U639" s="11">
        <f t="shared" si="10"/>
        <v>1</v>
      </c>
      <c r="W639" s="19">
        <v>1</v>
      </c>
      <c r="X639" s="20">
        <v>1</v>
      </c>
      <c r="Y639" s="20">
        <v>0</v>
      </c>
      <c r="Z639" s="20">
        <v>0</v>
      </c>
      <c r="AA639" s="20">
        <v>0</v>
      </c>
      <c r="AB639" s="20">
        <v>0</v>
      </c>
      <c r="AC639" s="20">
        <v>0</v>
      </c>
      <c r="AD639" s="20">
        <v>1</v>
      </c>
      <c r="AE639" s="20">
        <v>0</v>
      </c>
      <c r="AF639" s="20">
        <v>1</v>
      </c>
      <c r="AG639" s="20">
        <v>1</v>
      </c>
      <c r="AH639" s="20">
        <v>0</v>
      </c>
      <c r="AI639" s="20">
        <v>0</v>
      </c>
      <c r="AJ639" s="20">
        <v>1</v>
      </c>
      <c r="AK639" s="20">
        <v>0</v>
      </c>
      <c r="AL639" s="20">
        <v>0</v>
      </c>
      <c r="AM639" s="20">
        <v>0</v>
      </c>
      <c r="AN639" s="20">
        <v>1</v>
      </c>
      <c r="AO639" s="20">
        <v>0</v>
      </c>
      <c r="AP639" s="21">
        <v>0</v>
      </c>
    </row>
    <row r="640" spans="1:42" x14ac:dyDescent="0.3">
      <c r="A640" s="14" t="s">
        <v>2057</v>
      </c>
      <c r="B640" s="14" t="s">
        <v>2058</v>
      </c>
      <c r="C640" s="14" t="s">
        <v>2067</v>
      </c>
      <c r="D640" s="14" t="s">
        <v>2064</v>
      </c>
      <c r="E640" s="14"/>
      <c r="F640" s="14"/>
      <c r="G640" s="14"/>
      <c r="H640" s="14"/>
      <c r="L640" s="12">
        <v>0</v>
      </c>
      <c r="M640" s="10">
        <v>1</v>
      </c>
      <c r="N640" s="12">
        <v>0</v>
      </c>
      <c r="O640" s="10">
        <v>0</v>
      </c>
      <c r="P640" s="12">
        <v>0</v>
      </c>
      <c r="Q640" s="10">
        <v>0</v>
      </c>
      <c r="R640" s="12">
        <v>0</v>
      </c>
      <c r="S640" s="10">
        <v>0</v>
      </c>
      <c r="U640" s="10">
        <f t="shared" si="10"/>
        <v>1</v>
      </c>
      <c r="W640" s="19">
        <v>1</v>
      </c>
      <c r="X640" s="20">
        <v>1</v>
      </c>
      <c r="Y640" s="20">
        <v>0</v>
      </c>
      <c r="Z640" s="20">
        <v>0</v>
      </c>
      <c r="AA640" s="20">
        <v>1</v>
      </c>
      <c r="AB640" s="20">
        <v>1</v>
      </c>
      <c r="AC640" s="20">
        <v>0</v>
      </c>
      <c r="AD640" s="20">
        <v>0</v>
      </c>
      <c r="AE640" s="20">
        <v>0</v>
      </c>
      <c r="AF640" s="20">
        <v>0</v>
      </c>
      <c r="AG640" s="20">
        <v>0</v>
      </c>
      <c r="AH640" s="20">
        <v>0</v>
      </c>
      <c r="AI640" s="20">
        <v>0</v>
      </c>
      <c r="AJ640" s="20">
        <v>0</v>
      </c>
      <c r="AK640" s="20">
        <v>0</v>
      </c>
      <c r="AL640" s="20">
        <v>0</v>
      </c>
      <c r="AM640" s="20">
        <v>0</v>
      </c>
      <c r="AN640" s="20">
        <v>0</v>
      </c>
      <c r="AO640" s="20">
        <v>0</v>
      </c>
      <c r="AP640" s="21">
        <v>0</v>
      </c>
    </row>
    <row r="641" spans="1:42" x14ac:dyDescent="0.3">
      <c r="A641" s="15" t="s">
        <v>2057</v>
      </c>
      <c r="B641" s="15" t="s">
        <v>2067</v>
      </c>
      <c r="C641" s="15" t="s">
        <v>2064</v>
      </c>
      <c r="D641" s="15" t="s">
        <v>2065</v>
      </c>
      <c r="E641" s="15"/>
      <c r="F641" s="15"/>
      <c r="G641" s="15"/>
      <c r="H641" s="15"/>
      <c r="L641" s="13">
        <v>0</v>
      </c>
      <c r="M641" s="11">
        <v>0</v>
      </c>
      <c r="N641" s="13">
        <v>0</v>
      </c>
      <c r="O641" s="11">
        <v>0</v>
      </c>
      <c r="P641" s="13">
        <v>0</v>
      </c>
      <c r="Q641" s="11">
        <v>0</v>
      </c>
      <c r="R641" s="13">
        <v>0</v>
      </c>
      <c r="S641" s="11">
        <v>0</v>
      </c>
      <c r="U641" s="11">
        <f t="shared" si="10"/>
        <v>0</v>
      </c>
      <c r="W641" s="19">
        <v>1</v>
      </c>
      <c r="X641" s="20">
        <v>0</v>
      </c>
      <c r="Y641" s="20">
        <v>0</v>
      </c>
      <c r="Z641" s="20">
        <v>0</v>
      </c>
      <c r="AA641" s="20">
        <v>1</v>
      </c>
      <c r="AB641" s="20">
        <v>1</v>
      </c>
      <c r="AC641" s="20">
        <v>0</v>
      </c>
      <c r="AD641" s="20">
        <v>0</v>
      </c>
      <c r="AE641" s="20">
        <v>0</v>
      </c>
      <c r="AF641" s="20">
        <v>0</v>
      </c>
      <c r="AG641" s="20">
        <v>0</v>
      </c>
      <c r="AH641" s="20">
        <v>0</v>
      </c>
      <c r="AI641" s="20">
        <v>0</v>
      </c>
      <c r="AJ641" s="20">
        <v>0</v>
      </c>
      <c r="AK641" s="20">
        <v>0</v>
      </c>
      <c r="AL641" s="20">
        <v>0</v>
      </c>
      <c r="AM641" s="20">
        <v>0</v>
      </c>
      <c r="AN641" s="20">
        <v>1</v>
      </c>
      <c r="AO641" s="20">
        <v>0</v>
      </c>
      <c r="AP641" s="21">
        <v>0</v>
      </c>
    </row>
    <row r="642" spans="1:42" x14ac:dyDescent="0.3">
      <c r="A642" s="14" t="s">
        <v>2067</v>
      </c>
      <c r="B642" s="14" t="s">
        <v>2061</v>
      </c>
      <c r="C642" s="14"/>
      <c r="D642" s="14"/>
      <c r="E642" s="14"/>
      <c r="F642" s="14"/>
      <c r="G642" s="14"/>
      <c r="H642" s="14"/>
      <c r="L642" s="12">
        <v>0</v>
      </c>
      <c r="M642" s="10">
        <v>0</v>
      </c>
      <c r="N642" s="12">
        <v>0</v>
      </c>
      <c r="O642" s="10">
        <v>0</v>
      </c>
      <c r="P642" s="12">
        <v>0</v>
      </c>
      <c r="Q642" s="10">
        <v>0</v>
      </c>
      <c r="R642" s="12">
        <v>0</v>
      </c>
      <c r="S642" s="10">
        <v>0</v>
      </c>
      <c r="U642" s="10">
        <f t="shared" si="10"/>
        <v>0</v>
      </c>
      <c r="W642" s="19">
        <v>0</v>
      </c>
      <c r="X642" s="20">
        <v>0</v>
      </c>
      <c r="Y642" s="20">
        <v>0</v>
      </c>
      <c r="Z642" s="20">
        <v>0</v>
      </c>
      <c r="AA642" s="20">
        <v>1</v>
      </c>
      <c r="AB642" s="20">
        <v>0</v>
      </c>
      <c r="AC642" s="20">
        <v>0</v>
      </c>
      <c r="AD642" s="20">
        <v>1</v>
      </c>
      <c r="AE642" s="20">
        <v>0</v>
      </c>
      <c r="AF642" s="20">
        <v>0</v>
      </c>
      <c r="AG642" s="20">
        <v>0</v>
      </c>
      <c r="AH642" s="20">
        <v>0</v>
      </c>
      <c r="AI642" s="20">
        <v>0</v>
      </c>
      <c r="AJ642" s="20">
        <v>0</v>
      </c>
      <c r="AK642" s="20">
        <v>0</v>
      </c>
      <c r="AL642" s="20">
        <v>0</v>
      </c>
      <c r="AM642" s="20">
        <v>0</v>
      </c>
      <c r="AN642" s="20">
        <v>0</v>
      </c>
      <c r="AO642" s="20">
        <v>0</v>
      </c>
      <c r="AP642" s="21">
        <v>0</v>
      </c>
    </row>
    <row r="643" spans="1:42" x14ac:dyDescent="0.3">
      <c r="A643" s="15" t="s">
        <v>2057</v>
      </c>
      <c r="B643" s="15" t="s">
        <v>2058</v>
      </c>
      <c r="C643" s="15" t="s">
        <v>2067</v>
      </c>
      <c r="D643" s="15" t="s">
        <v>2063</v>
      </c>
      <c r="E643" s="15" t="s">
        <v>2059</v>
      </c>
      <c r="F643" s="15" t="s">
        <v>2068</v>
      </c>
      <c r="G643" s="15"/>
      <c r="H643" s="15"/>
      <c r="L643" s="13">
        <v>0</v>
      </c>
      <c r="M643" s="11">
        <v>1</v>
      </c>
      <c r="N643" s="13">
        <v>0</v>
      </c>
      <c r="O643" s="11">
        <v>0</v>
      </c>
      <c r="P643" s="13">
        <v>0</v>
      </c>
      <c r="Q643" s="11">
        <v>0</v>
      </c>
      <c r="R643" s="13">
        <v>0</v>
      </c>
      <c r="S643" s="11">
        <v>0</v>
      </c>
      <c r="U643" s="11">
        <f t="shared" ref="U643:U706" si="11">SUM(L643:S643)</f>
        <v>1</v>
      </c>
      <c r="W643" s="19">
        <v>1</v>
      </c>
      <c r="X643" s="20">
        <v>1</v>
      </c>
      <c r="Y643" s="20">
        <v>0</v>
      </c>
      <c r="Z643" s="20">
        <v>0</v>
      </c>
      <c r="AA643" s="20">
        <v>1</v>
      </c>
      <c r="AB643" s="20">
        <v>0</v>
      </c>
      <c r="AC643" s="20">
        <v>0</v>
      </c>
      <c r="AD643" s="20">
        <v>0</v>
      </c>
      <c r="AE643" s="20">
        <v>1</v>
      </c>
      <c r="AF643" s="20">
        <v>1</v>
      </c>
      <c r="AG643" s="20">
        <v>0</v>
      </c>
      <c r="AH643" s="20">
        <v>0</v>
      </c>
      <c r="AI643" s="20">
        <v>0</v>
      </c>
      <c r="AJ643" s="20">
        <v>1</v>
      </c>
      <c r="AK643" s="20">
        <v>0</v>
      </c>
      <c r="AL643" s="20">
        <v>0</v>
      </c>
      <c r="AM643" s="20">
        <v>0</v>
      </c>
      <c r="AN643" s="20">
        <v>0</v>
      </c>
      <c r="AO643" s="20">
        <v>0</v>
      </c>
      <c r="AP643" s="21">
        <v>0</v>
      </c>
    </row>
    <row r="644" spans="1:42" x14ac:dyDescent="0.3">
      <c r="A644" s="14" t="s">
        <v>2072</v>
      </c>
      <c r="B644" s="14" t="s">
        <v>2068</v>
      </c>
      <c r="C644" s="14" t="s">
        <v>2065</v>
      </c>
      <c r="D644" s="14"/>
      <c r="E644" s="14"/>
      <c r="F644" s="14"/>
      <c r="G644" s="14"/>
      <c r="H644" s="14"/>
      <c r="L644" s="12">
        <v>0</v>
      </c>
      <c r="M644" s="10">
        <v>0</v>
      </c>
      <c r="N644" s="12">
        <v>0</v>
      </c>
      <c r="O644" s="10">
        <v>0</v>
      </c>
      <c r="P644" s="12">
        <v>0</v>
      </c>
      <c r="Q644" s="10">
        <v>0</v>
      </c>
      <c r="R644" s="12">
        <v>0</v>
      </c>
      <c r="S644" s="10">
        <v>0</v>
      </c>
      <c r="U644" s="10">
        <f t="shared" si="11"/>
        <v>0</v>
      </c>
      <c r="W644" s="19">
        <v>0</v>
      </c>
      <c r="X644" s="20">
        <v>0</v>
      </c>
      <c r="Y644" s="20">
        <v>0</v>
      </c>
      <c r="Z644" s="20">
        <v>0</v>
      </c>
      <c r="AA644" s="20">
        <v>0</v>
      </c>
      <c r="AB644" s="20">
        <v>0</v>
      </c>
      <c r="AC644" s="20">
        <v>0</v>
      </c>
      <c r="AD644" s="20">
        <v>0</v>
      </c>
      <c r="AE644" s="20">
        <v>0</v>
      </c>
      <c r="AF644" s="20">
        <v>0</v>
      </c>
      <c r="AG644" s="20">
        <v>1</v>
      </c>
      <c r="AH644" s="20">
        <v>0</v>
      </c>
      <c r="AI644" s="20">
        <v>0</v>
      </c>
      <c r="AJ644" s="20">
        <v>1</v>
      </c>
      <c r="AK644" s="20">
        <v>0</v>
      </c>
      <c r="AL644" s="20">
        <v>0</v>
      </c>
      <c r="AM644" s="20">
        <v>0</v>
      </c>
      <c r="AN644" s="20">
        <v>1</v>
      </c>
      <c r="AO644" s="20">
        <v>0</v>
      </c>
      <c r="AP644" s="21">
        <v>0</v>
      </c>
    </row>
    <row r="645" spans="1:42" x14ac:dyDescent="0.3">
      <c r="A645" s="15" t="s">
        <v>2072</v>
      </c>
      <c r="B645" s="15" t="s">
        <v>2068</v>
      </c>
      <c r="C645" s="15" t="s">
        <v>2065</v>
      </c>
      <c r="D645" s="15"/>
      <c r="E645" s="15"/>
      <c r="F645" s="15"/>
      <c r="G645" s="15"/>
      <c r="H645" s="15"/>
      <c r="L645" s="13">
        <v>0</v>
      </c>
      <c r="M645" s="11">
        <v>0</v>
      </c>
      <c r="N645" s="13">
        <v>0</v>
      </c>
      <c r="O645" s="11">
        <v>0</v>
      </c>
      <c r="P645" s="13">
        <v>0</v>
      </c>
      <c r="Q645" s="11">
        <v>0</v>
      </c>
      <c r="R645" s="13">
        <v>0</v>
      </c>
      <c r="S645" s="11">
        <v>0</v>
      </c>
      <c r="U645" s="11">
        <f t="shared" si="11"/>
        <v>0</v>
      </c>
      <c r="W645" s="19">
        <v>0</v>
      </c>
      <c r="X645" s="20">
        <v>0</v>
      </c>
      <c r="Y645" s="20">
        <v>0</v>
      </c>
      <c r="Z645" s="20">
        <v>0</v>
      </c>
      <c r="AA645" s="20">
        <v>0</v>
      </c>
      <c r="AB645" s="20">
        <v>0</v>
      </c>
      <c r="AC645" s="20">
        <v>0</v>
      </c>
      <c r="AD645" s="20">
        <v>0</v>
      </c>
      <c r="AE645" s="20">
        <v>0</v>
      </c>
      <c r="AF645" s="20">
        <v>0</v>
      </c>
      <c r="AG645" s="20">
        <v>1</v>
      </c>
      <c r="AH645" s="20">
        <v>0</v>
      </c>
      <c r="AI645" s="20">
        <v>0</v>
      </c>
      <c r="AJ645" s="20">
        <v>1</v>
      </c>
      <c r="AK645" s="20">
        <v>0</v>
      </c>
      <c r="AL645" s="20">
        <v>0</v>
      </c>
      <c r="AM645" s="20">
        <v>0</v>
      </c>
      <c r="AN645" s="20">
        <v>1</v>
      </c>
      <c r="AO645" s="20">
        <v>0</v>
      </c>
      <c r="AP645" s="21">
        <v>0</v>
      </c>
    </row>
    <row r="646" spans="1:42" x14ac:dyDescent="0.3">
      <c r="A646" s="14" t="s">
        <v>2061</v>
      </c>
      <c r="B646" s="14" t="s">
        <v>2068</v>
      </c>
      <c r="C646" s="14" t="s">
        <v>2065</v>
      </c>
      <c r="D646" s="14"/>
      <c r="E646" s="14"/>
      <c r="F646" s="14"/>
      <c r="G646" s="14"/>
      <c r="H646" s="14"/>
      <c r="L646" s="12">
        <v>0</v>
      </c>
      <c r="M646" s="10">
        <v>0</v>
      </c>
      <c r="N646" s="12">
        <v>0</v>
      </c>
      <c r="O646" s="10">
        <v>0</v>
      </c>
      <c r="P646" s="12">
        <v>0</v>
      </c>
      <c r="Q646" s="10">
        <v>0</v>
      </c>
      <c r="R646" s="12">
        <v>0</v>
      </c>
      <c r="S646" s="10">
        <v>0</v>
      </c>
      <c r="U646" s="10">
        <f t="shared" si="11"/>
        <v>0</v>
      </c>
      <c r="W646" s="19">
        <v>0</v>
      </c>
      <c r="X646" s="20">
        <v>0</v>
      </c>
      <c r="Y646" s="20">
        <v>0</v>
      </c>
      <c r="Z646" s="20">
        <v>0</v>
      </c>
      <c r="AA646" s="20">
        <v>0</v>
      </c>
      <c r="AB646" s="20">
        <v>0</v>
      </c>
      <c r="AC646" s="20">
        <v>0</v>
      </c>
      <c r="AD646" s="20">
        <v>1</v>
      </c>
      <c r="AE646" s="20">
        <v>0</v>
      </c>
      <c r="AF646" s="20">
        <v>0</v>
      </c>
      <c r="AG646" s="20">
        <v>0</v>
      </c>
      <c r="AH646" s="20">
        <v>0</v>
      </c>
      <c r="AI646" s="20">
        <v>0</v>
      </c>
      <c r="AJ646" s="20">
        <v>1</v>
      </c>
      <c r="AK646" s="20">
        <v>0</v>
      </c>
      <c r="AL646" s="20">
        <v>0</v>
      </c>
      <c r="AM646" s="20">
        <v>0</v>
      </c>
      <c r="AN646" s="20">
        <v>1</v>
      </c>
      <c r="AO646" s="20">
        <v>0</v>
      </c>
      <c r="AP646" s="21">
        <v>0</v>
      </c>
    </row>
    <row r="647" spans="1:42" x14ac:dyDescent="0.3">
      <c r="A647" s="15" t="s">
        <v>2061</v>
      </c>
      <c r="B647" s="15" t="s">
        <v>2068</v>
      </c>
      <c r="C647" s="15" t="s">
        <v>2065</v>
      </c>
      <c r="D647" s="15"/>
      <c r="E647" s="15"/>
      <c r="F647" s="15"/>
      <c r="G647" s="15"/>
      <c r="H647" s="15"/>
      <c r="L647" s="13">
        <v>0</v>
      </c>
      <c r="M647" s="11">
        <v>0</v>
      </c>
      <c r="N647" s="13">
        <v>0</v>
      </c>
      <c r="O647" s="11">
        <v>0</v>
      </c>
      <c r="P647" s="13">
        <v>0</v>
      </c>
      <c r="Q647" s="11">
        <v>0</v>
      </c>
      <c r="R647" s="13">
        <v>0</v>
      </c>
      <c r="S647" s="11">
        <v>0</v>
      </c>
      <c r="U647" s="11">
        <f t="shared" si="11"/>
        <v>0</v>
      </c>
      <c r="W647" s="19">
        <v>0</v>
      </c>
      <c r="X647" s="20">
        <v>0</v>
      </c>
      <c r="Y647" s="20">
        <v>0</v>
      </c>
      <c r="Z647" s="20">
        <v>0</v>
      </c>
      <c r="AA647" s="20">
        <v>0</v>
      </c>
      <c r="AB647" s="20">
        <v>0</v>
      </c>
      <c r="AC647" s="20">
        <v>0</v>
      </c>
      <c r="AD647" s="20">
        <v>1</v>
      </c>
      <c r="AE647" s="20">
        <v>0</v>
      </c>
      <c r="AF647" s="20">
        <v>0</v>
      </c>
      <c r="AG647" s="20">
        <v>0</v>
      </c>
      <c r="AH647" s="20">
        <v>0</v>
      </c>
      <c r="AI647" s="20">
        <v>0</v>
      </c>
      <c r="AJ647" s="20">
        <v>1</v>
      </c>
      <c r="AK647" s="20">
        <v>0</v>
      </c>
      <c r="AL647" s="20">
        <v>0</v>
      </c>
      <c r="AM647" s="20">
        <v>0</v>
      </c>
      <c r="AN647" s="20">
        <v>1</v>
      </c>
      <c r="AO647" s="20">
        <v>0</v>
      </c>
      <c r="AP647" s="21">
        <v>0</v>
      </c>
    </row>
    <row r="648" spans="1:42" x14ac:dyDescent="0.3">
      <c r="A648" s="14" t="s">
        <v>2069</v>
      </c>
      <c r="B648" s="14" t="s">
        <v>2061</v>
      </c>
      <c r="C648" s="14"/>
      <c r="D648" s="14"/>
      <c r="E648" s="14"/>
      <c r="F648" s="14"/>
      <c r="G648" s="14"/>
      <c r="H648" s="14"/>
      <c r="L648" s="12">
        <v>0</v>
      </c>
      <c r="M648" s="10">
        <v>0</v>
      </c>
      <c r="N648" s="12">
        <v>0</v>
      </c>
      <c r="O648" s="10">
        <v>0</v>
      </c>
      <c r="P648" s="12">
        <v>0</v>
      </c>
      <c r="Q648" s="10">
        <v>0</v>
      </c>
      <c r="R648" s="12">
        <v>0</v>
      </c>
      <c r="S648" s="10">
        <v>0</v>
      </c>
      <c r="U648" s="10">
        <f t="shared" si="11"/>
        <v>0</v>
      </c>
      <c r="W648" s="19">
        <v>0</v>
      </c>
      <c r="X648" s="20">
        <v>0</v>
      </c>
      <c r="Y648" s="20">
        <v>0</v>
      </c>
      <c r="Z648" s="20">
        <v>1</v>
      </c>
      <c r="AA648" s="20">
        <v>0</v>
      </c>
      <c r="AB648" s="20">
        <v>0</v>
      </c>
      <c r="AC648" s="20">
        <v>0</v>
      </c>
      <c r="AD648" s="20">
        <v>1</v>
      </c>
      <c r="AE648" s="20">
        <v>0</v>
      </c>
      <c r="AF648" s="20">
        <v>0</v>
      </c>
      <c r="AG648" s="20">
        <v>0</v>
      </c>
      <c r="AH648" s="20">
        <v>0</v>
      </c>
      <c r="AI648" s="20">
        <v>0</v>
      </c>
      <c r="AJ648" s="20">
        <v>0</v>
      </c>
      <c r="AK648" s="20">
        <v>0</v>
      </c>
      <c r="AL648" s="20">
        <v>0</v>
      </c>
      <c r="AM648" s="20">
        <v>0</v>
      </c>
      <c r="AN648" s="20">
        <v>0</v>
      </c>
      <c r="AO648" s="20">
        <v>0</v>
      </c>
      <c r="AP648" s="21">
        <v>0</v>
      </c>
    </row>
    <row r="649" spans="1:42" x14ac:dyDescent="0.3">
      <c r="A649" s="15" t="s">
        <v>2072</v>
      </c>
      <c r="B649" s="15" t="s">
        <v>2068</v>
      </c>
      <c r="C649" s="15" t="s">
        <v>2065</v>
      </c>
      <c r="D649" s="15"/>
      <c r="E649" s="15"/>
      <c r="F649" s="15"/>
      <c r="G649" s="15"/>
      <c r="H649" s="15"/>
      <c r="L649" s="13">
        <v>0</v>
      </c>
      <c r="M649" s="11">
        <v>0</v>
      </c>
      <c r="N649" s="13">
        <v>0</v>
      </c>
      <c r="O649" s="11">
        <v>0</v>
      </c>
      <c r="P649" s="13">
        <v>0</v>
      </c>
      <c r="Q649" s="11">
        <v>0</v>
      </c>
      <c r="R649" s="13">
        <v>0</v>
      </c>
      <c r="S649" s="11">
        <v>0</v>
      </c>
      <c r="U649" s="11">
        <f t="shared" si="11"/>
        <v>0</v>
      </c>
      <c r="W649" s="19">
        <v>0</v>
      </c>
      <c r="X649" s="20">
        <v>0</v>
      </c>
      <c r="Y649" s="20">
        <v>0</v>
      </c>
      <c r="Z649" s="20">
        <v>0</v>
      </c>
      <c r="AA649" s="20">
        <v>0</v>
      </c>
      <c r="AB649" s="20">
        <v>0</v>
      </c>
      <c r="AC649" s="20">
        <v>0</v>
      </c>
      <c r="AD649" s="20">
        <v>0</v>
      </c>
      <c r="AE649" s="20">
        <v>0</v>
      </c>
      <c r="AF649" s="20">
        <v>0</v>
      </c>
      <c r="AG649" s="20">
        <v>1</v>
      </c>
      <c r="AH649" s="20">
        <v>0</v>
      </c>
      <c r="AI649" s="20">
        <v>0</v>
      </c>
      <c r="AJ649" s="20">
        <v>1</v>
      </c>
      <c r="AK649" s="20">
        <v>0</v>
      </c>
      <c r="AL649" s="20">
        <v>0</v>
      </c>
      <c r="AM649" s="20">
        <v>0</v>
      </c>
      <c r="AN649" s="20">
        <v>1</v>
      </c>
      <c r="AO649" s="20">
        <v>0</v>
      </c>
      <c r="AP649" s="21">
        <v>0</v>
      </c>
    </row>
    <row r="650" spans="1:42" x14ac:dyDescent="0.3">
      <c r="A650" s="14" t="s">
        <v>2072</v>
      </c>
      <c r="B650" s="14" t="s">
        <v>2068</v>
      </c>
      <c r="C650" s="14" t="s">
        <v>2065</v>
      </c>
      <c r="D650" s="14"/>
      <c r="E650" s="14"/>
      <c r="F650" s="14"/>
      <c r="G650" s="14"/>
      <c r="H650" s="14"/>
      <c r="L650" s="12">
        <v>0</v>
      </c>
      <c r="M650" s="10">
        <v>0</v>
      </c>
      <c r="N650" s="12">
        <v>0</v>
      </c>
      <c r="O650" s="10">
        <v>0</v>
      </c>
      <c r="P650" s="12">
        <v>0</v>
      </c>
      <c r="Q650" s="10">
        <v>0</v>
      </c>
      <c r="R650" s="12">
        <v>0</v>
      </c>
      <c r="S650" s="10">
        <v>0</v>
      </c>
      <c r="U650" s="10">
        <f t="shared" si="11"/>
        <v>0</v>
      </c>
      <c r="W650" s="19">
        <v>0</v>
      </c>
      <c r="X650" s="20">
        <v>0</v>
      </c>
      <c r="Y650" s="20">
        <v>0</v>
      </c>
      <c r="Z650" s="20">
        <v>0</v>
      </c>
      <c r="AA650" s="20">
        <v>0</v>
      </c>
      <c r="AB650" s="20">
        <v>0</v>
      </c>
      <c r="AC650" s="20">
        <v>0</v>
      </c>
      <c r="AD650" s="20">
        <v>0</v>
      </c>
      <c r="AE650" s="20">
        <v>0</v>
      </c>
      <c r="AF650" s="20">
        <v>0</v>
      </c>
      <c r="AG650" s="20">
        <v>1</v>
      </c>
      <c r="AH650" s="20">
        <v>0</v>
      </c>
      <c r="AI650" s="20">
        <v>0</v>
      </c>
      <c r="AJ650" s="20">
        <v>1</v>
      </c>
      <c r="AK650" s="20">
        <v>0</v>
      </c>
      <c r="AL650" s="20">
        <v>0</v>
      </c>
      <c r="AM650" s="20">
        <v>0</v>
      </c>
      <c r="AN650" s="20">
        <v>1</v>
      </c>
      <c r="AO650" s="20">
        <v>0</v>
      </c>
      <c r="AP650" s="21">
        <v>0</v>
      </c>
    </row>
    <row r="651" spans="1:42" x14ac:dyDescent="0.3">
      <c r="A651" s="15" t="s">
        <v>2072</v>
      </c>
      <c r="B651" s="15" t="s">
        <v>2068</v>
      </c>
      <c r="C651" s="15" t="s">
        <v>2065</v>
      </c>
      <c r="D651" s="15"/>
      <c r="E651" s="15"/>
      <c r="F651" s="15"/>
      <c r="G651" s="15"/>
      <c r="H651" s="15"/>
      <c r="L651" s="13">
        <v>0</v>
      </c>
      <c r="M651" s="11">
        <v>0</v>
      </c>
      <c r="N651" s="13">
        <v>0</v>
      </c>
      <c r="O651" s="11">
        <v>0</v>
      </c>
      <c r="P651" s="13">
        <v>0</v>
      </c>
      <c r="Q651" s="11">
        <v>0</v>
      </c>
      <c r="R651" s="13">
        <v>0</v>
      </c>
      <c r="S651" s="11">
        <v>0</v>
      </c>
      <c r="U651" s="11">
        <f t="shared" si="11"/>
        <v>0</v>
      </c>
      <c r="W651" s="19">
        <v>0</v>
      </c>
      <c r="X651" s="20">
        <v>0</v>
      </c>
      <c r="Y651" s="20">
        <v>0</v>
      </c>
      <c r="Z651" s="20">
        <v>0</v>
      </c>
      <c r="AA651" s="20">
        <v>0</v>
      </c>
      <c r="AB651" s="20">
        <v>0</v>
      </c>
      <c r="AC651" s="20">
        <v>0</v>
      </c>
      <c r="AD651" s="20">
        <v>0</v>
      </c>
      <c r="AE651" s="20">
        <v>0</v>
      </c>
      <c r="AF651" s="20">
        <v>0</v>
      </c>
      <c r="AG651" s="20">
        <v>1</v>
      </c>
      <c r="AH651" s="20">
        <v>0</v>
      </c>
      <c r="AI651" s="20">
        <v>0</v>
      </c>
      <c r="AJ651" s="20">
        <v>1</v>
      </c>
      <c r="AK651" s="20">
        <v>0</v>
      </c>
      <c r="AL651" s="20">
        <v>0</v>
      </c>
      <c r="AM651" s="20">
        <v>0</v>
      </c>
      <c r="AN651" s="20">
        <v>1</v>
      </c>
      <c r="AO651" s="20">
        <v>0</v>
      </c>
      <c r="AP651" s="21">
        <v>0</v>
      </c>
    </row>
    <row r="652" spans="1:42" x14ac:dyDescent="0.3">
      <c r="A652" s="14" t="s">
        <v>2072</v>
      </c>
      <c r="B652" s="14" t="s">
        <v>2068</v>
      </c>
      <c r="C652" s="14" t="s">
        <v>2065</v>
      </c>
      <c r="D652" s="14"/>
      <c r="E652" s="14"/>
      <c r="F652" s="14"/>
      <c r="G652" s="14"/>
      <c r="H652" s="14"/>
      <c r="L652" s="12">
        <v>0</v>
      </c>
      <c r="M652" s="10">
        <v>0</v>
      </c>
      <c r="N652" s="12">
        <v>0</v>
      </c>
      <c r="O652" s="10">
        <v>0</v>
      </c>
      <c r="P652" s="12">
        <v>0</v>
      </c>
      <c r="Q652" s="10">
        <v>0</v>
      </c>
      <c r="R652" s="12">
        <v>0</v>
      </c>
      <c r="S652" s="10">
        <v>0</v>
      </c>
      <c r="U652" s="10">
        <f t="shared" si="11"/>
        <v>0</v>
      </c>
      <c r="W652" s="19">
        <v>0</v>
      </c>
      <c r="X652" s="20">
        <v>0</v>
      </c>
      <c r="Y652" s="20">
        <v>0</v>
      </c>
      <c r="Z652" s="20">
        <v>0</v>
      </c>
      <c r="AA652" s="20">
        <v>0</v>
      </c>
      <c r="AB652" s="20">
        <v>0</v>
      </c>
      <c r="AC652" s="20">
        <v>0</v>
      </c>
      <c r="AD652" s="20">
        <v>0</v>
      </c>
      <c r="AE652" s="20">
        <v>0</v>
      </c>
      <c r="AF652" s="20">
        <v>0</v>
      </c>
      <c r="AG652" s="20">
        <v>1</v>
      </c>
      <c r="AH652" s="20">
        <v>0</v>
      </c>
      <c r="AI652" s="20">
        <v>0</v>
      </c>
      <c r="AJ652" s="20">
        <v>1</v>
      </c>
      <c r="AK652" s="20">
        <v>0</v>
      </c>
      <c r="AL652" s="20">
        <v>0</v>
      </c>
      <c r="AM652" s="20">
        <v>0</v>
      </c>
      <c r="AN652" s="20">
        <v>1</v>
      </c>
      <c r="AO652" s="20">
        <v>0</v>
      </c>
      <c r="AP652" s="21">
        <v>0</v>
      </c>
    </row>
    <row r="653" spans="1:42" x14ac:dyDescent="0.3">
      <c r="A653" s="15" t="s">
        <v>2057</v>
      </c>
      <c r="B653" s="15" t="s">
        <v>2058</v>
      </c>
      <c r="C653" s="15" t="s">
        <v>2065</v>
      </c>
      <c r="D653" s="15"/>
      <c r="E653" s="15"/>
      <c r="F653" s="15"/>
      <c r="G653" s="15"/>
      <c r="H653" s="15"/>
      <c r="L653" s="13">
        <v>0</v>
      </c>
      <c r="M653" s="11">
        <v>1</v>
      </c>
      <c r="N653" s="13">
        <v>0</v>
      </c>
      <c r="O653" s="11">
        <v>0</v>
      </c>
      <c r="P653" s="13">
        <v>0</v>
      </c>
      <c r="Q653" s="11">
        <v>0</v>
      </c>
      <c r="R653" s="13">
        <v>0</v>
      </c>
      <c r="S653" s="11">
        <v>0</v>
      </c>
      <c r="U653" s="11">
        <f t="shared" si="11"/>
        <v>1</v>
      </c>
      <c r="W653" s="19">
        <v>1</v>
      </c>
      <c r="X653" s="20">
        <v>1</v>
      </c>
      <c r="Y653" s="20">
        <v>0</v>
      </c>
      <c r="Z653" s="20">
        <v>0</v>
      </c>
      <c r="AA653" s="20">
        <v>0</v>
      </c>
      <c r="AB653" s="20">
        <v>0</v>
      </c>
      <c r="AC653" s="20">
        <v>0</v>
      </c>
      <c r="AD653" s="20">
        <v>0</v>
      </c>
      <c r="AE653" s="20">
        <v>0</v>
      </c>
      <c r="AF653" s="20">
        <v>0</v>
      </c>
      <c r="AG653" s="20">
        <v>0</v>
      </c>
      <c r="AH653" s="20">
        <v>0</v>
      </c>
      <c r="AI653" s="20">
        <v>0</v>
      </c>
      <c r="AJ653" s="20">
        <v>0</v>
      </c>
      <c r="AK653" s="20">
        <v>0</v>
      </c>
      <c r="AL653" s="20">
        <v>0</v>
      </c>
      <c r="AM653" s="20">
        <v>0</v>
      </c>
      <c r="AN653" s="20">
        <v>1</v>
      </c>
      <c r="AO653" s="20">
        <v>0</v>
      </c>
      <c r="AP653" s="21">
        <v>0</v>
      </c>
    </row>
    <row r="654" spans="1:42" x14ac:dyDescent="0.3">
      <c r="A654" s="14" t="s">
        <v>2057</v>
      </c>
      <c r="B654" s="14" t="s">
        <v>2058</v>
      </c>
      <c r="C654" s="14" t="s">
        <v>2065</v>
      </c>
      <c r="D654" s="14"/>
      <c r="E654" s="14"/>
      <c r="F654" s="14"/>
      <c r="G654" s="14"/>
      <c r="H654" s="14"/>
      <c r="L654" s="12">
        <v>0</v>
      </c>
      <c r="M654" s="10">
        <v>1</v>
      </c>
      <c r="N654" s="12">
        <v>0</v>
      </c>
      <c r="O654" s="10">
        <v>0</v>
      </c>
      <c r="P654" s="12">
        <v>0</v>
      </c>
      <c r="Q654" s="10">
        <v>0</v>
      </c>
      <c r="R654" s="12">
        <v>0</v>
      </c>
      <c r="S654" s="10">
        <v>0</v>
      </c>
      <c r="U654" s="10">
        <f t="shared" si="11"/>
        <v>1</v>
      </c>
      <c r="W654" s="19">
        <v>1</v>
      </c>
      <c r="X654" s="20">
        <v>1</v>
      </c>
      <c r="Y654" s="20">
        <v>0</v>
      </c>
      <c r="Z654" s="20">
        <v>0</v>
      </c>
      <c r="AA654" s="20">
        <v>0</v>
      </c>
      <c r="AB654" s="20">
        <v>0</v>
      </c>
      <c r="AC654" s="20">
        <v>0</v>
      </c>
      <c r="AD654" s="20">
        <v>0</v>
      </c>
      <c r="AE654" s="20">
        <v>0</v>
      </c>
      <c r="AF654" s="20">
        <v>0</v>
      </c>
      <c r="AG654" s="20">
        <v>0</v>
      </c>
      <c r="AH654" s="20">
        <v>0</v>
      </c>
      <c r="AI654" s="20">
        <v>0</v>
      </c>
      <c r="AJ654" s="20">
        <v>0</v>
      </c>
      <c r="AK654" s="20">
        <v>0</v>
      </c>
      <c r="AL654" s="20">
        <v>0</v>
      </c>
      <c r="AM654" s="20">
        <v>0</v>
      </c>
      <c r="AN654" s="20">
        <v>1</v>
      </c>
      <c r="AO654" s="20">
        <v>0</v>
      </c>
      <c r="AP654" s="21">
        <v>0</v>
      </c>
    </row>
    <row r="655" spans="1:42" x14ac:dyDescent="0.3">
      <c r="A655" s="15" t="s">
        <v>2057</v>
      </c>
      <c r="B655" s="15" t="s">
        <v>2058</v>
      </c>
      <c r="C655" s="15" t="s">
        <v>2065</v>
      </c>
      <c r="D655" s="15"/>
      <c r="E655" s="15"/>
      <c r="F655" s="15"/>
      <c r="G655" s="15"/>
      <c r="H655" s="15"/>
      <c r="L655" s="13">
        <v>0</v>
      </c>
      <c r="M655" s="11">
        <v>1</v>
      </c>
      <c r="N655" s="13">
        <v>0</v>
      </c>
      <c r="O655" s="11">
        <v>0</v>
      </c>
      <c r="P655" s="13">
        <v>0</v>
      </c>
      <c r="Q655" s="11">
        <v>0</v>
      </c>
      <c r="R655" s="13">
        <v>0</v>
      </c>
      <c r="S655" s="11">
        <v>0</v>
      </c>
      <c r="U655" s="11">
        <f t="shared" si="11"/>
        <v>1</v>
      </c>
      <c r="W655" s="19">
        <v>1</v>
      </c>
      <c r="X655" s="20">
        <v>1</v>
      </c>
      <c r="Y655" s="20">
        <v>0</v>
      </c>
      <c r="Z655" s="20">
        <v>0</v>
      </c>
      <c r="AA655" s="20">
        <v>0</v>
      </c>
      <c r="AB655" s="20">
        <v>0</v>
      </c>
      <c r="AC655" s="20">
        <v>0</v>
      </c>
      <c r="AD655" s="20">
        <v>0</v>
      </c>
      <c r="AE655" s="20">
        <v>0</v>
      </c>
      <c r="AF655" s="20">
        <v>0</v>
      </c>
      <c r="AG655" s="20">
        <v>0</v>
      </c>
      <c r="AH655" s="20">
        <v>0</v>
      </c>
      <c r="AI655" s="20">
        <v>0</v>
      </c>
      <c r="AJ655" s="20">
        <v>0</v>
      </c>
      <c r="AK655" s="20">
        <v>0</v>
      </c>
      <c r="AL655" s="20">
        <v>0</v>
      </c>
      <c r="AM655" s="20">
        <v>0</v>
      </c>
      <c r="AN655" s="20">
        <v>1</v>
      </c>
      <c r="AO655" s="20">
        <v>0</v>
      </c>
      <c r="AP655" s="21">
        <v>0</v>
      </c>
    </row>
    <row r="656" spans="1:42" x14ac:dyDescent="0.3">
      <c r="A656" s="14" t="s">
        <v>2057</v>
      </c>
      <c r="B656" s="14" t="s">
        <v>2058</v>
      </c>
      <c r="C656" s="14" t="s">
        <v>2067</v>
      </c>
      <c r="D656" s="14" t="s">
        <v>2060</v>
      </c>
      <c r="E656" s="14"/>
      <c r="F656" s="14"/>
      <c r="G656" s="14"/>
      <c r="H656" s="14"/>
      <c r="L656" s="12">
        <v>0</v>
      </c>
      <c r="M656" s="10">
        <v>1</v>
      </c>
      <c r="N656" s="12">
        <v>0</v>
      </c>
      <c r="O656" s="10">
        <v>0</v>
      </c>
      <c r="P656" s="12">
        <v>0</v>
      </c>
      <c r="Q656" s="10">
        <v>0</v>
      </c>
      <c r="R656" s="12">
        <v>0</v>
      </c>
      <c r="S656" s="10">
        <v>0</v>
      </c>
      <c r="U656" s="10">
        <f t="shared" si="11"/>
        <v>1</v>
      </c>
      <c r="W656" s="19">
        <v>1</v>
      </c>
      <c r="X656" s="20">
        <v>1</v>
      </c>
      <c r="Y656" s="20">
        <v>0</v>
      </c>
      <c r="Z656" s="20">
        <v>0</v>
      </c>
      <c r="AA656" s="20">
        <v>1</v>
      </c>
      <c r="AB656" s="20">
        <v>0</v>
      </c>
      <c r="AC656" s="20">
        <v>0</v>
      </c>
      <c r="AD656" s="20">
        <v>0</v>
      </c>
      <c r="AE656" s="20">
        <v>0</v>
      </c>
      <c r="AF656" s="20">
        <v>0</v>
      </c>
      <c r="AG656" s="20">
        <v>0</v>
      </c>
      <c r="AH656" s="20">
        <v>0</v>
      </c>
      <c r="AI656" s="20">
        <v>0</v>
      </c>
      <c r="AJ656" s="20">
        <v>0</v>
      </c>
      <c r="AK656" s="20">
        <v>0</v>
      </c>
      <c r="AL656" s="20">
        <v>1</v>
      </c>
      <c r="AM656" s="20">
        <v>0</v>
      </c>
      <c r="AN656" s="20">
        <v>0</v>
      </c>
      <c r="AO656" s="20">
        <v>0</v>
      </c>
      <c r="AP656" s="21">
        <v>0</v>
      </c>
    </row>
    <row r="657" spans="1:42" x14ac:dyDescent="0.3">
      <c r="A657" s="15" t="s">
        <v>2057</v>
      </c>
      <c r="B657" s="15" t="s">
        <v>2058</v>
      </c>
      <c r="C657" s="15" t="s">
        <v>2067</v>
      </c>
      <c r="D657" s="15" t="s">
        <v>2060</v>
      </c>
      <c r="E657" s="15"/>
      <c r="F657" s="15"/>
      <c r="G657" s="15"/>
      <c r="H657" s="15"/>
      <c r="L657" s="13">
        <v>0</v>
      </c>
      <c r="M657" s="11">
        <v>1</v>
      </c>
      <c r="N657" s="13">
        <v>0</v>
      </c>
      <c r="O657" s="11">
        <v>0</v>
      </c>
      <c r="P657" s="13">
        <v>0</v>
      </c>
      <c r="Q657" s="11">
        <v>0</v>
      </c>
      <c r="R657" s="13">
        <v>0</v>
      </c>
      <c r="S657" s="11">
        <v>0</v>
      </c>
      <c r="U657" s="11">
        <f t="shared" si="11"/>
        <v>1</v>
      </c>
      <c r="W657" s="19">
        <v>1</v>
      </c>
      <c r="X657" s="20">
        <v>1</v>
      </c>
      <c r="Y657" s="20">
        <v>0</v>
      </c>
      <c r="Z657" s="20">
        <v>0</v>
      </c>
      <c r="AA657" s="20">
        <v>1</v>
      </c>
      <c r="AB657" s="20">
        <v>0</v>
      </c>
      <c r="AC657" s="20">
        <v>0</v>
      </c>
      <c r="AD657" s="20">
        <v>0</v>
      </c>
      <c r="AE657" s="20">
        <v>0</v>
      </c>
      <c r="AF657" s="20">
        <v>0</v>
      </c>
      <c r="AG657" s="20">
        <v>0</v>
      </c>
      <c r="AH657" s="20">
        <v>0</v>
      </c>
      <c r="AI657" s="20">
        <v>0</v>
      </c>
      <c r="AJ657" s="20">
        <v>0</v>
      </c>
      <c r="AK657" s="20">
        <v>0</v>
      </c>
      <c r="AL657" s="20">
        <v>1</v>
      </c>
      <c r="AM657" s="20">
        <v>0</v>
      </c>
      <c r="AN657" s="20">
        <v>0</v>
      </c>
      <c r="AO657" s="20">
        <v>0</v>
      </c>
      <c r="AP657" s="21">
        <v>0</v>
      </c>
    </row>
    <row r="658" spans="1:42" x14ac:dyDescent="0.3">
      <c r="A658" s="14" t="s">
        <v>2067</v>
      </c>
      <c r="B658" s="14" t="s">
        <v>2061</v>
      </c>
      <c r="C658" s="14" t="s">
        <v>2063</v>
      </c>
      <c r="D658" s="14" t="s">
        <v>2070</v>
      </c>
      <c r="E658" s="14" t="s">
        <v>2103</v>
      </c>
      <c r="F658" s="14" t="s">
        <v>2062</v>
      </c>
      <c r="G658" s="14"/>
      <c r="H658" s="14"/>
      <c r="L658" s="12">
        <v>0</v>
      </c>
      <c r="M658" s="10">
        <v>0</v>
      </c>
      <c r="N658" s="12">
        <v>0</v>
      </c>
      <c r="O658" s="10">
        <v>0</v>
      </c>
      <c r="P658" s="12">
        <v>0</v>
      </c>
      <c r="Q658" s="10">
        <v>0</v>
      </c>
      <c r="R658" s="12">
        <v>0</v>
      </c>
      <c r="S658" s="10">
        <v>0</v>
      </c>
      <c r="U658" s="10">
        <f t="shared" si="11"/>
        <v>0</v>
      </c>
      <c r="W658" s="19">
        <v>0</v>
      </c>
      <c r="X658" s="20">
        <v>0</v>
      </c>
      <c r="Y658" s="20">
        <v>0</v>
      </c>
      <c r="Z658" s="20">
        <v>0</v>
      </c>
      <c r="AA658" s="20">
        <v>1</v>
      </c>
      <c r="AB658" s="20">
        <v>0</v>
      </c>
      <c r="AC658" s="20">
        <v>0</v>
      </c>
      <c r="AD658" s="20">
        <v>1</v>
      </c>
      <c r="AE658" s="20">
        <v>1</v>
      </c>
      <c r="AF658" s="20">
        <v>0</v>
      </c>
      <c r="AG658" s="20">
        <v>0</v>
      </c>
      <c r="AH658" s="20">
        <v>1</v>
      </c>
      <c r="AI658" s="20">
        <v>1</v>
      </c>
      <c r="AJ658" s="20">
        <v>0</v>
      </c>
      <c r="AK658" s="20">
        <v>1</v>
      </c>
      <c r="AL658" s="20">
        <v>0</v>
      </c>
      <c r="AM658" s="20">
        <v>0</v>
      </c>
      <c r="AN658" s="20">
        <v>0</v>
      </c>
      <c r="AO658" s="20">
        <v>0</v>
      </c>
      <c r="AP658" s="21">
        <v>0</v>
      </c>
    </row>
    <row r="659" spans="1:42" x14ac:dyDescent="0.3">
      <c r="A659" s="15" t="s">
        <v>2058</v>
      </c>
      <c r="B659" s="15" t="s">
        <v>2066</v>
      </c>
      <c r="C659" s="15" t="s">
        <v>2067</v>
      </c>
      <c r="D659" s="15" t="s">
        <v>2063</v>
      </c>
      <c r="E659" s="15" t="s">
        <v>2059</v>
      </c>
      <c r="F659" s="15" t="s">
        <v>2103</v>
      </c>
      <c r="G659" s="15" t="s">
        <v>2062</v>
      </c>
      <c r="H659" s="15"/>
      <c r="L659" s="13">
        <v>1</v>
      </c>
      <c r="M659" s="11">
        <v>0</v>
      </c>
      <c r="N659" s="13">
        <v>0</v>
      </c>
      <c r="O659" s="11">
        <v>0</v>
      </c>
      <c r="P659" s="13">
        <v>0</v>
      </c>
      <c r="Q659" s="11">
        <v>0</v>
      </c>
      <c r="R659" s="13">
        <v>0</v>
      </c>
      <c r="S659" s="11">
        <v>0</v>
      </c>
      <c r="U659" s="11">
        <f t="shared" si="11"/>
        <v>1</v>
      </c>
      <c r="W659" s="19">
        <v>0</v>
      </c>
      <c r="X659" s="20">
        <v>1</v>
      </c>
      <c r="Y659" s="20">
        <v>1</v>
      </c>
      <c r="Z659" s="20">
        <v>0</v>
      </c>
      <c r="AA659" s="20">
        <v>1</v>
      </c>
      <c r="AB659" s="20">
        <v>0</v>
      </c>
      <c r="AC659" s="20">
        <v>0</v>
      </c>
      <c r="AD659" s="20">
        <v>0</v>
      </c>
      <c r="AE659" s="20">
        <v>1</v>
      </c>
      <c r="AF659" s="20">
        <v>1</v>
      </c>
      <c r="AG659" s="20">
        <v>0</v>
      </c>
      <c r="AH659" s="20">
        <v>0</v>
      </c>
      <c r="AI659" s="20">
        <v>1</v>
      </c>
      <c r="AJ659" s="20">
        <v>0</v>
      </c>
      <c r="AK659" s="20">
        <v>1</v>
      </c>
      <c r="AL659" s="20">
        <v>0</v>
      </c>
      <c r="AM659" s="20">
        <v>0</v>
      </c>
      <c r="AN659" s="20">
        <v>0</v>
      </c>
      <c r="AO659" s="20">
        <v>0</v>
      </c>
      <c r="AP659" s="21">
        <v>0</v>
      </c>
    </row>
    <row r="660" spans="1:42" x14ac:dyDescent="0.3">
      <c r="A660" s="14" t="s">
        <v>2057</v>
      </c>
      <c r="B660" s="14" t="s">
        <v>2058</v>
      </c>
      <c r="C660" s="14" t="s">
        <v>2060</v>
      </c>
      <c r="D660" s="14"/>
      <c r="E660" s="14"/>
      <c r="F660" s="14"/>
      <c r="G660" s="14"/>
      <c r="H660" s="14"/>
      <c r="L660" s="12">
        <v>0</v>
      </c>
      <c r="M660" s="10">
        <v>1</v>
      </c>
      <c r="N660" s="12">
        <v>0</v>
      </c>
      <c r="O660" s="10">
        <v>0</v>
      </c>
      <c r="P660" s="12">
        <v>0</v>
      </c>
      <c r="Q660" s="10">
        <v>0</v>
      </c>
      <c r="R660" s="12">
        <v>0</v>
      </c>
      <c r="S660" s="10">
        <v>0</v>
      </c>
      <c r="U660" s="10">
        <f t="shared" si="11"/>
        <v>1</v>
      </c>
      <c r="W660" s="19">
        <v>1</v>
      </c>
      <c r="X660" s="20">
        <v>1</v>
      </c>
      <c r="Y660" s="20">
        <v>0</v>
      </c>
      <c r="Z660" s="20">
        <v>0</v>
      </c>
      <c r="AA660" s="20">
        <v>0</v>
      </c>
      <c r="AB660" s="20">
        <v>0</v>
      </c>
      <c r="AC660" s="20">
        <v>0</v>
      </c>
      <c r="AD660" s="20">
        <v>0</v>
      </c>
      <c r="AE660" s="20">
        <v>0</v>
      </c>
      <c r="AF660" s="20">
        <v>0</v>
      </c>
      <c r="AG660" s="20">
        <v>0</v>
      </c>
      <c r="AH660" s="20">
        <v>0</v>
      </c>
      <c r="AI660" s="20">
        <v>0</v>
      </c>
      <c r="AJ660" s="20">
        <v>0</v>
      </c>
      <c r="AK660" s="20">
        <v>0</v>
      </c>
      <c r="AL660" s="20">
        <v>1</v>
      </c>
      <c r="AM660" s="20">
        <v>0</v>
      </c>
      <c r="AN660" s="20">
        <v>0</v>
      </c>
      <c r="AO660" s="20">
        <v>0</v>
      </c>
      <c r="AP660" s="21">
        <v>0</v>
      </c>
    </row>
    <row r="661" spans="1:42" x14ac:dyDescent="0.3">
      <c r="A661" s="15" t="s">
        <v>2061</v>
      </c>
      <c r="B661" s="15" t="s">
        <v>2074</v>
      </c>
      <c r="C661" s="15"/>
      <c r="D661" s="15"/>
      <c r="E661" s="15"/>
      <c r="F661" s="15"/>
      <c r="G661" s="15"/>
      <c r="H661" s="15"/>
      <c r="L661" s="13">
        <v>0</v>
      </c>
      <c r="M661" s="11">
        <v>0</v>
      </c>
      <c r="N661" s="13">
        <v>0</v>
      </c>
      <c r="O661" s="11">
        <v>0</v>
      </c>
      <c r="P661" s="13">
        <v>0</v>
      </c>
      <c r="Q661" s="11">
        <v>0</v>
      </c>
      <c r="R661" s="13">
        <v>0</v>
      </c>
      <c r="S661" s="11">
        <v>0</v>
      </c>
      <c r="U661" s="11">
        <f t="shared" si="11"/>
        <v>0</v>
      </c>
      <c r="W661" s="19">
        <v>0</v>
      </c>
      <c r="X661" s="20">
        <v>0</v>
      </c>
      <c r="Y661" s="20">
        <v>0</v>
      </c>
      <c r="Z661" s="20">
        <v>0</v>
      </c>
      <c r="AA661" s="20">
        <v>0</v>
      </c>
      <c r="AB661" s="20">
        <v>0</v>
      </c>
      <c r="AC661" s="20">
        <v>0</v>
      </c>
      <c r="AD661" s="20">
        <v>1</v>
      </c>
      <c r="AE661" s="20">
        <v>0</v>
      </c>
      <c r="AF661" s="20">
        <v>0</v>
      </c>
      <c r="AG661" s="20">
        <v>0</v>
      </c>
      <c r="AH661" s="20">
        <v>0</v>
      </c>
      <c r="AI661" s="20">
        <v>0</v>
      </c>
      <c r="AJ661" s="20">
        <v>0</v>
      </c>
      <c r="AK661" s="20">
        <v>0</v>
      </c>
      <c r="AL661" s="20">
        <v>0</v>
      </c>
      <c r="AM661" s="20">
        <v>0</v>
      </c>
      <c r="AN661" s="20">
        <v>0</v>
      </c>
      <c r="AO661" s="20">
        <v>0</v>
      </c>
      <c r="AP661" s="21">
        <v>1</v>
      </c>
    </row>
    <row r="662" spans="1:42" x14ac:dyDescent="0.3">
      <c r="A662" s="14" t="s">
        <v>2058</v>
      </c>
      <c r="B662" s="14" t="s">
        <v>2067</v>
      </c>
      <c r="C662" s="14" t="s">
        <v>2063</v>
      </c>
      <c r="D662" s="14" t="s">
        <v>2059</v>
      </c>
      <c r="E662" s="14"/>
      <c r="F662" s="14"/>
      <c r="G662" s="14"/>
      <c r="H662" s="14"/>
      <c r="L662" s="12">
        <v>1</v>
      </c>
      <c r="M662" s="10">
        <v>0</v>
      </c>
      <c r="N662" s="12">
        <v>0</v>
      </c>
      <c r="O662" s="10">
        <v>0</v>
      </c>
      <c r="P662" s="12">
        <v>0</v>
      </c>
      <c r="Q662" s="10">
        <v>0</v>
      </c>
      <c r="R662" s="12">
        <v>0</v>
      </c>
      <c r="S662" s="10">
        <v>0</v>
      </c>
      <c r="U662" s="10">
        <f t="shared" si="11"/>
        <v>1</v>
      </c>
      <c r="W662" s="19">
        <v>0</v>
      </c>
      <c r="X662" s="20">
        <v>1</v>
      </c>
      <c r="Y662" s="20">
        <v>0</v>
      </c>
      <c r="Z662" s="20">
        <v>0</v>
      </c>
      <c r="AA662" s="20">
        <v>1</v>
      </c>
      <c r="AB662" s="20">
        <v>0</v>
      </c>
      <c r="AC662" s="20">
        <v>0</v>
      </c>
      <c r="AD662" s="20">
        <v>0</v>
      </c>
      <c r="AE662" s="20">
        <v>1</v>
      </c>
      <c r="AF662" s="20">
        <v>1</v>
      </c>
      <c r="AG662" s="20">
        <v>0</v>
      </c>
      <c r="AH662" s="20">
        <v>0</v>
      </c>
      <c r="AI662" s="20">
        <v>0</v>
      </c>
      <c r="AJ662" s="20">
        <v>0</v>
      </c>
      <c r="AK662" s="20">
        <v>0</v>
      </c>
      <c r="AL662" s="20">
        <v>0</v>
      </c>
      <c r="AM662" s="20">
        <v>0</v>
      </c>
      <c r="AN662" s="20">
        <v>0</v>
      </c>
      <c r="AO662" s="20">
        <v>0</v>
      </c>
      <c r="AP662" s="21">
        <v>0</v>
      </c>
    </row>
    <row r="663" spans="1:42" x14ac:dyDescent="0.3">
      <c r="A663" s="15" t="s">
        <v>2058</v>
      </c>
      <c r="B663" s="15" t="s">
        <v>2067</v>
      </c>
      <c r="C663" s="15" t="s">
        <v>2063</v>
      </c>
      <c r="D663" s="15"/>
      <c r="E663" s="15"/>
      <c r="F663" s="15"/>
      <c r="G663" s="15"/>
      <c r="H663" s="15"/>
      <c r="L663" s="13">
        <v>1</v>
      </c>
      <c r="M663" s="11">
        <v>0</v>
      </c>
      <c r="N663" s="13">
        <v>0</v>
      </c>
      <c r="O663" s="11">
        <v>0</v>
      </c>
      <c r="P663" s="13">
        <v>0</v>
      </c>
      <c r="Q663" s="11">
        <v>0</v>
      </c>
      <c r="R663" s="13">
        <v>0</v>
      </c>
      <c r="S663" s="11">
        <v>0</v>
      </c>
      <c r="U663" s="11">
        <f t="shared" si="11"/>
        <v>1</v>
      </c>
      <c r="W663" s="19">
        <v>0</v>
      </c>
      <c r="X663" s="20">
        <v>1</v>
      </c>
      <c r="Y663" s="20">
        <v>0</v>
      </c>
      <c r="Z663" s="20">
        <v>0</v>
      </c>
      <c r="AA663" s="20">
        <v>1</v>
      </c>
      <c r="AB663" s="20">
        <v>0</v>
      </c>
      <c r="AC663" s="20">
        <v>0</v>
      </c>
      <c r="AD663" s="20">
        <v>0</v>
      </c>
      <c r="AE663" s="20">
        <v>1</v>
      </c>
      <c r="AF663" s="20">
        <v>0</v>
      </c>
      <c r="AG663" s="20">
        <v>0</v>
      </c>
      <c r="AH663" s="20">
        <v>0</v>
      </c>
      <c r="AI663" s="20">
        <v>0</v>
      </c>
      <c r="AJ663" s="20">
        <v>0</v>
      </c>
      <c r="AK663" s="20">
        <v>0</v>
      </c>
      <c r="AL663" s="20">
        <v>0</v>
      </c>
      <c r="AM663" s="20">
        <v>0</v>
      </c>
      <c r="AN663" s="20">
        <v>0</v>
      </c>
      <c r="AO663" s="20">
        <v>0</v>
      </c>
      <c r="AP663" s="21">
        <v>0</v>
      </c>
    </row>
    <row r="664" spans="1:42" x14ac:dyDescent="0.3">
      <c r="A664" s="14" t="s">
        <v>2064</v>
      </c>
      <c r="B664" s="14" t="s">
        <v>2061</v>
      </c>
      <c r="C664" s="14"/>
      <c r="D664" s="14"/>
      <c r="E664" s="14"/>
      <c r="F664" s="14"/>
      <c r="G664" s="14"/>
      <c r="H664" s="14"/>
      <c r="L664" s="12">
        <v>0</v>
      </c>
      <c r="M664" s="10">
        <v>0</v>
      </c>
      <c r="N664" s="12">
        <v>0</v>
      </c>
      <c r="O664" s="10">
        <v>0</v>
      </c>
      <c r="P664" s="12">
        <v>0</v>
      </c>
      <c r="Q664" s="10">
        <v>0</v>
      </c>
      <c r="R664" s="12">
        <v>0</v>
      </c>
      <c r="S664" s="10">
        <v>0</v>
      </c>
      <c r="U664" s="10">
        <f t="shared" si="11"/>
        <v>0</v>
      </c>
      <c r="W664" s="19">
        <v>0</v>
      </c>
      <c r="X664" s="20">
        <v>0</v>
      </c>
      <c r="Y664" s="20">
        <v>0</v>
      </c>
      <c r="Z664" s="20">
        <v>0</v>
      </c>
      <c r="AA664" s="20">
        <v>0</v>
      </c>
      <c r="AB664" s="20">
        <v>1</v>
      </c>
      <c r="AC664" s="20">
        <v>0</v>
      </c>
      <c r="AD664" s="20">
        <v>1</v>
      </c>
      <c r="AE664" s="20">
        <v>0</v>
      </c>
      <c r="AF664" s="20">
        <v>0</v>
      </c>
      <c r="AG664" s="20">
        <v>0</v>
      </c>
      <c r="AH664" s="20">
        <v>0</v>
      </c>
      <c r="AI664" s="20">
        <v>0</v>
      </c>
      <c r="AJ664" s="20">
        <v>0</v>
      </c>
      <c r="AK664" s="20">
        <v>0</v>
      </c>
      <c r="AL664" s="20">
        <v>0</v>
      </c>
      <c r="AM664" s="20">
        <v>0</v>
      </c>
      <c r="AN664" s="20">
        <v>0</v>
      </c>
      <c r="AO664" s="20">
        <v>0</v>
      </c>
      <c r="AP664" s="21">
        <v>0</v>
      </c>
    </row>
    <row r="665" spans="1:42" x14ac:dyDescent="0.3">
      <c r="A665" s="15" t="s">
        <v>2057</v>
      </c>
      <c r="B665" s="15" t="s">
        <v>2065</v>
      </c>
      <c r="C665" s="15"/>
      <c r="D665" s="15"/>
      <c r="E665" s="15"/>
      <c r="F665" s="15"/>
      <c r="G665" s="15"/>
      <c r="H665" s="15"/>
      <c r="L665" s="13">
        <v>0</v>
      </c>
      <c r="M665" s="11">
        <v>0</v>
      </c>
      <c r="N665" s="13">
        <v>0</v>
      </c>
      <c r="O665" s="11">
        <v>0</v>
      </c>
      <c r="P665" s="13">
        <v>0</v>
      </c>
      <c r="Q665" s="11">
        <v>0</v>
      </c>
      <c r="R665" s="13">
        <v>0</v>
      </c>
      <c r="S665" s="11">
        <v>0</v>
      </c>
      <c r="U665" s="11">
        <f t="shared" si="11"/>
        <v>0</v>
      </c>
      <c r="W665" s="19">
        <v>1</v>
      </c>
      <c r="X665" s="20">
        <v>0</v>
      </c>
      <c r="Y665" s="20">
        <v>0</v>
      </c>
      <c r="Z665" s="20">
        <v>0</v>
      </c>
      <c r="AA665" s="20">
        <v>0</v>
      </c>
      <c r="AB665" s="20">
        <v>0</v>
      </c>
      <c r="AC665" s="20">
        <v>0</v>
      </c>
      <c r="AD665" s="20">
        <v>0</v>
      </c>
      <c r="AE665" s="20">
        <v>0</v>
      </c>
      <c r="AF665" s="20">
        <v>0</v>
      </c>
      <c r="AG665" s="20">
        <v>0</v>
      </c>
      <c r="AH665" s="20">
        <v>0</v>
      </c>
      <c r="AI665" s="20">
        <v>0</v>
      </c>
      <c r="AJ665" s="20">
        <v>0</v>
      </c>
      <c r="AK665" s="20">
        <v>0</v>
      </c>
      <c r="AL665" s="20">
        <v>0</v>
      </c>
      <c r="AM665" s="20">
        <v>0</v>
      </c>
      <c r="AN665" s="20">
        <v>1</v>
      </c>
      <c r="AO665" s="20">
        <v>0</v>
      </c>
      <c r="AP665" s="21">
        <v>0</v>
      </c>
    </row>
    <row r="666" spans="1:42" x14ac:dyDescent="0.3">
      <c r="A666" s="14" t="s">
        <v>2067</v>
      </c>
      <c r="B666" s="14" t="s">
        <v>2061</v>
      </c>
      <c r="C666" s="14" t="s">
        <v>2062</v>
      </c>
      <c r="D666" s="14"/>
      <c r="E666" s="14"/>
      <c r="F666" s="14"/>
      <c r="G666" s="14"/>
      <c r="H666" s="14"/>
      <c r="L666" s="12">
        <v>0</v>
      </c>
      <c r="M666" s="10">
        <v>0</v>
      </c>
      <c r="N666" s="12">
        <v>0</v>
      </c>
      <c r="O666" s="10">
        <v>0</v>
      </c>
      <c r="P666" s="12">
        <v>0</v>
      </c>
      <c r="Q666" s="10">
        <v>0</v>
      </c>
      <c r="R666" s="12">
        <v>0</v>
      </c>
      <c r="S666" s="10">
        <v>0</v>
      </c>
      <c r="U666" s="10">
        <f t="shared" si="11"/>
        <v>0</v>
      </c>
      <c r="W666" s="19">
        <v>0</v>
      </c>
      <c r="X666" s="20">
        <v>0</v>
      </c>
      <c r="Y666" s="20">
        <v>0</v>
      </c>
      <c r="Z666" s="20">
        <v>0</v>
      </c>
      <c r="AA666" s="20">
        <v>1</v>
      </c>
      <c r="AB666" s="20">
        <v>0</v>
      </c>
      <c r="AC666" s="20">
        <v>0</v>
      </c>
      <c r="AD666" s="20">
        <v>1</v>
      </c>
      <c r="AE666" s="20">
        <v>0</v>
      </c>
      <c r="AF666" s="20">
        <v>0</v>
      </c>
      <c r="AG666" s="20">
        <v>0</v>
      </c>
      <c r="AH666" s="20">
        <v>0</v>
      </c>
      <c r="AI666" s="20">
        <v>0</v>
      </c>
      <c r="AJ666" s="20">
        <v>0</v>
      </c>
      <c r="AK666" s="20">
        <v>1</v>
      </c>
      <c r="AL666" s="20">
        <v>0</v>
      </c>
      <c r="AM666" s="20">
        <v>0</v>
      </c>
      <c r="AN666" s="20">
        <v>0</v>
      </c>
      <c r="AO666" s="20">
        <v>0</v>
      </c>
      <c r="AP666" s="21">
        <v>0</v>
      </c>
    </row>
    <row r="667" spans="1:42" x14ac:dyDescent="0.3">
      <c r="A667" s="15" t="s">
        <v>2057</v>
      </c>
      <c r="B667" s="15" t="s">
        <v>2058</v>
      </c>
      <c r="C667" s="15" t="s">
        <v>2063</v>
      </c>
      <c r="D667" s="15" t="s">
        <v>2059</v>
      </c>
      <c r="E667" s="15"/>
      <c r="F667" s="15"/>
      <c r="G667" s="15"/>
      <c r="H667" s="15"/>
      <c r="L667" s="13">
        <v>0</v>
      </c>
      <c r="M667" s="11">
        <v>1</v>
      </c>
      <c r="N667" s="13">
        <v>0</v>
      </c>
      <c r="O667" s="11">
        <v>0</v>
      </c>
      <c r="P667" s="13">
        <v>0</v>
      </c>
      <c r="Q667" s="11">
        <v>0</v>
      </c>
      <c r="R667" s="13">
        <v>0</v>
      </c>
      <c r="S667" s="11">
        <v>0</v>
      </c>
      <c r="U667" s="11">
        <f t="shared" si="11"/>
        <v>1</v>
      </c>
      <c r="W667" s="19">
        <v>1</v>
      </c>
      <c r="X667" s="20">
        <v>1</v>
      </c>
      <c r="Y667" s="20">
        <v>0</v>
      </c>
      <c r="Z667" s="20">
        <v>0</v>
      </c>
      <c r="AA667" s="20">
        <v>0</v>
      </c>
      <c r="AB667" s="20">
        <v>0</v>
      </c>
      <c r="AC667" s="20">
        <v>0</v>
      </c>
      <c r="AD667" s="20">
        <v>0</v>
      </c>
      <c r="AE667" s="20">
        <v>1</v>
      </c>
      <c r="AF667" s="20">
        <v>1</v>
      </c>
      <c r="AG667" s="20">
        <v>0</v>
      </c>
      <c r="AH667" s="20">
        <v>0</v>
      </c>
      <c r="AI667" s="20">
        <v>0</v>
      </c>
      <c r="AJ667" s="20">
        <v>0</v>
      </c>
      <c r="AK667" s="20">
        <v>0</v>
      </c>
      <c r="AL667" s="20">
        <v>0</v>
      </c>
      <c r="AM667" s="20">
        <v>0</v>
      </c>
      <c r="AN667" s="20">
        <v>0</v>
      </c>
      <c r="AO667" s="20">
        <v>0</v>
      </c>
      <c r="AP667" s="21">
        <v>0</v>
      </c>
    </row>
    <row r="668" spans="1:42" x14ac:dyDescent="0.3">
      <c r="A668" s="14" t="s">
        <v>2057</v>
      </c>
      <c r="B668" s="14" t="s">
        <v>2058</v>
      </c>
      <c r="C668" s="14" t="s">
        <v>2063</v>
      </c>
      <c r="D668" s="14" t="s">
        <v>2059</v>
      </c>
      <c r="E668" s="14"/>
      <c r="F668" s="14"/>
      <c r="G668" s="14"/>
      <c r="H668" s="14"/>
      <c r="L668" s="12">
        <v>0</v>
      </c>
      <c r="M668" s="10">
        <v>1</v>
      </c>
      <c r="N668" s="12">
        <v>0</v>
      </c>
      <c r="O668" s="10">
        <v>0</v>
      </c>
      <c r="P668" s="12">
        <v>0</v>
      </c>
      <c r="Q668" s="10">
        <v>0</v>
      </c>
      <c r="R668" s="12">
        <v>0</v>
      </c>
      <c r="S668" s="10">
        <v>0</v>
      </c>
      <c r="U668" s="10">
        <f t="shared" si="11"/>
        <v>1</v>
      </c>
      <c r="W668" s="19">
        <v>1</v>
      </c>
      <c r="X668" s="20">
        <v>1</v>
      </c>
      <c r="Y668" s="20">
        <v>0</v>
      </c>
      <c r="Z668" s="20">
        <v>0</v>
      </c>
      <c r="AA668" s="20">
        <v>0</v>
      </c>
      <c r="AB668" s="20">
        <v>0</v>
      </c>
      <c r="AC668" s="20">
        <v>0</v>
      </c>
      <c r="AD668" s="20">
        <v>0</v>
      </c>
      <c r="AE668" s="20">
        <v>1</v>
      </c>
      <c r="AF668" s="20">
        <v>1</v>
      </c>
      <c r="AG668" s="20">
        <v>0</v>
      </c>
      <c r="AH668" s="20">
        <v>0</v>
      </c>
      <c r="AI668" s="20">
        <v>0</v>
      </c>
      <c r="AJ668" s="20">
        <v>0</v>
      </c>
      <c r="AK668" s="20">
        <v>0</v>
      </c>
      <c r="AL668" s="20">
        <v>0</v>
      </c>
      <c r="AM668" s="20">
        <v>0</v>
      </c>
      <c r="AN668" s="20">
        <v>0</v>
      </c>
      <c r="AO668" s="20">
        <v>0</v>
      </c>
      <c r="AP668" s="21">
        <v>0</v>
      </c>
    </row>
    <row r="669" spans="1:42" x14ac:dyDescent="0.3">
      <c r="A669" s="15" t="s">
        <v>2064</v>
      </c>
      <c r="B669" s="15" t="s">
        <v>2061</v>
      </c>
      <c r="C669" s="15"/>
      <c r="D669" s="15"/>
      <c r="E669" s="15"/>
      <c r="F669" s="15"/>
      <c r="G669" s="15"/>
      <c r="H669" s="15"/>
      <c r="L669" s="13">
        <v>0</v>
      </c>
      <c r="M669" s="11">
        <v>0</v>
      </c>
      <c r="N669" s="13">
        <v>0</v>
      </c>
      <c r="O669" s="11">
        <v>0</v>
      </c>
      <c r="P669" s="13">
        <v>0</v>
      </c>
      <c r="Q669" s="11">
        <v>0</v>
      </c>
      <c r="R669" s="13">
        <v>0</v>
      </c>
      <c r="S669" s="11">
        <v>0</v>
      </c>
      <c r="U669" s="11">
        <f t="shared" si="11"/>
        <v>0</v>
      </c>
      <c r="W669" s="19">
        <v>0</v>
      </c>
      <c r="X669" s="20">
        <v>0</v>
      </c>
      <c r="Y669" s="20">
        <v>0</v>
      </c>
      <c r="Z669" s="20">
        <v>0</v>
      </c>
      <c r="AA669" s="20">
        <v>0</v>
      </c>
      <c r="AB669" s="20">
        <v>1</v>
      </c>
      <c r="AC669" s="20">
        <v>0</v>
      </c>
      <c r="AD669" s="20">
        <v>1</v>
      </c>
      <c r="AE669" s="20">
        <v>0</v>
      </c>
      <c r="AF669" s="20">
        <v>0</v>
      </c>
      <c r="AG669" s="20">
        <v>0</v>
      </c>
      <c r="AH669" s="20">
        <v>0</v>
      </c>
      <c r="AI669" s="20">
        <v>0</v>
      </c>
      <c r="AJ669" s="20">
        <v>0</v>
      </c>
      <c r="AK669" s="20">
        <v>0</v>
      </c>
      <c r="AL669" s="20">
        <v>0</v>
      </c>
      <c r="AM669" s="20">
        <v>0</v>
      </c>
      <c r="AN669" s="20">
        <v>0</v>
      </c>
      <c r="AO669" s="20">
        <v>0</v>
      </c>
      <c r="AP669" s="21">
        <v>0</v>
      </c>
    </row>
    <row r="670" spans="1:42" x14ac:dyDescent="0.3">
      <c r="A670" s="14" t="s">
        <v>2057</v>
      </c>
      <c r="B670" s="14" t="s">
        <v>2058</v>
      </c>
      <c r="C670" s="14" t="s">
        <v>2067</v>
      </c>
      <c r="D670" s="14" t="s">
        <v>2062</v>
      </c>
      <c r="E670" s="14" t="s">
        <v>2065</v>
      </c>
      <c r="F670" s="14" t="s">
        <v>2074</v>
      </c>
      <c r="G670" s="14"/>
      <c r="H670" s="14"/>
      <c r="L670" s="12">
        <v>0</v>
      </c>
      <c r="M670" s="10">
        <v>1</v>
      </c>
      <c r="N670" s="12">
        <v>0</v>
      </c>
      <c r="O670" s="10">
        <v>0</v>
      </c>
      <c r="P670" s="12">
        <v>0</v>
      </c>
      <c r="Q670" s="10">
        <v>0</v>
      </c>
      <c r="R670" s="12">
        <v>0</v>
      </c>
      <c r="S670" s="10">
        <v>0</v>
      </c>
      <c r="U670" s="10">
        <f t="shared" si="11"/>
        <v>1</v>
      </c>
      <c r="W670" s="19">
        <v>1</v>
      </c>
      <c r="X670" s="20">
        <v>1</v>
      </c>
      <c r="Y670" s="20">
        <v>0</v>
      </c>
      <c r="Z670" s="20">
        <v>0</v>
      </c>
      <c r="AA670" s="20">
        <v>1</v>
      </c>
      <c r="AB670" s="20">
        <v>0</v>
      </c>
      <c r="AC670" s="20">
        <v>0</v>
      </c>
      <c r="AD670" s="20">
        <v>0</v>
      </c>
      <c r="AE670" s="20">
        <v>0</v>
      </c>
      <c r="AF670" s="20">
        <v>0</v>
      </c>
      <c r="AG670" s="20">
        <v>0</v>
      </c>
      <c r="AH670" s="20">
        <v>0</v>
      </c>
      <c r="AI670" s="20">
        <v>0</v>
      </c>
      <c r="AJ670" s="20">
        <v>0</v>
      </c>
      <c r="AK670" s="20">
        <v>1</v>
      </c>
      <c r="AL670" s="20">
        <v>0</v>
      </c>
      <c r="AM670" s="20">
        <v>0</v>
      </c>
      <c r="AN670" s="20">
        <v>1</v>
      </c>
      <c r="AO670" s="20">
        <v>0</v>
      </c>
      <c r="AP670" s="21">
        <v>1</v>
      </c>
    </row>
    <row r="671" spans="1:42" x14ac:dyDescent="0.3">
      <c r="A671" s="15" t="s">
        <v>2057</v>
      </c>
      <c r="B671" s="15" t="s">
        <v>2058</v>
      </c>
      <c r="C671" s="15" t="s">
        <v>2067</v>
      </c>
      <c r="D671" s="15" t="s">
        <v>2062</v>
      </c>
      <c r="E671" s="15" t="s">
        <v>2065</v>
      </c>
      <c r="F671" s="15" t="s">
        <v>2074</v>
      </c>
      <c r="G671" s="15"/>
      <c r="H671" s="15"/>
      <c r="L671" s="13">
        <v>0</v>
      </c>
      <c r="M671" s="11">
        <v>1</v>
      </c>
      <c r="N671" s="13">
        <v>0</v>
      </c>
      <c r="O671" s="11">
        <v>0</v>
      </c>
      <c r="P671" s="13">
        <v>0</v>
      </c>
      <c r="Q671" s="11">
        <v>0</v>
      </c>
      <c r="R671" s="13">
        <v>0</v>
      </c>
      <c r="S671" s="11">
        <v>0</v>
      </c>
      <c r="U671" s="11">
        <f t="shared" si="11"/>
        <v>1</v>
      </c>
      <c r="W671" s="19">
        <v>1</v>
      </c>
      <c r="X671" s="20">
        <v>1</v>
      </c>
      <c r="Y671" s="20">
        <v>0</v>
      </c>
      <c r="Z671" s="20">
        <v>0</v>
      </c>
      <c r="AA671" s="20">
        <v>1</v>
      </c>
      <c r="AB671" s="20">
        <v>0</v>
      </c>
      <c r="AC671" s="20">
        <v>0</v>
      </c>
      <c r="AD671" s="20">
        <v>0</v>
      </c>
      <c r="AE671" s="20">
        <v>0</v>
      </c>
      <c r="AF671" s="20">
        <v>0</v>
      </c>
      <c r="AG671" s="20">
        <v>0</v>
      </c>
      <c r="AH671" s="20">
        <v>0</v>
      </c>
      <c r="AI671" s="20">
        <v>0</v>
      </c>
      <c r="AJ671" s="20">
        <v>0</v>
      </c>
      <c r="AK671" s="20">
        <v>1</v>
      </c>
      <c r="AL671" s="20">
        <v>0</v>
      </c>
      <c r="AM671" s="20">
        <v>0</v>
      </c>
      <c r="AN671" s="20">
        <v>1</v>
      </c>
      <c r="AO671" s="20">
        <v>0</v>
      </c>
      <c r="AP671" s="21">
        <v>1</v>
      </c>
    </row>
    <row r="672" spans="1:42" x14ac:dyDescent="0.3">
      <c r="A672" s="14" t="s">
        <v>2072</v>
      </c>
      <c r="B672" s="14" t="s">
        <v>2068</v>
      </c>
      <c r="C672" s="14"/>
      <c r="D672" s="14"/>
      <c r="E672" s="14"/>
      <c r="F672" s="14"/>
      <c r="G672" s="14"/>
      <c r="H672" s="14"/>
      <c r="L672" s="12">
        <v>0</v>
      </c>
      <c r="M672" s="10">
        <v>0</v>
      </c>
      <c r="N672" s="12">
        <v>0</v>
      </c>
      <c r="O672" s="10">
        <v>0</v>
      </c>
      <c r="P672" s="12">
        <v>0</v>
      </c>
      <c r="Q672" s="10">
        <v>0</v>
      </c>
      <c r="R672" s="12">
        <v>0</v>
      </c>
      <c r="S672" s="10">
        <v>0</v>
      </c>
      <c r="U672" s="10">
        <f t="shared" si="11"/>
        <v>0</v>
      </c>
      <c r="W672" s="19">
        <v>0</v>
      </c>
      <c r="X672" s="20">
        <v>0</v>
      </c>
      <c r="Y672" s="20">
        <v>0</v>
      </c>
      <c r="Z672" s="20">
        <v>0</v>
      </c>
      <c r="AA672" s="20">
        <v>0</v>
      </c>
      <c r="AB672" s="20">
        <v>0</v>
      </c>
      <c r="AC672" s="20">
        <v>0</v>
      </c>
      <c r="AD672" s="20">
        <v>0</v>
      </c>
      <c r="AE672" s="20">
        <v>0</v>
      </c>
      <c r="AF672" s="20">
        <v>0</v>
      </c>
      <c r="AG672" s="20">
        <v>1</v>
      </c>
      <c r="AH672" s="20">
        <v>0</v>
      </c>
      <c r="AI672" s="20">
        <v>0</v>
      </c>
      <c r="AJ672" s="20">
        <v>1</v>
      </c>
      <c r="AK672" s="20">
        <v>0</v>
      </c>
      <c r="AL672" s="20">
        <v>0</v>
      </c>
      <c r="AM672" s="20">
        <v>0</v>
      </c>
      <c r="AN672" s="20">
        <v>0</v>
      </c>
      <c r="AO672" s="20">
        <v>0</v>
      </c>
      <c r="AP672" s="21">
        <v>0</v>
      </c>
    </row>
    <row r="673" spans="1:42" x14ac:dyDescent="0.3">
      <c r="A673" s="15" t="s">
        <v>2072</v>
      </c>
      <c r="B673" s="15" t="s">
        <v>2068</v>
      </c>
      <c r="C673" s="15"/>
      <c r="D673" s="15"/>
      <c r="E673" s="15"/>
      <c r="F673" s="15"/>
      <c r="G673" s="15"/>
      <c r="H673" s="15"/>
      <c r="L673" s="13">
        <v>0</v>
      </c>
      <c r="M673" s="11">
        <v>0</v>
      </c>
      <c r="N673" s="13">
        <v>0</v>
      </c>
      <c r="O673" s="11">
        <v>0</v>
      </c>
      <c r="P673" s="13">
        <v>0</v>
      </c>
      <c r="Q673" s="11">
        <v>0</v>
      </c>
      <c r="R673" s="13">
        <v>0</v>
      </c>
      <c r="S673" s="11">
        <v>0</v>
      </c>
      <c r="U673" s="11">
        <f t="shared" si="11"/>
        <v>0</v>
      </c>
      <c r="W673" s="19">
        <v>0</v>
      </c>
      <c r="X673" s="20">
        <v>0</v>
      </c>
      <c r="Y673" s="20">
        <v>0</v>
      </c>
      <c r="Z673" s="20">
        <v>0</v>
      </c>
      <c r="AA673" s="20">
        <v>0</v>
      </c>
      <c r="AB673" s="20">
        <v>0</v>
      </c>
      <c r="AC673" s="20">
        <v>0</v>
      </c>
      <c r="AD673" s="20">
        <v>0</v>
      </c>
      <c r="AE673" s="20">
        <v>0</v>
      </c>
      <c r="AF673" s="20">
        <v>0</v>
      </c>
      <c r="AG673" s="20">
        <v>1</v>
      </c>
      <c r="AH673" s="20">
        <v>0</v>
      </c>
      <c r="AI673" s="20">
        <v>0</v>
      </c>
      <c r="AJ673" s="20">
        <v>1</v>
      </c>
      <c r="AK673" s="20">
        <v>0</v>
      </c>
      <c r="AL673" s="20">
        <v>0</v>
      </c>
      <c r="AM673" s="20">
        <v>0</v>
      </c>
      <c r="AN673" s="20">
        <v>0</v>
      </c>
      <c r="AO673" s="20">
        <v>0</v>
      </c>
      <c r="AP673" s="21">
        <v>0</v>
      </c>
    </row>
    <row r="674" spans="1:42" x14ac:dyDescent="0.3">
      <c r="A674" s="14" t="s">
        <v>2061</v>
      </c>
      <c r="B674" s="14" t="s">
        <v>2068</v>
      </c>
      <c r="C674" s="14" t="s">
        <v>2060</v>
      </c>
      <c r="D674" s="14" t="s">
        <v>2065</v>
      </c>
      <c r="E674" s="14"/>
      <c r="F674" s="14"/>
      <c r="G674" s="14"/>
      <c r="H674" s="14"/>
      <c r="L674" s="12">
        <v>0</v>
      </c>
      <c r="M674" s="10">
        <v>0</v>
      </c>
      <c r="N674" s="12">
        <v>0</v>
      </c>
      <c r="O674" s="10">
        <v>0</v>
      </c>
      <c r="P674" s="12">
        <v>0</v>
      </c>
      <c r="Q674" s="10">
        <v>0</v>
      </c>
      <c r="R674" s="12">
        <v>0</v>
      </c>
      <c r="S674" s="10">
        <v>0</v>
      </c>
      <c r="U674" s="10">
        <f t="shared" si="11"/>
        <v>0</v>
      </c>
      <c r="W674" s="19">
        <v>0</v>
      </c>
      <c r="X674" s="20">
        <v>0</v>
      </c>
      <c r="Y674" s="20">
        <v>0</v>
      </c>
      <c r="Z674" s="20">
        <v>0</v>
      </c>
      <c r="AA674" s="20">
        <v>0</v>
      </c>
      <c r="AB674" s="20">
        <v>0</v>
      </c>
      <c r="AC674" s="20">
        <v>0</v>
      </c>
      <c r="AD674" s="20">
        <v>1</v>
      </c>
      <c r="AE674" s="20">
        <v>0</v>
      </c>
      <c r="AF674" s="20">
        <v>0</v>
      </c>
      <c r="AG674" s="20">
        <v>0</v>
      </c>
      <c r="AH674" s="20">
        <v>0</v>
      </c>
      <c r="AI674" s="20">
        <v>0</v>
      </c>
      <c r="AJ674" s="20">
        <v>1</v>
      </c>
      <c r="AK674" s="20">
        <v>0</v>
      </c>
      <c r="AL674" s="20">
        <v>1</v>
      </c>
      <c r="AM674" s="20">
        <v>0</v>
      </c>
      <c r="AN674" s="20">
        <v>1</v>
      </c>
      <c r="AO674" s="20">
        <v>0</v>
      </c>
      <c r="AP674" s="21">
        <v>0</v>
      </c>
    </row>
    <row r="675" spans="1:42" x14ac:dyDescent="0.3">
      <c r="A675" s="15" t="s">
        <v>2067</v>
      </c>
      <c r="B675" s="15" t="s">
        <v>2061</v>
      </c>
      <c r="C675" s="15" t="s">
        <v>2062</v>
      </c>
      <c r="D675" s="15"/>
      <c r="E675" s="15"/>
      <c r="F675" s="15"/>
      <c r="G675" s="15"/>
      <c r="H675" s="15"/>
      <c r="L675" s="13">
        <v>0</v>
      </c>
      <c r="M675" s="11">
        <v>0</v>
      </c>
      <c r="N675" s="13">
        <v>0</v>
      </c>
      <c r="O675" s="11">
        <v>0</v>
      </c>
      <c r="P675" s="13">
        <v>0</v>
      </c>
      <c r="Q675" s="11">
        <v>0</v>
      </c>
      <c r="R675" s="13">
        <v>0</v>
      </c>
      <c r="S675" s="11">
        <v>0</v>
      </c>
      <c r="U675" s="11">
        <f t="shared" si="11"/>
        <v>0</v>
      </c>
      <c r="W675" s="19">
        <v>0</v>
      </c>
      <c r="X675" s="20">
        <v>0</v>
      </c>
      <c r="Y675" s="20">
        <v>0</v>
      </c>
      <c r="Z675" s="20">
        <v>0</v>
      </c>
      <c r="AA675" s="20">
        <v>1</v>
      </c>
      <c r="AB675" s="20">
        <v>0</v>
      </c>
      <c r="AC675" s="20">
        <v>0</v>
      </c>
      <c r="AD675" s="20">
        <v>1</v>
      </c>
      <c r="AE675" s="20">
        <v>0</v>
      </c>
      <c r="AF675" s="20">
        <v>0</v>
      </c>
      <c r="AG675" s="20">
        <v>0</v>
      </c>
      <c r="AH675" s="20">
        <v>0</v>
      </c>
      <c r="AI675" s="20">
        <v>0</v>
      </c>
      <c r="AJ675" s="20">
        <v>0</v>
      </c>
      <c r="AK675" s="20">
        <v>1</v>
      </c>
      <c r="AL675" s="20">
        <v>0</v>
      </c>
      <c r="AM675" s="20">
        <v>0</v>
      </c>
      <c r="AN675" s="20">
        <v>0</v>
      </c>
      <c r="AO675" s="20">
        <v>0</v>
      </c>
      <c r="AP675" s="21">
        <v>0</v>
      </c>
    </row>
    <row r="676" spans="1:42" x14ac:dyDescent="0.3">
      <c r="A676" s="14" t="s">
        <v>2067</v>
      </c>
      <c r="B676" s="14" t="s">
        <v>2061</v>
      </c>
      <c r="C676" s="14" t="s">
        <v>2062</v>
      </c>
      <c r="D676" s="14"/>
      <c r="E676" s="14"/>
      <c r="F676" s="14"/>
      <c r="G676" s="14"/>
      <c r="H676" s="14"/>
      <c r="L676" s="12">
        <v>0</v>
      </c>
      <c r="M676" s="10">
        <v>0</v>
      </c>
      <c r="N676" s="12">
        <v>0</v>
      </c>
      <c r="O676" s="10">
        <v>0</v>
      </c>
      <c r="P676" s="12">
        <v>0</v>
      </c>
      <c r="Q676" s="10">
        <v>0</v>
      </c>
      <c r="R676" s="12">
        <v>0</v>
      </c>
      <c r="S676" s="10">
        <v>0</v>
      </c>
      <c r="U676" s="10">
        <f t="shared" si="11"/>
        <v>0</v>
      </c>
      <c r="W676" s="19">
        <v>0</v>
      </c>
      <c r="X676" s="20">
        <v>0</v>
      </c>
      <c r="Y676" s="20">
        <v>0</v>
      </c>
      <c r="Z676" s="20">
        <v>0</v>
      </c>
      <c r="AA676" s="20">
        <v>1</v>
      </c>
      <c r="AB676" s="20">
        <v>0</v>
      </c>
      <c r="AC676" s="20">
        <v>0</v>
      </c>
      <c r="AD676" s="20">
        <v>1</v>
      </c>
      <c r="AE676" s="20">
        <v>0</v>
      </c>
      <c r="AF676" s="20">
        <v>0</v>
      </c>
      <c r="AG676" s="20">
        <v>0</v>
      </c>
      <c r="AH676" s="20">
        <v>0</v>
      </c>
      <c r="AI676" s="20">
        <v>0</v>
      </c>
      <c r="AJ676" s="20">
        <v>0</v>
      </c>
      <c r="AK676" s="20">
        <v>1</v>
      </c>
      <c r="AL676" s="20">
        <v>0</v>
      </c>
      <c r="AM676" s="20">
        <v>0</v>
      </c>
      <c r="AN676" s="20">
        <v>0</v>
      </c>
      <c r="AO676" s="20">
        <v>0</v>
      </c>
      <c r="AP676" s="21">
        <v>0</v>
      </c>
    </row>
    <row r="677" spans="1:42" x14ac:dyDescent="0.3">
      <c r="A677" s="15" t="s">
        <v>2067</v>
      </c>
      <c r="B677" s="15"/>
      <c r="C677" s="15"/>
      <c r="D677" s="15"/>
      <c r="E677" s="15"/>
      <c r="F677" s="15"/>
      <c r="G677" s="15"/>
      <c r="H677" s="15"/>
      <c r="L677" s="13">
        <v>0</v>
      </c>
      <c r="M677" s="11">
        <v>0</v>
      </c>
      <c r="N677" s="13">
        <v>0</v>
      </c>
      <c r="O677" s="11">
        <v>0</v>
      </c>
      <c r="P677" s="13">
        <v>0</v>
      </c>
      <c r="Q677" s="11">
        <v>0</v>
      </c>
      <c r="R677" s="13">
        <v>0</v>
      </c>
      <c r="S677" s="11">
        <v>0</v>
      </c>
      <c r="U677" s="11">
        <f t="shared" si="11"/>
        <v>0</v>
      </c>
      <c r="W677" s="19">
        <v>0</v>
      </c>
      <c r="X677" s="20">
        <v>0</v>
      </c>
      <c r="Y677" s="20">
        <v>0</v>
      </c>
      <c r="Z677" s="20">
        <v>0</v>
      </c>
      <c r="AA677" s="20">
        <v>1</v>
      </c>
      <c r="AB677" s="20">
        <v>0</v>
      </c>
      <c r="AC677" s="20">
        <v>0</v>
      </c>
      <c r="AD677" s="20">
        <v>0</v>
      </c>
      <c r="AE677" s="20">
        <v>0</v>
      </c>
      <c r="AF677" s="20">
        <v>0</v>
      </c>
      <c r="AG677" s="20">
        <v>0</v>
      </c>
      <c r="AH677" s="20">
        <v>0</v>
      </c>
      <c r="AI677" s="20">
        <v>0</v>
      </c>
      <c r="AJ677" s="20">
        <v>0</v>
      </c>
      <c r="AK677" s="20">
        <v>0</v>
      </c>
      <c r="AL677" s="20">
        <v>0</v>
      </c>
      <c r="AM677" s="20">
        <v>0</v>
      </c>
      <c r="AN677" s="20">
        <v>0</v>
      </c>
      <c r="AO677" s="20">
        <v>0</v>
      </c>
      <c r="AP677" s="21">
        <v>0</v>
      </c>
    </row>
    <row r="678" spans="1:42" x14ac:dyDescent="0.3">
      <c r="A678" s="14" t="s">
        <v>2061</v>
      </c>
      <c r="B678" s="14" t="s">
        <v>2072</v>
      </c>
      <c r="C678" s="14" t="s">
        <v>2060</v>
      </c>
      <c r="D678" s="14" t="s">
        <v>2065</v>
      </c>
      <c r="E678" s="14"/>
      <c r="F678" s="14"/>
      <c r="G678" s="14"/>
      <c r="H678" s="14"/>
      <c r="L678" s="12">
        <v>0</v>
      </c>
      <c r="M678" s="10">
        <v>0</v>
      </c>
      <c r="N678" s="12">
        <v>0</v>
      </c>
      <c r="O678" s="10">
        <v>0</v>
      </c>
      <c r="P678" s="12">
        <v>0</v>
      </c>
      <c r="Q678" s="10">
        <v>0</v>
      </c>
      <c r="R678" s="12">
        <v>0</v>
      </c>
      <c r="S678" s="10">
        <v>0</v>
      </c>
      <c r="U678" s="10">
        <f t="shared" si="11"/>
        <v>0</v>
      </c>
      <c r="W678" s="19">
        <v>0</v>
      </c>
      <c r="X678" s="20">
        <v>0</v>
      </c>
      <c r="Y678" s="20">
        <v>0</v>
      </c>
      <c r="Z678" s="20">
        <v>0</v>
      </c>
      <c r="AA678" s="20">
        <v>0</v>
      </c>
      <c r="AB678" s="20">
        <v>0</v>
      </c>
      <c r="AC678" s="20">
        <v>0</v>
      </c>
      <c r="AD678" s="20">
        <v>1</v>
      </c>
      <c r="AE678" s="20">
        <v>0</v>
      </c>
      <c r="AF678" s="20">
        <v>0</v>
      </c>
      <c r="AG678" s="20">
        <v>1</v>
      </c>
      <c r="AH678" s="20">
        <v>0</v>
      </c>
      <c r="AI678" s="20">
        <v>0</v>
      </c>
      <c r="AJ678" s="20">
        <v>0</v>
      </c>
      <c r="AK678" s="20">
        <v>0</v>
      </c>
      <c r="AL678" s="20">
        <v>1</v>
      </c>
      <c r="AM678" s="20">
        <v>0</v>
      </c>
      <c r="AN678" s="20">
        <v>1</v>
      </c>
      <c r="AO678" s="20">
        <v>0</v>
      </c>
      <c r="AP678" s="21">
        <v>0</v>
      </c>
    </row>
    <row r="679" spans="1:42" x14ac:dyDescent="0.3">
      <c r="A679" s="15" t="s">
        <v>2067</v>
      </c>
      <c r="B679" s="15"/>
      <c r="C679" s="15"/>
      <c r="D679" s="15"/>
      <c r="E679" s="15"/>
      <c r="F679" s="15"/>
      <c r="G679" s="15"/>
      <c r="H679" s="15"/>
      <c r="L679" s="13">
        <v>0</v>
      </c>
      <c r="M679" s="11">
        <v>0</v>
      </c>
      <c r="N679" s="13">
        <v>0</v>
      </c>
      <c r="O679" s="11">
        <v>0</v>
      </c>
      <c r="P679" s="13">
        <v>0</v>
      </c>
      <c r="Q679" s="11">
        <v>0</v>
      </c>
      <c r="R679" s="13">
        <v>0</v>
      </c>
      <c r="S679" s="11">
        <v>0</v>
      </c>
      <c r="U679" s="11">
        <f t="shared" si="11"/>
        <v>0</v>
      </c>
      <c r="W679" s="19">
        <v>0</v>
      </c>
      <c r="X679" s="20">
        <v>0</v>
      </c>
      <c r="Y679" s="20">
        <v>0</v>
      </c>
      <c r="Z679" s="20">
        <v>0</v>
      </c>
      <c r="AA679" s="20">
        <v>1</v>
      </c>
      <c r="AB679" s="20">
        <v>0</v>
      </c>
      <c r="AC679" s="20">
        <v>0</v>
      </c>
      <c r="AD679" s="20">
        <v>0</v>
      </c>
      <c r="AE679" s="20">
        <v>0</v>
      </c>
      <c r="AF679" s="20">
        <v>0</v>
      </c>
      <c r="AG679" s="20">
        <v>0</v>
      </c>
      <c r="AH679" s="20">
        <v>0</v>
      </c>
      <c r="AI679" s="20">
        <v>0</v>
      </c>
      <c r="AJ679" s="20">
        <v>0</v>
      </c>
      <c r="AK679" s="20">
        <v>0</v>
      </c>
      <c r="AL679" s="20">
        <v>0</v>
      </c>
      <c r="AM679" s="20">
        <v>0</v>
      </c>
      <c r="AN679" s="20">
        <v>0</v>
      </c>
      <c r="AO679" s="20">
        <v>0</v>
      </c>
      <c r="AP679" s="21">
        <v>0</v>
      </c>
    </row>
    <row r="680" spans="1:42" x14ac:dyDescent="0.3">
      <c r="A680" s="14" t="s">
        <v>2058</v>
      </c>
      <c r="B680" s="14" t="s">
        <v>2066</v>
      </c>
      <c r="C680" s="14" t="s">
        <v>2067</v>
      </c>
      <c r="D680" s="14" t="s">
        <v>2061</v>
      </c>
      <c r="E680" s="14" t="s">
        <v>2063</v>
      </c>
      <c r="F680" s="14"/>
      <c r="G680" s="14"/>
      <c r="H680" s="14"/>
      <c r="L680" s="12">
        <v>1</v>
      </c>
      <c r="M680" s="10">
        <v>0</v>
      </c>
      <c r="N680" s="12">
        <v>0</v>
      </c>
      <c r="O680" s="10">
        <v>0</v>
      </c>
      <c r="P680" s="12">
        <v>0</v>
      </c>
      <c r="Q680" s="10">
        <v>0</v>
      </c>
      <c r="R680" s="12">
        <v>0</v>
      </c>
      <c r="S680" s="10">
        <v>0</v>
      </c>
      <c r="U680" s="10">
        <f t="shared" si="11"/>
        <v>1</v>
      </c>
      <c r="W680" s="19">
        <v>0</v>
      </c>
      <c r="X680" s="20">
        <v>1</v>
      </c>
      <c r="Y680" s="20">
        <v>1</v>
      </c>
      <c r="Z680" s="20">
        <v>0</v>
      </c>
      <c r="AA680" s="20">
        <v>1</v>
      </c>
      <c r="AB680" s="20">
        <v>0</v>
      </c>
      <c r="AC680" s="20">
        <v>0</v>
      </c>
      <c r="AD680" s="20">
        <v>1</v>
      </c>
      <c r="AE680" s="20">
        <v>1</v>
      </c>
      <c r="AF680" s="20">
        <v>0</v>
      </c>
      <c r="AG680" s="20">
        <v>0</v>
      </c>
      <c r="AH680" s="20">
        <v>0</v>
      </c>
      <c r="AI680" s="20">
        <v>0</v>
      </c>
      <c r="AJ680" s="20">
        <v>0</v>
      </c>
      <c r="AK680" s="20">
        <v>0</v>
      </c>
      <c r="AL680" s="20">
        <v>0</v>
      </c>
      <c r="AM680" s="20">
        <v>0</v>
      </c>
      <c r="AN680" s="20">
        <v>0</v>
      </c>
      <c r="AO680" s="20">
        <v>0</v>
      </c>
      <c r="AP680" s="21">
        <v>0</v>
      </c>
    </row>
    <row r="681" spans="1:42" x14ac:dyDescent="0.3">
      <c r="A681" s="15" t="s">
        <v>2057</v>
      </c>
      <c r="B681" s="15" t="s">
        <v>2058</v>
      </c>
      <c r="C681" s="15" t="s">
        <v>2066</v>
      </c>
      <c r="D681" s="15" t="s">
        <v>2067</v>
      </c>
      <c r="E681" s="15" t="s">
        <v>2063</v>
      </c>
      <c r="F681" s="15" t="s">
        <v>2074</v>
      </c>
      <c r="G681" s="15"/>
      <c r="H681" s="15"/>
      <c r="L681" s="13">
        <v>0</v>
      </c>
      <c r="M681" s="11">
        <v>1</v>
      </c>
      <c r="N681" s="13">
        <v>0</v>
      </c>
      <c r="O681" s="11">
        <v>0</v>
      </c>
      <c r="P681" s="13">
        <v>0</v>
      </c>
      <c r="Q681" s="11">
        <v>0</v>
      </c>
      <c r="R681" s="13">
        <v>0</v>
      </c>
      <c r="S681" s="11">
        <v>0</v>
      </c>
      <c r="U681" s="11">
        <f t="shared" si="11"/>
        <v>1</v>
      </c>
      <c r="W681" s="19">
        <v>1</v>
      </c>
      <c r="X681" s="20">
        <v>1</v>
      </c>
      <c r="Y681" s="20">
        <v>1</v>
      </c>
      <c r="Z681" s="20">
        <v>0</v>
      </c>
      <c r="AA681" s="20">
        <v>1</v>
      </c>
      <c r="AB681" s="20">
        <v>0</v>
      </c>
      <c r="AC681" s="20">
        <v>0</v>
      </c>
      <c r="AD681" s="20">
        <v>0</v>
      </c>
      <c r="AE681" s="20">
        <v>1</v>
      </c>
      <c r="AF681" s="20">
        <v>0</v>
      </c>
      <c r="AG681" s="20">
        <v>0</v>
      </c>
      <c r="AH681" s="20">
        <v>0</v>
      </c>
      <c r="AI681" s="20">
        <v>0</v>
      </c>
      <c r="AJ681" s="20">
        <v>0</v>
      </c>
      <c r="AK681" s="20">
        <v>0</v>
      </c>
      <c r="AL681" s="20">
        <v>0</v>
      </c>
      <c r="AM681" s="20">
        <v>0</v>
      </c>
      <c r="AN681" s="20">
        <v>0</v>
      </c>
      <c r="AO681" s="20">
        <v>0</v>
      </c>
      <c r="AP681" s="21">
        <v>1</v>
      </c>
    </row>
    <row r="682" spans="1:42" x14ac:dyDescent="0.3">
      <c r="A682" s="14" t="s">
        <v>2067</v>
      </c>
      <c r="B682" s="14" t="s">
        <v>2061</v>
      </c>
      <c r="C682" s="14" t="s">
        <v>2062</v>
      </c>
      <c r="D682" s="14"/>
      <c r="E682" s="14"/>
      <c r="F682" s="14"/>
      <c r="G682" s="14"/>
      <c r="H682" s="14"/>
      <c r="L682" s="12">
        <v>0</v>
      </c>
      <c r="M682" s="10">
        <v>0</v>
      </c>
      <c r="N682" s="12">
        <v>0</v>
      </c>
      <c r="O682" s="10">
        <v>0</v>
      </c>
      <c r="P682" s="12">
        <v>0</v>
      </c>
      <c r="Q682" s="10">
        <v>0</v>
      </c>
      <c r="R682" s="12">
        <v>0</v>
      </c>
      <c r="S682" s="10">
        <v>0</v>
      </c>
      <c r="U682" s="10">
        <f t="shared" si="11"/>
        <v>0</v>
      </c>
      <c r="W682" s="19">
        <v>0</v>
      </c>
      <c r="X682" s="20">
        <v>0</v>
      </c>
      <c r="Y682" s="20">
        <v>0</v>
      </c>
      <c r="Z682" s="20">
        <v>0</v>
      </c>
      <c r="AA682" s="20">
        <v>1</v>
      </c>
      <c r="AB682" s="20">
        <v>0</v>
      </c>
      <c r="AC682" s="20">
        <v>0</v>
      </c>
      <c r="AD682" s="20">
        <v>1</v>
      </c>
      <c r="AE682" s="20">
        <v>0</v>
      </c>
      <c r="AF682" s="20">
        <v>0</v>
      </c>
      <c r="AG682" s="20">
        <v>0</v>
      </c>
      <c r="AH682" s="20">
        <v>0</v>
      </c>
      <c r="AI682" s="20">
        <v>0</v>
      </c>
      <c r="AJ682" s="20">
        <v>0</v>
      </c>
      <c r="AK682" s="20">
        <v>1</v>
      </c>
      <c r="AL682" s="20">
        <v>0</v>
      </c>
      <c r="AM682" s="20">
        <v>0</v>
      </c>
      <c r="AN682" s="20">
        <v>0</v>
      </c>
      <c r="AO682" s="20">
        <v>0</v>
      </c>
      <c r="AP682" s="21">
        <v>0</v>
      </c>
    </row>
    <row r="683" spans="1:42" x14ac:dyDescent="0.3">
      <c r="A683" s="15" t="s">
        <v>2057</v>
      </c>
      <c r="B683" s="15" t="s">
        <v>2064</v>
      </c>
      <c r="C683" s="15" t="s">
        <v>2060</v>
      </c>
      <c r="D683" s="15" t="s">
        <v>2065</v>
      </c>
      <c r="E683" s="15"/>
      <c r="F683" s="15"/>
      <c r="G683" s="15"/>
      <c r="H683" s="15"/>
      <c r="L683" s="13">
        <v>0</v>
      </c>
      <c r="M683" s="11">
        <v>0</v>
      </c>
      <c r="N683" s="13">
        <v>0</v>
      </c>
      <c r="O683" s="11">
        <v>0</v>
      </c>
      <c r="P683" s="13">
        <v>0</v>
      </c>
      <c r="Q683" s="11">
        <v>0</v>
      </c>
      <c r="R683" s="13">
        <v>0</v>
      </c>
      <c r="S683" s="11">
        <v>0</v>
      </c>
      <c r="U683" s="11">
        <f t="shared" si="11"/>
        <v>0</v>
      </c>
      <c r="W683" s="19">
        <v>1</v>
      </c>
      <c r="X683" s="20">
        <v>0</v>
      </c>
      <c r="Y683" s="20">
        <v>0</v>
      </c>
      <c r="Z683" s="20">
        <v>0</v>
      </c>
      <c r="AA683" s="20">
        <v>0</v>
      </c>
      <c r="AB683" s="20">
        <v>1</v>
      </c>
      <c r="AC683" s="20">
        <v>0</v>
      </c>
      <c r="AD683" s="20">
        <v>0</v>
      </c>
      <c r="AE683" s="20">
        <v>0</v>
      </c>
      <c r="AF683" s="20">
        <v>0</v>
      </c>
      <c r="AG683" s="20">
        <v>0</v>
      </c>
      <c r="AH683" s="20">
        <v>0</v>
      </c>
      <c r="AI683" s="20">
        <v>0</v>
      </c>
      <c r="AJ683" s="20">
        <v>0</v>
      </c>
      <c r="AK683" s="20">
        <v>0</v>
      </c>
      <c r="AL683" s="20">
        <v>1</v>
      </c>
      <c r="AM683" s="20">
        <v>0</v>
      </c>
      <c r="AN683" s="20">
        <v>1</v>
      </c>
      <c r="AO683" s="20">
        <v>0</v>
      </c>
      <c r="AP683" s="21">
        <v>0</v>
      </c>
    </row>
    <row r="684" spans="1:42" x14ac:dyDescent="0.3">
      <c r="A684" s="14" t="s">
        <v>2057</v>
      </c>
      <c r="B684" s="14" t="s">
        <v>2058</v>
      </c>
      <c r="C684" s="14" t="s">
        <v>2067</v>
      </c>
      <c r="D684" s="14" t="s">
        <v>2060</v>
      </c>
      <c r="E684" s="14"/>
      <c r="F684" s="14"/>
      <c r="G684" s="14"/>
      <c r="H684" s="14"/>
      <c r="L684" s="12">
        <v>0</v>
      </c>
      <c r="M684" s="10">
        <v>1</v>
      </c>
      <c r="N684" s="12">
        <v>0</v>
      </c>
      <c r="O684" s="10">
        <v>0</v>
      </c>
      <c r="P684" s="12">
        <v>0</v>
      </c>
      <c r="Q684" s="10">
        <v>0</v>
      </c>
      <c r="R684" s="12">
        <v>0</v>
      </c>
      <c r="S684" s="10">
        <v>0</v>
      </c>
      <c r="U684" s="10">
        <f t="shared" si="11"/>
        <v>1</v>
      </c>
      <c r="W684" s="19">
        <v>1</v>
      </c>
      <c r="X684" s="20">
        <v>1</v>
      </c>
      <c r="Y684" s="20">
        <v>0</v>
      </c>
      <c r="Z684" s="20">
        <v>0</v>
      </c>
      <c r="AA684" s="20">
        <v>1</v>
      </c>
      <c r="AB684" s="20">
        <v>0</v>
      </c>
      <c r="AC684" s="20">
        <v>0</v>
      </c>
      <c r="AD684" s="20">
        <v>0</v>
      </c>
      <c r="AE684" s="20">
        <v>0</v>
      </c>
      <c r="AF684" s="20">
        <v>0</v>
      </c>
      <c r="AG684" s="20">
        <v>0</v>
      </c>
      <c r="AH684" s="20">
        <v>0</v>
      </c>
      <c r="AI684" s="20">
        <v>0</v>
      </c>
      <c r="AJ684" s="20">
        <v>0</v>
      </c>
      <c r="AK684" s="20">
        <v>0</v>
      </c>
      <c r="AL684" s="20">
        <v>1</v>
      </c>
      <c r="AM684" s="20">
        <v>0</v>
      </c>
      <c r="AN684" s="20">
        <v>0</v>
      </c>
      <c r="AO684" s="20">
        <v>0</v>
      </c>
      <c r="AP684" s="21">
        <v>0</v>
      </c>
    </row>
    <row r="685" spans="1:42" x14ac:dyDescent="0.3">
      <c r="A685" s="15" t="s">
        <v>2067</v>
      </c>
      <c r="B685" s="15" t="s">
        <v>2063</v>
      </c>
      <c r="C685" s="15" t="s">
        <v>2059</v>
      </c>
      <c r="D685" s="15" t="s">
        <v>2072</v>
      </c>
      <c r="E685" s="15"/>
      <c r="F685" s="15"/>
      <c r="G685" s="15"/>
      <c r="H685" s="15"/>
      <c r="L685" s="13">
        <v>0</v>
      </c>
      <c r="M685" s="11">
        <v>0</v>
      </c>
      <c r="N685" s="13">
        <v>0</v>
      </c>
      <c r="O685" s="11">
        <v>0</v>
      </c>
      <c r="P685" s="13">
        <v>0</v>
      </c>
      <c r="Q685" s="11">
        <v>0</v>
      </c>
      <c r="R685" s="13">
        <v>0</v>
      </c>
      <c r="S685" s="11">
        <v>0</v>
      </c>
      <c r="U685" s="11">
        <f t="shared" si="11"/>
        <v>0</v>
      </c>
      <c r="W685" s="19">
        <v>0</v>
      </c>
      <c r="X685" s="20">
        <v>0</v>
      </c>
      <c r="Y685" s="20">
        <v>0</v>
      </c>
      <c r="Z685" s="20">
        <v>0</v>
      </c>
      <c r="AA685" s="20">
        <v>1</v>
      </c>
      <c r="AB685" s="20">
        <v>0</v>
      </c>
      <c r="AC685" s="20">
        <v>0</v>
      </c>
      <c r="AD685" s="20">
        <v>0</v>
      </c>
      <c r="AE685" s="20">
        <v>1</v>
      </c>
      <c r="AF685" s="20">
        <v>1</v>
      </c>
      <c r="AG685" s="20">
        <v>1</v>
      </c>
      <c r="AH685" s="20">
        <v>0</v>
      </c>
      <c r="AI685" s="20">
        <v>0</v>
      </c>
      <c r="AJ685" s="20">
        <v>0</v>
      </c>
      <c r="AK685" s="20">
        <v>0</v>
      </c>
      <c r="AL685" s="20">
        <v>0</v>
      </c>
      <c r="AM685" s="20">
        <v>0</v>
      </c>
      <c r="AN685" s="20">
        <v>0</v>
      </c>
      <c r="AO685" s="20">
        <v>0</v>
      </c>
      <c r="AP685" s="21">
        <v>0</v>
      </c>
    </row>
    <row r="686" spans="1:42" x14ac:dyDescent="0.3">
      <c r="A686" s="14" t="s">
        <v>2057</v>
      </c>
      <c r="B686" s="14" t="s">
        <v>2060</v>
      </c>
      <c r="C686" s="14"/>
      <c r="D686" s="14"/>
      <c r="E686" s="14"/>
      <c r="F686" s="14"/>
      <c r="G686" s="14"/>
      <c r="H686" s="14"/>
      <c r="L686" s="12">
        <v>0</v>
      </c>
      <c r="M686" s="10">
        <v>0</v>
      </c>
      <c r="N686" s="12">
        <v>0</v>
      </c>
      <c r="O686" s="10">
        <v>0</v>
      </c>
      <c r="P686" s="12">
        <v>0</v>
      </c>
      <c r="Q686" s="10">
        <v>0</v>
      </c>
      <c r="R686" s="12">
        <v>0</v>
      </c>
      <c r="S686" s="10">
        <v>0</v>
      </c>
      <c r="U686" s="10">
        <f t="shared" si="11"/>
        <v>0</v>
      </c>
      <c r="W686" s="19">
        <v>1</v>
      </c>
      <c r="X686" s="20">
        <v>0</v>
      </c>
      <c r="Y686" s="20">
        <v>0</v>
      </c>
      <c r="Z686" s="20">
        <v>0</v>
      </c>
      <c r="AA686" s="20">
        <v>0</v>
      </c>
      <c r="AB686" s="20">
        <v>0</v>
      </c>
      <c r="AC686" s="20">
        <v>0</v>
      </c>
      <c r="AD686" s="20">
        <v>0</v>
      </c>
      <c r="AE686" s="20">
        <v>0</v>
      </c>
      <c r="AF686" s="20">
        <v>0</v>
      </c>
      <c r="AG686" s="20">
        <v>0</v>
      </c>
      <c r="AH686" s="20">
        <v>0</v>
      </c>
      <c r="AI686" s="20">
        <v>0</v>
      </c>
      <c r="AJ686" s="20">
        <v>0</v>
      </c>
      <c r="AK686" s="20">
        <v>0</v>
      </c>
      <c r="AL686" s="20">
        <v>1</v>
      </c>
      <c r="AM686" s="20">
        <v>0</v>
      </c>
      <c r="AN686" s="20">
        <v>0</v>
      </c>
      <c r="AO686" s="20">
        <v>0</v>
      </c>
      <c r="AP686" s="21">
        <v>0</v>
      </c>
    </row>
    <row r="687" spans="1:42" x14ac:dyDescent="0.3">
      <c r="A687" s="15" t="s">
        <v>2057</v>
      </c>
      <c r="B687" s="15" t="s">
        <v>2060</v>
      </c>
      <c r="C687" s="15"/>
      <c r="D687" s="15"/>
      <c r="E687" s="15"/>
      <c r="F687" s="15"/>
      <c r="G687" s="15"/>
      <c r="H687" s="15"/>
      <c r="L687" s="13">
        <v>0</v>
      </c>
      <c r="M687" s="11">
        <v>0</v>
      </c>
      <c r="N687" s="13">
        <v>0</v>
      </c>
      <c r="O687" s="11">
        <v>0</v>
      </c>
      <c r="P687" s="13">
        <v>0</v>
      </c>
      <c r="Q687" s="11">
        <v>0</v>
      </c>
      <c r="R687" s="13">
        <v>0</v>
      </c>
      <c r="S687" s="11">
        <v>0</v>
      </c>
      <c r="U687" s="11">
        <f t="shared" si="11"/>
        <v>0</v>
      </c>
      <c r="W687" s="19">
        <v>1</v>
      </c>
      <c r="X687" s="20">
        <v>0</v>
      </c>
      <c r="Y687" s="20">
        <v>0</v>
      </c>
      <c r="Z687" s="20">
        <v>0</v>
      </c>
      <c r="AA687" s="20">
        <v>0</v>
      </c>
      <c r="AB687" s="20">
        <v>0</v>
      </c>
      <c r="AC687" s="20">
        <v>0</v>
      </c>
      <c r="AD687" s="20">
        <v>0</v>
      </c>
      <c r="AE687" s="20">
        <v>0</v>
      </c>
      <c r="AF687" s="20">
        <v>0</v>
      </c>
      <c r="AG687" s="20">
        <v>0</v>
      </c>
      <c r="AH687" s="20">
        <v>0</v>
      </c>
      <c r="AI687" s="20">
        <v>0</v>
      </c>
      <c r="AJ687" s="20">
        <v>0</v>
      </c>
      <c r="AK687" s="20">
        <v>0</v>
      </c>
      <c r="AL687" s="20">
        <v>1</v>
      </c>
      <c r="AM687" s="20">
        <v>0</v>
      </c>
      <c r="AN687" s="20">
        <v>0</v>
      </c>
      <c r="AO687" s="20">
        <v>0</v>
      </c>
      <c r="AP687" s="21">
        <v>0</v>
      </c>
    </row>
    <row r="688" spans="1:42" x14ac:dyDescent="0.3">
      <c r="A688" s="14" t="s">
        <v>2057</v>
      </c>
      <c r="B688" s="14" t="s">
        <v>2060</v>
      </c>
      <c r="C688" s="14"/>
      <c r="D688" s="14"/>
      <c r="E688" s="14"/>
      <c r="F688" s="14"/>
      <c r="G688" s="14"/>
      <c r="H688" s="14"/>
      <c r="L688" s="12">
        <v>0</v>
      </c>
      <c r="M688" s="10">
        <v>0</v>
      </c>
      <c r="N688" s="12">
        <v>0</v>
      </c>
      <c r="O688" s="10">
        <v>0</v>
      </c>
      <c r="P688" s="12">
        <v>0</v>
      </c>
      <c r="Q688" s="10">
        <v>0</v>
      </c>
      <c r="R688" s="12">
        <v>0</v>
      </c>
      <c r="S688" s="10">
        <v>0</v>
      </c>
      <c r="U688" s="10">
        <f t="shared" si="11"/>
        <v>0</v>
      </c>
      <c r="W688" s="19">
        <v>1</v>
      </c>
      <c r="X688" s="20">
        <v>0</v>
      </c>
      <c r="Y688" s="20">
        <v>0</v>
      </c>
      <c r="Z688" s="20">
        <v>0</v>
      </c>
      <c r="AA688" s="20">
        <v>0</v>
      </c>
      <c r="AB688" s="20">
        <v>0</v>
      </c>
      <c r="AC688" s="20">
        <v>0</v>
      </c>
      <c r="AD688" s="20">
        <v>0</v>
      </c>
      <c r="AE688" s="20">
        <v>0</v>
      </c>
      <c r="AF688" s="20">
        <v>0</v>
      </c>
      <c r="AG688" s="20">
        <v>0</v>
      </c>
      <c r="AH688" s="20">
        <v>0</v>
      </c>
      <c r="AI688" s="20">
        <v>0</v>
      </c>
      <c r="AJ688" s="20">
        <v>0</v>
      </c>
      <c r="AK688" s="20">
        <v>0</v>
      </c>
      <c r="AL688" s="20">
        <v>1</v>
      </c>
      <c r="AM688" s="20">
        <v>0</v>
      </c>
      <c r="AN688" s="20">
        <v>0</v>
      </c>
      <c r="AO688" s="20">
        <v>0</v>
      </c>
      <c r="AP688" s="21">
        <v>0</v>
      </c>
    </row>
    <row r="689" spans="1:42" x14ac:dyDescent="0.3">
      <c r="A689" s="15" t="s">
        <v>2058</v>
      </c>
      <c r="B689" s="15" t="s">
        <v>2067</v>
      </c>
      <c r="C689" s="15" t="s">
        <v>2060</v>
      </c>
      <c r="D689" s="15" t="s">
        <v>2074</v>
      </c>
      <c r="E689" s="15"/>
      <c r="F689" s="15"/>
      <c r="G689" s="15"/>
      <c r="H689" s="15"/>
      <c r="L689" s="13">
        <v>1</v>
      </c>
      <c r="M689" s="11">
        <v>0</v>
      </c>
      <c r="N689" s="13">
        <v>0</v>
      </c>
      <c r="O689" s="11">
        <v>0</v>
      </c>
      <c r="P689" s="13">
        <v>0</v>
      </c>
      <c r="Q689" s="11">
        <v>0</v>
      </c>
      <c r="R689" s="13">
        <v>0</v>
      </c>
      <c r="S689" s="11">
        <v>0</v>
      </c>
      <c r="U689" s="11">
        <f t="shared" si="11"/>
        <v>1</v>
      </c>
      <c r="W689" s="19">
        <v>0</v>
      </c>
      <c r="X689" s="20">
        <v>1</v>
      </c>
      <c r="Y689" s="20">
        <v>0</v>
      </c>
      <c r="Z689" s="20">
        <v>0</v>
      </c>
      <c r="AA689" s="20">
        <v>1</v>
      </c>
      <c r="AB689" s="20">
        <v>0</v>
      </c>
      <c r="AC689" s="20">
        <v>0</v>
      </c>
      <c r="AD689" s="20">
        <v>0</v>
      </c>
      <c r="AE689" s="20">
        <v>0</v>
      </c>
      <c r="AF689" s="20">
        <v>0</v>
      </c>
      <c r="AG689" s="20">
        <v>0</v>
      </c>
      <c r="AH689" s="20">
        <v>0</v>
      </c>
      <c r="AI689" s="20">
        <v>0</v>
      </c>
      <c r="AJ689" s="20">
        <v>0</v>
      </c>
      <c r="AK689" s="20">
        <v>0</v>
      </c>
      <c r="AL689" s="20">
        <v>1</v>
      </c>
      <c r="AM689" s="20">
        <v>0</v>
      </c>
      <c r="AN689" s="20">
        <v>0</v>
      </c>
      <c r="AO689" s="20">
        <v>0</v>
      </c>
      <c r="AP689" s="21">
        <v>1</v>
      </c>
    </row>
    <row r="690" spans="1:42" x14ac:dyDescent="0.3">
      <c r="A690" s="14" t="s">
        <v>2057</v>
      </c>
      <c r="B690" s="14" t="s">
        <v>2067</v>
      </c>
      <c r="C690" s="14" t="s">
        <v>2059</v>
      </c>
      <c r="D690" s="14" t="s">
        <v>2060</v>
      </c>
      <c r="E690" s="14"/>
      <c r="F690" s="14"/>
      <c r="G690" s="14"/>
      <c r="H690" s="14"/>
      <c r="L690" s="12">
        <v>0</v>
      </c>
      <c r="M690" s="10">
        <v>0</v>
      </c>
      <c r="N690" s="12">
        <v>0</v>
      </c>
      <c r="O690" s="10">
        <v>0</v>
      </c>
      <c r="P690" s="12">
        <v>0</v>
      </c>
      <c r="Q690" s="10">
        <v>0</v>
      </c>
      <c r="R690" s="12">
        <v>0</v>
      </c>
      <c r="S690" s="10">
        <v>0</v>
      </c>
      <c r="U690" s="10">
        <f t="shared" si="11"/>
        <v>0</v>
      </c>
      <c r="W690" s="19">
        <v>1</v>
      </c>
      <c r="X690" s="20">
        <v>0</v>
      </c>
      <c r="Y690" s="20">
        <v>0</v>
      </c>
      <c r="Z690" s="20">
        <v>0</v>
      </c>
      <c r="AA690" s="20">
        <v>1</v>
      </c>
      <c r="AB690" s="20">
        <v>0</v>
      </c>
      <c r="AC690" s="20">
        <v>0</v>
      </c>
      <c r="AD690" s="20">
        <v>0</v>
      </c>
      <c r="AE690" s="20">
        <v>0</v>
      </c>
      <c r="AF690" s="20">
        <v>1</v>
      </c>
      <c r="AG690" s="20">
        <v>0</v>
      </c>
      <c r="AH690" s="20">
        <v>0</v>
      </c>
      <c r="AI690" s="20">
        <v>0</v>
      </c>
      <c r="AJ690" s="20">
        <v>0</v>
      </c>
      <c r="AK690" s="20">
        <v>0</v>
      </c>
      <c r="AL690" s="20">
        <v>1</v>
      </c>
      <c r="AM690" s="20">
        <v>0</v>
      </c>
      <c r="AN690" s="20">
        <v>0</v>
      </c>
      <c r="AO690" s="20">
        <v>0</v>
      </c>
      <c r="AP690" s="21">
        <v>0</v>
      </c>
    </row>
    <row r="691" spans="1:42" x14ac:dyDescent="0.3">
      <c r="A691" s="15" t="s">
        <v>2057</v>
      </c>
      <c r="B691" s="15" t="s">
        <v>2058</v>
      </c>
      <c r="C691" s="15" t="s">
        <v>2059</v>
      </c>
      <c r="D691" s="15"/>
      <c r="E691" s="15"/>
      <c r="F691" s="15"/>
      <c r="G691" s="15"/>
      <c r="H691" s="15"/>
      <c r="L691" s="13">
        <v>0</v>
      </c>
      <c r="M691" s="11">
        <v>1</v>
      </c>
      <c r="N691" s="13">
        <v>0</v>
      </c>
      <c r="O691" s="11">
        <v>0</v>
      </c>
      <c r="P691" s="13">
        <v>0</v>
      </c>
      <c r="Q691" s="11">
        <v>0</v>
      </c>
      <c r="R691" s="13">
        <v>0</v>
      </c>
      <c r="S691" s="11">
        <v>0</v>
      </c>
      <c r="U691" s="11">
        <f t="shared" si="11"/>
        <v>1</v>
      </c>
      <c r="W691" s="19">
        <v>1</v>
      </c>
      <c r="X691" s="20">
        <v>1</v>
      </c>
      <c r="Y691" s="20">
        <v>0</v>
      </c>
      <c r="Z691" s="20">
        <v>0</v>
      </c>
      <c r="AA691" s="20">
        <v>0</v>
      </c>
      <c r="AB691" s="20">
        <v>0</v>
      </c>
      <c r="AC691" s="20">
        <v>0</v>
      </c>
      <c r="AD691" s="20">
        <v>0</v>
      </c>
      <c r="AE691" s="20">
        <v>0</v>
      </c>
      <c r="AF691" s="20">
        <v>1</v>
      </c>
      <c r="AG691" s="20">
        <v>0</v>
      </c>
      <c r="AH691" s="20">
        <v>0</v>
      </c>
      <c r="AI691" s="20">
        <v>0</v>
      </c>
      <c r="AJ691" s="20">
        <v>0</v>
      </c>
      <c r="AK691" s="20">
        <v>0</v>
      </c>
      <c r="AL691" s="20">
        <v>0</v>
      </c>
      <c r="AM691" s="20">
        <v>0</v>
      </c>
      <c r="AN691" s="20">
        <v>0</v>
      </c>
      <c r="AO691" s="20">
        <v>0</v>
      </c>
      <c r="AP691" s="21">
        <v>0</v>
      </c>
    </row>
    <row r="692" spans="1:42" x14ac:dyDescent="0.3">
      <c r="A692" s="14" t="s">
        <v>2057</v>
      </c>
      <c r="B692" s="14" t="s">
        <v>2067</v>
      </c>
      <c r="C692" s="14" t="s">
        <v>2064</v>
      </c>
      <c r="D692" s="14" t="s">
        <v>2065</v>
      </c>
      <c r="E692" s="14"/>
      <c r="F692" s="14"/>
      <c r="G692" s="14"/>
      <c r="H692" s="14"/>
      <c r="L692" s="12">
        <v>0</v>
      </c>
      <c r="M692" s="10">
        <v>0</v>
      </c>
      <c r="N692" s="12">
        <v>0</v>
      </c>
      <c r="O692" s="10">
        <v>0</v>
      </c>
      <c r="P692" s="12">
        <v>0</v>
      </c>
      <c r="Q692" s="10">
        <v>0</v>
      </c>
      <c r="R692" s="12">
        <v>0</v>
      </c>
      <c r="S692" s="10">
        <v>0</v>
      </c>
      <c r="U692" s="10">
        <f t="shared" si="11"/>
        <v>0</v>
      </c>
      <c r="W692" s="19">
        <v>1</v>
      </c>
      <c r="X692" s="20">
        <v>0</v>
      </c>
      <c r="Y692" s="20">
        <v>0</v>
      </c>
      <c r="Z692" s="20">
        <v>0</v>
      </c>
      <c r="AA692" s="20">
        <v>1</v>
      </c>
      <c r="AB692" s="20">
        <v>1</v>
      </c>
      <c r="AC692" s="20">
        <v>0</v>
      </c>
      <c r="AD692" s="20">
        <v>0</v>
      </c>
      <c r="AE692" s="20">
        <v>0</v>
      </c>
      <c r="AF692" s="20">
        <v>0</v>
      </c>
      <c r="AG692" s="20">
        <v>0</v>
      </c>
      <c r="AH692" s="20">
        <v>0</v>
      </c>
      <c r="AI692" s="20">
        <v>0</v>
      </c>
      <c r="AJ692" s="20">
        <v>0</v>
      </c>
      <c r="AK692" s="20">
        <v>0</v>
      </c>
      <c r="AL692" s="20">
        <v>0</v>
      </c>
      <c r="AM692" s="20">
        <v>0</v>
      </c>
      <c r="AN692" s="20">
        <v>1</v>
      </c>
      <c r="AO692" s="20">
        <v>0</v>
      </c>
      <c r="AP692" s="21">
        <v>0</v>
      </c>
    </row>
    <row r="693" spans="1:42" x14ac:dyDescent="0.3">
      <c r="A693" s="15" t="s">
        <v>2057</v>
      </c>
      <c r="B693" s="15" t="s">
        <v>2058</v>
      </c>
      <c r="C693" s="15" t="s">
        <v>2063</v>
      </c>
      <c r="D693" s="15" t="s">
        <v>2059</v>
      </c>
      <c r="E693" s="15" t="s">
        <v>2060</v>
      </c>
      <c r="F693" s="15"/>
      <c r="G693" s="15"/>
      <c r="H693" s="15"/>
      <c r="L693" s="13">
        <v>0</v>
      </c>
      <c r="M693" s="11">
        <v>1</v>
      </c>
      <c r="N693" s="13">
        <v>0</v>
      </c>
      <c r="O693" s="11">
        <v>0</v>
      </c>
      <c r="P693" s="13">
        <v>0</v>
      </c>
      <c r="Q693" s="11">
        <v>0</v>
      </c>
      <c r="R693" s="13">
        <v>0</v>
      </c>
      <c r="S693" s="11">
        <v>0</v>
      </c>
      <c r="U693" s="11">
        <f t="shared" si="11"/>
        <v>1</v>
      </c>
      <c r="W693" s="19">
        <v>1</v>
      </c>
      <c r="X693" s="20">
        <v>1</v>
      </c>
      <c r="Y693" s="20">
        <v>0</v>
      </c>
      <c r="Z693" s="20">
        <v>0</v>
      </c>
      <c r="AA693" s="20">
        <v>0</v>
      </c>
      <c r="AB693" s="20">
        <v>0</v>
      </c>
      <c r="AC693" s="20">
        <v>0</v>
      </c>
      <c r="AD693" s="20">
        <v>0</v>
      </c>
      <c r="AE693" s="20">
        <v>1</v>
      </c>
      <c r="AF693" s="20">
        <v>1</v>
      </c>
      <c r="AG693" s="20">
        <v>0</v>
      </c>
      <c r="AH693" s="20">
        <v>0</v>
      </c>
      <c r="AI693" s="20">
        <v>0</v>
      </c>
      <c r="AJ693" s="20">
        <v>0</v>
      </c>
      <c r="AK693" s="20">
        <v>0</v>
      </c>
      <c r="AL693" s="20">
        <v>1</v>
      </c>
      <c r="AM693" s="20">
        <v>0</v>
      </c>
      <c r="AN693" s="20">
        <v>0</v>
      </c>
      <c r="AO693" s="20">
        <v>0</v>
      </c>
      <c r="AP693" s="21">
        <v>0</v>
      </c>
    </row>
    <row r="694" spans="1:42" x14ac:dyDescent="0.3">
      <c r="A694" s="14" t="s">
        <v>2057</v>
      </c>
      <c r="B694" s="14" t="s">
        <v>2058</v>
      </c>
      <c r="C694" s="14" t="s">
        <v>2060</v>
      </c>
      <c r="D694" s="14"/>
      <c r="E694" s="14"/>
      <c r="F694" s="14"/>
      <c r="G694" s="14"/>
      <c r="H694" s="14"/>
      <c r="L694" s="12">
        <v>0</v>
      </c>
      <c r="M694" s="10">
        <v>1</v>
      </c>
      <c r="N694" s="12">
        <v>0</v>
      </c>
      <c r="O694" s="10">
        <v>0</v>
      </c>
      <c r="P694" s="12">
        <v>0</v>
      </c>
      <c r="Q694" s="10">
        <v>0</v>
      </c>
      <c r="R694" s="12">
        <v>0</v>
      </c>
      <c r="S694" s="10">
        <v>0</v>
      </c>
      <c r="U694" s="10">
        <f t="shared" si="11"/>
        <v>1</v>
      </c>
      <c r="W694" s="19">
        <v>1</v>
      </c>
      <c r="X694" s="20">
        <v>1</v>
      </c>
      <c r="Y694" s="20">
        <v>0</v>
      </c>
      <c r="Z694" s="20">
        <v>0</v>
      </c>
      <c r="AA694" s="20">
        <v>0</v>
      </c>
      <c r="AB694" s="20">
        <v>0</v>
      </c>
      <c r="AC694" s="20">
        <v>0</v>
      </c>
      <c r="AD694" s="20">
        <v>0</v>
      </c>
      <c r="AE694" s="20">
        <v>0</v>
      </c>
      <c r="AF694" s="20">
        <v>0</v>
      </c>
      <c r="AG694" s="20">
        <v>0</v>
      </c>
      <c r="AH694" s="20">
        <v>0</v>
      </c>
      <c r="AI694" s="20">
        <v>0</v>
      </c>
      <c r="AJ694" s="20">
        <v>0</v>
      </c>
      <c r="AK694" s="20">
        <v>0</v>
      </c>
      <c r="AL694" s="20">
        <v>1</v>
      </c>
      <c r="AM694" s="20">
        <v>0</v>
      </c>
      <c r="AN694" s="20">
        <v>0</v>
      </c>
      <c r="AO694" s="20">
        <v>0</v>
      </c>
      <c r="AP694" s="21">
        <v>0</v>
      </c>
    </row>
    <row r="695" spans="1:42" x14ac:dyDescent="0.3">
      <c r="A695" s="15" t="s">
        <v>2061</v>
      </c>
      <c r="B695" s="15" t="s">
        <v>2065</v>
      </c>
      <c r="C695" s="15"/>
      <c r="D695" s="15"/>
      <c r="E695" s="15"/>
      <c r="F695" s="15"/>
      <c r="G695" s="15"/>
      <c r="H695" s="15"/>
      <c r="L695" s="13">
        <v>0</v>
      </c>
      <c r="M695" s="11">
        <v>0</v>
      </c>
      <c r="N695" s="13">
        <v>0</v>
      </c>
      <c r="O695" s="11">
        <v>0</v>
      </c>
      <c r="P695" s="13">
        <v>0</v>
      </c>
      <c r="Q695" s="11">
        <v>0</v>
      </c>
      <c r="R695" s="13">
        <v>0</v>
      </c>
      <c r="S695" s="11">
        <v>0</v>
      </c>
      <c r="U695" s="11">
        <f t="shared" si="11"/>
        <v>0</v>
      </c>
      <c r="W695" s="19">
        <v>0</v>
      </c>
      <c r="X695" s="20">
        <v>0</v>
      </c>
      <c r="Y695" s="20">
        <v>0</v>
      </c>
      <c r="Z695" s="20">
        <v>0</v>
      </c>
      <c r="AA695" s="20">
        <v>0</v>
      </c>
      <c r="AB695" s="20">
        <v>0</v>
      </c>
      <c r="AC695" s="20">
        <v>0</v>
      </c>
      <c r="AD695" s="20">
        <v>1</v>
      </c>
      <c r="AE695" s="20">
        <v>0</v>
      </c>
      <c r="AF695" s="20">
        <v>0</v>
      </c>
      <c r="AG695" s="20">
        <v>0</v>
      </c>
      <c r="AH695" s="20">
        <v>0</v>
      </c>
      <c r="AI695" s="20">
        <v>0</v>
      </c>
      <c r="AJ695" s="20">
        <v>0</v>
      </c>
      <c r="AK695" s="20">
        <v>0</v>
      </c>
      <c r="AL695" s="20">
        <v>0</v>
      </c>
      <c r="AM695" s="20">
        <v>0</v>
      </c>
      <c r="AN695" s="20">
        <v>1</v>
      </c>
      <c r="AO695" s="20">
        <v>0</v>
      </c>
      <c r="AP695" s="21">
        <v>0</v>
      </c>
    </row>
    <row r="696" spans="1:42" x14ac:dyDescent="0.3">
      <c r="A696" s="14" t="s">
        <v>2058</v>
      </c>
      <c r="B696" s="14" t="s">
        <v>2066</v>
      </c>
      <c r="C696" s="14" t="s">
        <v>2067</v>
      </c>
      <c r="D696" s="14" t="s">
        <v>2063</v>
      </c>
      <c r="E696" s="14" t="s">
        <v>2059</v>
      </c>
      <c r="F696" s="14" t="s">
        <v>2060</v>
      </c>
      <c r="G696" s="14"/>
      <c r="H696" s="14"/>
      <c r="L696" s="12">
        <v>1</v>
      </c>
      <c r="M696" s="10">
        <v>0</v>
      </c>
      <c r="N696" s="12">
        <v>0</v>
      </c>
      <c r="O696" s="10">
        <v>0</v>
      </c>
      <c r="P696" s="12">
        <v>0</v>
      </c>
      <c r="Q696" s="10">
        <v>0</v>
      </c>
      <c r="R696" s="12">
        <v>0</v>
      </c>
      <c r="S696" s="10">
        <v>0</v>
      </c>
      <c r="U696" s="10">
        <f t="shared" si="11"/>
        <v>1</v>
      </c>
      <c r="W696" s="19">
        <v>0</v>
      </c>
      <c r="X696" s="20">
        <v>1</v>
      </c>
      <c r="Y696" s="20">
        <v>1</v>
      </c>
      <c r="Z696" s="20">
        <v>0</v>
      </c>
      <c r="AA696" s="20">
        <v>1</v>
      </c>
      <c r="AB696" s="20">
        <v>0</v>
      </c>
      <c r="AC696" s="20">
        <v>0</v>
      </c>
      <c r="AD696" s="20">
        <v>0</v>
      </c>
      <c r="AE696" s="20">
        <v>1</v>
      </c>
      <c r="AF696" s="20">
        <v>1</v>
      </c>
      <c r="AG696" s="20">
        <v>0</v>
      </c>
      <c r="AH696" s="20">
        <v>0</v>
      </c>
      <c r="AI696" s="20">
        <v>0</v>
      </c>
      <c r="AJ696" s="20">
        <v>0</v>
      </c>
      <c r="AK696" s="20">
        <v>0</v>
      </c>
      <c r="AL696" s="20">
        <v>1</v>
      </c>
      <c r="AM696" s="20">
        <v>0</v>
      </c>
      <c r="AN696" s="20">
        <v>0</v>
      </c>
      <c r="AO696" s="20">
        <v>0</v>
      </c>
      <c r="AP696" s="21">
        <v>0</v>
      </c>
    </row>
    <row r="697" spans="1:42" x14ac:dyDescent="0.3">
      <c r="A697" s="15" t="s">
        <v>2061</v>
      </c>
      <c r="B697" s="15" t="s">
        <v>2070</v>
      </c>
      <c r="C697" s="15"/>
      <c r="D697" s="15"/>
      <c r="E697" s="15"/>
      <c r="F697" s="15"/>
      <c r="G697" s="15"/>
      <c r="H697" s="15"/>
      <c r="L697" s="13">
        <v>0</v>
      </c>
      <c r="M697" s="11">
        <v>0</v>
      </c>
      <c r="N697" s="13">
        <v>0</v>
      </c>
      <c r="O697" s="11">
        <v>0</v>
      </c>
      <c r="P697" s="13">
        <v>0</v>
      </c>
      <c r="Q697" s="11">
        <v>0</v>
      </c>
      <c r="R697" s="13">
        <v>0</v>
      </c>
      <c r="S697" s="11">
        <v>0</v>
      </c>
      <c r="U697" s="11">
        <f t="shared" si="11"/>
        <v>0</v>
      </c>
      <c r="W697" s="19">
        <v>0</v>
      </c>
      <c r="X697" s="20">
        <v>0</v>
      </c>
      <c r="Y697" s="20">
        <v>0</v>
      </c>
      <c r="Z697" s="20">
        <v>0</v>
      </c>
      <c r="AA697" s="20">
        <v>0</v>
      </c>
      <c r="AB697" s="20">
        <v>0</v>
      </c>
      <c r="AC697" s="20">
        <v>0</v>
      </c>
      <c r="AD697" s="20">
        <v>1</v>
      </c>
      <c r="AE697" s="20">
        <v>0</v>
      </c>
      <c r="AF697" s="20">
        <v>0</v>
      </c>
      <c r="AG697" s="20">
        <v>0</v>
      </c>
      <c r="AH697" s="20">
        <v>1</v>
      </c>
      <c r="AI697" s="20">
        <v>0</v>
      </c>
      <c r="AJ697" s="20">
        <v>0</v>
      </c>
      <c r="AK697" s="20">
        <v>0</v>
      </c>
      <c r="AL697" s="20">
        <v>0</v>
      </c>
      <c r="AM697" s="20">
        <v>0</v>
      </c>
      <c r="AN697" s="20">
        <v>0</v>
      </c>
      <c r="AO697" s="20">
        <v>0</v>
      </c>
      <c r="AP697" s="21">
        <v>0</v>
      </c>
    </row>
    <row r="698" spans="1:42" x14ac:dyDescent="0.3">
      <c r="A698" s="14" t="s">
        <v>2061</v>
      </c>
      <c r="B698" s="14" t="s">
        <v>2070</v>
      </c>
      <c r="C698" s="14"/>
      <c r="D698" s="14"/>
      <c r="E698" s="14"/>
      <c r="F698" s="14"/>
      <c r="G698" s="14"/>
      <c r="H698" s="14"/>
      <c r="L698" s="12">
        <v>0</v>
      </c>
      <c r="M698" s="10">
        <v>0</v>
      </c>
      <c r="N698" s="12">
        <v>0</v>
      </c>
      <c r="O698" s="10">
        <v>0</v>
      </c>
      <c r="P698" s="12">
        <v>0</v>
      </c>
      <c r="Q698" s="10">
        <v>0</v>
      </c>
      <c r="R698" s="12">
        <v>0</v>
      </c>
      <c r="S698" s="10">
        <v>0</v>
      </c>
      <c r="U698" s="10">
        <f t="shared" si="11"/>
        <v>0</v>
      </c>
      <c r="W698" s="19">
        <v>0</v>
      </c>
      <c r="X698" s="20">
        <v>0</v>
      </c>
      <c r="Y698" s="20">
        <v>0</v>
      </c>
      <c r="Z698" s="20">
        <v>0</v>
      </c>
      <c r="AA698" s="20">
        <v>0</v>
      </c>
      <c r="AB698" s="20">
        <v>0</v>
      </c>
      <c r="AC698" s="20">
        <v>0</v>
      </c>
      <c r="AD698" s="20">
        <v>1</v>
      </c>
      <c r="AE698" s="20">
        <v>0</v>
      </c>
      <c r="AF698" s="20">
        <v>0</v>
      </c>
      <c r="AG698" s="20">
        <v>0</v>
      </c>
      <c r="AH698" s="20">
        <v>1</v>
      </c>
      <c r="AI698" s="20">
        <v>0</v>
      </c>
      <c r="AJ698" s="20">
        <v>0</v>
      </c>
      <c r="AK698" s="20">
        <v>0</v>
      </c>
      <c r="AL698" s="20">
        <v>0</v>
      </c>
      <c r="AM698" s="20">
        <v>0</v>
      </c>
      <c r="AN698" s="20">
        <v>0</v>
      </c>
      <c r="AO698" s="20">
        <v>0</v>
      </c>
      <c r="AP698" s="21">
        <v>0</v>
      </c>
    </row>
    <row r="699" spans="1:42" x14ac:dyDescent="0.3">
      <c r="A699" s="15" t="s">
        <v>2057</v>
      </c>
      <c r="B699" s="15" t="s">
        <v>2064</v>
      </c>
      <c r="C699" s="15" t="s">
        <v>2060</v>
      </c>
      <c r="D699" s="15" t="s">
        <v>2065</v>
      </c>
      <c r="E699" s="15"/>
      <c r="F699" s="15"/>
      <c r="G699" s="15"/>
      <c r="H699" s="15"/>
      <c r="L699" s="13">
        <v>0</v>
      </c>
      <c r="M699" s="11">
        <v>0</v>
      </c>
      <c r="N699" s="13">
        <v>0</v>
      </c>
      <c r="O699" s="11">
        <v>0</v>
      </c>
      <c r="P699" s="13">
        <v>0</v>
      </c>
      <c r="Q699" s="11">
        <v>0</v>
      </c>
      <c r="R699" s="13">
        <v>0</v>
      </c>
      <c r="S699" s="11">
        <v>0</v>
      </c>
      <c r="U699" s="11">
        <f t="shared" si="11"/>
        <v>0</v>
      </c>
      <c r="W699" s="19">
        <v>1</v>
      </c>
      <c r="X699" s="20">
        <v>0</v>
      </c>
      <c r="Y699" s="20">
        <v>0</v>
      </c>
      <c r="Z699" s="20">
        <v>0</v>
      </c>
      <c r="AA699" s="20">
        <v>0</v>
      </c>
      <c r="AB699" s="20">
        <v>1</v>
      </c>
      <c r="AC699" s="20">
        <v>0</v>
      </c>
      <c r="AD699" s="20">
        <v>0</v>
      </c>
      <c r="AE699" s="20">
        <v>0</v>
      </c>
      <c r="AF699" s="20">
        <v>0</v>
      </c>
      <c r="AG699" s="20">
        <v>0</v>
      </c>
      <c r="AH699" s="20">
        <v>0</v>
      </c>
      <c r="AI699" s="20">
        <v>0</v>
      </c>
      <c r="AJ699" s="20">
        <v>0</v>
      </c>
      <c r="AK699" s="20">
        <v>0</v>
      </c>
      <c r="AL699" s="20">
        <v>1</v>
      </c>
      <c r="AM699" s="20">
        <v>0</v>
      </c>
      <c r="AN699" s="20">
        <v>1</v>
      </c>
      <c r="AO699" s="20">
        <v>0</v>
      </c>
      <c r="AP699" s="21">
        <v>0</v>
      </c>
    </row>
    <row r="700" spans="1:42" x14ac:dyDescent="0.3">
      <c r="A700" s="14" t="s">
        <v>2057</v>
      </c>
      <c r="B700" s="14" t="s">
        <v>2064</v>
      </c>
      <c r="C700" s="14" t="s">
        <v>2065</v>
      </c>
      <c r="D700" s="14"/>
      <c r="E700" s="14"/>
      <c r="F700" s="14"/>
      <c r="G700" s="14"/>
      <c r="H700" s="14"/>
      <c r="L700" s="12">
        <v>0</v>
      </c>
      <c r="M700" s="10">
        <v>0</v>
      </c>
      <c r="N700" s="12">
        <v>0</v>
      </c>
      <c r="O700" s="10">
        <v>0</v>
      </c>
      <c r="P700" s="12">
        <v>0</v>
      </c>
      <c r="Q700" s="10">
        <v>0</v>
      </c>
      <c r="R700" s="12">
        <v>0</v>
      </c>
      <c r="S700" s="10">
        <v>0</v>
      </c>
      <c r="U700" s="10">
        <f t="shared" si="11"/>
        <v>0</v>
      </c>
      <c r="W700" s="19">
        <v>1</v>
      </c>
      <c r="X700" s="20">
        <v>0</v>
      </c>
      <c r="Y700" s="20">
        <v>0</v>
      </c>
      <c r="Z700" s="20">
        <v>0</v>
      </c>
      <c r="AA700" s="20">
        <v>0</v>
      </c>
      <c r="AB700" s="20">
        <v>1</v>
      </c>
      <c r="AC700" s="20">
        <v>0</v>
      </c>
      <c r="AD700" s="20">
        <v>0</v>
      </c>
      <c r="AE700" s="20">
        <v>0</v>
      </c>
      <c r="AF700" s="20">
        <v>0</v>
      </c>
      <c r="AG700" s="20">
        <v>0</v>
      </c>
      <c r="AH700" s="20">
        <v>0</v>
      </c>
      <c r="AI700" s="20">
        <v>0</v>
      </c>
      <c r="AJ700" s="20">
        <v>0</v>
      </c>
      <c r="AK700" s="20">
        <v>0</v>
      </c>
      <c r="AL700" s="20">
        <v>0</v>
      </c>
      <c r="AM700" s="20">
        <v>0</v>
      </c>
      <c r="AN700" s="20">
        <v>1</v>
      </c>
      <c r="AO700" s="20">
        <v>0</v>
      </c>
      <c r="AP700" s="21">
        <v>0</v>
      </c>
    </row>
    <row r="701" spans="1:42" x14ac:dyDescent="0.3">
      <c r="A701" s="15" t="s">
        <v>2072</v>
      </c>
      <c r="B701" s="15" t="s">
        <v>2060</v>
      </c>
      <c r="C701" s="15" t="s">
        <v>2065</v>
      </c>
      <c r="D701" s="15"/>
      <c r="E701" s="15"/>
      <c r="F701" s="15"/>
      <c r="G701" s="15"/>
      <c r="H701" s="15"/>
      <c r="L701" s="13">
        <v>0</v>
      </c>
      <c r="M701" s="11">
        <v>0</v>
      </c>
      <c r="N701" s="13">
        <v>0</v>
      </c>
      <c r="O701" s="11">
        <v>0</v>
      </c>
      <c r="P701" s="13">
        <v>0</v>
      </c>
      <c r="Q701" s="11">
        <v>0</v>
      </c>
      <c r="R701" s="13">
        <v>0</v>
      </c>
      <c r="S701" s="11">
        <v>0</v>
      </c>
      <c r="U701" s="11">
        <f t="shared" si="11"/>
        <v>0</v>
      </c>
      <c r="W701" s="19">
        <v>0</v>
      </c>
      <c r="X701" s="20">
        <v>0</v>
      </c>
      <c r="Y701" s="20">
        <v>0</v>
      </c>
      <c r="Z701" s="20">
        <v>0</v>
      </c>
      <c r="AA701" s="20">
        <v>0</v>
      </c>
      <c r="AB701" s="20">
        <v>0</v>
      </c>
      <c r="AC701" s="20">
        <v>0</v>
      </c>
      <c r="AD701" s="20">
        <v>0</v>
      </c>
      <c r="AE701" s="20">
        <v>0</v>
      </c>
      <c r="AF701" s="20">
        <v>0</v>
      </c>
      <c r="AG701" s="20">
        <v>1</v>
      </c>
      <c r="AH701" s="20">
        <v>0</v>
      </c>
      <c r="AI701" s="20">
        <v>0</v>
      </c>
      <c r="AJ701" s="20">
        <v>0</v>
      </c>
      <c r="AK701" s="20">
        <v>0</v>
      </c>
      <c r="AL701" s="20">
        <v>1</v>
      </c>
      <c r="AM701" s="20">
        <v>0</v>
      </c>
      <c r="AN701" s="20">
        <v>1</v>
      </c>
      <c r="AO701" s="20">
        <v>0</v>
      </c>
      <c r="AP701" s="21">
        <v>0</v>
      </c>
    </row>
    <row r="702" spans="1:42" x14ac:dyDescent="0.3">
      <c r="A702" s="14" t="s">
        <v>2069</v>
      </c>
      <c r="B702" s="14" t="s">
        <v>2061</v>
      </c>
      <c r="C702" s="14"/>
      <c r="D702" s="14"/>
      <c r="E702" s="14"/>
      <c r="F702" s="14"/>
      <c r="G702" s="14"/>
      <c r="H702" s="14"/>
      <c r="L702" s="12">
        <v>0</v>
      </c>
      <c r="M702" s="10">
        <v>0</v>
      </c>
      <c r="N702" s="12">
        <v>0</v>
      </c>
      <c r="O702" s="10">
        <v>0</v>
      </c>
      <c r="P702" s="12">
        <v>0</v>
      </c>
      <c r="Q702" s="10">
        <v>0</v>
      </c>
      <c r="R702" s="12">
        <v>0</v>
      </c>
      <c r="S702" s="10">
        <v>0</v>
      </c>
      <c r="U702" s="10">
        <f t="shared" si="11"/>
        <v>0</v>
      </c>
      <c r="W702" s="19">
        <v>0</v>
      </c>
      <c r="X702" s="20">
        <v>0</v>
      </c>
      <c r="Y702" s="20">
        <v>0</v>
      </c>
      <c r="Z702" s="20">
        <v>1</v>
      </c>
      <c r="AA702" s="20">
        <v>0</v>
      </c>
      <c r="AB702" s="20">
        <v>0</v>
      </c>
      <c r="AC702" s="20">
        <v>0</v>
      </c>
      <c r="AD702" s="20">
        <v>1</v>
      </c>
      <c r="AE702" s="20">
        <v>0</v>
      </c>
      <c r="AF702" s="20">
        <v>0</v>
      </c>
      <c r="AG702" s="20">
        <v>0</v>
      </c>
      <c r="AH702" s="20">
        <v>0</v>
      </c>
      <c r="AI702" s="20">
        <v>0</v>
      </c>
      <c r="AJ702" s="20">
        <v>0</v>
      </c>
      <c r="AK702" s="20">
        <v>0</v>
      </c>
      <c r="AL702" s="20">
        <v>0</v>
      </c>
      <c r="AM702" s="20">
        <v>0</v>
      </c>
      <c r="AN702" s="20">
        <v>0</v>
      </c>
      <c r="AO702" s="20">
        <v>0</v>
      </c>
      <c r="AP702" s="21">
        <v>0</v>
      </c>
    </row>
    <row r="703" spans="1:42" x14ac:dyDescent="0.3">
      <c r="A703" s="15" t="s">
        <v>2057</v>
      </c>
      <c r="B703" s="15" t="s">
        <v>2058</v>
      </c>
      <c r="C703" s="15" t="s">
        <v>2060</v>
      </c>
      <c r="D703" s="15"/>
      <c r="E703" s="15"/>
      <c r="F703" s="15"/>
      <c r="G703" s="15"/>
      <c r="H703" s="15"/>
      <c r="L703" s="13">
        <v>0</v>
      </c>
      <c r="M703" s="11">
        <v>1</v>
      </c>
      <c r="N703" s="13">
        <v>0</v>
      </c>
      <c r="O703" s="11">
        <v>0</v>
      </c>
      <c r="P703" s="13">
        <v>0</v>
      </c>
      <c r="Q703" s="11">
        <v>0</v>
      </c>
      <c r="R703" s="13">
        <v>0</v>
      </c>
      <c r="S703" s="11">
        <v>0</v>
      </c>
      <c r="U703" s="11">
        <f t="shared" si="11"/>
        <v>1</v>
      </c>
      <c r="W703" s="19">
        <v>1</v>
      </c>
      <c r="X703" s="20">
        <v>1</v>
      </c>
      <c r="Y703" s="20">
        <v>0</v>
      </c>
      <c r="Z703" s="20">
        <v>0</v>
      </c>
      <c r="AA703" s="20">
        <v>0</v>
      </c>
      <c r="AB703" s="20">
        <v>0</v>
      </c>
      <c r="AC703" s="20">
        <v>0</v>
      </c>
      <c r="AD703" s="20">
        <v>0</v>
      </c>
      <c r="AE703" s="20">
        <v>0</v>
      </c>
      <c r="AF703" s="20">
        <v>0</v>
      </c>
      <c r="AG703" s="20">
        <v>0</v>
      </c>
      <c r="AH703" s="20">
        <v>0</v>
      </c>
      <c r="AI703" s="20">
        <v>0</v>
      </c>
      <c r="AJ703" s="20">
        <v>0</v>
      </c>
      <c r="AK703" s="20">
        <v>0</v>
      </c>
      <c r="AL703" s="20">
        <v>1</v>
      </c>
      <c r="AM703" s="20">
        <v>0</v>
      </c>
      <c r="AN703" s="20">
        <v>0</v>
      </c>
      <c r="AO703" s="20">
        <v>0</v>
      </c>
      <c r="AP703" s="21">
        <v>0</v>
      </c>
    </row>
    <row r="704" spans="1:42" x14ac:dyDescent="0.3">
      <c r="A704" s="14" t="s">
        <v>2067</v>
      </c>
      <c r="B704" s="14" t="s">
        <v>2061</v>
      </c>
      <c r="C704" s="14" t="s">
        <v>2059</v>
      </c>
      <c r="D704" s="14" t="s">
        <v>2062</v>
      </c>
      <c r="E704" s="14"/>
      <c r="F704" s="14"/>
      <c r="G704" s="14"/>
      <c r="H704" s="14"/>
      <c r="L704" s="12">
        <v>0</v>
      </c>
      <c r="M704" s="10">
        <v>0</v>
      </c>
      <c r="N704" s="12">
        <v>0</v>
      </c>
      <c r="O704" s="10">
        <v>0</v>
      </c>
      <c r="P704" s="12">
        <v>0</v>
      </c>
      <c r="Q704" s="10">
        <v>0</v>
      </c>
      <c r="R704" s="12">
        <v>0</v>
      </c>
      <c r="S704" s="10">
        <v>0</v>
      </c>
      <c r="U704" s="10">
        <f t="shared" si="11"/>
        <v>0</v>
      </c>
      <c r="W704" s="19">
        <v>0</v>
      </c>
      <c r="X704" s="20">
        <v>0</v>
      </c>
      <c r="Y704" s="20">
        <v>0</v>
      </c>
      <c r="Z704" s="20">
        <v>0</v>
      </c>
      <c r="AA704" s="20">
        <v>1</v>
      </c>
      <c r="AB704" s="20">
        <v>0</v>
      </c>
      <c r="AC704" s="20">
        <v>0</v>
      </c>
      <c r="AD704" s="20">
        <v>1</v>
      </c>
      <c r="AE704" s="20">
        <v>0</v>
      </c>
      <c r="AF704" s="20">
        <v>1</v>
      </c>
      <c r="AG704" s="20">
        <v>0</v>
      </c>
      <c r="AH704" s="20">
        <v>0</v>
      </c>
      <c r="AI704" s="20">
        <v>0</v>
      </c>
      <c r="AJ704" s="20">
        <v>0</v>
      </c>
      <c r="AK704" s="20">
        <v>1</v>
      </c>
      <c r="AL704" s="20">
        <v>0</v>
      </c>
      <c r="AM704" s="20">
        <v>0</v>
      </c>
      <c r="AN704" s="20">
        <v>0</v>
      </c>
      <c r="AO704" s="20">
        <v>0</v>
      </c>
      <c r="AP704" s="21">
        <v>0</v>
      </c>
    </row>
    <row r="705" spans="1:42" x14ac:dyDescent="0.3">
      <c r="A705" s="15" t="s">
        <v>2067</v>
      </c>
      <c r="B705" s="15" t="s">
        <v>2061</v>
      </c>
      <c r="C705" s="15" t="s">
        <v>2059</v>
      </c>
      <c r="D705" s="15" t="s">
        <v>2062</v>
      </c>
      <c r="E705" s="15"/>
      <c r="F705" s="15"/>
      <c r="G705" s="15"/>
      <c r="H705" s="15"/>
      <c r="L705" s="13">
        <v>0</v>
      </c>
      <c r="M705" s="11">
        <v>0</v>
      </c>
      <c r="N705" s="13">
        <v>0</v>
      </c>
      <c r="O705" s="11">
        <v>0</v>
      </c>
      <c r="P705" s="13">
        <v>0</v>
      </c>
      <c r="Q705" s="11">
        <v>0</v>
      </c>
      <c r="R705" s="13">
        <v>0</v>
      </c>
      <c r="S705" s="11">
        <v>0</v>
      </c>
      <c r="U705" s="11">
        <f t="shared" si="11"/>
        <v>0</v>
      </c>
      <c r="W705" s="19">
        <v>0</v>
      </c>
      <c r="X705" s="20">
        <v>0</v>
      </c>
      <c r="Y705" s="20">
        <v>0</v>
      </c>
      <c r="Z705" s="20">
        <v>0</v>
      </c>
      <c r="AA705" s="20">
        <v>1</v>
      </c>
      <c r="AB705" s="20">
        <v>0</v>
      </c>
      <c r="AC705" s="20">
        <v>0</v>
      </c>
      <c r="AD705" s="20">
        <v>1</v>
      </c>
      <c r="AE705" s="20">
        <v>0</v>
      </c>
      <c r="AF705" s="20">
        <v>1</v>
      </c>
      <c r="AG705" s="20">
        <v>0</v>
      </c>
      <c r="AH705" s="20">
        <v>0</v>
      </c>
      <c r="AI705" s="20">
        <v>0</v>
      </c>
      <c r="AJ705" s="20">
        <v>0</v>
      </c>
      <c r="AK705" s="20">
        <v>1</v>
      </c>
      <c r="AL705" s="20">
        <v>0</v>
      </c>
      <c r="AM705" s="20">
        <v>0</v>
      </c>
      <c r="AN705" s="20">
        <v>0</v>
      </c>
      <c r="AO705" s="20">
        <v>0</v>
      </c>
      <c r="AP705" s="21">
        <v>0</v>
      </c>
    </row>
    <row r="706" spans="1:42" x14ac:dyDescent="0.3">
      <c r="A706" s="14" t="s">
        <v>2058</v>
      </c>
      <c r="B706" s="14" t="s">
        <v>2066</v>
      </c>
      <c r="C706" s="14" t="s">
        <v>2067</v>
      </c>
      <c r="D706" s="14" t="s">
        <v>2063</v>
      </c>
      <c r="E706" s="14" t="s">
        <v>2073</v>
      </c>
      <c r="F706" s="14"/>
      <c r="G706" s="14"/>
      <c r="H706" s="14"/>
      <c r="L706" s="12">
        <v>1</v>
      </c>
      <c r="M706" s="10">
        <v>0</v>
      </c>
      <c r="N706" s="12">
        <v>0</v>
      </c>
      <c r="O706" s="10">
        <v>0</v>
      </c>
      <c r="P706" s="12">
        <v>0</v>
      </c>
      <c r="Q706" s="10">
        <v>0</v>
      </c>
      <c r="R706" s="12">
        <v>0</v>
      </c>
      <c r="S706" s="10">
        <v>0</v>
      </c>
      <c r="U706" s="10">
        <f t="shared" si="11"/>
        <v>1</v>
      </c>
      <c r="W706" s="19">
        <v>0</v>
      </c>
      <c r="X706" s="20">
        <v>1</v>
      </c>
      <c r="Y706" s="20">
        <v>1</v>
      </c>
      <c r="Z706" s="20">
        <v>0</v>
      </c>
      <c r="AA706" s="20">
        <v>1</v>
      </c>
      <c r="AB706" s="20">
        <v>0</v>
      </c>
      <c r="AC706" s="20">
        <v>0</v>
      </c>
      <c r="AD706" s="20">
        <v>0</v>
      </c>
      <c r="AE706" s="20">
        <v>1</v>
      </c>
      <c r="AF706" s="20">
        <v>0</v>
      </c>
      <c r="AG706" s="20">
        <v>0</v>
      </c>
      <c r="AH706" s="20">
        <v>0</v>
      </c>
      <c r="AI706" s="20">
        <v>0</v>
      </c>
      <c r="AJ706" s="20">
        <v>0</v>
      </c>
      <c r="AK706" s="20">
        <v>0</v>
      </c>
      <c r="AL706" s="20">
        <v>0</v>
      </c>
      <c r="AM706" s="20">
        <v>1</v>
      </c>
      <c r="AN706" s="20">
        <v>0</v>
      </c>
      <c r="AO706" s="20">
        <v>0</v>
      </c>
      <c r="AP706" s="21">
        <v>0</v>
      </c>
    </row>
    <row r="707" spans="1:42" x14ac:dyDescent="0.3">
      <c r="A707" s="15" t="s">
        <v>2057</v>
      </c>
      <c r="B707" s="15" t="s">
        <v>2072</v>
      </c>
      <c r="C707" s="15" t="s">
        <v>2060</v>
      </c>
      <c r="D707" s="15" t="s">
        <v>2065</v>
      </c>
      <c r="E707" s="15"/>
      <c r="F707" s="15"/>
      <c r="G707" s="15"/>
      <c r="H707" s="15"/>
      <c r="L707" s="13">
        <v>0</v>
      </c>
      <c r="M707" s="11">
        <v>0</v>
      </c>
      <c r="N707" s="13">
        <v>0</v>
      </c>
      <c r="O707" s="11">
        <v>0</v>
      </c>
      <c r="P707" s="13">
        <v>0</v>
      </c>
      <c r="Q707" s="11">
        <v>0</v>
      </c>
      <c r="R707" s="13">
        <v>0</v>
      </c>
      <c r="S707" s="11">
        <v>0</v>
      </c>
      <c r="U707" s="11">
        <f t="shared" ref="U707:U770" si="12">SUM(L707:S707)</f>
        <v>0</v>
      </c>
      <c r="W707" s="19">
        <v>1</v>
      </c>
      <c r="X707" s="20">
        <v>0</v>
      </c>
      <c r="Y707" s="20">
        <v>0</v>
      </c>
      <c r="Z707" s="20">
        <v>0</v>
      </c>
      <c r="AA707" s="20">
        <v>0</v>
      </c>
      <c r="AB707" s="20">
        <v>0</v>
      </c>
      <c r="AC707" s="20">
        <v>0</v>
      </c>
      <c r="AD707" s="20">
        <v>0</v>
      </c>
      <c r="AE707" s="20">
        <v>0</v>
      </c>
      <c r="AF707" s="20">
        <v>0</v>
      </c>
      <c r="AG707" s="20">
        <v>1</v>
      </c>
      <c r="AH707" s="20">
        <v>0</v>
      </c>
      <c r="AI707" s="20">
        <v>0</v>
      </c>
      <c r="AJ707" s="20">
        <v>0</v>
      </c>
      <c r="AK707" s="20">
        <v>0</v>
      </c>
      <c r="AL707" s="20">
        <v>1</v>
      </c>
      <c r="AM707" s="20">
        <v>0</v>
      </c>
      <c r="AN707" s="20">
        <v>1</v>
      </c>
      <c r="AO707" s="20">
        <v>0</v>
      </c>
      <c r="AP707" s="21">
        <v>0</v>
      </c>
    </row>
    <row r="708" spans="1:42" x14ac:dyDescent="0.3">
      <c r="A708" s="14" t="s">
        <v>2057</v>
      </c>
      <c r="B708" s="14" t="s">
        <v>2065</v>
      </c>
      <c r="C708" s="14"/>
      <c r="D708" s="14"/>
      <c r="E708" s="14"/>
      <c r="F708" s="14"/>
      <c r="G708" s="14"/>
      <c r="H708" s="14"/>
      <c r="L708" s="12">
        <v>0</v>
      </c>
      <c r="M708" s="10">
        <v>0</v>
      </c>
      <c r="N708" s="12">
        <v>0</v>
      </c>
      <c r="O708" s="10">
        <v>0</v>
      </c>
      <c r="P708" s="12">
        <v>0</v>
      </c>
      <c r="Q708" s="10">
        <v>0</v>
      </c>
      <c r="R708" s="12">
        <v>0</v>
      </c>
      <c r="S708" s="10">
        <v>0</v>
      </c>
      <c r="U708" s="10">
        <f t="shared" si="12"/>
        <v>0</v>
      </c>
      <c r="W708" s="19">
        <v>1</v>
      </c>
      <c r="X708" s="20">
        <v>0</v>
      </c>
      <c r="Y708" s="20">
        <v>0</v>
      </c>
      <c r="Z708" s="20">
        <v>0</v>
      </c>
      <c r="AA708" s="20">
        <v>0</v>
      </c>
      <c r="AB708" s="20">
        <v>0</v>
      </c>
      <c r="AC708" s="20">
        <v>0</v>
      </c>
      <c r="AD708" s="20">
        <v>0</v>
      </c>
      <c r="AE708" s="20">
        <v>0</v>
      </c>
      <c r="AF708" s="20">
        <v>0</v>
      </c>
      <c r="AG708" s="20">
        <v>0</v>
      </c>
      <c r="AH708" s="20">
        <v>0</v>
      </c>
      <c r="AI708" s="20">
        <v>0</v>
      </c>
      <c r="AJ708" s="20">
        <v>0</v>
      </c>
      <c r="AK708" s="20">
        <v>0</v>
      </c>
      <c r="AL708" s="20">
        <v>0</v>
      </c>
      <c r="AM708" s="20">
        <v>0</v>
      </c>
      <c r="AN708" s="20">
        <v>1</v>
      </c>
      <c r="AO708" s="20">
        <v>0</v>
      </c>
      <c r="AP708" s="21">
        <v>0</v>
      </c>
    </row>
    <row r="709" spans="1:42" x14ac:dyDescent="0.3">
      <c r="A709" s="15" t="s">
        <v>2057</v>
      </c>
      <c r="B709" s="15" t="s">
        <v>2065</v>
      </c>
      <c r="C709" s="15"/>
      <c r="D709" s="15"/>
      <c r="E709" s="15"/>
      <c r="F709" s="15"/>
      <c r="G709" s="15"/>
      <c r="H709" s="15"/>
      <c r="L709" s="13">
        <v>0</v>
      </c>
      <c r="M709" s="11">
        <v>0</v>
      </c>
      <c r="N709" s="13">
        <v>0</v>
      </c>
      <c r="O709" s="11">
        <v>0</v>
      </c>
      <c r="P709" s="13">
        <v>0</v>
      </c>
      <c r="Q709" s="11">
        <v>0</v>
      </c>
      <c r="R709" s="13">
        <v>0</v>
      </c>
      <c r="S709" s="11">
        <v>0</v>
      </c>
      <c r="U709" s="11">
        <f t="shared" si="12"/>
        <v>0</v>
      </c>
      <c r="W709" s="19">
        <v>1</v>
      </c>
      <c r="X709" s="20">
        <v>0</v>
      </c>
      <c r="Y709" s="20">
        <v>0</v>
      </c>
      <c r="Z709" s="20">
        <v>0</v>
      </c>
      <c r="AA709" s="20">
        <v>0</v>
      </c>
      <c r="AB709" s="20">
        <v>0</v>
      </c>
      <c r="AC709" s="20">
        <v>0</v>
      </c>
      <c r="AD709" s="20">
        <v>0</v>
      </c>
      <c r="AE709" s="20">
        <v>0</v>
      </c>
      <c r="AF709" s="20">
        <v>0</v>
      </c>
      <c r="AG709" s="20">
        <v>0</v>
      </c>
      <c r="AH709" s="20">
        <v>0</v>
      </c>
      <c r="AI709" s="20">
        <v>0</v>
      </c>
      <c r="AJ709" s="20">
        <v>0</v>
      </c>
      <c r="AK709" s="20">
        <v>0</v>
      </c>
      <c r="AL709" s="20">
        <v>0</v>
      </c>
      <c r="AM709" s="20">
        <v>0</v>
      </c>
      <c r="AN709" s="20">
        <v>1</v>
      </c>
      <c r="AO709" s="20">
        <v>0</v>
      </c>
      <c r="AP709" s="21">
        <v>0</v>
      </c>
    </row>
    <row r="710" spans="1:42" x14ac:dyDescent="0.3">
      <c r="A710" s="14" t="s">
        <v>2057</v>
      </c>
      <c r="B710" s="14" t="s">
        <v>2065</v>
      </c>
      <c r="C710" s="14"/>
      <c r="D710" s="14"/>
      <c r="E710" s="14"/>
      <c r="F710" s="14"/>
      <c r="G710" s="14"/>
      <c r="H710" s="14"/>
      <c r="L710" s="12">
        <v>0</v>
      </c>
      <c r="M710" s="10">
        <v>0</v>
      </c>
      <c r="N710" s="12">
        <v>0</v>
      </c>
      <c r="O710" s="10">
        <v>0</v>
      </c>
      <c r="P710" s="12">
        <v>0</v>
      </c>
      <c r="Q710" s="10">
        <v>0</v>
      </c>
      <c r="R710" s="12">
        <v>0</v>
      </c>
      <c r="S710" s="10">
        <v>0</v>
      </c>
      <c r="U710" s="10">
        <f t="shared" si="12"/>
        <v>0</v>
      </c>
      <c r="W710" s="19">
        <v>1</v>
      </c>
      <c r="X710" s="20">
        <v>0</v>
      </c>
      <c r="Y710" s="20">
        <v>0</v>
      </c>
      <c r="Z710" s="20">
        <v>0</v>
      </c>
      <c r="AA710" s="20">
        <v>0</v>
      </c>
      <c r="AB710" s="20">
        <v>0</v>
      </c>
      <c r="AC710" s="20">
        <v>0</v>
      </c>
      <c r="AD710" s="20">
        <v>0</v>
      </c>
      <c r="AE710" s="20">
        <v>0</v>
      </c>
      <c r="AF710" s="20">
        <v>0</v>
      </c>
      <c r="AG710" s="20">
        <v>0</v>
      </c>
      <c r="AH710" s="20">
        <v>0</v>
      </c>
      <c r="AI710" s="20">
        <v>0</v>
      </c>
      <c r="AJ710" s="20">
        <v>0</v>
      </c>
      <c r="AK710" s="20">
        <v>0</v>
      </c>
      <c r="AL710" s="20">
        <v>0</v>
      </c>
      <c r="AM710" s="20">
        <v>0</v>
      </c>
      <c r="AN710" s="20">
        <v>1</v>
      </c>
      <c r="AO710" s="20">
        <v>0</v>
      </c>
      <c r="AP710" s="21">
        <v>0</v>
      </c>
    </row>
    <row r="711" spans="1:42" x14ac:dyDescent="0.3">
      <c r="A711" s="15" t="s">
        <v>2067</v>
      </c>
      <c r="B711" s="15" t="s">
        <v>2061</v>
      </c>
      <c r="C711" s="15" t="s">
        <v>2062</v>
      </c>
      <c r="D711" s="15"/>
      <c r="E711" s="15"/>
      <c r="F711" s="15"/>
      <c r="G711" s="15"/>
      <c r="H711" s="15"/>
      <c r="L711" s="13">
        <v>0</v>
      </c>
      <c r="M711" s="11">
        <v>0</v>
      </c>
      <c r="N711" s="13">
        <v>0</v>
      </c>
      <c r="O711" s="11">
        <v>0</v>
      </c>
      <c r="P711" s="13">
        <v>0</v>
      </c>
      <c r="Q711" s="11">
        <v>0</v>
      </c>
      <c r="R711" s="13">
        <v>0</v>
      </c>
      <c r="S711" s="11">
        <v>0</v>
      </c>
      <c r="U711" s="11">
        <f t="shared" si="12"/>
        <v>0</v>
      </c>
      <c r="W711" s="19">
        <v>0</v>
      </c>
      <c r="X711" s="20">
        <v>0</v>
      </c>
      <c r="Y711" s="20">
        <v>0</v>
      </c>
      <c r="Z711" s="20">
        <v>0</v>
      </c>
      <c r="AA711" s="20">
        <v>1</v>
      </c>
      <c r="AB711" s="20">
        <v>0</v>
      </c>
      <c r="AC711" s="20">
        <v>0</v>
      </c>
      <c r="AD711" s="20">
        <v>1</v>
      </c>
      <c r="AE711" s="20">
        <v>0</v>
      </c>
      <c r="AF711" s="20">
        <v>0</v>
      </c>
      <c r="AG711" s="20">
        <v>0</v>
      </c>
      <c r="AH711" s="20">
        <v>0</v>
      </c>
      <c r="AI711" s="20">
        <v>0</v>
      </c>
      <c r="AJ711" s="20">
        <v>0</v>
      </c>
      <c r="AK711" s="20">
        <v>1</v>
      </c>
      <c r="AL711" s="20">
        <v>0</v>
      </c>
      <c r="AM711" s="20">
        <v>0</v>
      </c>
      <c r="AN711" s="20">
        <v>0</v>
      </c>
      <c r="AO711" s="20">
        <v>0</v>
      </c>
      <c r="AP711" s="21">
        <v>0</v>
      </c>
    </row>
    <row r="712" spans="1:42" x14ac:dyDescent="0.3">
      <c r="A712" s="14" t="s">
        <v>2057</v>
      </c>
      <c r="B712" s="14" t="s">
        <v>2060</v>
      </c>
      <c r="C712" s="14"/>
      <c r="D712" s="14"/>
      <c r="E712" s="14"/>
      <c r="F712" s="14"/>
      <c r="G712" s="14"/>
      <c r="H712" s="14"/>
      <c r="L712" s="12">
        <v>0</v>
      </c>
      <c r="M712" s="10">
        <v>0</v>
      </c>
      <c r="N712" s="12">
        <v>0</v>
      </c>
      <c r="O712" s="10">
        <v>0</v>
      </c>
      <c r="P712" s="12">
        <v>0</v>
      </c>
      <c r="Q712" s="10">
        <v>0</v>
      </c>
      <c r="R712" s="12">
        <v>0</v>
      </c>
      <c r="S712" s="10">
        <v>0</v>
      </c>
      <c r="U712" s="10">
        <f t="shared" si="12"/>
        <v>0</v>
      </c>
      <c r="W712" s="19">
        <v>1</v>
      </c>
      <c r="X712" s="20">
        <v>0</v>
      </c>
      <c r="Y712" s="20">
        <v>0</v>
      </c>
      <c r="Z712" s="20">
        <v>0</v>
      </c>
      <c r="AA712" s="20">
        <v>0</v>
      </c>
      <c r="AB712" s="20">
        <v>0</v>
      </c>
      <c r="AC712" s="20">
        <v>0</v>
      </c>
      <c r="AD712" s="20">
        <v>0</v>
      </c>
      <c r="AE712" s="20">
        <v>0</v>
      </c>
      <c r="AF712" s="20">
        <v>0</v>
      </c>
      <c r="AG712" s="20">
        <v>0</v>
      </c>
      <c r="AH712" s="20">
        <v>0</v>
      </c>
      <c r="AI712" s="20">
        <v>0</v>
      </c>
      <c r="AJ712" s="20">
        <v>0</v>
      </c>
      <c r="AK712" s="20">
        <v>0</v>
      </c>
      <c r="AL712" s="20">
        <v>1</v>
      </c>
      <c r="AM712" s="20">
        <v>0</v>
      </c>
      <c r="AN712" s="20">
        <v>0</v>
      </c>
      <c r="AO712" s="20">
        <v>0</v>
      </c>
      <c r="AP712" s="21">
        <v>0</v>
      </c>
    </row>
    <row r="713" spans="1:42" x14ac:dyDescent="0.3">
      <c r="A713" s="15" t="s">
        <v>2057</v>
      </c>
      <c r="B713" s="15" t="s">
        <v>2060</v>
      </c>
      <c r="C713" s="15"/>
      <c r="D713" s="15"/>
      <c r="E713" s="15"/>
      <c r="F713" s="15"/>
      <c r="G713" s="15"/>
      <c r="H713" s="15"/>
      <c r="L713" s="13">
        <v>0</v>
      </c>
      <c r="M713" s="11">
        <v>0</v>
      </c>
      <c r="N713" s="13">
        <v>0</v>
      </c>
      <c r="O713" s="11">
        <v>0</v>
      </c>
      <c r="P713" s="13">
        <v>0</v>
      </c>
      <c r="Q713" s="11">
        <v>0</v>
      </c>
      <c r="R713" s="13">
        <v>0</v>
      </c>
      <c r="S713" s="11">
        <v>0</v>
      </c>
      <c r="U713" s="11">
        <f t="shared" si="12"/>
        <v>0</v>
      </c>
      <c r="W713" s="19">
        <v>1</v>
      </c>
      <c r="X713" s="20">
        <v>0</v>
      </c>
      <c r="Y713" s="20">
        <v>0</v>
      </c>
      <c r="Z713" s="20">
        <v>0</v>
      </c>
      <c r="AA713" s="20">
        <v>0</v>
      </c>
      <c r="AB713" s="20">
        <v>0</v>
      </c>
      <c r="AC713" s="20">
        <v>0</v>
      </c>
      <c r="AD713" s="20">
        <v>0</v>
      </c>
      <c r="AE713" s="20">
        <v>0</v>
      </c>
      <c r="AF713" s="20">
        <v>0</v>
      </c>
      <c r="AG713" s="20">
        <v>0</v>
      </c>
      <c r="AH713" s="20">
        <v>0</v>
      </c>
      <c r="AI713" s="20">
        <v>0</v>
      </c>
      <c r="AJ713" s="20">
        <v>0</v>
      </c>
      <c r="AK713" s="20">
        <v>0</v>
      </c>
      <c r="AL713" s="20">
        <v>1</v>
      </c>
      <c r="AM713" s="20">
        <v>0</v>
      </c>
      <c r="AN713" s="20">
        <v>0</v>
      </c>
      <c r="AO713" s="20">
        <v>0</v>
      </c>
      <c r="AP713" s="21">
        <v>0</v>
      </c>
    </row>
    <row r="714" spans="1:42" x14ac:dyDescent="0.3">
      <c r="A714" s="14" t="s">
        <v>2058</v>
      </c>
      <c r="B714" s="14" t="s">
        <v>2067</v>
      </c>
      <c r="C714" s="14" t="s">
        <v>2063</v>
      </c>
      <c r="D714" s="14" t="s">
        <v>2059</v>
      </c>
      <c r="E714" s="14"/>
      <c r="F714" s="14"/>
      <c r="G714" s="14"/>
      <c r="H714" s="14"/>
      <c r="L714" s="12">
        <v>1</v>
      </c>
      <c r="M714" s="10">
        <v>0</v>
      </c>
      <c r="N714" s="12">
        <v>0</v>
      </c>
      <c r="O714" s="10">
        <v>0</v>
      </c>
      <c r="P714" s="12">
        <v>0</v>
      </c>
      <c r="Q714" s="10">
        <v>0</v>
      </c>
      <c r="R714" s="12">
        <v>0</v>
      </c>
      <c r="S714" s="10">
        <v>0</v>
      </c>
      <c r="U714" s="10">
        <f t="shared" si="12"/>
        <v>1</v>
      </c>
      <c r="W714" s="19">
        <v>0</v>
      </c>
      <c r="X714" s="20">
        <v>1</v>
      </c>
      <c r="Y714" s="20">
        <v>0</v>
      </c>
      <c r="Z714" s="20">
        <v>0</v>
      </c>
      <c r="AA714" s="20">
        <v>1</v>
      </c>
      <c r="AB714" s="20">
        <v>0</v>
      </c>
      <c r="AC714" s="20">
        <v>0</v>
      </c>
      <c r="AD714" s="20">
        <v>0</v>
      </c>
      <c r="AE714" s="20">
        <v>1</v>
      </c>
      <c r="AF714" s="20">
        <v>1</v>
      </c>
      <c r="AG714" s="20">
        <v>0</v>
      </c>
      <c r="AH714" s="20">
        <v>0</v>
      </c>
      <c r="AI714" s="20">
        <v>0</v>
      </c>
      <c r="AJ714" s="20">
        <v>0</v>
      </c>
      <c r="AK714" s="20">
        <v>0</v>
      </c>
      <c r="AL714" s="20">
        <v>0</v>
      </c>
      <c r="AM714" s="20">
        <v>0</v>
      </c>
      <c r="AN714" s="20">
        <v>0</v>
      </c>
      <c r="AO714" s="20">
        <v>0</v>
      </c>
      <c r="AP714" s="21">
        <v>0</v>
      </c>
    </row>
    <row r="715" spans="1:42" x14ac:dyDescent="0.3">
      <c r="A715" s="15" t="s">
        <v>2057</v>
      </c>
      <c r="B715" s="15" t="s">
        <v>2064</v>
      </c>
      <c r="C715" s="15" t="s">
        <v>2065</v>
      </c>
      <c r="D715" s="15"/>
      <c r="E715" s="15"/>
      <c r="F715" s="15"/>
      <c r="G715" s="15"/>
      <c r="H715" s="15"/>
      <c r="L715" s="13">
        <v>0</v>
      </c>
      <c r="M715" s="11">
        <v>0</v>
      </c>
      <c r="N715" s="13">
        <v>0</v>
      </c>
      <c r="O715" s="11">
        <v>0</v>
      </c>
      <c r="P715" s="13">
        <v>0</v>
      </c>
      <c r="Q715" s="11">
        <v>0</v>
      </c>
      <c r="R715" s="13">
        <v>0</v>
      </c>
      <c r="S715" s="11">
        <v>0</v>
      </c>
      <c r="U715" s="11">
        <f t="shared" si="12"/>
        <v>0</v>
      </c>
      <c r="W715" s="19">
        <v>1</v>
      </c>
      <c r="X715" s="20">
        <v>0</v>
      </c>
      <c r="Y715" s="20">
        <v>0</v>
      </c>
      <c r="Z715" s="20">
        <v>0</v>
      </c>
      <c r="AA715" s="20">
        <v>0</v>
      </c>
      <c r="AB715" s="20">
        <v>1</v>
      </c>
      <c r="AC715" s="20">
        <v>0</v>
      </c>
      <c r="AD715" s="20">
        <v>0</v>
      </c>
      <c r="AE715" s="20">
        <v>0</v>
      </c>
      <c r="AF715" s="20">
        <v>0</v>
      </c>
      <c r="AG715" s="20">
        <v>0</v>
      </c>
      <c r="AH715" s="20">
        <v>0</v>
      </c>
      <c r="AI715" s="20">
        <v>0</v>
      </c>
      <c r="AJ715" s="20">
        <v>0</v>
      </c>
      <c r="AK715" s="20">
        <v>0</v>
      </c>
      <c r="AL715" s="20">
        <v>0</v>
      </c>
      <c r="AM715" s="20">
        <v>0</v>
      </c>
      <c r="AN715" s="20">
        <v>1</v>
      </c>
      <c r="AO715" s="20">
        <v>0</v>
      </c>
      <c r="AP715" s="21">
        <v>0</v>
      </c>
    </row>
    <row r="716" spans="1:42" x14ac:dyDescent="0.3">
      <c r="A716" s="14" t="s">
        <v>2057</v>
      </c>
      <c r="B716" s="14" t="s">
        <v>2064</v>
      </c>
      <c r="C716" s="14" t="s">
        <v>2065</v>
      </c>
      <c r="D716" s="14"/>
      <c r="E716" s="14"/>
      <c r="F716" s="14"/>
      <c r="G716" s="14"/>
      <c r="H716" s="14"/>
      <c r="L716" s="12">
        <v>0</v>
      </c>
      <c r="M716" s="10">
        <v>0</v>
      </c>
      <c r="N716" s="12">
        <v>0</v>
      </c>
      <c r="O716" s="10">
        <v>0</v>
      </c>
      <c r="P716" s="12">
        <v>0</v>
      </c>
      <c r="Q716" s="10">
        <v>0</v>
      </c>
      <c r="R716" s="12">
        <v>0</v>
      </c>
      <c r="S716" s="10">
        <v>0</v>
      </c>
      <c r="U716" s="10">
        <f t="shared" si="12"/>
        <v>0</v>
      </c>
      <c r="W716" s="19">
        <v>1</v>
      </c>
      <c r="X716" s="20">
        <v>0</v>
      </c>
      <c r="Y716" s="20">
        <v>0</v>
      </c>
      <c r="Z716" s="20">
        <v>0</v>
      </c>
      <c r="AA716" s="20">
        <v>0</v>
      </c>
      <c r="AB716" s="20">
        <v>1</v>
      </c>
      <c r="AC716" s="20">
        <v>0</v>
      </c>
      <c r="AD716" s="20">
        <v>0</v>
      </c>
      <c r="AE716" s="20">
        <v>0</v>
      </c>
      <c r="AF716" s="20">
        <v>0</v>
      </c>
      <c r="AG716" s="20">
        <v>0</v>
      </c>
      <c r="AH716" s="20">
        <v>0</v>
      </c>
      <c r="AI716" s="20">
        <v>0</v>
      </c>
      <c r="AJ716" s="20">
        <v>0</v>
      </c>
      <c r="AK716" s="20">
        <v>0</v>
      </c>
      <c r="AL716" s="20">
        <v>0</v>
      </c>
      <c r="AM716" s="20">
        <v>0</v>
      </c>
      <c r="AN716" s="20">
        <v>1</v>
      </c>
      <c r="AO716" s="20">
        <v>0</v>
      </c>
      <c r="AP716" s="21">
        <v>0</v>
      </c>
    </row>
    <row r="717" spans="1:42" x14ac:dyDescent="0.3">
      <c r="A717" s="15" t="s">
        <v>2067</v>
      </c>
      <c r="B717" s="15" t="s">
        <v>2061</v>
      </c>
      <c r="C717" s="15" t="s">
        <v>2062</v>
      </c>
      <c r="D717" s="15"/>
      <c r="E717" s="15"/>
      <c r="F717" s="15"/>
      <c r="G717" s="15"/>
      <c r="H717" s="15"/>
      <c r="L717" s="13">
        <v>0</v>
      </c>
      <c r="M717" s="11">
        <v>0</v>
      </c>
      <c r="N717" s="13">
        <v>0</v>
      </c>
      <c r="O717" s="11">
        <v>0</v>
      </c>
      <c r="P717" s="13">
        <v>0</v>
      </c>
      <c r="Q717" s="11">
        <v>0</v>
      </c>
      <c r="R717" s="13">
        <v>0</v>
      </c>
      <c r="S717" s="11">
        <v>0</v>
      </c>
      <c r="U717" s="11">
        <f t="shared" si="12"/>
        <v>0</v>
      </c>
      <c r="W717" s="19">
        <v>0</v>
      </c>
      <c r="X717" s="20">
        <v>0</v>
      </c>
      <c r="Y717" s="20">
        <v>0</v>
      </c>
      <c r="Z717" s="20">
        <v>0</v>
      </c>
      <c r="AA717" s="20">
        <v>1</v>
      </c>
      <c r="AB717" s="20">
        <v>0</v>
      </c>
      <c r="AC717" s="20">
        <v>0</v>
      </c>
      <c r="AD717" s="20">
        <v>1</v>
      </c>
      <c r="AE717" s="20">
        <v>0</v>
      </c>
      <c r="AF717" s="20">
        <v>0</v>
      </c>
      <c r="AG717" s="20">
        <v>0</v>
      </c>
      <c r="AH717" s="20">
        <v>0</v>
      </c>
      <c r="AI717" s="20">
        <v>0</v>
      </c>
      <c r="AJ717" s="20">
        <v>0</v>
      </c>
      <c r="AK717" s="20">
        <v>1</v>
      </c>
      <c r="AL717" s="20">
        <v>0</v>
      </c>
      <c r="AM717" s="20">
        <v>0</v>
      </c>
      <c r="AN717" s="20">
        <v>0</v>
      </c>
      <c r="AO717" s="20">
        <v>0</v>
      </c>
      <c r="AP717" s="21">
        <v>0</v>
      </c>
    </row>
    <row r="718" spans="1:42" x14ac:dyDescent="0.3">
      <c r="A718" s="14" t="s">
        <v>2057</v>
      </c>
      <c r="B718" s="14" t="s">
        <v>2064</v>
      </c>
      <c r="C718" s="14" t="s">
        <v>2065</v>
      </c>
      <c r="D718" s="14"/>
      <c r="E718" s="14"/>
      <c r="F718" s="14"/>
      <c r="G718" s="14"/>
      <c r="H718" s="14"/>
      <c r="L718" s="12">
        <v>0</v>
      </c>
      <c r="M718" s="10">
        <v>0</v>
      </c>
      <c r="N718" s="12">
        <v>0</v>
      </c>
      <c r="O718" s="10">
        <v>0</v>
      </c>
      <c r="P718" s="12">
        <v>0</v>
      </c>
      <c r="Q718" s="10">
        <v>0</v>
      </c>
      <c r="R718" s="12">
        <v>0</v>
      </c>
      <c r="S718" s="10">
        <v>0</v>
      </c>
      <c r="U718" s="10">
        <f t="shared" si="12"/>
        <v>0</v>
      </c>
      <c r="W718" s="19">
        <v>1</v>
      </c>
      <c r="X718" s="20">
        <v>0</v>
      </c>
      <c r="Y718" s="20">
        <v>0</v>
      </c>
      <c r="Z718" s="20">
        <v>0</v>
      </c>
      <c r="AA718" s="20">
        <v>0</v>
      </c>
      <c r="AB718" s="20">
        <v>1</v>
      </c>
      <c r="AC718" s="20">
        <v>0</v>
      </c>
      <c r="AD718" s="20">
        <v>0</v>
      </c>
      <c r="AE718" s="20">
        <v>0</v>
      </c>
      <c r="AF718" s="20">
        <v>0</v>
      </c>
      <c r="AG718" s="20">
        <v>0</v>
      </c>
      <c r="AH718" s="20">
        <v>0</v>
      </c>
      <c r="AI718" s="20">
        <v>0</v>
      </c>
      <c r="AJ718" s="20">
        <v>0</v>
      </c>
      <c r="AK718" s="20">
        <v>0</v>
      </c>
      <c r="AL718" s="20">
        <v>0</v>
      </c>
      <c r="AM718" s="20">
        <v>0</v>
      </c>
      <c r="AN718" s="20">
        <v>1</v>
      </c>
      <c r="AO718" s="20">
        <v>0</v>
      </c>
      <c r="AP718" s="21">
        <v>0</v>
      </c>
    </row>
    <row r="719" spans="1:42" x14ac:dyDescent="0.3">
      <c r="A719" s="15" t="s">
        <v>2069</v>
      </c>
      <c r="B719" s="15" t="s">
        <v>2061</v>
      </c>
      <c r="C719" s="15" t="s">
        <v>2104</v>
      </c>
      <c r="D719" s="15"/>
      <c r="E719" s="15"/>
      <c r="F719" s="15"/>
      <c r="G719" s="15"/>
      <c r="H719" s="15"/>
      <c r="L719" s="13">
        <v>0</v>
      </c>
      <c r="M719" s="11">
        <v>0</v>
      </c>
      <c r="N719" s="13">
        <v>0</v>
      </c>
      <c r="O719" s="11">
        <v>0</v>
      </c>
      <c r="P719" s="13">
        <v>0</v>
      </c>
      <c r="Q719" s="11">
        <v>0</v>
      </c>
      <c r="R719" s="13">
        <v>0</v>
      </c>
      <c r="S719" s="11">
        <v>0</v>
      </c>
      <c r="U719" s="11">
        <f t="shared" si="12"/>
        <v>0</v>
      </c>
      <c r="W719" s="19">
        <v>0</v>
      </c>
      <c r="X719" s="20">
        <v>0</v>
      </c>
      <c r="Y719" s="20">
        <v>0</v>
      </c>
      <c r="Z719" s="20">
        <v>1</v>
      </c>
      <c r="AA719" s="20">
        <v>0</v>
      </c>
      <c r="AB719" s="20">
        <v>0</v>
      </c>
      <c r="AC719" s="20">
        <v>0</v>
      </c>
      <c r="AD719" s="20">
        <v>1</v>
      </c>
      <c r="AE719" s="20">
        <v>0</v>
      </c>
      <c r="AF719" s="20">
        <v>0</v>
      </c>
      <c r="AG719" s="20">
        <v>0</v>
      </c>
      <c r="AH719" s="20">
        <v>0</v>
      </c>
      <c r="AI719" s="20">
        <v>0</v>
      </c>
      <c r="AJ719" s="20">
        <v>0</v>
      </c>
      <c r="AK719" s="20">
        <v>0</v>
      </c>
      <c r="AL719" s="20">
        <v>0</v>
      </c>
      <c r="AM719" s="20">
        <v>0</v>
      </c>
      <c r="AN719" s="20">
        <v>0</v>
      </c>
      <c r="AO719" s="20">
        <v>0</v>
      </c>
      <c r="AP719" s="21">
        <v>0</v>
      </c>
    </row>
    <row r="720" spans="1:42" x14ac:dyDescent="0.3">
      <c r="A720" s="14" t="s">
        <v>2061</v>
      </c>
      <c r="B720" s="14" t="s">
        <v>2060</v>
      </c>
      <c r="C720" s="14"/>
      <c r="D720" s="14"/>
      <c r="E720" s="14"/>
      <c r="F720" s="14"/>
      <c r="G720" s="14"/>
      <c r="H720" s="14"/>
      <c r="L720" s="12">
        <v>0</v>
      </c>
      <c r="M720" s="10">
        <v>0</v>
      </c>
      <c r="N720" s="12">
        <v>0</v>
      </c>
      <c r="O720" s="10">
        <v>0</v>
      </c>
      <c r="P720" s="12">
        <v>0</v>
      </c>
      <c r="Q720" s="10">
        <v>0</v>
      </c>
      <c r="R720" s="12">
        <v>0</v>
      </c>
      <c r="S720" s="10">
        <v>0</v>
      </c>
      <c r="U720" s="10">
        <f t="shared" si="12"/>
        <v>0</v>
      </c>
      <c r="W720" s="19">
        <v>0</v>
      </c>
      <c r="X720" s="20">
        <v>0</v>
      </c>
      <c r="Y720" s="20">
        <v>0</v>
      </c>
      <c r="Z720" s="20">
        <v>0</v>
      </c>
      <c r="AA720" s="20">
        <v>0</v>
      </c>
      <c r="AB720" s="20">
        <v>0</v>
      </c>
      <c r="AC720" s="20">
        <v>0</v>
      </c>
      <c r="AD720" s="20">
        <v>1</v>
      </c>
      <c r="AE720" s="20">
        <v>0</v>
      </c>
      <c r="AF720" s="20">
        <v>0</v>
      </c>
      <c r="AG720" s="20">
        <v>0</v>
      </c>
      <c r="AH720" s="20">
        <v>0</v>
      </c>
      <c r="AI720" s="20">
        <v>0</v>
      </c>
      <c r="AJ720" s="20">
        <v>0</v>
      </c>
      <c r="AK720" s="20">
        <v>0</v>
      </c>
      <c r="AL720" s="20">
        <v>1</v>
      </c>
      <c r="AM720" s="20">
        <v>0</v>
      </c>
      <c r="AN720" s="20">
        <v>0</v>
      </c>
      <c r="AO720" s="20">
        <v>0</v>
      </c>
      <c r="AP720" s="21">
        <v>0</v>
      </c>
    </row>
    <row r="721" spans="1:42" x14ac:dyDescent="0.3">
      <c r="A721" s="15" t="s">
        <v>2061</v>
      </c>
      <c r="B721" s="15" t="s">
        <v>2060</v>
      </c>
      <c r="C721" s="15"/>
      <c r="D721" s="15"/>
      <c r="E721" s="15"/>
      <c r="F721" s="15"/>
      <c r="G721" s="15"/>
      <c r="H721" s="15"/>
      <c r="L721" s="13">
        <v>0</v>
      </c>
      <c r="M721" s="11">
        <v>0</v>
      </c>
      <c r="N721" s="13">
        <v>0</v>
      </c>
      <c r="O721" s="11">
        <v>0</v>
      </c>
      <c r="P721" s="13">
        <v>0</v>
      </c>
      <c r="Q721" s="11">
        <v>0</v>
      </c>
      <c r="R721" s="13">
        <v>0</v>
      </c>
      <c r="S721" s="11">
        <v>0</v>
      </c>
      <c r="U721" s="11">
        <f t="shared" si="12"/>
        <v>0</v>
      </c>
      <c r="W721" s="19">
        <v>0</v>
      </c>
      <c r="X721" s="20">
        <v>0</v>
      </c>
      <c r="Y721" s="20">
        <v>0</v>
      </c>
      <c r="Z721" s="20">
        <v>0</v>
      </c>
      <c r="AA721" s="20">
        <v>0</v>
      </c>
      <c r="AB721" s="20">
        <v>0</v>
      </c>
      <c r="AC721" s="20">
        <v>0</v>
      </c>
      <c r="AD721" s="20">
        <v>1</v>
      </c>
      <c r="AE721" s="20">
        <v>0</v>
      </c>
      <c r="AF721" s="20">
        <v>0</v>
      </c>
      <c r="AG721" s="20">
        <v>0</v>
      </c>
      <c r="AH721" s="20">
        <v>0</v>
      </c>
      <c r="AI721" s="20">
        <v>0</v>
      </c>
      <c r="AJ721" s="20">
        <v>0</v>
      </c>
      <c r="AK721" s="20">
        <v>0</v>
      </c>
      <c r="AL721" s="20">
        <v>1</v>
      </c>
      <c r="AM721" s="20">
        <v>0</v>
      </c>
      <c r="AN721" s="20">
        <v>0</v>
      </c>
      <c r="AO721" s="20">
        <v>0</v>
      </c>
      <c r="AP721" s="21">
        <v>0</v>
      </c>
    </row>
    <row r="722" spans="1:42" x14ac:dyDescent="0.3">
      <c r="A722" s="14" t="s">
        <v>2057</v>
      </c>
      <c r="B722" s="14" t="s">
        <v>2067</v>
      </c>
      <c r="C722" s="14"/>
      <c r="D722" s="14"/>
      <c r="E722" s="14"/>
      <c r="F722" s="14"/>
      <c r="G722" s="14"/>
      <c r="H722" s="14"/>
      <c r="L722" s="12">
        <v>0</v>
      </c>
      <c r="M722" s="10">
        <v>0</v>
      </c>
      <c r="N722" s="12">
        <v>0</v>
      </c>
      <c r="O722" s="10">
        <v>0</v>
      </c>
      <c r="P722" s="12">
        <v>0</v>
      </c>
      <c r="Q722" s="10">
        <v>0</v>
      </c>
      <c r="R722" s="12">
        <v>0</v>
      </c>
      <c r="S722" s="10">
        <v>0</v>
      </c>
      <c r="U722" s="10">
        <f t="shared" si="12"/>
        <v>0</v>
      </c>
      <c r="W722" s="19">
        <v>1</v>
      </c>
      <c r="X722" s="20">
        <v>0</v>
      </c>
      <c r="Y722" s="20">
        <v>0</v>
      </c>
      <c r="Z722" s="20">
        <v>0</v>
      </c>
      <c r="AA722" s="20">
        <v>1</v>
      </c>
      <c r="AB722" s="20">
        <v>0</v>
      </c>
      <c r="AC722" s="20">
        <v>0</v>
      </c>
      <c r="AD722" s="20">
        <v>0</v>
      </c>
      <c r="AE722" s="20">
        <v>0</v>
      </c>
      <c r="AF722" s="20">
        <v>0</v>
      </c>
      <c r="AG722" s="20">
        <v>0</v>
      </c>
      <c r="AH722" s="20">
        <v>0</v>
      </c>
      <c r="AI722" s="20">
        <v>0</v>
      </c>
      <c r="AJ722" s="20">
        <v>0</v>
      </c>
      <c r="AK722" s="20">
        <v>0</v>
      </c>
      <c r="AL722" s="20">
        <v>0</v>
      </c>
      <c r="AM722" s="20">
        <v>0</v>
      </c>
      <c r="AN722" s="20">
        <v>0</v>
      </c>
      <c r="AO722" s="20">
        <v>0</v>
      </c>
      <c r="AP722" s="21">
        <v>0</v>
      </c>
    </row>
    <row r="723" spans="1:42" x14ac:dyDescent="0.3">
      <c r="A723" s="15" t="s">
        <v>2067</v>
      </c>
      <c r="B723" s="15"/>
      <c r="C723" s="15"/>
      <c r="D723" s="15"/>
      <c r="E723" s="15"/>
      <c r="F723" s="15"/>
      <c r="G723" s="15"/>
      <c r="H723" s="15"/>
      <c r="L723" s="13">
        <v>0</v>
      </c>
      <c r="M723" s="11">
        <v>0</v>
      </c>
      <c r="N723" s="13">
        <v>0</v>
      </c>
      <c r="O723" s="11">
        <v>0</v>
      </c>
      <c r="P723" s="13">
        <v>0</v>
      </c>
      <c r="Q723" s="11">
        <v>0</v>
      </c>
      <c r="R723" s="13">
        <v>0</v>
      </c>
      <c r="S723" s="11">
        <v>0</v>
      </c>
      <c r="U723" s="11">
        <f t="shared" si="12"/>
        <v>0</v>
      </c>
      <c r="W723" s="19">
        <v>0</v>
      </c>
      <c r="X723" s="20">
        <v>0</v>
      </c>
      <c r="Y723" s="20">
        <v>0</v>
      </c>
      <c r="Z723" s="20">
        <v>0</v>
      </c>
      <c r="AA723" s="20">
        <v>1</v>
      </c>
      <c r="AB723" s="20">
        <v>0</v>
      </c>
      <c r="AC723" s="20">
        <v>0</v>
      </c>
      <c r="AD723" s="20">
        <v>0</v>
      </c>
      <c r="AE723" s="20">
        <v>0</v>
      </c>
      <c r="AF723" s="20">
        <v>0</v>
      </c>
      <c r="AG723" s="20">
        <v>0</v>
      </c>
      <c r="AH723" s="20">
        <v>0</v>
      </c>
      <c r="AI723" s="20">
        <v>0</v>
      </c>
      <c r="AJ723" s="20">
        <v>0</v>
      </c>
      <c r="AK723" s="20">
        <v>0</v>
      </c>
      <c r="AL723" s="20">
        <v>0</v>
      </c>
      <c r="AM723" s="20">
        <v>0</v>
      </c>
      <c r="AN723" s="20">
        <v>0</v>
      </c>
      <c r="AO723" s="20">
        <v>0</v>
      </c>
      <c r="AP723" s="21">
        <v>0</v>
      </c>
    </row>
    <row r="724" spans="1:42" x14ac:dyDescent="0.3">
      <c r="A724" s="14" t="s">
        <v>2067</v>
      </c>
      <c r="B724" s="14"/>
      <c r="C724" s="14"/>
      <c r="D724" s="14"/>
      <c r="E724" s="14"/>
      <c r="F724" s="14"/>
      <c r="G724" s="14"/>
      <c r="H724" s="14"/>
      <c r="L724" s="12">
        <v>0</v>
      </c>
      <c r="M724" s="10">
        <v>0</v>
      </c>
      <c r="N724" s="12">
        <v>0</v>
      </c>
      <c r="O724" s="10">
        <v>0</v>
      </c>
      <c r="P724" s="12">
        <v>0</v>
      </c>
      <c r="Q724" s="10">
        <v>0</v>
      </c>
      <c r="R724" s="12">
        <v>0</v>
      </c>
      <c r="S724" s="10">
        <v>0</v>
      </c>
      <c r="U724" s="10">
        <f t="shared" si="12"/>
        <v>0</v>
      </c>
      <c r="W724" s="19">
        <v>0</v>
      </c>
      <c r="X724" s="20">
        <v>0</v>
      </c>
      <c r="Y724" s="20">
        <v>0</v>
      </c>
      <c r="Z724" s="20">
        <v>0</v>
      </c>
      <c r="AA724" s="20">
        <v>1</v>
      </c>
      <c r="AB724" s="20">
        <v>0</v>
      </c>
      <c r="AC724" s="20">
        <v>0</v>
      </c>
      <c r="AD724" s="20">
        <v>0</v>
      </c>
      <c r="AE724" s="20">
        <v>0</v>
      </c>
      <c r="AF724" s="20">
        <v>0</v>
      </c>
      <c r="AG724" s="20">
        <v>0</v>
      </c>
      <c r="AH724" s="20">
        <v>0</v>
      </c>
      <c r="AI724" s="20">
        <v>0</v>
      </c>
      <c r="AJ724" s="20">
        <v>0</v>
      </c>
      <c r="AK724" s="20">
        <v>0</v>
      </c>
      <c r="AL724" s="20">
        <v>0</v>
      </c>
      <c r="AM724" s="20">
        <v>0</v>
      </c>
      <c r="AN724" s="20">
        <v>0</v>
      </c>
      <c r="AO724" s="20">
        <v>0</v>
      </c>
      <c r="AP724" s="21">
        <v>0</v>
      </c>
    </row>
    <row r="725" spans="1:42" x14ac:dyDescent="0.3">
      <c r="A725" s="15" t="s">
        <v>2067</v>
      </c>
      <c r="B725" s="15" t="s">
        <v>2061</v>
      </c>
      <c r="C725" s="15"/>
      <c r="D725" s="15"/>
      <c r="E725" s="15"/>
      <c r="F725" s="15"/>
      <c r="G725" s="15"/>
      <c r="H725" s="15"/>
      <c r="L725" s="13">
        <v>0</v>
      </c>
      <c r="M725" s="11">
        <v>0</v>
      </c>
      <c r="N725" s="13">
        <v>0</v>
      </c>
      <c r="O725" s="11">
        <v>0</v>
      </c>
      <c r="P725" s="13">
        <v>0</v>
      </c>
      <c r="Q725" s="11">
        <v>0</v>
      </c>
      <c r="R725" s="13">
        <v>0</v>
      </c>
      <c r="S725" s="11">
        <v>0</v>
      </c>
      <c r="U725" s="11">
        <f t="shared" si="12"/>
        <v>0</v>
      </c>
      <c r="W725" s="19">
        <v>0</v>
      </c>
      <c r="X725" s="20">
        <v>0</v>
      </c>
      <c r="Y725" s="20">
        <v>0</v>
      </c>
      <c r="Z725" s="20">
        <v>0</v>
      </c>
      <c r="AA725" s="20">
        <v>1</v>
      </c>
      <c r="AB725" s="20">
        <v>0</v>
      </c>
      <c r="AC725" s="20">
        <v>0</v>
      </c>
      <c r="AD725" s="20">
        <v>1</v>
      </c>
      <c r="AE725" s="20">
        <v>0</v>
      </c>
      <c r="AF725" s="20">
        <v>0</v>
      </c>
      <c r="AG725" s="20">
        <v>0</v>
      </c>
      <c r="AH725" s="20">
        <v>0</v>
      </c>
      <c r="AI725" s="20">
        <v>0</v>
      </c>
      <c r="AJ725" s="20">
        <v>0</v>
      </c>
      <c r="AK725" s="20">
        <v>0</v>
      </c>
      <c r="AL725" s="20">
        <v>0</v>
      </c>
      <c r="AM725" s="20">
        <v>0</v>
      </c>
      <c r="AN725" s="20">
        <v>0</v>
      </c>
      <c r="AO725" s="20">
        <v>0</v>
      </c>
      <c r="AP725" s="21">
        <v>0</v>
      </c>
    </row>
    <row r="726" spans="1:42" x14ac:dyDescent="0.3">
      <c r="A726" s="14" t="s">
        <v>2067</v>
      </c>
      <c r="B726" s="14" t="s">
        <v>2061</v>
      </c>
      <c r="C726" s="14"/>
      <c r="D726" s="14"/>
      <c r="E726" s="14"/>
      <c r="F726" s="14"/>
      <c r="G726" s="14"/>
      <c r="H726" s="14"/>
      <c r="L726" s="12">
        <v>0</v>
      </c>
      <c r="M726" s="10">
        <v>0</v>
      </c>
      <c r="N726" s="12">
        <v>0</v>
      </c>
      <c r="O726" s="10">
        <v>0</v>
      </c>
      <c r="P726" s="12">
        <v>0</v>
      </c>
      <c r="Q726" s="10">
        <v>0</v>
      </c>
      <c r="R726" s="12">
        <v>0</v>
      </c>
      <c r="S726" s="10">
        <v>0</v>
      </c>
      <c r="U726" s="10">
        <f t="shared" si="12"/>
        <v>0</v>
      </c>
      <c r="W726" s="19">
        <v>0</v>
      </c>
      <c r="X726" s="20">
        <v>0</v>
      </c>
      <c r="Y726" s="20">
        <v>0</v>
      </c>
      <c r="Z726" s="20">
        <v>0</v>
      </c>
      <c r="AA726" s="20">
        <v>1</v>
      </c>
      <c r="AB726" s="20">
        <v>0</v>
      </c>
      <c r="AC726" s="20">
        <v>0</v>
      </c>
      <c r="AD726" s="20">
        <v>1</v>
      </c>
      <c r="AE726" s="20">
        <v>0</v>
      </c>
      <c r="AF726" s="20">
        <v>0</v>
      </c>
      <c r="AG726" s="20">
        <v>0</v>
      </c>
      <c r="AH726" s="20">
        <v>0</v>
      </c>
      <c r="AI726" s="20">
        <v>0</v>
      </c>
      <c r="AJ726" s="20">
        <v>0</v>
      </c>
      <c r="AK726" s="20">
        <v>0</v>
      </c>
      <c r="AL726" s="20">
        <v>0</v>
      </c>
      <c r="AM726" s="20">
        <v>0</v>
      </c>
      <c r="AN726" s="20">
        <v>0</v>
      </c>
      <c r="AO726" s="20">
        <v>0</v>
      </c>
      <c r="AP726" s="21">
        <v>0</v>
      </c>
    </row>
    <row r="727" spans="1:42" x14ac:dyDescent="0.3">
      <c r="A727" s="15" t="s">
        <v>2067</v>
      </c>
      <c r="B727" s="15" t="s">
        <v>2061</v>
      </c>
      <c r="C727" s="15"/>
      <c r="D727" s="15"/>
      <c r="E727" s="15"/>
      <c r="F727" s="15"/>
      <c r="G727" s="15"/>
      <c r="H727" s="15"/>
      <c r="L727" s="13">
        <v>0</v>
      </c>
      <c r="M727" s="11">
        <v>0</v>
      </c>
      <c r="N727" s="13">
        <v>0</v>
      </c>
      <c r="O727" s="11">
        <v>0</v>
      </c>
      <c r="P727" s="13">
        <v>0</v>
      </c>
      <c r="Q727" s="11">
        <v>0</v>
      </c>
      <c r="R727" s="13">
        <v>0</v>
      </c>
      <c r="S727" s="11">
        <v>0</v>
      </c>
      <c r="U727" s="11">
        <f t="shared" si="12"/>
        <v>0</v>
      </c>
      <c r="W727" s="19">
        <v>0</v>
      </c>
      <c r="X727" s="20">
        <v>0</v>
      </c>
      <c r="Y727" s="20">
        <v>0</v>
      </c>
      <c r="Z727" s="20">
        <v>0</v>
      </c>
      <c r="AA727" s="20">
        <v>1</v>
      </c>
      <c r="AB727" s="20">
        <v>0</v>
      </c>
      <c r="AC727" s="20">
        <v>0</v>
      </c>
      <c r="AD727" s="20">
        <v>1</v>
      </c>
      <c r="AE727" s="20">
        <v>0</v>
      </c>
      <c r="AF727" s="20">
        <v>0</v>
      </c>
      <c r="AG727" s="20">
        <v>0</v>
      </c>
      <c r="AH727" s="20">
        <v>0</v>
      </c>
      <c r="AI727" s="20">
        <v>0</v>
      </c>
      <c r="AJ727" s="20">
        <v>0</v>
      </c>
      <c r="AK727" s="20">
        <v>0</v>
      </c>
      <c r="AL727" s="20">
        <v>0</v>
      </c>
      <c r="AM727" s="20">
        <v>0</v>
      </c>
      <c r="AN727" s="20">
        <v>0</v>
      </c>
      <c r="AO727" s="20">
        <v>0</v>
      </c>
      <c r="AP727" s="21">
        <v>0</v>
      </c>
    </row>
    <row r="728" spans="1:42" x14ac:dyDescent="0.3">
      <c r="A728" s="14" t="s">
        <v>2067</v>
      </c>
      <c r="B728" s="14" t="s">
        <v>2061</v>
      </c>
      <c r="C728" s="14"/>
      <c r="D728" s="14"/>
      <c r="E728" s="14"/>
      <c r="F728" s="14"/>
      <c r="G728" s="14"/>
      <c r="H728" s="14"/>
      <c r="L728" s="12">
        <v>0</v>
      </c>
      <c r="M728" s="10">
        <v>0</v>
      </c>
      <c r="N728" s="12">
        <v>0</v>
      </c>
      <c r="O728" s="10">
        <v>0</v>
      </c>
      <c r="P728" s="12">
        <v>0</v>
      </c>
      <c r="Q728" s="10">
        <v>0</v>
      </c>
      <c r="R728" s="12">
        <v>0</v>
      </c>
      <c r="S728" s="10">
        <v>0</v>
      </c>
      <c r="U728" s="10">
        <f t="shared" si="12"/>
        <v>0</v>
      </c>
      <c r="W728" s="19">
        <v>0</v>
      </c>
      <c r="X728" s="20">
        <v>0</v>
      </c>
      <c r="Y728" s="20">
        <v>0</v>
      </c>
      <c r="Z728" s="20">
        <v>0</v>
      </c>
      <c r="AA728" s="20">
        <v>1</v>
      </c>
      <c r="AB728" s="20">
        <v>0</v>
      </c>
      <c r="AC728" s="20">
        <v>0</v>
      </c>
      <c r="AD728" s="20">
        <v>1</v>
      </c>
      <c r="AE728" s="20">
        <v>0</v>
      </c>
      <c r="AF728" s="20">
        <v>0</v>
      </c>
      <c r="AG728" s="20">
        <v>0</v>
      </c>
      <c r="AH728" s="20">
        <v>0</v>
      </c>
      <c r="AI728" s="20">
        <v>0</v>
      </c>
      <c r="AJ728" s="20">
        <v>0</v>
      </c>
      <c r="AK728" s="20">
        <v>0</v>
      </c>
      <c r="AL728" s="20">
        <v>0</v>
      </c>
      <c r="AM728" s="20">
        <v>0</v>
      </c>
      <c r="AN728" s="20">
        <v>0</v>
      </c>
      <c r="AO728" s="20">
        <v>0</v>
      </c>
      <c r="AP728" s="21">
        <v>0</v>
      </c>
    </row>
    <row r="729" spans="1:42" x14ac:dyDescent="0.3">
      <c r="A729" s="15" t="s">
        <v>2058</v>
      </c>
      <c r="B729" s="15" t="s">
        <v>2061</v>
      </c>
      <c r="C729" s="15" t="s">
        <v>2060</v>
      </c>
      <c r="D729" s="15" t="s">
        <v>2065</v>
      </c>
      <c r="E729" s="15"/>
      <c r="F729" s="15"/>
      <c r="G729" s="15"/>
      <c r="H729" s="15"/>
      <c r="L729" s="13">
        <v>1</v>
      </c>
      <c r="M729" s="11">
        <v>0</v>
      </c>
      <c r="N729" s="13">
        <v>0</v>
      </c>
      <c r="O729" s="11">
        <v>0</v>
      </c>
      <c r="P729" s="13">
        <v>0</v>
      </c>
      <c r="Q729" s="11">
        <v>0</v>
      </c>
      <c r="R729" s="13">
        <v>0</v>
      </c>
      <c r="S729" s="11">
        <v>0</v>
      </c>
      <c r="U729" s="11">
        <f t="shared" si="12"/>
        <v>1</v>
      </c>
      <c r="W729" s="19">
        <v>0</v>
      </c>
      <c r="X729" s="20">
        <v>1</v>
      </c>
      <c r="Y729" s="20">
        <v>0</v>
      </c>
      <c r="Z729" s="20">
        <v>0</v>
      </c>
      <c r="AA729" s="20">
        <v>0</v>
      </c>
      <c r="AB729" s="20">
        <v>0</v>
      </c>
      <c r="AC729" s="20">
        <v>0</v>
      </c>
      <c r="AD729" s="20">
        <v>1</v>
      </c>
      <c r="AE729" s="20">
        <v>0</v>
      </c>
      <c r="AF729" s="20">
        <v>0</v>
      </c>
      <c r="AG729" s="20">
        <v>0</v>
      </c>
      <c r="AH729" s="20">
        <v>0</v>
      </c>
      <c r="AI729" s="20">
        <v>0</v>
      </c>
      <c r="AJ729" s="20">
        <v>0</v>
      </c>
      <c r="AK729" s="20">
        <v>0</v>
      </c>
      <c r="AL729" s="20">
        <v>1</v>
      </c>
      <c r="AM729" s="20">
        <v>0</v>
      </c>
      <c r="AN729" s="20">
        <v>1</v>
      </c>
      <c r="AO729" s="20">
        <v>0</v>
      </c>
      <c r="AP729" s="21">
        <v>0</v>
      </c>
    </row>
    <row r="730" spans="1:42" x14ac:dyDescent="0.3">
      <c r="A730" s="14" t="s">
        <v>2067</v>
      </c>
      <c r="B730" s="14"/>
      <c r="C730" s="14"/>
      <c r="D730" s="14"/>
      <c r="E730" s="14"/>
      <c r="F730" s="14"/>
      <c r="G730" s="14"/>
      <c r="H730" s="14"/>
      <c r="L730" s="12">
        <v>0</v>
      </c>
      <c r="M730" s="10">
        <v>0</v>
      </c>
      <c r="N730" s="12">
        <v>0</v>
      </c>
      <c r="O730" s="10">
        <v>0</v>
      </c>
      <c r="P730" s="12">
        <v>0</v>
      </c>
      <c r="Q730" s="10">
        <v>0</v>
      </c>
      <c r="R730" s="12">
        <v>0</v>
      </c>
      <c r="S730" s="10">
        <v>0</v>
      </c>
      <c r="U730" s="10">
        <f t="shared" si="12"/>
        <v>0</v>
      </c>
      <c r="W730" s="19">
        <v>0</v>
      </c>
      <c r="X730" s="20">
        <v>0</v>
      </c>
      <c r="Y730" s="20">
        <v>0</v>
      </c>
      <c r="Z730" s="20">
        <v>0</v>
      </c>
      <c r="AA730" s="20">
        <v>1</v>
      </c>
      <c r="AB730" s="20">
        <v>0</v>
      </c>
      <c r="AC730" s="20">
        <v>0</v>
      </c>
      <c r="AD730" s="20">
        <v>0</v>
      </c>
      <c r="AE730" s="20">
        <v>0</v>
      </c>
      <c r="AF730" s="20">
        <v>0</v>
      </c>
      <c r="AG730" s="20">
        <v>0</v>
      </c>
      <c r="AH730" s="20">
        <v>0</v>
      </c>
      <c r="AI730" s="20">
        <v>0</v>
      </c>
      <c r="AJ730" s="20">
        <v>0</v>
      </c>
      <c r="AK730" s="20">
        <v>0</v>
      </c>
      <c r="AL730" s="20">
        <v>0</v>
      </c>
      <c r="AM730" s="20">
        <v>0</v>
      </c>
      <c r="AN730" s="20">
        <v>0</v>
      </c>
      <c r="AO730" s="20">
        <v>0</v>
      </c>
      <c r="AP730" s="21">
        <v>0</v>
      </c>
    </row>
    <row r="731" spans="1:42" x14ac:dyDescent="0.3">
      <c r="A731" s="15" t="s">
        <v>2064</v>
      </c>
      <c r="B731" s="15" t="s">
        <v>2061</v>
      </c>
      <c r="C731" s="15" t="s">
        <v>2068</v>
      </c>
      <c r="D731" s="15" t="s">
        <v>2065</v>
      </c>
      <c r="E731" s="15"/>
      <c r="F731" s="15"/>
      <c r="G731" s="15"/>
      <c r="H731" s="15"/>
      <c r="L731" s="13">
        <v>0</v>
      </c>
      <c r="M731" s="11">
        <v>0</v>
      </c>
      <c r="N731" s="13">
        <v>0</v>
      </c>
      <c r="O731" s="11">
        <v>0</v>
      </c>
      <c r="P731" s="13">
        <v>0</v>
      </c>
      <c r="Q731" s="11">
        <v>0</v>
      </c>
      <c r="R731" s="13">
        <v>0</v>
      </c>
      <c r="S731" s="11">
        <v>0</v>
      </c>
      <c r="U731" s="11">
        <f t="shared" si="12"/>
        <v>0</v>
      </c>
      <c r="W731" s="19">
        <v>0</v>
      </c>
      <c r="X731" s="20">
        <v>0</v>
      </c>
      <c r="Y731" s="20">
        <v>0</v>
      </c>
      <c r="Z731" s="20">
        <v>0</v>
      </c>
      <c r="AA731" s="20">
        <v>0</v>
      </c>
      <c r="AB731" s="20">
        <v>1</v>
      </c>
      <c r="AC731" s="20">
        <v>0</v>
      </c>
      <c r="AD731" s="20">
        <v>1</v>
      </c>
      <c r="AE731" s="20">
        <v>0</v>
      </c>
      <c r="AF731" s="20">
        <v>0</v>
      </c>
      <c r="AG731" s="20">
        <v>0</v>
      </c>
      <c r="AH731" s="20">
        <v>0</v>
      </c>
      <c r="AI731" s="20">
        <v>0</v>
      </c>
      <c r="AJ731" s="20">
        <v>1</v>
      </c>
      <c r="AK731" s="20">
        <v>0</v>
      </c>
      <c r="AL731" s="20">
        <v>0</v>
      </c>
      <c r="AM731" s="20">
        <v>0</v>
      </c>
      <c r="AN731" s="20">
        <v>1</v>
      </c>
      <c r="AO731" s="20">
        <v>0</v>
      </c>
      <c r="AP731" s="21">
        <v>0</v>
      </c>
    </row>
    <row r="732" spans="1:42" x14ac:dyDescent="0.3">
      <c r="A732" s="14" t="s">
        <v>2067</v>
      </c>
      <c r="B732" s="14" t="s">
        <v>2061</v>
      </c>
      <c r="C732" s="14"/>
      <c r="D732" s="14"/>
      <c r="E732" s="14"/>
      <c r="F732" s="14"/>
      <c r="G732" s="14"/>
      <c r="H732" s="14"/>
      <c r="L732" s="12">
        <v>0</v>
      </c>
      <c r="M732" s="10">
        <v>0</v>
      </c>
      <c r="N732" s="12">
        <v>0</v>
      </c>
      <c r="O732" s="10">
        <v>0</v>
      </c>
      <c r="P732" s="12">
        <v>0</v>
      </c>
      <c r="Q732" s="10">
        <v>0</v>
      </c>
      <c r="R732" s="12">
        <v>0</v>
      </c>
      <c r="S732" s="10">
        <v>0</v>
      </c>
      <c r="U732" s="10">
        <f t="shared" si="12"/>
        <v>0</v>
      </c>
      <c r="W732" s="19">
        <v>0</v>
      </c>
      <c r="X732" s="20">
        <v>0</v>
      </c>
      <c r="Y732" s="20">
        <v>0</v>
      </c>
      <c r="Z732" s="20">
        <v>0</v>
      </c>
      <c r="AA732" s="20">
        <v>1</v>
      </c>
      <c r="AB732" s="20">
        <v>0</v>
      </c>
      <c r="AC732" s="20">
        <v>0</v>
      </c>
      <c r="AD732" s="20">
        <v>1</v>
      </c>
      <c r="AE732" s="20">
        <v>0</v>
      </c>
      <c r="AF732" s="20">
        <v>0</v>
      </c>
      <c r="AG732" s="20">
        <v>0</v>
      </c>
      <c r="AH732" s="20">
        <v>0</v>
      </c>
      <c r="AI732" s="20">
        <v>0</v>
      </c>
      <c r="AJ732" s="20">
        <v>0</v>
      </c>
      <c r="AK732" s="20">
        <v>0</v>
      </c>
      <c r="AL732" s="20">
        <v>0</v>
      </c>
      <c r="AM732" s="20">
        <v>0</v>
      </c>
      <c r="AN732" s="20">
        <v>0</v>
      </c>
      <c r="AO732" s="20">
        <v>0</v>
      </c>
      <c r="AP732" s="21">
        <v>0</v>
      </c>
    </row>
    <row r="733" spans="1:42" x14ac:dyDescent="0.3">
      <c r="A733" s="15" t="s">
        <v>2069</v>
      </c>
      <c r="B733" s="15" t="s">
        <v>2061</v>
      </c>
      <c r="C733" s="15" t="s">
        <v>2065</v>
      </c>
      <c r="D733" s="15"/>
      <c r="E733" s="15"/>
      <c r="F733" s="15"/>
      <c r="G733" s="15"/>
      <c r="H733" s="15"/>
      <c r="L733" s="13">
        <v>0</v>
      </c>
      <c r="M733" s="11">
        <v>0</v>
      </c>
      <c r="N733" s="13">
        <v>0</v>
      </c>
      <c r="O733" s="11">
        <v>0</v>
      </c>
      <c r="P733" s="13">
        <v>0</v>
      </c>
      <c r="Q733" s="11">
        <v>0</v>
      </c>
      <c r="R733" s="13">
        <v>0</v>
      </c>
      <c r="S733" s="11">
        <v>0</v>
      </c>
      <c r="U733" s="11">
        <f t="shared" si="12"/>
        <v>0</v>
      </c>
      <c r="W733" s="19">
        <v>0</v>
      </c>
      <c r="X733" s="20">
        <v>0</v>
      </c>
      <c r="Y733" s="20">
        <v>0</v>
      </c>
      <c r="Z733" s="20">
        <v>1</v>
      </c>
      <c r="AA733" s="20">
        <v>0</v>
      </c>
      <c r="AB733" s="20">
        <v>0</v>
      </c>
      <c r="AC733" s="20">
        <v>0</v>
      </c>
      <c r="AD733" s="20">
        <v>1</v>
      </c>
      <c r="AE733" s="20">
        <v>0</v>
      </c>
      <c r="AF733" s="20">
        <v>0</v>
      </c>
      <c r="AG733" s="20">
        <v>0</v>
      </c>
      <c r="AH733" s="20">
        <v>0</v>
      </c>
      <c r="AI733" s="20">
        <v>0</v>
      </c>
      <c r="AJ733" s="20">
        <v>0</v>
      </c>
      <c r="AK733" s="20">
        <v>0</v>
      </c>
      <c r="AL733" s="20">
        <v>0</v>
      </c>
      <c r="AM733" s="20">
        <v>0</v>
      </c>
      <c r="AN733" s="20">
        <v>1</v>
      </c>
      <c r="AO733" s="20">
        <v>0</v>
      </c>
      <c r="AP733" s="21">
        <v>0</v>
      </c>
    </row>
    <row r="734" spans="1:42" x14ac:dyDescent="0.3">
      <c r="A734" s="14" t="s">
        <v>2069</v>
      </c>
      <c r="B734" s="14" t="s">
        <v>2061</v>
      </c>
      <c r="C734" s="14" t="s">
        <v>2065</v>
      </c>
      <c r="D734" s="14"/>
      <c r="E734" s="14"/>
      <c r="F734" s="14"/>
      <c r="G734" s="14"/>
      <c r="H734" s="14"/>
      <c r="L734" s="12">
        <v>0</v>
      </c>
      <c r="M734" s="10">
        <v>0</v>
      </c>
      <c r="N734" s="12">
        <v>0</v>
      </c>
      <c r="O734" s="10">
        <v>0</v>
      </c>
      <c r="P734" s="12">
        <v>0</v>
      </c>
      <c r="Q734" s="10">
        <v>0</v>
      </c>
      <c r="R734" s="12">
        <v>0</v>
      </c>
      <c r="S734" s="10">
        <v>0</v>
      </c>
      <c r="U734" s="10">
        <f t="shared" si="12"/>
        <v>0</v>
      </c>
      <c r="W734" s="19">
        <v>0</v>
      </c>
      <c r="X734" s="20">
        <v>0</v>
      </c>
      <c r="Y734" s="20">
        <v>0</v>
      </c>
      <c r="Z734" s="20">
        <v>1</v>
      </c>
      <c r="AA734" s="20">
        <v>0</v>
      </c>
      <c r="AB734" s="20">
        <v>0</v>
      </c>
      <c r="AC734" s="20">
        <v>0</v>
      </c>
      <c r="AD734" s="20">
        <v>1</v>
      </c>
      <c r="AE734" s="20">
        <v>0</v>
      </c>
      <c r="AF734" s="20">
        <v>0</v>
      </c>
      <c r="AG734" s="20">
        <v>0</v>
      </c>
      <c r="AH734" s="20">
        <v>0</v>
      </c>
      <c r="AI734" s="20">
        <v>0</v>
      </c>
      <c r="AJ734" s="20">
        <v>0</v>
      </c>
      <c r="AK734" s="20">
        <v>0</v>
      </c>
      <c r="AL734" s="20">
        <v>0</v>
      </c>
      <c r="AM734" s="20">
        <v>0</v>
      </c>
      <c r="AN734" s="20">
        <v>1</v>
      </c>
      <c r="AO734" s="20">
        <v>0</v>
      </c>
      <c r="AP734" s="21">
        <v>0</v>
      </c>
    </row>
    <row r="735" spans="1:42" x14ac:dyDescent="0.3">
      <c r="A735" s="15" t="s">
        <v>2061</v>
      </c>
      <c r="B735" s="15" t="s">
        <v>2062</v>
      </c>
      <c r="C735" s="15" t="s">
        <v>2071</v>
      </c>
      <c r="D735" s="15"/>
      <c r="E735" s="15"/>
      <c r="F735" s="15"/>
      <c r="G735" s="15"/>
      <c r="H735" s="15"/>
      <c r="L735" s="13">
        <v>0</v>
      </c>
      <c r="M735" s="11">
        <v>0</v>
      </c>
      <c r="N735" s="13">
        <v>0</v>
      </c>
      <c r="O735" s="11">
        <v>0</v>
      </c>
      <c r="P735" s="13">
        <v>0</v>
      </c>
      <c r="Q735" s="11">
        <v>0</v>
      </c>
      <c r="R735" s="13">
        <v>0</v>
      </c>
      <c r="S735" s="11">
        <v>0</v>
      </c>
      <c r="U735" s="11">
        <f t="shared" si="12"/>
        <v>0</v>
      </c>
      <c r="W735" s="19">
        <v>0</v>
      </c>
      <c r="X735" s="20">
        <v>0</v>
      </c>
      <c r="Y735" s="20">
        <v>0</v>
      </c>
      <c r="Z735" s="20">
        <v>0</v>
      </c>
      <c r="AA735" s="20">
        <v>0</v>
      </c>
      <c r="AB735" s="20">
        <v>0</v>
      </c>
      <c r="AC735" s="20">
        <v>0</v>
      </c>
      <c r="AD735" s="20">
        <v>1</v>
      </c>
      <c r="AE735" s="20">
        <v>0</v>
      </c>
      <c r="AF735" s="20">
        <v>0</v>
      </c>
      <c r="AG735" s="20">
        <v>0</v>
      </c>
      <c r="AH735" s="20">
        <v>0</v>
      </c>
      <c r="AI735" s="20">
        <v>0</v>
      </c>
      <c r="AJ735" s="20">
        <v>0</v>
      </c>
      <c r="AK735" s="20">
        <v>1</v>
      </c>
      <c r="AL735" s="20">
        <v>0</v>
      </c>
      <c r="AM735" s="20">
        <v>0</v>
      </c>
      <c r="AN735" s="20">
        <v>0</v>
      </c>
      <c r="AO735" s="20">
        <v>1</v>
      </c>
      <c r="AP735" s="21">
        <v>0</v>
      </c>
    </row>
    <row r="736" spans="1:42" x14ac:dyDescent="0.3">
      <c r="A736" s="14" t="s">
        <v>2061</v>
      </c>
      <c r="B736" s="14" t="s">
        <v>2062</v>
      </c>
      <c r="C736" s="14" t="s">
        <v>2071</v>
      </c>
      <c r="D736" s="14"/>
      <c r="E736" s="14"/>
      <c r="F736" s="14"/>
      <c r="G736" s="14"/>
      <c r="H736" s="14"/>
      <c r="L736" s="12">
        <v>0</v>
      </c>
      <c r="M736" s="10">
        <v>0</v>
      </c>
      <c r="N736" s="12">
        <v>0</v>
      </c>
      <c r="O736" s="10">
        <v>0</v>
      </c>
      <c r="P736" s="12">
        <v>0</v>
      </c>
      <c r="Q736" s="10">
        <v>0</v>
      </c>
      <c r="R736" s="12">
        <v>0</v>
      </c>
      <c r="S736" s="10">
        <v>0</v>
      </c>
      <c r="U736" s="10">
        <f t="shared" si="12"/>
        <v>0</v>
      </c>
      <c r="W736" s="19">
        <v>0</v>
      </c>
      <c r="X736" s="20">
        <v>0</v>
      </c>
      <c r="Y736" s="20">
        <v>0</v>
      </c>
      <c r="Z736" s="20">
        <v>0</v>
      </c>
      <c r="AA736" s="20">
        <v>0</v>
      </c>
      <c r="AB736" s="20">
        <v>0</v>
      </c>
      <c r="AC736" s="20">
        <v>0</v>
      </c>
      <c r="AD736" s="20">
        <v>1</v>
      </c>
      <c r="AE736" s="20">
        <v>0</v>
      </c>
      <c r="AF736" s="20">
        <v>0</v>
      </c>
      <c r="AG736" s="20">
        <v>0</v>
      </c>
      <c r="AH736" s="20">
        <v>0</v>
      </c>
      <c r="AI736" s="20">
        <v>0</v>
      </c>
      <c r="AJ736" s="20">
        <v>0</v>
      </c>
      <c r="AK736" s="20">
        <v>1</v>
      </c>
      <c r="AL736" s="20">
        <v>0</v>
      </c>
      <c r="AM736" s="20">
        <v>0</v>
      </c>
      <c r="AN736" s="20">
        <v>0</v>
      </c>
      <c r="AO736" s="20">
        <v>1</v>
      </c>
      <c r="AP736" s="21">
        <v>0</v>
      </c>
    </row>
    <row r="737" spans="1:42" x14ac:dyDescent="0.3">
      <c r="A737" s="15" t="s">
        <v>2072</v>
      </c>
      <c r="B737" s="15" t="s">
        <v>2068</v>
      </c>
      <c r="C737" s="15" t="s">
        <v>2065</v>
      </c>
      <c r="D737" s="15"/>
      <c r="E737" s="15"/>
      <c r="F737" s="15"/>
      <c r="G737" s="15"/>
      <c r="H737" s="15"/>
      <c r="L737" s="13">
        <v>0</v>
      </c>
      <c r="M737" s="11">
        <v>0</v>
      </c>
      <c r="N737" s="13">
        <v>0</v>
      </c>
      <c r="O737" s="11">
        <v>0</v>
      </c>
      <c r="P737" s="13">
        <v>0</v>
      </c>
      <c r="Q737" s="11">
        <v>0</v>
      </c>
      <c r="R737" s="13">
        <v>0</v>
      </c>
      <c r="S737" s="11">
        <v>0</v>
      </c>
      <c r="U737" s="11">
        <f t="shared" si="12"/>
        <v>0</v>
      </c>
      <c r="W737" s="19">
        <v>0</v>
      </c>
      <c r="X737" s="20">
        <v>0</v>
      </c>
      <c r="Y737" s="20">
        <v>0</v>
      </c>
      <c r="Z737" s="20">
        <v>0</v>
      </c>
      <c r="AA737" s="20">
        <v>0</v>
      </c>
      <c r="AB737" s="20">
        <v>0</v>
      </c>
      <c r="AC737" s="20">
        <v>0</v>
      </c>
      <c r="AD737" s="20">
        <v>0</v>
      </c>
      <c r="AE737" s="20">
        <v>0</v>
      </c>
      <c r="AF737" s="20">
        <v>0</v>
      </c>
      <c r="AG737" s="20">
        <v>1</v>
      </c>
      <c r="AH737" s="20">
        <v>0</v>
      </c>
      <c r="AI737" s="20">
        <v>0</v>
      </c>
      <c r="AJ737" s="20">
        <v>1</v>
      </c>
      <c r="AK737" s="20">
        <v>0</v>
      </c>
      <c r="AL737" s="20">
        <v>0</v>
      </c>
      <c r="AM737" s="20">
        <v>0</v>
      </c>
      <c r="AN737" s="20">
        <v>1</v>
      </c>
      <c r="AO737" s="20">
        <v>0</v>
      </c>
      <c r="AP737" s="21">
        <v>0</v>
      </c>
    </row>
    <row r="738" spans="1:42" x14ac:dyDescent="0.3">
      <c r="A738" s="14" t="s">
        <v>2057</v>
      </c>
      <c r="B738" s="14" t="s">
        <v>2059</v>
      </c>
      <c r="C738" s="14" t="s">
        <v>2072</v>
      </c>
      <c r="D738" s="14" t="s">
        <v>2068</v>
      </c>
      <c r="E738" s="14"/>
      <c r="F738" s="14"/>
      <c r="G738" s="14"/>
      <c r="H738" s="14"/>
      <c r="L738" s="12">
        <v>0</v>
      </c>
      <c r="M738" s="10">
        <v>0</v>
      </c>
      <c r="N738" s="12">
        <v>0</v>
      </c>
      <c r="O738" s="10">
        <v>0</v>
      </c>
      <c r="P738" s="12">
        <v>0</v>
      </c>
      <c r="Q738" s="10">
        <v>0</v>
      </c>
      <c r="R738" s="12">
        <v>0</v>
      </c>
      <c r="S738" s="10">
        <v>0</v>
      </c>
      <c r="U738" s="10">
        <f t="shared" si="12"/>
        <v>0</v>
      </c>
      <c r="W738" s="19">
        <v>1</v>
      </c>
      <c r="X738" s="20">
        <v>0</v>
      </c>
      <c r="Y738" s="20">
        <v>0</v>
      </c>
      <c r="Z738" s="20">
        <v>0</v>
      </c>
      <c r="AA738" s="20">
        <v>0</v>
      </c>
      <c r="AB738" s="20">
        <v>0</v>
      </c>
      <c r="AC738" s="20">
        <v>0</v>
      </c>
      <c r="AD738" s="20">
        <v>0</v>
      </c>
      <c r="AE738" s="20">
        <v>0</v>
      </c>
      <c r="AF738" s="20">
        <v>1</v>
      </c>
      <c r="AG738" s="20">
        <v>1</v>
      </c>
      <c r="AH738" s="20">
        <v>0</v>
      </c>
      <c r="AI738" s="20">
        <v>0</v>
      </c>
      <c r="AJ738" s="20">
        <v>1</v>
      </c>
      <c r="AK738" s="20">
        <v>0</v>
      </c>
      <c r="AL738" s="20">
        <v>0</v>
      </c>
      <c r="AM738" s="20">
        <v>0</v>
      </c>
      <c r="AN738" s="20">
        <v>0</v>
      </c>
      <c r="AO738" s="20">
        <v>0</v>
      </c>
      <c r="AP738" s="21">
        <v>0</v>
      </c>
    </row>
    <row r="739" spans="1:42" x14ac:dyDescent="0.3">
      <c r="A739" s="15" t="s">
        <v>2057</v>
      </c>
      <c r="B739" s="15" t="s">
        <v>2058</v>
      </c>
      <c r="C739" s="15" t="s">
        <v>2067</v>
      </c>
      <c r="D739" s="15"/>
      <c r="E739" s="15"/>
      <c r="F739" s="15"/>
      <c r="G739" s="15"/>
      <c r="H739" s="15"/>
      <c r="L739" s="13">
        <v>0</v>
      </c>
      <c r="M739" s="11">
        <v>1</v>
      </c>
      <c r="N739" s="13">
        <v>0</v>
      </c>
      <c r="O739" s="11">
        <v>0</v>
      </c>
      <c r="P739" s="13">
        <v>0</v>
      </c>
      <c r="Q739" s="11">
        <v>0</v>
      </c>
      <c r="R739" s="13">
        <v>0</v>
      </c>
      <c r="S739" s="11">
        <v>0</v>
      </c>
      <c r="U739" s="11">
        <f t="shared" si="12"/>
        <v>1</v>
      </c>
      <c r="W739" s="19">
        <v>1</v>
      </c>
      <c r="X739" s="20">
        <v>1</v>
      </c>
      <c r="Y739" s="20">
        <v>0</v>
      </c>
      <c r="Z739" s="20">
        <v>0</v>
      </c>
      <c r="AA739" s="20">
        <v>1</v>
      </c>
      <c r="AB739" s="20">
        <v>0</v>
      </c>
      <c r="AC739" s="20">
        <v>0</v>
      </c>
      <c r="AD739" s="20">
        <v>0</v>
      </c>
      <c r="AE739" s="20">
        <v>0</v>
      </c>
      <c r="AF739" s="20">
        <v>0</v>
      </c>
      <c r="AG739" s="20">
        <v>0</v>
      </c>
      <c r="AH739" s="20">
        <v>0</v>
      </c>
      <c r="AI739" s="20">
        <v>0</v>
      </c>
      <c r="AJ739" s="20">
        <v>0</v>
      </c>
      <c r="AK739" s="20">
        <v>0</v>
      </c>
      <c r="AL739" s="20">
        <v>0</v>
      </c>
      <c r="AM739" s="20">
        <v>0</v>
      </c>
      <c r="AN739" s="20">
        <v>0</v>
      </c>
      <c r="AO739" s="20">
        <v>0</v>
      </c>
      <c r="AP739" s="21">
        <v>0</v>
      </c>
    </row>
    <row r="740" spans="1:42" x14ac:dyDescent="0.3">
      <c r="A740" s="14" t="s">
        <v>2057</v>
      </c>
      <c r="B740" s="14" t="s">
        <v>2058</v>
      </c>
      <c r="C740" s="14" t="s">
        <v>2067</v>
      </c>
      <c r="D740" s="14"/>
      <c r="E740" s="14"/>
      <c r="F740" s="14"/>
      <c r="G740" s="14"/>
      <c r="H740" s="14"/>
      <c r="L740" s="12">
        <v>0</v>
      </c>
      <c r="M740" s="10">
        <v>1</v>
      </c>
      <c r="N740" s="12">
        <v>0</v>
      </c>
      <c r="O740" s="10">
        <v>0</v>
      </c>
      <c r="P740" s="12">
        <v>0</v>
      </c>
      <c r="Q740" s="10">
        <v>0</v>
      </c>
      <c r="R740" s="12">
        <v>0</v>
      </c>
      <c r="S740" s="10">
        <v>0</v>
      </c>
      <c r="U740" s="10">
        <f t="shared" si="12"/>
        <v>1</v>
      </c>
      <c r="W740" s="19">
        <v>1</v>
      </c>
      <c r="X740" s="20">
        <v>1</v>
      </c>
      <c r="Y740" s="20">
        <v>0</v>
      </c>
      <c r="Z740" s="20">
        <v>0</v>
      </c>
      <c r="AA740" s="20">
        <v>1</v>
      </c>
      <c r="AB740" s="20">
        <v>0</v>
      </c>
      <c r="AC740" s="20">
        <v>0</v>
      </c>
      <c r="AD740" s="20">
        <v>0</v>
      </c>
      <c r="AE740" s="20">
        <v>0</v>
      </c>
      <c r="AF740" s="20">
        <v>0</v>
      </c>
      <c r="AG740" s="20">
        <v>0</v>
      </c>
      <c r="AH740" s="20">
        <v>0</v>
      </c>
      <c r="AI740" s="20">
        <v>0</v>
      </c>
      <c r="AJ740" s="20">
        <v>0</v>
      </c>
      <c r="AK740" s="20">
        <v>0</v>
      </c>
      <c r="AL740" s="20">
        <v>0</v>
      </c>
      <c r="AM740" s="20">
        <v>0</v>
      </c>
      <c r="AN740" s="20">
        <v>0</v>
      </c>
      <c r="AO740" s="20">
        <v>0</v>
      </c>
      <c r="AP740" s="21">
        <v>0</v>
      </c>
    </row>
    <row r="741" spans="1:42" x14ac:dyDescent="0.3">
      <c r="A741" s="15" t="s">
        <v>2057</v>
      </c>
      <c r="B741" s="15" t="s">
        <v>2058</v>
      </c>
      <c r="C741" s="15" t="s">
        <v>2067</v>
      </c>
      <c r="D741" s="15"/>
      <c r="E741" s="15"/>
      <c r="F741" s="15"/>
      <c r="G741" s="15"/>
      <c r="H741" s="15"/>
      <c r="L741" s="13">
        <v>0</v>
      </c>
      <c r="M741" s="11">
        <v>1</v>
      </c>
      <c r="N741" s="13">
        <v>0</v>
      </c>
      <c r="O741" s="11">
        <v>0</v>
      </c>
      <c r="P741" s="13">
        <v>0</v>
      </c>
      <c r="Q741" s="11">
        <v>0</v>
      </c>
      <c r="R741" s="13">
        <v>0</v>
      </c>
      <c r="S741" s="11">
        <v>0</v>
      </c>
      <c r="U741" s="11">
        <f t="shared" si="12"/>
        <v>1</v>
      </c>
      <c r="W741" s="19">
        <v>1</v>
      </c>
      <c r="X741" s="20">
        <v>1</v>
      </c>
      <c r="Y741" s="20">
        <v>0</v>
      </c>
      <c r="Z741" s="20">
        <v>0</v>
      </c>
      <c r="AA741" s="20">
        <v>1</v>
      </c>
      <c r="AB741" s="20">
        <v>0</v>
      </c>
      <c r="AC741" s="20">
        <v>0</v>
      </c>
      <c r="AD741" s="20">
        <v>0</v>
      </c>
      <c r="AE741" s="20">
        <v>0</v>
      </c>
      <c r="AF741" s="20">
        <v>0</v>
      </c>
      <c r="AG741" s="20">
        <v>0</v>
      </c>
      <c r="AH741" s="20">
        <v>0</v>
      </c>
      <c r="AI741" s="20">
        <v>0</v>
      </c>
      <c r="AJ741" s="20">
        <v>0</v>
      </c>
      <c r="AK741" s="20">
        <v>0</v>
      </c>
      <c r="AL741" s="20">
        <v>0</v>
      </c>
      <c r="AM741" s="20">
        <v>0</v>
      </c>
      <c r="AN741" s="20">
        <v>0</v>
      </c>
      <c r="AO741" s="20">
        <v>0</v>
      </c>
      <c r="AP741" s="21">
        <v>0</v>
      </c>
    </row>
    <row r="742" spans="1:42" x14ac:dyDescent="0.3">
      <c r="A742" s="14" t="s">
        <v>2057</v>
      </c>
      <c r="B742" s="14" t="s">
        <v>2067</v>
      </c>
      <c r="C742" s="14" t="s">
        <v>2064</v>
      </c>
      <c r="D742" s="14"/>
      <c r="E742" s="14"/>
      <c r="F742" s="14"/>
      <c r="G742" s="14"/>
      <c r="H742" s="14"/>
      <c r="L742" s="12">
        <v>0</v>
      </c>
      <c r="M742" s="10">
        <v>0</v>
      </c>
      <c r="N742" s="12">
        <v>0</v>
      </c>
      <c r="O742" s="10">
        <v>0</v>
      </c>
      <c r="P742" s="12">
        <v>0</v>
      </c>
      <c r="Q742" s="10">
        <v>0</v>
      </c>
      <c r="R742" s="12">
        <v>0</v>
      </c>
      <c r="S742" s="10">
        <v>0</v>
      </c>
      <c r="U742" s="10">
        <f t="shared" si="12"/>
        <v>0</v>
      </c>
      <c r="W742" s="19">
        <v>1</v>
      </c>
      <c r="X742" s="20">
        <v>0</v>
      </c>
      <c r="Y742" s="20">
        <v>0</v>
      </c>
      <c r="Z742" s="20">
        <v>0</v>
      </c>
      <c r="AA742" s="20">
        <v>1</v>
      </c>
      <c r="AB742" s="20">
        <v>1</v>
      </c>
      <c r="AC742" s="20">
        <v>0</v>
      </c>
      <c r="AD742" s="20">
        <v>0</v>
      </c>
      <c r="AE742" s="20">
        <v>0</v>
      </c>
      <c r="AF742" s="20">
        <v>0</v>
      </c>
      <c r="AG742" s="20">
        <v>0</v>
      </c>
      <c r="AH742" s="20">
        <v>0</v>
      </c>
      <c r="AI742" s="20">
        <v>0</v>
      </c>
      <c r="AJ742" s="20">
        <v>0</v>
      </c>
      <c r="AK742" s="20">
        <v>0</v>
      </c>
      <c r="AL742" s="20">
        <v>0</v>
      </c>
      <c r="AM742" s="20">
        <v>0</v>
      </c>
      <c r="AN742" s="20">
        <v>0</v>
      </c>
      <c r="AO742" s="20">
        <v>0</v>
      </c>
      <c r="AP742" s="21">
        <v>0</v>
      </c>
    </row>
    <row r="743" spans="1:42" x14ac:dyDescent="0.3">
      <c r="A743" s="15" t="s">
        <v>2057</v>
      </c>
      <c r="B743" s="15" t="s">
        <v>2067</v>
      </c>
      <c r="C743" s="15" t="s">
        <v>2059</v>
      </c>
      <c r="D743" s="15" t="s">
        <v>2060</v>
      </c>
      <c r="E743" s="15"/>
      <c r="F743" s="15"/>
      <c r="G743" s="15"/>
      <c r="H743" s="15"/>
      <c r="L743" s="13">
        <v>0</v>
      </c>
      <c r="M743" s="11">
        <v>0</v>
      </c>
      <c r="N743" s="13">
        <v>0</v>
      </c>
      <c r="O743" s="11">
        <v>0</v>
      </c>
      <c r="P743" s="13">
        <v>0</v>
      </c>
      <c r="Q743" s="11">
        <v>0</v>
      </c>
      <c r="R743" s="13">
        <v>0</v>
      </c>
      <c r="S743" s="11">
        <v>0</v>
      </c>
      <c r="U743" s="11">
        <f t="shared" si="12"/>
        <v>0</v>
      </c>
      <c r="W743" s="19">
        <v>1</v>
      </c>
      <c r="X743" s="20">
        <v>0</v>
      </c>
      <c r="Y743" s="20">
        <v>0</v>
      </c>
      <c r="Z743" s="20">
        <v>0</v>
      </c>
      <c r="AA743" s="20">
        <v>1</v>
      </c>
      <c r="AB743" s="20">
        <v>0</v>
      </c>
      <c r="AC743" s="20">
        <v>0</v>
      </c>
      <c r="AD743" s="20">
        <v>0</v>
      </c>
      <c r="AE743" s="20">
        <v>0</v>
      </c>
      <c r="AF743" s="20">
        <v>1</v>
      </c>
      <c r="AG743" s="20">
        <v>0</v>
      </c>
      <c r="AH743" s="20">
        <v>0</v>
      </c>
      <c r="AI743" s="20">
        <v>0</v>
      </c>
      <c r="AJ743" s="20">
        <v>0</v>
      </c>
      <c r="AK743" s="20">
        <v>0</v>
      </c>
      <c r="AL743" s="20">
        <v>1</v>
      </c>
      <c r="AM743" s="20">
        <v>0</v>
      </c>
      <c r="AN743" s="20">
        <v>0</v>
      </c>
      <c r="AO743" s="20">
        <v>0</v>
      </c>
      <c r="AP743" s="21">
        <v>0</v>
      </c>
    </row>
    <row r="744" spans="1:42" x14ac:dyDescent="0.3">
      <c r="A744" s="14" t="s">
        <v>2057</v>
      </c>
      <c r="B744" s="14" t="s">
        <v>2059</v>
      </c>
      <c r="C744" s="14" t="s">
        <v>2065</v>
      </c>
      <c r="D744" s="14"/>
      <c r="E744" s="14"/>
      <c r="F744" s="14"/>
      <c r="G744" s="14"/>
      <c r="H744" s="14"/>
      <c r="L744" s="12">
        <v>0</v>
      </c>
      <c r="M744" s="10">
        <v>0</v>
      </c>
      <c r="N744" s="12">
        <v>0</v>
      </c>
      <c r="O744" s="10">
        <v>0</v>
      </c>
      <c r="P744" s="12">
        <v>0</v>
      </c>
      <c r="Q744" s="10">
        <v>0</v>
      </c>
      <c r="R744" s="12">
        <v>0</v>
      </c>
      <c r="S744" s="10">
        <v>0</v>
      </c>
      <c r="U744" s="10">
        <f t="shared" si="12"/>
        <v>0</v>
      </c>
      <c r="W744" s="19">
        <v>1</v>
      </c>
      <c r="X744" s="20">
        <v>0</v>
      </c>
      <c r="Y744" s="20">
        <v>0</v>
      </c>
      <c r="Z744" s="20">
        <v>0</v>
      </c>
      <c r="AA744" s="20">
        <v>0</v>
      </c>
      <c r="AB744" s="20">
        <v>0</v>
      </c>
      <c r="AC744" s="20">
        <v>0</v>
      </c>
      <c r="AD744" s="20">
        <v>0</v>
      </c>
      <c r="AE744" s="20">
        <v>0</v>
      </c>
      <c r="AF744" s="20">
        <v>1</v>
      </c>
      <c r="AG744" s="20">
        <v>0</v>
      </c>
      <c r="AH744" s="20">
        <v>0</v>
      </c>
      <c r="AI744" s="20">
        <v>0</v>
      </c>
      <c r="AJ744" s="20">
        <v>0</v>
      </c>
      <c r="AK744" s="20">
        <v>0</v>
      </c>
      <c r="AL744" s="20">
        <v>0</v>
      </c>
      <c r="AM744" s="20">
        <v>0</v>
      </c>
      <c r="AN744" s="20">
        <v>1</v>
      </c>
      <c r="AO744" s="20">
        <v>0</v>
      </c>
      <c r="AP744" s="21">
        <v>0</v>
      </c>
    </row>
    <row r="745" spans="1:42" x14ac:dyDescent="0.3">
      <c r="A745" s="15" t="s">
        <v>2057</v>
      </c>
      <c r="B745" s="15" t="s">
        <v>2059</v>
      </c>
      <c r="C745" s="15" t="s">
        <v>2065</v>
      </c>
      <c r="D745" s="15"/>
      <c r="E745" s="15"/>
      <c r="F745" s="15"/>
      <c r="G745" s="15"/>
      <c r="H745" s="15"/>
      <c r="L745" s="13">
        <v>0</v>
      </c>
      <c r="M745" s="11">
        <v>0</v>
      </c>
      <c r="N745" s="13">
        <v>0</v>
      </c>
      <c r="O745" s="11">
        <v>0</v>
      </c>
      <c r="P745" s="13">
        <v>0</v>
      </c>
      <c r="Q745" s="11">
        <v>0</v>
      </c>
      <c r="R745" s="13">
        <v>0</v>
      </c>
      <c r="S745" s="11">
        <v>0</v>
      </c>
      <c r="U745" s="11">
        <f t="shared" si="12"/>
        <v>0</v>
      </c>
      <c r="W745" s="19">
        <v>1</v>
      </c>
      <c r="X745" s="20">
        <v>0</v>
      </c>
      <c r="Y745" s="20">
        <v>0</v>
      </c>
      <c r="Z745" s="20">
        <v>0</v>
      </c>
      <c r="AA745" s="20">
        <v>0</v>
      </c>
      <c r="AB745" s="20">
        <v>0</v>
      </c>
      <c r="AC745" s="20">
        <v>0</v>
      </c>
      <c r="AD745" s="20">
        <v>0</v>
      </c>
      <c r="AE745" s="20">
        <v>0</v>
      </c>
      <c r="AF745" s="20">
        <v>1</v>
      </c>
      <c r="AG745" s="20">
        <v>0</v>
      </c>
      <c r="AH745" s="20">
        <v>0</v>
      </c>
      <c r="AI745" s="20">
        <v>0</v>
      </c>
      <c r="AJ745" s="20">
        <v>0</v>
      </c>
      <c r="AK745" s="20">
        <v>0</v>
      </c>
      <c r="AL745" s="20">
        <v>0</v>
      </c>
      <c r="AM745" s="20">
        <v>0</v>
      </c>
      <c r="AN745" s="20">
        <v>1</v>
      </c>
      <c r="AO745" s="20">
        <v>0</v>
      </c>
      <c r="AP745" s="21">
        <v>0</v>
      </c>
    </row>
    <row r="746" spans="1:42" x14ac:dyDescent="0.3">
      <c r="A746" s="14" t="s">
        <v>2057</v>
      </c>
      <c r="B746" s="14" t="s">
        <v>2059</v>
      </c>
      <c r="C746" s="14" t="s">
        <v>2065</v>
      </c>
      <c r="D746" s="14"/>
      <c r="E746" s="14"/>
      <c r="F746" s="14"/>
      <c r="G746" s="14"/>
      <c r="H746" s="14"/>
      <c r="L746" s="12">
        <v>0</v>
      </c>
      <c r="M746" s="10">
        <v>0</v>
      </c>
      <c r="N746" s="12">
        <v>0</v>
      </c>
      <c r="O746" s="10">
        <v>0</v>
      </c>
      <c r="P746" s="12">
        <v>0</v>
      </c>
      <c r="Q746" s="10">
        <v>0</v>
      </c>
      <c r="R746" s="12">
        <v>0</v>
      </c>
      <c r="S746" s="10">
        <v>0</v>
      </c>
      <c r="U746" s="10">
        <f t="shared" si="12"/>
        <v>0</v>
      </c>
      <c r="W746" s="19">
        <v>1</v>
      </c>
      <c r="X746" s="20">
        <v>0</v>
      </c>
      <c r="Y746" s="20">
        <v>0</v>
      </c>
      <c r="Z746" s="20">
        <v>0</v>
      </c>
      <c r="AA746" s="20">
        <v>0</v>
      </c>
      <c r="AB746" s="20">
        <v>0</v>
      </c>
      <c r="AC746" s="20">
        <v>0</v>
      </c>
      <c r="AD746" s="20">
        <v>0</v>
      </c>
      <c r="AE746" s="20">
        <v>0</v>
      </c>
      <c r="AF746" s="20">
        <v>1</v>
      </c>
      <c r="AG746" s="20">
        <v>0</v>
      </c>
      <c r="AH746" s="20">
        <v>0</v>
      </c>
      <c r="AI746" s="20">
        <v>0</v>
      </c>
      <c r="AJ746" s="20">
        <v>0</v>
      </c>
      <c r="AK746" s="20">
        <v>0</v>
      </c>
      <c r="AL746" s="20">
        <v>0</v>
      </c>
      <c r="AM746" s="20">
        <v>0</v>
      </c>
      <c r="AN746" s="20">
        <v>1</v>
      </c>
      <c r="AO746" s="20">
        <v>0</v>
      </c>
      <c r="AP746" s="21">
        <v>0</v>
      </c>
    </row>
    <row r="747" spans="1:42" x14ac:dyDescent="0.3">
      <c r="A747" s="15" t="s">
        <v>2067</v>
      </c>
      <c r="B747" s="15" t="s">
        <v>2061</v>
      </c>
      <c r="C747" s="15" t="s">
        <v>2062</v>
      </c>
      <c r="D747" s="15"/>
      <c r="E747" s="15"/>
      <c r="F747" s="15"/>
      <c r="G747" s="15"/>
      <c r="H747" s="15"/>
      <c r="L747" s="13">
        <v>0</v>
      </c>
      <c r="M747" s="11">
        <v>0</v>
      </c>
      <c r="N747" s="13">
        <v>0</v>
      </c>
      <c r="O747" s="11">
        <v>0</v>
      </c>
      <c r="P747" s="13">
        <v>0</v>
      </c>
      <c r="Q747" s="11">
        <v>0</v>
      </c>
      <c r="R747" s="13">
        <v>0</v>
      </c>
      <c r="S747" s="11">
        <v>0</v>
      </c>
      <c r="U747" s="11">
        <f t="shared" si="12"/>
        <v>0</v>
      </c>
      <c r="W747" s="19">
        <v>0</v>
      </c>
      <c r="X747" s="20">
        <v>0</v>
      </c>
      <c r="Y747" s="20">
        <v>0</v>
      </c>
      <c r="Z747" s="20">
        <v>0</v>
      </c>
      <c r="AA747" s="20">
        <v>1</v>
      </c>
      <c r="AB747" s="20">
        <v>0</v>
      </c>
      <c r="AC747" s="20">
        <v>0</v>
      </c>
      <c r="AD747" s="20">
        <v>1</v>
      </c>
      <c r="AE747" s="20">
        <v>0</v>
      </c>
      <c r="AF747" s="20">
        <v>0</v>
      </c>
      <c r="AG747" s="20">
        <v>0</v>
      </c>
      <c r="AH747" s="20">
        <v>0</v>
      </c>
      <c r="AI747" s="20">
        <v>0</v>
      </c>
      <c r="AJ747" s="20">
        <v>0</v>
      </c>
      <c r="AK747" s="20">
        <v>1</v>
      </c>
      <c r="AL747" s="20">
        <v>0</v>
      </c>
      <c r="AM747" s="20">
        <v>0</v>
      </c>
      <c r="AN747" s="20">
        <v>0</v>
      </c>
      <c r="AO747" s="20">
        <v>0</v>
      </c>
      <c r="AP747" s="21">
        <v>0</v>
      </c>
    </row>
    <row r="748" spans="1:42" x14ac:dyDescent="0.3">
      <c r="A748" s="14" t="s">
        <v>2067</v>
      </c>
      <c r="B748" s="14" t="s">
        <v>2061</v>
      </c>
      <c r="C748" s="14" t="s">
        <v>2062</v>
      </c>
      <c r="D748" s="14"/>
      <c r="E748" s="14"/>
      <c r="F748" s="14"/>
      <c r="G748" s="14"/>
      <c r="H748" s="14"/>
      <c r="L748" s="12">
        <v>0</v>
      </c>
      <c r="M748" s="10">
        <v>0</v>
      </c>
      <c r="N748" s="12">
        <v>0</v>
      </c>
      <c r="O748" s="10">
        <v>0</v>
      </c>
      <c r="P748" s="12">
        <v>0</v>
      </c>
      <c r="Q748" s="10">
        <v>0</v>
      </c>
      <c r="R748" s="12">
        <v>0</v>
      </c>
      <c r="S748" s="10">
        <v>0</v>
      </c>
      <c r="U748" s="10">
        <f t="shared" si="12"/>
        <v>0</v>
      </c>
      <c r="W748" s="19">
        <v>0</v>
      </c>
      <c r="X748" s="20">
        <v>0</v>
      </c>
      <c r="Y748" s="20">
        <v>0</v>
      </c>
      <c r="Z748" s="20">
        <v>0</v>
      </c>
      <c r="AA748" s="20">
        <v>1</v>
      </c>
      <c r="AB748" s="20">
        <v>0</v>
      </c>
      <c r="AC748" s="20">
        <v>0</v>
      </c>
      <c r="AD748" s="20">
        <v>1</v>
      </c>
      <c r="AE748" s="20">
        <v>0</v>
      </c>
      <c r="AF748" s="20">
        <v>0</v>
      </c>
      <c r="AG748" s="20">
        <v>0</v>
      </c>
      <c r="AH748" s="20">
        <v>0</v>
      </c>
      <c r="AI748" s="20">
        <v>0</v>
      </c>
      <c r="AJ748" s="20">
        <v>0</v>
      </c>
      <c r="AK748" s="20">
        <v>1</v>
      </c>
      <c r="AL748" s="20">
        <v>0</v>
      </c>
      <c r="AM748" s="20">
        <v>0</v>
      </c>
      <c r="AN748" s="20">
        <v>0</v>
      </c>
      <c r="AO748" s="20">
        <v>0</v>
      </c>
      <c r="AP748" s="21">
        <v>0</v>
      </c>
    </row>
    <row r="749" spans="1:42" x14ac:dyDescent="0.3">
      <c r="A749" s="15" t="s">
        <v>2057</v>
      </c>
      <c r="B749" s="15" t="s">
        <v>2067</v>
      </c>
      <c r="C749" s="15" t="s">
        <v>2064</v>
      </c>
      <c r="D749" s="15"/>
      <c r="E749" s="15"/>
      <c r="F749" s="15"/>
      <c r="G749" s="15"/>
      <c r="H749" s="15"/>
      <c r="L749" s="13">
        <v>0</v>
      </c>
      <c r="M749" s="11">
        <v>0</v>
      </c>
      <c r="N749" s="13">
        <v>0</v>
      </c>
      <c r="O749" s="11">
        <v>0</v>
      </c>
      <c r="P749" s="13">
        <v>0</v>
      </c>
      <c r="Q749" s="11">
        <v>0</v>
      </c>
      <c r="R749" s="13">
        <v>0</v>
      </c>
      <c r="S749" s="11">
        <v>0</v>
      </c>
      <c r="U749" s="11">
        <f t="shared" si="12"/>
        <v>0</v>
      </c>
      <c r="W749" s="19">
        <v>1</v>
      </c>
      <c r="X749" s="20">
        <v>0</v>
      </c>
      <c r="Y749" s="20">
        <v>0</v>
      </c>
      <c r="Z749" s="20">
        <v>0</v>
      </c>
      <c r="AA749" s="20">
        <v>1</v>
      </c>
      <c r="AB749" s="20">
        <v>1</v>
      </c>
      <c r="AC749" s="20">
        <v>0</v>
      </c>
      <c r="AD749" s="20">
        <v>0</v>
      </c>
      <c r="AE749" s="20">
        <v>0</v>
      </c>
      <c r="AF749" s="20">
        <v>0</v>
      </c>
      <c r="AG749" s="20">
        <v>0</v>
      </c>
      <c r="AH749" s="20">
        <v>0</v>
      </c>
      <c r="AI749" s="20">
        <v>0</v>
      </c>
      <c r="AJ749" s="20">
        <v>0</v>
      </c>
      <c r="AK749" s="20">
        <v>0</v>
      </c>
      <c r="AL749" s="20">
        <v>0</v>
      </c>
      <c r="AM749" s="20">
        <v>0</v>
      </c>
      <c r="AN749" s="20">
        <v>0</v>
      </c>
      <c r="AO749" s="20">
        <v>0</v>
      </c>
      <c r="AP749" s="21">
        <v>0</v>
      </c>
    </row>
    <row r="750" spans="1:42" x14ac:dyDescent="0.3">
      <c r="A750" s="14" t="s">
        <v>2057</v>
      </c>
      <c r="B750" s="14" t="s">
        <v>2067</v>
      </c>
      <c r="C750" s="14" t="s">
        <v>2064</v>
      </c>
      <c r="D750" s="14"/>
      <c r="E750" s="14"/>
      <c r="F750" s="14"/>
      <c r="G750" s="14"/>
      <c r="H750" s="14"/>
      <c r="L750" s="12">
        <v>0</v>
      </c>
      <c r="M750" s="10">
        <v>0</v>
      </c>
      <c r="N750" s="12">
        <v>0</v>
      </c>
      <c r="O750" s="10">
        <v>0</v>
      </c>
      <c r="P750" s="12">
        <v>0</v>
      </c>
      <c r="Q750" s="10">
        <v>0</v>
      </c>
      <c r="R750" s="12">
        <v>0</v>
      </c>
      <c r="S750" s="10">
        <v>0</v>
      </c>
      <c r="U750" s="10">
        <f t="shared" si="12"/>
        <v>0</v>
      </c>
      <c r="W750" s="19">
        <v>1</v>
      </c>
      <c r="X750" s="20">
        <v>0</v>
      </c>
      <c r="Y750" s="20">
        <v>0</v>
      </c>
      <c r="Z750" s="20">
        <v>0</v>
      </c>
      <c r="AA750" s="20">
        <v>1</v>
      </c>
      <c r="AB750" s="20">
        <v>1</v>
      </c>
      <c r="AC750" s="20">
        <v>0</v>
      </c>
      <c r="AD750" s="20">
        <v>0</v>
      </c>
      <c r="AE750" s="20">
        <v>0</v>
      </c>
      <c r="AF750" s="20">
        <v>0</v>
      </c>
      <c r="AG750" s="20">
        <v>0</v>
      </c>
      <c r="AH750" s="20">
        <v>0</v>
      </c>
      <c r="AI750" s="20">
        <v>0</v>
      </c>
      <c r="AJ750" s="20">
        <v>0</v>
      </c>
      <c r="AK750" s="20">
        <v>0</v>
      </c>
      <c r="AL750" s="20">
        <v>0</v>
      </c>
      <c r="AM750" s="20">
        <v>0</v>
      </c>
      <c r="AN750" s="20">
        <v>0</v>
      </c>
      <c r="AO750" s="20">
        <v>0</v>
      </c>
      <c r="AP750" s="21">
        <v>0</v>
      </c>
    </row>
    <row r="751" spans="1:42" x14ac:dyDescent="0.3">
      <c r="A751" s="15" t="s">
        <v>2058</v>
      </c>
      <c r="B751" s="15" t="s">
        <v>2067</v>
      </c>
      <c r="C751" s="15" t="s">
        <v>2063</v>
      </c>
      <c r="D751" s="15" t="s">
        <v>2059</v>
      </c>
      <c r="E751" s="15" t="s">
        <v>2062</v>
      </c>
      <c r="F751" s="15"/>
      <c r="G751" s="15"/>
      <c r="H751" s="15"/>
      <c r="L751" s="13">
        <v>1</v>
      </c>
      <c r="M751" s="11">
        <v>0</v>
      </c>
      <c r="N751" s="13">
        <v>0</v>
      </c>
      <c r="O751" s="11">
        <v>0</v>
      </c>
      <c r="P751" s="13">
        <v>0</v>
      </c>
      <c r="Q751" s="11">
        <v>0</v>
      </c>
      <c r="R751" s="13">
        <v>0</v>
      </c>
      <c r="S751" s="11">
        <v>0</v>
      </c>
      <c r="U751" s="11">
        <f t="shared" si="12"/>
        <v>1</v>
      </c>
      <c r="W751" s="19">
        <v>0</v>
      </c>
      <c r="X751" s="20">
        <v>1</v>
      </c>
      <c r="Y751" s="20">
        <v>0</v>
      </c>
      <c r="Z751" s="20">
        <v>0</v>
      </c>
      <c r="AA751" s="20">
        <v>1</v>
      </c>
      <c r="AB751" s="20">
        <v>0</v>
      </c>
      <c r="AC751" s="20">
        <v>0</v>
      </c>
      <c r="AD751" s="20">
        <v>0</v>
      </c>
      <c r="AE751" s="20">
        <v>1</v>
      </c>
      <c r="AF751" s="20">
        <v>1</v>
      </c>
      <c r="AG751" s="20">
        <v>0</v>
      </c>
      <c r="AH751" s="20">
        <v>0</v>
      </c>
      <c r="AI751" s="20">
        <v>0</v>
      </c>
      <c r="AJ751" s="20">
        <v>0</v>
      </c>
      <c r="AK751" s="20">
        <v>1</v>
      </c>
      <c r="AL751" s="20">
        <v>0</v>
      </c>
      <c r="AM751" s="20">
        <v>0</v>
      </c>
      <c r="AN751" s="20">
        <v>0</v>
      </c>
      <c r="AO751" s="20">
        <v>0</v>
      </c>
      <c r="AP751" s="21">
        <v>0</v>
      </c>
    </row>
    <row r="752" spans="1:42" x14ac:dyDescent="0.3">
      <c r="A752" s="14" t="s">
        <v>2058</v>
      </c>
      <c r="B752" s="14" t="s">
        <v>2067</v>
      </c>
      <c r="C752" s="14" t="s">
        <v>2063</v>
      </c>
      <c r="D752" s="14" t="s">
        <v>2059</v>
      </c>
      <c r="E752" s="14" t="s">
        <v>2062</v>
      </c>
      <c r="F752" s="14"/>
      <c r="G752" s="14"/>
      <c r="H752" s="14"/>
      <c r="L752" s="12">
        <v>1</v>
      </c>
      <c r="M752" s="10">
        <v>0</v>
      </c>
      <c r="N752" s="12">
        <v>0</v>
      </c>
      <c r="O752" s="10">
        <v>0</v>
      </c>
      <c r="P752" s="12">
        <v>0</v>
      </c>
      <c r="Q752" s="10">
        <v>0</v>
      </c>
      <c r="R752" s="12">
        <v>0</v>
      </c>
      <c r="S752" s="10">
        <v>0</v>
      </c>
      <c r="U752" s="10">
        <f t="shared" si="12"/>
        <v>1</v>
      </c>
      <c r="W752" s="19">
        <v>0</v>
      </c>
      <c r="X752" s="20">
        <v>1</v>
      </c>
      <c r="Y752" s="20">
        <v>0</v>
      </c>
      <c r="Z752" s="20">
        <v>0</v>
      </c>
      <c r="AA752" s="20">
        <v>1</v>
      </c>
      <c r="AB752" s="20">
        <v>0</v>
      </c>
      <c r="AC752" s="20">
        <v>0</v>
      </c>
      <c r="AD752" s="20">
        <v>0</v>
      </c>
      <c r="AE752" s="20">
        <v>1</v>
      </c>
      <c r="AF752" s="20">
        <v>1</v>
      </c>
      <c r="AG752" s="20">
        <v>0</v>
      </c>
      <c r="AH752" s="20">
        <v>0</v>
      </c>
      <c r="AI752" s="20">
        <v>0</v>
      </c>
      <c r="AJ752" s="20">
        <v>0</v>
      </c>
      <c r="AK752" s="20">
        <v>1</v>
      </c>
      <c r="AL752" s="20">
        <v>0</v>
      </c>
      <c r="AM752" s="20">
        <v>0</v>
      </c>
      <c r="AN752" s="20">
        <v>0</v>
      </c>
      <c r="AO752" s="20">
        <v>0</v>
      </c>
      <c r="AP752" s="21">
        <v>0</v>
      </c>
    </row>
    <row r="753" spans="1:42" x14ac:dyDescent="0.3">
      <c r="A753" s="15" t="s">
        <v>2057</v>
      </c>
      <c r="B753" s="15" t="s">
        <v>2064</v>
      </c>
      <c r="C753" s="15" t="s">
        <v>2061</v>
      </c>
      <c r="D753" s="15" t="s">
        <v>2070</v>
      </c>
      <c r="E753" s="15"/>
      <c r="F753" s="15"/>
      <c r="G753" s="15"/>
      <c r="H753" s="15"/>
      <c r="L753" s="13">
        <v>0</v>
      </c>
      <c r="M753" s="11">
        <v>0</v>
      </c>
      <c r="N753" s="13">
        <v>0</v>
      </c>
      <c r="O753" s="11">
        <v>0</v>
      </c>
      <c r="P753" s="13">
        <v>0</v>
      </c>
      <c r="Q753" s="11">
        <v>0</v>
      </c>
      <c r="R753" s="13">
        <v>0</v>
      </c>
      <c r="S753" s="11">
        <v>0</v>
      </c>
      <c r="U753" s="11">
        <f t="shared" si="12"/>
        <v>0</v>
      </c>
      <c r="W753" s="19">
        <v>1</v>
      </c>
      <c r="X753" s="20">
        <v>0</v>
      </c>
      <c r="Y753" s="20">
        <v>0</v>
      </c>
      <c r="Z753" s="20">
        <v>0</v>
      </c>
      <c r="AA753" s="20">
        <v>0</v>
      </c>
      <c r="AB753" s="20">
        <v>1</v>
      </c>
      <c r="AC753" s="20">
        <v>0</v>
      </c>
      <c r="AD753" s="20">
        <v>1</v>
      </c>
      <c r="AE753" s="20">
        <v>0</v>
      </c>
      <c r="AF753" s="20">
        <v>0</v>
      </c>
      <c r="AG753" s="20">
        <v>0</v>
      </c>
      <c r="AH753" s="20">
        <v>1</v>
      </c>
      <c r="AI753" s="20">
        <v>0</v>
      </c>
      <c r="AJ753" s="20">
        <v>0</v>
      </c>
      <c r="AK753" s="20">
        <v>0</v>
      </c>
      <c r="AL753" s="20">
        <v>0</v>
      </c>
      <c r="AM753" s="20">
        <v>0</v>
      </c>
      <c r="AN753" s="20">
        <v>0</v>
      </c>
      <c r="AO753" s="20">
        <v>0</v>
      </c>
      <c r="AP753" s="21">
        <v>0</v>
      </c>
    </row>
    <row r="754" spans="1:42" x14ac:dyDescent="0.3">
      <c r="A754" s="14" t="s">
        <v>2057</v>
      </c>
      <c r="B754" s="14" t="s">
        <v>2061</v>
      </c>
      <c r="C754" s="14" t="s">
        <v>2059</v>
      </c>
      <c r="D754" s="14" t="s">
        <v>2062</v>
      </c>
      <c r="E754" s="14"/>
      <c r="F754" s="14"/>
      <c r="G754" s="14"/>
      <c r="H754" s="14"/>
      <c r="L754" s="12">
        <v>0</v>
      </c>
      <c r="M754" s="10">
        <v>0</v>
      </c>
      <c r="N754" s="12">
        <v>0</v>
      </c>
      <c r="O754" s="10">
        <v>0</v>
      </c>
      <c r="P754" s="12">
        <v>0</v>
      </c>
      <c r="Q754" s="10">
        <v>0</v>
      </c>
      <c r="R754" s="12">
        <v>0</v>
      </c>
      <c r="S754" s="10">
        <v>0</v>
      </c>
      <c r="U754" s="10">
        <f t="shared" si="12"/>
        <v>0</v>
      </c>
      <c r="W754" s="19">
        <v>1</v>
      </c>
      <c r="X754" s="20">
        <v>0</v>
      </c>
      <c r="Y754" s="20">
        <v>0</v>
      </c>
      <c r="Z754" s="20">
        <v>0</v>
      </c>
      <c r="AA754" s="20">
        <v>0</v>
      </c>
      <c r="AB754" s="20">
        <v>0</v>
      </c>
      <c r="AC754" s="20">
        <v>0</v>
      </c>
      <c r="AD754" s="20">
        <v>1</v>
      </c>
      <c r="AE754" s="20">
        <v>0</v>
      </c>
      <c r="AF754" s="20">
        <v>1</v>
      </c>
      <c r="AG754" s="20">
        <v>0</v>
      </c>
      <c r="AH754" s="20">
        <v>0</v>
      </c>
      <c r="AI754" s="20">
        <v>0</v>
      </c>
      <c r="AJ754" s="20">
        <v>0</v>
      </c>
      <c r="AK754" s="20">
        <v>1</v>
      </c>
      <c r="AL754" s="20">
        <v>0</v>
      </c>
      <c r="AM754" s="20">
        <v>0</v>
      </c>
      <c r="AN754" s="20">
        <v>0</v>
      </c>
      <c r="AO754" s="20">
        <v>0</v>
      </c>
      <c r="AP754" s="21">
        <v>0</v>
      </c>
    </row>
    <row r="755" spans="1:42" x14ac:dyDescent="0.3">
      <c r="A755" s="15" t="s">
        <v>2057</v>
      </c>
      <c r="B755" s="15" t="s">
        <v>2064</v>
      </c>
      <c r="C755" s="15" t="s">
        <v>2065</v>
      </c>
      <c r="D755" s="15"/>
      <c r="E755" s="15"/>
      <c r="F755" s="15"/>
      <c r="G755" s="15"/>
      <c r="H755" s="15"/>
      <c r="L755" s="13">
        <v>0</v>
      </c>
      <c r="M755" s="11">
        <v>0</v>
      </c>
      <c r="N755" s="13">
        <v>0</v>
      </c>
      <c r="O755" s="11">
        <v>0</v>
      </c>
      <c r="P755" s="13">
        <v>0</v>
      </c>
      <c r="Q755" s="11">
        <v>0</v>
      </c>
      <c r="R755" s="13">
        <v>0</v>
      </c>
      <c r="S755" s="11">
        <v>0</v>
      </c>
      <c r="U755" s="11">
        <f t="shared" si="12"/>
        <v>0</v>
      </c>
      <c r="W755" s="19">
        <v>1</v>
      </c>
      <c r="X755" s="20">
        <v>0</v>
      </c>
      <c r="Y755" s="20">
        <v>0</v>
      </c>
      <c r="Z755" s="20">
        <v>0</v>
      </c>
      <c r="AA755" s="20">
        <v>0</v>
      </c>
      <c r="AB755" s="20">
        <v>1</v>
      </c>
      <c r="AC755" s="20">
        <v>0</v>
      </c>
      <c r="AD755" s="20">
        <v>0</v>
      </c>
      <c r="AE755" s="20">
        <v>0</v>
      </c>
      <c r="AF755" s="20">
        <v>0</v>
      </c>
      <c r="AG755" s="20">
        <v>0</v>
      </c>
      <c r="AH755" s="20">
        <v>0</v>
      </c>
      <c r="AI755" s="20">
        <v>0</v>
      </c>
      <c r="AJ755" s="20">
        <v>0</v>
      </c>
      <c r="AK755" s="20">
        <v>0</v>
      </c>
      <c r="AL755" s="20">
        <v>0</v>
      </c>
      <c r="AM755" s="20">
        <v>0</v>
      </c>
      <c r="AN755" s="20">
        <v>1</v>
      </c>
      <c r="AO755" s="20">
        <v>0</v>
      </c>
      <c r="AP755" s="21">
        <v>0</v>
      </c>
    </row>
    <row r="756" spans="1:42" x14ac:dyDescent="0.3">
      <c r="A756" s="14" t="s">
        <v>2058</v>
      </c>
      <c r="B756" s="14" t="s">
        <v>2063</v>
      </c>
      <c r="C756" s="14" t="s">
        <v>2059</v>
      </c>
      <c r="D756" s="14"/>
      <c r="E756" s="14"/>
      <c r="F756" s="14"/>
      <c r="G756" s="14"/>
      <c r="H756" s="14"/>
      <c r="L756" s="12">
        <v>1</v>
      </c>
      <c r="M756" s="10">
        <v>0</v>
      </c>
      <c r="N756" s="12">
        <v>0</v>
      </c>
      <c r="O756" s="10">
        <v>0</v>
      </c>
      <c r="P756" s="12">
        <v>0</v>
      </c>
      <c r="Q756" s="10">
        <v>0</v>
      </c>
      <c r="R756" s="12">
        <v>0</v>
      </c>
      <c r="S756" s="10">
        <v>0</v>
      </c>
      <c r="U756" s="10">
        <f t="shared" si="12"/>
        <v>1</v>
      </c>
      <c r="W756" s="19">
        <v>0</v>
      </c>
      <c r="X756" s="20">
        <v>1</v>
      </c>
      <c r="Y756" s="20">
        <v>0</v>
      </c>
      <c r="Z756" s="20">
        <v>0</v>
      </c>
      <c r="AA756" s="20">
        <v>0</v>
      </c>
      <c r="AB756" s="20">
        <v>0</v>
      </c>
      <c r="AC756" s="20">
        <v>0</v>
      </c>
      <c r="AD756" s="20">
        <v>0</v>
      </c>
      <c r="AE756" s="20">
        <v>1</v>
      </c>
      <c r="AF756" s="20">
        <v>1</v>
      </c>
      <c r="AG756" s="20">
        <v>0</v>
      </c>
      <c r="AH756" s="20">
        <v>0</v>
      </c>
      <c r="AI756" s="20">
        <v>0</v>
      </c>
      <c r="AJ756" s="20">
        <v>0</v>
      </c>
      <c r="AK756" s="20">
        <v>0</v>
      </c>
      <c r="AL756" s="20">
        <v>0</v>
      </c>
      <c r="AM756" s="20">
        <v>0</v>
      </c>
      <c r="AN756" s="20">
        <v>0</v>
      </c>
      <c r="AO756" s="20">
        <v>0</v>
      </c>
      <c r="AP756" s="21">
        <v>0</v>
      </c>
    </row>
    <row r="757" spans="1:42" x14ac:dyDescent="0.3">
      <c r="A757" s="15" t="s">
        <v>2058</v>
      </c>
      <c r="B757" s="15" t="s">
        <v>2063</v>
      </c>
      <c r="C757" s="15" t="s">
        <v>2059</v>
      </c>
      <c r="D757" s="15"/>
      <c r="E757" s="15"/>
      <c r="F757" s="15"/>
      <c r="G757" s="15"/>
      <c r="H757" s="15"/>
      <c r="L757" s="13">
        <v>1</v>
      </c>
      <c r="M757" s="11">
        <v>0</v>
      </c>
      <c r="N757" s="13">
        <v>0</v>
      </c>
      <c r="O757" s="11">
        <v>0</v>
      </c>
      <c r="P757" s="13">
        <v>0</v>
      </c>
      <c r="Q757" s="11">
        <v>0</v>
      </c>
      <c r="R757" s="13">
        <v>0</v>
      </c>
      <c r="S757" s="11">
        <v>0</v>
      </c>
      <c r="U757" s="11">
        <f t="shared" si="12"/>
        <v>1</v>
      </c>
      <c r="W757" s="19">
        <v>0</v>
      </c>
      <c r="X757" s="20">
        <v>1</v>
      </c>
      <c r="Y757" s="20">
        <v>0</v>
      </c>
      <c r="Z757" s="20">
        <v>0</v>
      </c>
      <c r="AA757" s="20">
        <v>0</v>
      </c>
      <c r="AB757" s="20">
        <v>0</v>
      </c>
      <c r="AC757" s="20">
        <v>0</v>
      </c>
      <c r="AD757" s="20">
        <v>0</v>
      </c>
      <c r="AE757" s="20">
        <v>1</v>
      </c>
      <c r="AF757" s="20">
        <v>1</v>
      </c>
      <c r="AG757" s="20">
        <v>0</v>
      </c>
      <c r="AH757" s="20">
        <v>0</v>
      </c>
      <c r="AI757" s="20">
        <v>0</v>
      </c>
      <c r="AJ757" s="20">
        <v>0</v>
      </c>
      <c r="AK757" s="20">
        <v>0</v>
      </c>
      <c r="AL757" s="20">
        <v>0</v>
      </c>
      <c r="AM757" s="20">
        <v>0</v>
      </c>
      <c r="AN757" s="20">
        <v>0</v>
      </c>
      <c r="AO757" s="20">
        <v>0</v>
      </c>
      <c r="AP757" s="21">
        <v>0</v>
      </c>
    </row>
    <row r="758" spans="1:42" x14ac:dyDescent="0.3">
      <c r="A758" s="14" t="s">
        <v>2057</v>
      </c>
      <c r="B758" s="14" t="s">
        <v>2059</v>
      </c>
      <c r="C758" s="14" t="s">
        <v>2072</v>
      </c>
      <c r="D758" s="14"/>
      <c r="E758" s="14"/>
      <c r="F758" s="14"/>
      <c r="G758" s="14"/>
      <c r="H758" s="14"/>
      <c r="L758" s="12">
        <v>0</v>
      </c>
      <c r="M758" s="10">
        <v>0</v>
      </c>
      <c r="N758" s="12">
        <v>0</v>
      </c>
      <c r="O758" s="10">
        <v>0</v>
      </c>
      <c r="P758" s="12">
        <v>0</v>
      </c>
      <c r="Q758" s="10">
        <v>0</v>
      </c>
      <c r="R758" s="12">
        <v>0</v>
      </c>
      <c r="S758" s="10">
        <v>0</v>
      </c>
      <c r="U758" s="10">
        <f t="shared" si="12"/>
        <v>0</v>
      </c>
      <c r="W758" s="19">
        <v>1</v>
      </c>
      <c r="X758" s="20">
        <v>0</v>
      </c>
      <c r="Y758" s="20">
        <v>0</v>
      </c>
      <c r="Z758" s="20">
        <v>0</v>
      </c>
      <c r="AA758" s="20">
        <v>0</v>
      </c>
      <c r="AB758" s="20">
        <v>0</v>
      </c>
      <c r="AC758" s="20">
        <v>0</v>
      </c>
      <c r="AD758" s="20">
        <v>0</v>
      </c>
      <c r="AE758" s="20">
        <v>0</v>
      </c>
      <c r="AF758" s="20">
        <v>1</v>
      </c>
      <c r="AG758" s="20">
        <v>1</v>
      </c>
      <c r="AH758" s="20">
        <v>0</v>
      </c>
      <c r="AI758" s="20">
        <v>0</v>
      </c>
      <c r="AJ758" s="20">
        <v>0</v>
      </c>
      <c r="AK758" s="20">
        <v>0</v>
      </c>
      <c r="AL758" s="20">
        <v>0</v>
      </c>
      <c r="AM758" s="20">
        <v>0</v>
      </c>
      <c r="AN758" s="20">
        <v>0</v>
      </c>
      <c r="AO758" s="20">
        <v>0</v>
      </c>
      <c r="AP758" s="21">
        <v>0</v>
      </c>
    </row>
    <row r="759" spans="1:42" x14ac:dyDescent="0.3">
      <c r="A759" s="15" t="s">
        <v>2057</v>
      </c>
      <c r="B759" s="15" t="s">
        <v>2058</v>
      </c>
      <c r="C759" s="15" t="s">
        <v>2059</v>
      </c>
      <c r="D759" s="15" t="s">
        <v>2060</v>
      </c>
      <c r="E759" s="15"/>
      <c r="F759" s="15"/>
      <c r="G759" s="15"/>
      <c r="H759" s="15"/>
      <c r="L759" s="13">
        <v>0</v>
      </c>
      <c r="M759" s="11">
        <v>1</v>
      </c>
      <c r="N759" s="13">
        <v>0</v>
      </c>
      <c r="O759" s="11">
        <v>0</v>
      </c>
      <c r="P759" s="13">
        <v>0</v>
      </c>
      <c r="Q759" s="11">
        <v>0</v>
      </c>
      <c r="R759" s="13">
        <v>0</v>
      </c>
      <c r="S759" s="11">
        <v>0</v>
      </c>
      <c r="U759" s="11">
        <f t="shared" si="12"/>
        <v>1</v>
      </c>
      <c r="W759" s="19">
        <v>1</v>
      </c>
      <c r="X759" s="20">
        <v>1</v>
      </c>
      <c r="Y759" s="20">
        <v>0</v>
      </c>
      <c r="Z759" s="20">
        <v>0</v>
      </c>
      <c r="AA759" s="20">
        <v>0</v>
      </c>
      <c r="AB759" s="20">
        <v>0</v>
      </c>
      <c r="AC759" s="20">
        <v>0</v>
      </c>
      <c r="AD759" s="20">
        <v>0</v>
      </c>
      <c r="AE759" s="20">
        <v>0</v>
      </c>
      <c r="AF759" s="20">
        <v>1</v>
      </c>
      <c r="AG759" s="20">
        <v>0</v>
      </c>
      <c r="AH759" s="20">
        <v>0</v>
      </c>
      <c r="AI759" s="20">
        <v>0</v>
      </c>
      <c r="AJ759" s="20">
        <v>0</v>
      </c>
      <c r="AK759" s="20">
        <v>0</v>
      </c>
      <c r="AL759" s="20">
        <v>1</v>
      </c>
      <c r="AM759" s="20">
        <v>0</v>
      </c>
      <c r="AN759" s="20">
        <v>0</v>
      </c>
      <c r="AO759" s="20">
        <v>0</v>
      </c>
      <c r="AP759" s="21">
        <v>0</v>
      </c>
    </row>
    <row r="760" spans="1:42" x14ac:dyDescent="0.3">
      <c r="A760" s="14" t="s">
        <v>2057</v>
      </c>
      <c r="B760" s="14" t="s">
        <v>2058</v>
      </c>
      <c r="C760" s="14" t="s">
        <v>2059</v>
      </c>
      <c r="D760" s="14" t="s">
        <v>2060</v>
      </c>
      <c r="E760" s="14"/>
      <c r="F760" s="14"/>
      <c r="G760" s="14"/>
      <c r="H760" s="14"/>
      <c r="L760" s="12">
        <v>0</v>
      </c>
      <c r="M760" s="10">
        <v>1</v>
      </c>
      <c r="N760" s="12">
        <v>0</v>
      </c>
      <c r="O760" s="10">
        <v>0</v>
      </c>
      <c r="P760" s="12">
        <v>0</v>
      </c>
      <c r="Q760" s="10">
        <v>0</v>
      </c>
      <c r="R760" s="12">
        <v>0</v>
      </c>
      <c r="S760" s="10">
        <v>0</v>
      </c>
      <c r="U760" s="10">
        <f t="shared" si="12"/>
        <v>1</v>
      </c>
      <c r="W760" s="19">
        <v>1</v>
      </c>
      <c r="X760" s="20">
        <v>1</v>
      </c>
      <c r="Y760" s="20">
        <v>0</v>
      </c>
      <c r="Z760" s="20">
        <v>0</v>
      </c>
      <c r="AA760" s="20">
        <v>0</v>
      </c>
      <c r="AB760" s="20">
        <v>0</v>
      </c>
      <c r="AC760" s="20">
        <v>0</v>
      </c>
      <c r="AD760" s="20">
        <v>0</v>
      </c>
      <c r="AE760" s="20">
        <v>0</v>
      </c>
      <c r="AF760" s="20">
        <v>1</v>
      </c>
      <c r="AG760" s="20">
        <v>0</v>
      </c>
      <c r="AH760" s="20">
        <v>0</v>
      </c>
      <c r="AI760" s="20">
        <v>0</v>
      </c>
      <c r="AJ760" s="20">
        <v>0</v>
      </c>
      <c r="AK760" s="20">
        <v>0</v>
      </c>
      <c r="AL760" s="20">
        <v>1</v>
      </c>
      <c r="AM760" s="20">
        <v>0</v>
      </c>
      <c r="AN760" s="20">
        <v>0</v>
      </c>
      <c r="AO760" s="20">
        <v>0</v>
      </c>
      <c r="AP760" s="21">
        <v>0</v>
      </c>
    </row>
    <row r="761" spans="1:42" x14ac:dyDescent="0.3">
      <c r="A761" s="15" t="s">
        <v>2057</v>
      </c>
      <c r="B761" s="15" t="s">
        <v>2058</v>
      </c>
      <c r="C761" s="15" t="s">
        <v>2059</v>
      </c>
      <c r="D761" s="15" t="s">
        <v>2060</v>
      </c>
      <c r="E761" s="15"/>
      <c r="F761" s="15"/>
      <c r="G761" s="15"/>
      <c r="H761" s="15"/>
      <c r="L761" s="13">
        <v>0</v>
      </c>
      <c r="M761" s="11">
        <v>1</v>
      </c>
      <c r="N761" s="13">
        <v>0</v>
      </c>
      <c r="O761" s="11">
        <v>0</v>
      </c>
      <c r="P761" s="13">
        <v>0</v>
      </c>
      <c r="Q761" s="11">
        <v>0</v>
      </c>
      <c r="R761" s="13">
        <v>0</v>
      </c>
      <c r="S761" s="11">
        <v>0</v>
      </c>
      <c r="U761" s="11">
        <f t="shared" si="12"/>
        <v>1</v>
      </c>
      <c r="W761" s="19">
        <v>1</v>
      </c>
      <c r="X761" s="20">
        <v>1</v>
      </c>
      <c r="Y761" s="20">
        <v>0</v>
      </c>
      <c r="Z761" s="20">
        <v>0</v>
      </c>
      <c r="AA761" s="20">
        <v>0</v>
      </c>
      <c r="AB761" s="20">
        <v>0</v>
      </c>
      <c r="AC761" s="20">
        <v>0</v>
      </c>
      <c r="AD761" s="20">
        <v>0</v>
      </c>
      <c r="AE761" s="20">
        <v>0</v>
      </c>
      <c r="AF761" s="20">
        <v>1</v>
      </c>
      <c r="AG761" s="20">
        <v>0</v>
      </c>
      <c r="AH761" s="20">
        <v>0</v>
      </c>
      <c r="AI761" s="20">
        <v>0</v>
      </c>
      <c r="AJ761" s="20">
        <v>0</v>
      </c>
      <c r="AK761" s="20">
        <v>0</v>
      </c>
      <c r="AL761" s="20">
        <v>1</v>
      </c>
      <c r="AM761" s="20">
        <v>0</v>
      </c>
      <c r="AN761" s="20">
        <v>0</v>
      </c>
      <c r="AO761" s="20">
        <v>0</v>
      </c>
      <c r="AP761" s="21">
        <v>0</v>
      </c>
    </row>
    <row r="762" spans="1:42" x14ac:dyDescent="0.3">
      <c r="A762" s="14" t="s">
        <v>2057</v>
      </c>
      <c r="B762" s="14" t="s">
        <v>2069</v>
      </c>
      <c r="C762" s="14" t="s">
        <v>2061</v>
      </c>
      <c r="D762" s="14" t="s">
        <v>2073</v>
      </c>
      <c r="E762" s="14"/>
      <c r="F762" s="14"/>
      <c r="G762" s="14"/>
      <c r="H762" s="14"/>
      <c r="L762" s="12">
        <v>0</v>
      </c>
      <c r="M762" s="10">
        <v>0</v>
      </c>
      <c r="N762" s="12">
        <v>0</v>
      </c>
      <c r="O762" s="10">
        <v>0</v>
      </c>
      <c r="P762" s="12">
        <v>0</v>
      </c>
      <c r="Q762" s="10">
        <v>0</v>
      </c>
      <c r="R762" s="12">
        <v>0</v>
      </c>
      <c r="S762" s="10">
        <v>0</v>
      </c>
      <c r="U762" s="10">
        <f t="shared" si="12"/>
        <v>0</v>
      </c>
      <c r="W762" s="19">
        <v>1</v>
      </c>
      <c r="X762" s="20">
        <v>0</v>
      </c>
      <c r="Y762" s="20">
        <v>0</v>
      </c>
      <c r="Z762" s="20">
        <v>1</v>
      </c>
      <c r="AA762" s="20">
        <v>0</v>
      </c>
      <c r="AB762" s="20">
        <v>0</v>
      </c>
      <c r="AC762" s="20">
        <v>0</v>
      </c>
      <c r="AD762" s="20">
        <v>1</v>
      </c>
      <c r="AE762" s="20">
        <v>0</v>
      </c>
      <c r="AF762" s="20">
        <v>0</v>
      </c>
      <c r="AG762" s="20">
        <v>0</v>
      </c>
      <c r="AH762" s="20">
        <v>0</v>
      </c>
      <c r="AI762" s="20">
        <v>0</v>
      </c>
      <c r="AJ762" s="20">
        <v>0</v>
      </c>
      <c r="AK762" s="20">
        <v>0</v>
      </c>
      <c r="AL762" s="20">
        <v>0</v>
      </c>
      <c r="AM762" s="20">
        <v>1</v>
      </c>
      <c r="AN762" s="20">
        <v>0</v>
      </c>
      <c r="AO762" s="20">
        <v>0</v>
      </c>
      <c r="AP762" s="21">
        <v>0</v>
      </c>
    </row>
    <row r="763" spans="1:42" x14ac:dyDescent="0.3">
      <c r="A763" s="15" t="s">
        <v>2057</v>
      </c>
      <c r="B763" s="15" t="s">
        <v>2058</v>
      </c>
      <c r="C763" s="15" t="s">
        <v>2060</v>
      </c>
      <c r="D763" s="15" t="s">
        <v>2065</v>
      </c>
      <c r="E763" s="15"/>
      <c r="F763" s="15"/>
      <c r="G763" s="15"/>
      <c r="H763" s="15"/>
      <c r="L763" s="13">
        <v>0</v>
      </c>
      <c r="M763" s="11">
        <v>1</v>
      </c>
      <c r="N763" s="13">
        <v>0</v>
      </c>
      <c r="O763" s="11">
        <v>0</v>
      </c>
      <c r="P763" s="13">
        <v>0</v>
      </c>
      <c r="Q763" s="11">
        <v>0</v>
      </c>
      <c r="R763" s="13">
        <v>0</v>
      </c>
      <c r="S763" s="11">
        <v>0</v>
      </c>
      <c r="U763" s="11">
        <f t="shared" si="12"/>
        <v>1</v>
      </c>
      <c r="W763" s="19">
        <v>1</v>
      </c>
      <c r="X763" s="20">
        <v>1</v>
      </c>
      <c r="Y763" s="20">
        <v>0</v>
      </c>
      <c r="Z763" s="20">
        <v>0</v>
      </c>
      <c r="AA763" s="20">
        <v>0</v>
      </c>
      <c r="AB763" s="20">
        <v>0</v>
      </c>
      <c r="AC763" s="20">
        <v>0</v>
      </c>
      <c r="AD763" s="20">
        <v>0</v>
      </c>
      <c r="AE763" s="20">
        <v>0</v>
      </c>
      <c r="AF763" s="20">
        <v>0</v>
      </c>
      <c r="AG763" s="20">
        <v>0</v>
      </c>
      <c r="AH763" s="20">
        <v>0</v>
      </c>
      <c r="AI763" s="20">
        <v>0</v>
      </c>
      <c r="AJ763" s="20">
        <v>0</v>
      </c>
      <c r="AK763" s="20">
        <v>0</v>
      </c>
      <c r="AL763" s="20">
        <v>1</v>
      </c>
      <c r="AM763" s="20">
        <v>0</v>
      </c>
      <c r="AN763" s="20">
        <v>1</v>
      </c>
      <c r="AO763" s="20">
        <v>0</v>
      </c>
      <c r="AP763" s="21">
        <v>0</v>
      </c>
    </row>
    <row r="764" spans="1:42" x14ac:dyDescent="0.3">
      <c r="A764" s="14" t="s">
        <v>2069</v>
      </c>
      <c r="B764" s="14" t="s">
        <v>2061</v>
      </c>
      <c r="C764" s="14"/>
      <c r="D764" s="14"/>
      <c r="E764" s="14"/>
      <c r="F764" s="14"/>
      <c r="G764" s="14"/>
      <c r="H764" s="14"/>
      <c r="L764" s="12">
        <v>0</v>
      </c>
      <c r="M764" s="10">
        <v>0</v>
      </c>
      <c r="N764" s="12">
        <v>0</v>
      </c>
      <c r="O764" s="10">
        <v>0</v>
      </c>
      <c r="P764" s="12">
        <v>0</v>
      </c>
      <c r="Q764" s="10">
        <v>0</v>
      </c>
      <c r="R764" s="12">
        <v>0</v>
      </c>
      <c r="S764" s="10">
        <v>0</v>
      </c>
      <c r="U764" s="10">
        <f t="shared" si="12"/>
        <v>0</v>
      </c>
      <c r="W764" s="19">
        <v>0</v>
      </c>
      <c r="X764" s="20">
        <v>0</v>
      </c>
      <c r="Y764" s="20">
        <v>0</v>
      </c>
      <c r="Z764" s="20">
        <v>1</v>
      </c>
      <c r="AA764" s="20">
        <v>0</v>
      </c>
      <c r="AB764" s="20">
        <v>0</v>
      </c>
      <c r="AC764" s="20">
        <v>0</v>
      </c>
      <c r="AD764" s="20">
        <v>1</v>
      </c>
      <c r="AE764" s="20">
        <v>0</v>
      </c>
      <c r="AF764" s="20">
        <v>0</v>
      </c>
      <c r="AG764" s="20">
        <v>0</v>
      </c>
      <c r="AH764" s="20">
        <v>0</v>
      </c>
      <c r="AI764" s="20">
        <v>0</v>
      </c>
      <c r="AJ764" s="20">
        <v>0</v>
      </c>
      <c r="AK764" s="20">
        <v>0</v>
      </c>
      <c r="AL764" s="20">
        <v>0</v>
      </c>
      <c r="AM764" s="20">
        <v>0</v>
      </c>
      <c r="AN764" s="20">
        <v>0</v>
      </c>
      <c r="AO764" s="20">
        <v>0</v>
      </c>
      <c r="AP764" s="21">
        <v>0</v>
      </c>
    </row>
    <row r="765" spans="1:42" x14ac:dyDescent="0.3">
      <c r="A765" s="15" t="s">
        <v>2058</v>
      </c>
      <c r="B765" s="15" t="s">
        <v>2066</v>
      </c>
      <c r="C765" s="15" t="s">
        <v>2067</v>
      </c>
      <c r="D765" s="15" t="s">
        <v>2061</v>
      </c>
      <c r="E765" s="15" t="s">
        <v>2063</v>
      </c>
      <c r="F765" s="15"/>
      <c r="G765" s="15"/>
      <c r="H765" s="15"/>
      <c r="L765" s="13">
        <v>1</v>
      </c>
      <c r="M765" s="11">
        <v>0</v>
      </c>
      <c r="N765" s="13">
        <v>0</v>
      </c>
      <c r="O765" s="11">
        <v>0</v>
      </c>
      <c r="P765" s="13">
        <v>0</v>
      </c>
      <c r="Q765" s="11">
        <v>0</v>
      </c>
      <c r="R765" s="13">
        <v>0</v>
      </c>
      <c r="S765" s="11">
        <v>0</v>
      </c>
      <c r="U765" s="11">
        <f t="shared" si="12"/>
        <v>1</v>
      </c>
      <c r="W765" s="19">
        <v>0</v>
      </c>
      <c r="X765" s="20">
        <v>1</v>
      </c>
      <c r="Y765" s="20">
        <v>1</v>
      </c>
      <c r="Z765" s="20">
        <v>0</v>
      </c>
      <c r="AA765" s="20">
        <v>1</v>
      </c>
      <c r="AB765" s="20">
        <v>0</v>
      </c>
      <c r="AC765" s="20">
        <v>0</v>
      </c>
      <c r="AD765" s="20">
        <v>1</v>
      </c>
      <c r="AE765" s="20">
        <v>1</v>
      </c>
      <c r="AF765" s="20">
        <v>0</v>
      </c>
      <c r="AG765" s="20">
        <v>0</v>
      </c>
      <c r="AH765" s="20">
        <v>0</v>
      </c>
      <c r="AI765" s="20">
        <v>0</v>
      </c>
      <c r="AJ765" s="20">
        <v>0</v>
      </c>
      <c r="AK765" s="20">
        <v>0</v>
      </c>
      <c r="AL765" s="20">
        <v>0</v>
      </c>
      <c r="AM765" s="20">
        <v>0</v>
      </c>
      <c r="AN765" s="20">
        <v>0</v>
      </c>
      <c r="AO765" s="20">
        <v>0</v>
      </c>
      <c r="AP765" s="21">
        <v>0</v>
      </c>
    </row>
    <row r="766" spans="1:42" x14ac:dyDescent="0.3">
      <c r="A766" s="14" t="s">
        <v>2057</v>
      </c>
      <c r="B766" s="14" t="s">
        <v>2064</v>
      </c>
      <c r="C766" s="14" t="s">
        <v>2065</v>
      </c>
      <c r="D766" s="14"/>
      <c r="E766" s="14"/>
      <c r="F766" s="14"/>
      <c r="G766" s="14"/>
      <c r="H766" s="14"/>
      <c r="L766" s="12">
        <v>0</v>
      </c>
      <c r="M766" s="10">
        <v>0</v>
      </c>
      <c r="N766" s="12">
        <v>0</v>
      </c>
      <c r="O766" s="10">
        <v>0</v>
      </c>
      <c r="P766" s="12">
        <v>0</v>
      </c>
      <c r="Q766" s="10">
        <v>0</v>
      </c>
      <c r="R766" s="12">
        <v>0</v>
      </c>
      <c r="S766" s="10">
        <v>0</v>
      </c>
      <c r="U766" s="10">
        <f t="shared" si="12"/>
        <v>0</v>
      </c>
      <c r="W766" s="19">
        <v>1</v>
      </c>
      <c r="X766" s="20">
        <v>0</v>
      </c>
      <c r="Y766" s="20">
        <v>0</v>
      </c>
      <c r="Z766" s="20">
        <v>0</v>
      </c>
      <c r="AA766" s="20">
        <v>0</v>
      </c>
      <c r="AB766" s="20">
        <v>1</v>
      </c>
      <c r="AC766" s="20">
        <v>0</v>
      </c>
      <c r="AD766" s="20">
        <v>0</v>
      </c>
      <c r="AE766" s="20">
        <v>0</v>
      </c>
      <c r="AF766" s="20">
        <v>0</v>
      </c>
      <c r="AG766" s="20">
        <v>0</v>
      </c>
      <c r="AH766" s="20">
        <v>0</v>
      </c>
      <c r="AI766" s="20">
        <v>0</v>
      </c>
      <c r="AJ766" s="20">
        <v>0</v>
      </c>
      <c r="AK766" s="20">
        <v>0</v>
      </c>
      <c r="AL766" s="20">
        <v>0</v>
      </c>
      <c r="AM766" s="20">
        <v>0</v>
      </c>
      <c r="AN766" s="20">
        <v>1</v>
      </c>
      <c r="AO766" s="20">
        <v>0</v>
      </c>
      <c r="AP766" s="21">
        <v>0</v>
      </c>
    </row>
    <row r="767" spans="1:42" x14ac:dyDescent="0.3">
      <c r="A767" s="15" t="s">
        <v>2061</v>
      </c>
      <c r="B767" s="15" t="s">
        <v>2059</v>
      </c>
      <c r="C767" s="15" t="s">
        <v>2072</v>
      </c>
      <c r="D767" s="15"/>
      <c r="E767" s="15"/>
      <c r="F767" s="15"/>
      <c r="G767" s="15"/>
      <c r="H767" s="15"/>
      <c r="L767" s="13">
        <v>0</v>
      </c>
      <c r="M767" s="11">
        <v>0</v>
      </c>
      <c r="N767" s="13">
        <v>0</v>
      </c>
      <c r="O767" s="11">
        <v>0</v>
      </c>
      <c r="P767" s="13">
        <v>0</v>
      </c>
      <c r="Q767" s="11">
        <v>0</v>
      </c>
      <c r="R767" s="13">
        <v>0</v>
      </c>
      <c r="S767" s="11">
        <v>0</v>
      </c>
      <c r="U767" s="11">
        <f t="shared" si="12"/>
        <v>0</v>
      </c>
      <c r="W767" s="19">
        <v>0</v>
      </c>
      <c r="X767" s="20">
        <v>0</v>
      </c>
      <c r="Y767" s="20">
        <v>0</v>
      </c>
      <c r="Z767" s="20">
        <v>0</v>
      </c>
      <c r="AA767" s="20">
        <v>0</v>
      </c>
      <c r="AB767" s="20">
        <v>0</v>
      </c>
      <c r="AC767" s="20">
        <v>0</v>
      </c>
      <c r="AD767" s="20">
        <v>1</v>
      </c>
      <c r="AE767" s="20">
        <v>0</v>
      </c>
      <c r="AF767" s="20">
        <v>1</v>
      </c>
      <c r="AG767" s="20">
        <v>1</v>
      </c>
      <c r="AH767" s="20">
        <v>0</v>
      </c>
      <c r="AI767" s="20">
        <v>0</v>
      </c>
      <c r="AJ767" s="20">
        <v>0</v>
      </c>
      <c r="AK767" s="20">
        <v>0</v>
      </c>
      <c r="AL767" s="20">
        <v>0</v>
      </c>
      <c r="AM767" s="20">
        <v>0</v>
      </c>
      <c r="AN767" s="20">
        <v>0</v>
      </c>
      <c r="AO767" s="20">
        <v>0</v>
      </c>
      <c r="AP767" s="21">
        <v>0</v>
      </c>
    </row>
    <row r="768" spans="1:42" x14ac:dyDescent="0.3">
      <c r="A768" s="14" t="s">
        <v>2061</v>
      </c>
      <c r="B768" s="14" t="s">
        <v>2059</v>
      </c>
      <c r="C768" s="14" t="s">
        <v>2072</v>
      </c>
      <c r="D768" s="14"/>
      <c r="E768" s="14"/>
      <c r="F768" s="14"/>
      <c r="G768" s="14"/>
      <c r="H768" s="14"/>
      <c r="L768" s="12">
        <v>0</v>
      </c>
      <c r="M768" s="10">
        <v>0</v>
      </c>
      <c r="N768" s="12">
        <v>0</v>
      </c>
      <c r="O768" s="10">
        <v>0</v>
      </c>
      <c r="P768" s="12">
        <v>0</v>
      </c>
      <c r="Q768" s="10">
        <v>0</v>
      </c>
      <c r="R768" s="12">
        <v>0</v>
      </c>
      <c r="S768" s="10">
        <v>0</v>
      </c>
      <c r="U768" s="10">
        <f t="shared" si="12"/>
        <v>0</v>
      </c>
      <c r="W768" s="19">
        <v>0</v>
      </c>
      <c r="X768" s="20">
        <v>0</v>
      </c>
      <c r="Y768" s="20">
        <v>0</v>
      </c>
      <c r="Z768" s="20">
        <v>0</v>
      </c>
      <c r="AA768" s="20">
        <v>0</v>
      </c>
      <c r="AB768" s="20">
        <v>0</v>
      </c>
      <c r="AC768" s="20">
        <v>0</v>
      </c>
      <c r="AD768" s="20">
        <v>1</v>
      </c>
      <c r="AE768" s="20">
        <v>0</v>
      </c>
      <c r="AF768" s="20">
        <v>1</v>
      </c>
      <c r="AG768" s="20">
        <v>1</v>
      </c>
      <c r="AH768" s="20">
        <v>0</v>
      </c>
      <c r="AI768" s="20">
        <v>0</v>
      </c>
      <c r="AJ768" s="20">
        <v>0</v>
      </c>
      <c r="AK768" s="20">
        <v>0</v>
      </c>
      <c r="AL768" s="20">
        <v>0</v>
      </c>
      <c r="AM768" s="20">
        <v>0</v>
      </c>
      <c r="AN768" s="20">
        <v>0</v>
      </c>
      <c r="AO768" s="20">
        <v>0</v>
      </c>
      <c r="AP768" s="21">
        <v>0</v>
      </c>
    </row>
    <row r="769" spans="1:42" x14ac:dyDescent="0.3">
      <c r="A769" s="15" t="s">
        <v>2067</v>
      </c>
      <c r="B769" s="15" t="s">
        <v>2062</v>
      </c>
      <c r="C769" s="15"/>
      <c r="D769" s="15"/>
      <c r="E769" s="15"/>
      <c r="F769" s="15"/>
      <c r="G769" s="15"/>
      <c r="H769" s="15"/>
      <c r="L769" s="13">
        <v>0</v>
      </c>
      <c r="M769" s="11">
        <v>0</v>
      </c>
      <c r="N769" s="13">
        <v>0</v>
      </c>
      <c r="O769" s="11">
        <v>0</v>
      </c>
      <c r="P769" s="13">
        <v>0</v>
      </c>
      <c r="Q769" s="11">
        <v>0</v>
      </c>
      <c r="R769" s="13">
        <v>0</v>
      </c>
      <c r="S769" s="11">
        <v>0</v>
      </c>
      <c r="U769" s="11">
        <f t="shared" si="12"/>
        <v>0</v>
      </c>
      <c r="W769" s="19">
        <v>0</v>
      </c>
      <c r="X769" s="20">
        <v>0</v>
      </c>
      <c r="Y769" s="20">
        <v>0</v>
      </c>
      <c r="Z769" s="20">
        <v>0</v>
      </c>
      <c r="AA769" s="20">
        <v>1</v>
      </c>
      <c r="AB769" s="20">
        <v>0</v>
      </c>
      <c r="AC769" s="20">
        <v>0</v>
      </c>
      <c r="AD769" s="20">
        <v>0</v>
      </c>
      <c r="AE769" s="20">
        <v>0</v>
      </c>
      <c r="AF769" s="20">
        <v>0</v>
      </c>
      <c r="AG769" s="20">
        <v>0</v>
      </c>
      <c r="AH769" s="20">
        <v>0</v>
      </c>
      <c r="AI769" s="20">
        <v>0</v>
      </c>
      <c r="AJ769" s="20">
        <v>0</v>
      </c>
      <c r="AK769" s="20">
        <v>1</v>
      </c>
      <c r="AL769" s="20">
        <v>0</v>
      </c>
      <c r="AM769" s="20">
        <v>0</v>
      </c>
      <c r="AN769" s="20">
        <v>0</v>
      </c>
      <c r="AO769" s="20">
        <v>0</v>
      </c>
      <c r="AP769" s="21">
        <v>0</v>
      </c>
    </row>
    <row r="770" spans="1:42" x14ac:dyDescent="0.3">
      <c r="A770" s="14" t="s">
        <v>2057</v>
      </c>
      <c r="B770" s="14" t="s">
        <v>2068</v>
      </c>
      <c r="C770" s="14" t="s">
        <v>2065</v>
      </c>
      <c r="D770" s="14"/>
      <c r="E770" s="14"/>
      <c r="F770" s="14"/>
      <c r="G770" s="14"/>
      <c r="H770" s="14"/>
      <c r="L770" s="12">
        <v>0</v>
      </c>
      <c r="M770" s="10">
        <v>0</v>
      </c>
      <c r="N770" s="12">
        <v>0</v>
      </c>
      <c r="O770" s="10">
        <v>0</v>
      </c>
      <c r="P770" s="12">
        <v>0</v>
      </c>
      <c r="Q770" s="10">
        <v>0</v>
      </c>
      <c r="R770" s="12">
        <v>0</v>
      </c>
      <c r="S770" s="10">
        <v>0</v>
      </c>
      <c r="U770" s="10">
        <f t="shared" si="12"/>
        <v>0</v>
      </c>
      <c r="W770" s="19">
        <v>1</v>
      </c>
      <c r="X770" s="20">
        <v>0</v>
      </c>
      <c r="Y770" s="20">
        <v>0</v>
      </c>
      <c r="Z770" s="20">
        <v>0</v>
      </c>
      <c r="AA770" s="20">
        <v>0</v>
      </c>
      <c r="AB770" s="20">
        <v>0</v>
      </c>
      <c r="AC770" s="20">
        <v>0</v>
      </c>
      <c r="AD770" s="20">
        <v>0</v>
      </c>
      <c r="AE770" s="20">
        <v>0</v>
      </c>
      <c r="AF770" s="20">
        <v>0</v>
      </c>
      <c r="AG770" s="20">
        <v>0</v>
      </c>
      <c r="AH770" s="20">
        <v>0</v>
      </c>
      <c r="AI770" s="20">
        <v>0</v>
      </c>
      <c r="AJ770" s="20">
        <v>1</v>
      </c>
      <c r="AK770" s="20">
        <v>0</v>
      </c>
      <c r="AL770" s="20">
        <v>0</v>
      </c>
      <c r="AM770" s="20">
        <v>0</v>
      </c>
      <c r="AN770" s="20">
        <v>1</v>
      </c>
      <c r="AO770" s="20">
        <v>0</v>
      </c>
      <c r="AP770" s="21">
        <v>0</v>
      </c>
    </row>
    <row r="771" spans="1:42" x14ac:dyDescent="0.3">
      <c r="A771" s="15" t="s">
        <v>2057</v>
      </c>
      <c r="B771" s="15" t="s">
        <v>2068</v>
      </c>
      <c r="C771" s="15" t="s">
        <v>2065</v>
      </c>
      <c r="D771" s="15"/>
      <c r="E771" s="15"/>
      <c r="F771" s="15"/>
      <c r="G771" s="15"/>
      <c r="H771" s="15"/>
      <c r="L771" s="13">
        <v>0</v>
      </c>
      <c r="M771" s="11">
        <v>0</v>
      </c>
      <c r="N771" s="13">
        <v>0</v>
      </c>
      <c r="O771" s="11">
        <v>0</v>
      </c>
      <c r="P771" s="13">
        <v>0</v>
      </c>
      <c r="Q771" s="11">
        <v>0</v>
      </c>
      <c r="R771" s="13">
        <v>0</v>
      </c>
      <c r="S771" s="11">
        <v>0</v>
      </c>
      <c r="U771" s="11">
        <f t="shared" ref="U771:U834" si="13">SUM(L771:S771)</f>
        <v>0</v>
      </c>
      <c r="W771" s="19">
        <v>1</v>
      </c>
      <c r="X771" s="20">
        <v>0</v>
      </c>
      <c r="Y771" s="20">
        <v>0</v>
      </c>
      <c r="Z771" s="20">
        <v>0</v>
      </c>
      <c r="AA771" s="20">
        <v>0</v>
      </c>
      <c r="AB771" s="20">
        <v>0</v>
      </c>
      <c r="AC771" s="20">
        <v>0</v>
      </c>
      <c r="AD771" s="20">
        <v>0</v>
      </c>
      <c r="AE771" s="20">
        <v>0</v>
      </c>
      <c r="AF771" s="20">
        <v>0</v>
      </c>
      <c r="AG771" s="20">
        <v>0</v>
      </c>
      <c r="AH771" s="20">
        <v>0</v>
      </c>
      <c r="AI771" s="20">
        <v>0</v>
      </c>
      <c r="AJ771" s="20">
        <v>1</v>
      </c>
      <c r="AK771" s="20">
        <v>0</v>
      </c>
      <c r="AL771" s="20">
        <v>0</v>
      </c>
      <c r="AM771" s="20">
        <v>0</v>
      </c>
      <c r="AN771" s="20">
        <v>1</v>
      </c>
      <c r="AO771" s="20">
        <v>0</v>
      </c>
      <c r="AP771" s="21">
        <v>0</v>
      </c>
    </row>
    <row r="772" spans="1:42" x14ac:dyDescent="0.3">
      <c r="A772" s="14" t="s">
        <v>2075</v>
      </c>
      <c r="B772" s="14" t="s">
        <v>2061</v>
      </c>
      <c r="C772" s="14" t="s">
        <v>2071</v>
      </c>
      <c r="D772" s="14"/>
      <c r="E772" s="14"/>
      <c r="F772" s="14"/>
      <c r="G772" s="14"/>
      <c r="H772" s="14"/>
      <c r="L772" s="12">
        <v>0</v>
      </c>
      <c r="M772" s="10">
        <v>0</v>
      </c>
      <c r="N772" s="12">
        <v>0</v>
      </c>
      <c r="O772" s="10">
        <v>0</v>
      </c>
      <c r="P772" s="12">
        <v>0</v>
      </c>
      <c r="Q772" s="10">
        <v>0</v>
      </c>
      <c r="R772" s="12">
        <v>0</v>
      </c>
      <c r="S772" s="10">
        <v>0</v>
      </c>
      <c r="U772" s="10">
        <f t="shared" si="13"/>
        <v>0</v>
      </c>
      <c r="W772" s="19">
        <v>0</v>
      </c>
      <c r="X772" s="20">
        <v>0</v>
      </c>
      <c r="Y772" s="20">
        <v>0</v>
      </c>
      <c r="Z772" s="20">
        <v>0</v>
      </c>
      <c r="AA772" s="20">
        <v>0</v>
      </c>
      <c r="AB772" s="20">
        <v>0</v>
      </c>
      <c r="AC772" s="20">
        <v>1</v>
      </c>
      <c r="AD772" s="20">
        <v>1</v>
      </c>
      <c r="AE772" s="20">
        <v>0</v>
      </c>
      <c r="AF772" s="20">
        <v>0</v>
      </c>
      <c r="AG772" s="20">
        <v>0</v>
      </c>
      <c r="AH772" s="20">
        <v>0</v>
      </c>
      <c r="AI772" s="20">
        <v>0</v>
      </c>
      <c r="AJ772" s="20">
        <v>0</v>
      </c>
      <c r="AK772" s="20">
        <v>0</v>
      </c>
      <c r="AL772" s="20">
        <v>0</v>
      </c>
      <c r="AM772" s="20">
        <v>0</v>
      </c>
      <c r="AN772" s="20">
        <v>0</v>
      </c>
      <c r="AO772" s="20">
        <v>1</v>
      </c>
      <c r="AP772" s="21">
        <v>0</v>
      </c>
    </row>
    <row r="773" spans="1:42" x14ac:dyDescent="0.3">
      <c r="A773" s="15" t="s">
        <v>2057</v>
      </c>
      <c r="B773" s="15" t="s">
        <v>2067</v>
      </c>
      <c r="C773" s="15" t="s">
        <v>2060</v>
      </c>
      <c r="D773" s="15" t="s">
        <v>2074</v>
      </c>
      <c r="E773" s="15"/>
      <c r="F773" s="15"/>
      <c r="G773" s="15"/>
      <c r="H773" s="15"/>
      <c r="L773" s="13">
        <v>0</v>
      </c>
      <c r="M773" s="11">
        <v>0</v>
      </c>
      <c r="N773" s="13">
        <v>0</v>
      </c>
      <c r="O773" s="11">
        <v>0</v>
      </c>
      <c r="P773" s="13">
        <v>0</v>
      </c>
      <c r="Q773" s="11">
        <v>0</v>
      </c>
      <c r="R773" s="13">
        <v>0</v>
      </c>
      <c r="S773" s="11">
        <v>0</v>
      </c>
      <c r="U773" s="11">
        <f t="shared" si="13"/>
        <v>0</v>
      </c>
      <c r="W773" s="19">
        <v>1</v>
      </c>
      <c r="X773" s="20">
        <v>0</v>
      </c>
      <c r="Y773" s="20">
        <v>0</v>
      </c>
      <c r="Z773" s="20">
        <v>0</v>
      </c>
      <c r="AA773" s="20">
        <v>1</v>
      </c>
      <c r="AB773" s="20">
        <v>0</v>
      </c>
      <c r="AC773" s="20">
        <v>0</v>
      </c>
      <c r="AD773" s="20">
        <v>0</v>
      </c>
      <c r="AE773" s="20">
        <v>0</v>
      </c>
      <c r="AF773" s="20">
        <v>0</v>
      </c>
      <c r="AG773" s="20">
        <v>0</v>
      </c>
      <c r="AH773" s="20">
        <v>0</v>
      </c>
      <c r="AI773" s="20">
        <v>0</v>
      </c>
      <c r="AJ773" s="20">
        <v>0</v>
      </c>
      <c r="AK773" s="20">
        <v>0</v>
      </c>
      <c r="AL773" s="20">
        <v>1</v>
      </c>
      <c r="AM773" s="20">
        <v>0</v>
      </c>
      <c r="AN773" s="20">
        <v>0</v>
      </c>
      <c r="AO773" s="20">
        <v>0</v>
      </c>
      <c r="AP773" s="21">
        <v>1</v>
      </c>
    </row>
    <row r="774" spans="1:42" x14ac:dyDescent="0.3">
      <c r="A774" s="14" t="s">
        <v>2057</v>
      </c>
      <c r="B774" s="14" t="s">
        <v>2067</v>
      </c>
      <c r="C774" s="14" t="s">
        <v>2060</v>
      </c>
      <c r="D774" s="14" t="s">
        <v>2074</v>
      </c>
      <c r="E774" s="14"/>
      <c r="F774" s="14"/>
      <c r="G774" s="14"/>
      <c r="H774" s="14"/>
      <c r="L774" s="12">
        <v>0</v>
      </c>
      <c r="M774" s="10">
        <v>0</v>
      </c>
      <c r="N774" s="12">
        <v>0</v>
      </c>
      <c r="O774" s="10">
        <v>0</v>
      </c>
      <c r="P774" s="12">
        <v>0</v>
      </c>
      <c r="Q774" s="10">
        <v>0</v>
      </c>
      <c r="R774" s="12">
        <v>0</v>
      </c>
      <c r="S774" s="10">
        <v>0</v>
      </c>
      <c r="U774" s="10">
        <f t="shared" si="13"/>
        <v>0</v>
      </c>
      <c r="W774" s="19">
        <v>1</v>
      </c>
      <c r="X774" s="20">
        <v>0</v>
      </c>
      <c r="Y774" s="20">
        <v>0</v>
      </c>
      <c r="Z774" s="20">
        <v>0</v>
      </c>
      <c r="AA774" s="20">
        <v>1</v>
      </c>
      <c r="AB774" s="20">
        <v>0</v>
      </c>
      <c r="AC774" s="20">
        <v>0</v>
      </c>
      <c r="AD774" s="20">
        <v>0</v>
      </c>
      <c r="AE774" s="20">
        <v>0</v>
      </c>
      <c r="AF774" s="20">
        <v>0</v>
      </c>
      <c r="AG774" s="20">
        <v>0</v>
      </c>
      <c r="AH774" s="20">
        <v>0</v>
      </c>
      <c r="AI774" s="20">
        <v>0</v>
      </c>
      <c r="AJ774" s="20">
        <v>0</v>
      </c>
      <c r="AK774" s="20">
        <v>0</v>
      </c>
      <c r="AL774" s="20">
        <v>1</v>
      </c>
      <c r="AM774" s="20">
        <v>0</v>
      </c>
      <c r="AN774" s="20">
        <v>0</v>
      </c>
      <c r="AO774" s="20">
        <v>0</v>
      </c>
      <c r="AP774" s="21">
        <v>1</v>
      </c>
    </row>
    <row r="775" spans="1:42" x14ac:dyDescent="0.3">
      <c r="A775" s="15" t="s">
        <v>2057</v>
      </c>
      <c r="B775" s="15" t="s">
        <v>2060</v>
      </c>
      <c r="C775" s="15" t="s">
        <v>2065</v>
      </c>
      <c r="D775" s="15"/>
      <c r="E775" s="15"/>
      <c r="F775" s="15"/>
      <c r="G775" s="15"/>
      <c r="H775" s="15"/>
      <c r="L775" s="13">
        <v>0</v>
      </c>
      <c r="M775" s="11">
        <v>0</v>
      </c>
      <c r="N775" s="13">
        <v>0</v>
      </c>
      <c r="O775" s="11">
        <v>0</v>
      </c>
      <c r="P775" s="13">
        <v>0</v>
      </c>
      <c r="Q775" s="11">
        <v>0</v>
      </c>
      <c r="R775" s="13">
        <v>0</v>
      </c>
      <c r="S775" s="11">
        <v>0</v>
      </c>
      <c r="U775" s="11">
        <f t="shared" si="13"/>
        <v>0</v>
      </c>
      <c r="W775" s="19">
        <v>1</v>
      </c>
      <c r="X775" s="20">
        <v>0</v>
      </c>
      <c r="Y775" s="20">
        <v>0</v>
      </c>
      <c r="Z775" s="20">
        <v>0</v>
      </c>
      <c r="AA775" s="20">
        <v>0</v>
      </c>
      <c r="AB775" s="20">
        <v>0</v>
      </c>
      <c r="AC775" s="20">
        <v>0</v>
      </c>
      <c r="AD775" s="20">
        <v>0</v>
      </c>
      <c r="AE775" s="20">
        <v>0</v>
      </c>
      <c r="AF775" s="20">
        <v>0</v>
      </c>
      <c r="AG775" s="20">
        <v>0</v>
      </c>
      <c r="AH775" s="20">
        <v>0</v>
      </c>
      <c r="AI775" s="20">
        <v>0</v>
      </c>
      <c r="AJ775" s="20">
        <v>0</v>
      </c>
      <c r="AK775" s="20">
        <v>0</v>
      </c>
      <c r="AL775" s="20">
        <v>1</v>
      </c>
      <c r="AM775" s="20">
        <v>0</v>
      </c>
      <c r="AN775" s="20">
        <v>1</v>
      </c>
      <c r="AO775" s="20">
        <v>0</v>
      </c>
      <c r="AP775" s="21">
        <v>0</v>
      </c>
    </row>
    <row r="776" spans="1:42" x14ac:dyDescent="0.3">
      <c r="A776" s="14" t="s">
        <v>2057</v>
      </c>
      <c r="B776" s="14" t="s">
        <v>2060</v>
      </c>
      <c r="C776" s="14" t="s">
        <v>2065</v>
      </c>
      <c r="D776" s="14"/>
      <c r="E776" s="14"/>
      <c r="F776" s="14"/>
      <c r="G776" s="14"/>
      <c r="H776" s="14"/>
      <c r="L776" s="12">
        <v>0</v>
      </c>
      <c r="M776" s="10">
        <v>0</v>
      </c>
      <c r="N776" s="12">
        <v>0</v>
      </c>
      <c r="O776" s="10">
        <v>0</v>
      </c>
      <c r="P776" s="12">
        <v>0</v>
      </c>
      <c r="Q776" s="10">
        <v>0</v>
      </c>
      <c r="R776" s="12">
        <v>0</v>
      </c>
      <c r="S776" s="10">
        <v>0</v>
      </c>
      <c r="U776" s="10">
        <f t="shared" si="13"/>
        <v>0</v>
      </c>
      <c r="W776" s="19">
        <v>1</v>
      </c>
      <c r="X776" s="20">
        <v>0</v>
      </c>
      <c r="Y776" s="20">
        <v>0</v>
      </c>
      <c r="Z776" s="20">
        <v>0</v>
      </c>
      <c r="AA776" s="20">
        <v>0</v>
      </c>
      <c r="AB776" s="20">
        <v>0</v>
      </c>
      <c r="AC776" s="20">
        <v>0</v>
      </c>
      <c r="AD776" s="20">
        <v>0</v>
      </c>
      <c r="AE776" s="20">
        <v>0</v>
      </c>
      <c r="AF776" s="20">
        <v>0</v>
      </c>
      <c r="AG776" s="20">
        <v>0</v>
      </c>
      <c r="AH776" s="20">
        <v>0</v>
      </c>
      <c r="AI776" s="20">
        <v>0</v>
      </c>
      <c r="AJ776" s="20">
        <v>0</v>
      </c>
      <c r="AK776" s="20">
        <v>0</v>
      </c>
      <c r="AL776" s="20">
        <v>1</v>
      </c>
      <c r="AM776" s="20">
        <v>0</v>
      </c>
      <c r="AN776" s="20">
        <v>1</v>
      </c>
      <c r="AO776" s="20">
        <v>0</v>
      </c>
      <c r="AP776" s="21">
        <v>0</v>
      </c>
    </row>
    <row r="777" spans="1:42" x14ac:dyDescent="0.3">
      <c r="A777" s="15" t="s">
        <v>2057</v>
      </c>
      <c r="B777" s="15" t="s">
        <v>2060</v>
      </c>
      <c r="C777" s="15" t="s">
        <v>2065</v>
      </c>
      <c r="D777" s="15"/>
      <c r="E777" s="15"/>
      <c r="F777" s="15"/>
      <c r="G777" s="15"/>
      <c r="H777" s="15"/>
      <c r="L777" s="13">
        <v>0</v>
      </c>
      <c r="M777" s="11">
        <v>0</v>
      </c>
      <c r="N777" s="13">
        <v>0</v>
      </c>
      <c r="O777" s="11">
        <v>0</v>
      </c>
      <c r="P777" s="13">
        <v>0</v>
      </c>
      <c r="Q777" s="11">
        <v>0</v>
      </c>
      <c r="R777" s="13">
        <v>0</v>
      </c>
      <c r="S777" s="11">
        <v>0</v>
      </c>
      <c r="U777" s="11">
        <f t="shared" si="13"/>
        <v>0</v>
      </c>
      <c r="W777" s="19">
        <v>1</v>
      </c>
      <c r="X777" s="20">
        <v>0</v>
      </c>
      <c r="Y777" s="20">
        <v>0</v>
      </c>
      <c r="Z777" s="20">
        <v>0</v>
      </c>
      <c r="AA777" s="20">
        <v>0</v>
      </c>
      <c r="AB777" s="20">
        <v>0</v>
      </c>
      <c r="AC777" s="20">
        <v>0</v>
      </c>
      <c r="AD777" s="20">
        <v>0</v>
      </c>
      <c r="AE777" s="20">
        <v>0</v>
      </c>
      <c r="AF777" s="20">
        <v>0</v>
      </c>
      <c r="AG777" s="20">
        <v>0</v>
      </c>
      <c r="AH777" s="20">
        <v>0</v>
      </c>
      <c r="AI777" s="20">
        <v>0</v>
      </c>
      <c r="AJ777" s="20">
        <v>0</v>
      </c>
      <c r="AK777" s="20">
        <v>0</v>
      </c>
      <c r="AL777" s="20">
        <v>1</v>
      </c>
      <c r="AM777" s="20">
        <v>0</v>
      </c>
      <c r="AN777" s="20">
        <v>1</v>
      </c>
      <c r="AO777" s="20">
        <v>0</v>
      </c>
      <c r="AP777" s="21">
        <v>0</v>
      </c>
    </row>
    <row r="778" spans="1:42" x14ac:dyDescent="0.3">
      <c r="A778" s="14" t="s">
        <v>2067</v>
      </c>
      <c r="B778" s="14"/>
      <c r="C778" s="14"/>
      <c r="D778" s="14"/>
      <c r="E778" s="14"/>
      <c r="F778" s="14"/>
      <c r="G778" s="14"/>
      <c r="H778" s="14"/>
      <c r="L778" s="12">
        <v>0</v>
      </c>
      <c r="M778" s="10">
        <v>0</v>
      </c>
      <c r="N778" s="12">
        <v>0</v>
      </c>
      <c r="O778" s="10">
        <v>0</v>
      </c>
      <c r="P778" s="12">
        <v>0</v>
      </c>
      <c r="Q778" s="10">
        <v>0</v>
      </c>
      <c r="R778" s="12">
        <v>0</v>
      </c>
      <c r="S778" s="10">
        <v>0</v>
      </c>
      <c r="U778" s="10">
        <f t="shared" si="13"/>
        <v>0</v>
      </c>
      <c r="W778" s="19">
        <v>0</v>
      </c>
      <c r="X778" s="20">
        <v>0</v>
      </c>
      <c r="Y778" s="20">
        <v>0</v>
      </c>
      <c r="Z778" s="20">
        <v>0</v>
      </c>
      <c r="AA778" s="20">
        <v>1</v>
      </c>
      <c r="AB778" s="20">
        <v>0</v>
      </c>
      <c r="AC778" s="20">
        <v>0</v>
      </c>
      <c r="AD778" s="20">
        <v>0</v>
      </c>
      <c r="AE778" s="20">
        <v>0</v>
      </c>
      <c r="AF778" s="20">
        <v>0</v>
      </c>
      <c r="AG778" s="20">
        <v>0</v>
      </c>
      <c r="AH778" s="20">
        <v>0</v>
      </c>
      <c r="AI778" s="20">
        <v>0</v>
      </c>
      <c r="AJ778" s="20">
        <v>0</v>
      </c>
      <c r="AK778" s="20">
        <v>0</v>
      </c>
      <c r="AL778" s="20">
        <v>0</v>
      </c>
      <c r="AM778" s="20">
        <v>0</v>
      </c>
      <c r="AN778" s="20">
        <v>0</v>
      </c>
      <c r="AO778" s="20">
        <v>0</v>
      </c>
      <c r="AP778" s="21">
        <v>0</v>
      </c>
    </row>
    <row r="779" spans="1:42" x14ac:dyDescent="0.3">
      <c r="A779" s="15" t="s">
        <v>2057</v>
      </c>
      <c r="B779" s="15" t="s">
        <v>2064</v>
      </c>
      <c r="C779" s="15" t="s">
        <v>2061</v>
      </c>
      <c r="D779" s="15" t="s">
        <v>2065</v>
      </c>
      <c r="E779" s="15"/>
      <c r="F779" s="15"/>
      <c r="G779" s="15"/>
      <c r="H779" s="15"/>
      <c r="L779" s="13">
        <v>0</v>
      </c>
      <c r="M779" s="11">
        <v>0</v>
      </c>
      <c r="N779" s="13">
        <v>0</v>
      </c>
      <c r="O779" s="11">
        <v>0</v>
      </c>
      <c r="P779" s="13">
        <v>0</v>
      </c>
      <c r="Q779" s="11">
        <v>0</v>
      </c>
      <c r="R779" s="13">
        <v>0</v>
      </c>
      <c r="S779" s="11">
        <v>0</v>
      </c>
      <c r="U779" s="11">
        <f t="shared" si="13"/>
        <v>0</v>
      </c>
      <c r="W779" s="19">
        <v>1</v>
      </c>
      <c r="X779" s="20">
        <v>0</v>
      </c>
      <c r="Y779" s="20">
        <v>0</v>
      </c>
      <c r="Z779" s="20">
        <v>0</v>
      </c>
      <c r="AA779" s="20">
        <v>0</v>
      </c>
      <c r="AB779" s="20">
        <v>1</v>
      </c>
      <c r="AC779" s="20">
        <v>0</v>
      </c>
      <c r="AD779" s="20">
        <v>1</v>
      </c>
      <c r="AE779" s="20">
        <v>0</v>
      </c>
      <c r="AF779" s="20">
        <v>0</v>
      </c>
      <c r="AG779" s="20">
        <v>0</v>
      </c>
      <c r="AH779" s="20">
        <v>0</v>
      </c>
      <c r="AI779" s="20">
        <v>0</v>
      </c>
      <c r="AJ779" s="20">
        <v>0</v>
      </c>
      <c r="AK779" s="20">
        <v>0</v>
      </c>
      <c r="AL779" s="20">
        <v>0</v>
      </c>
      <c r="AM779" s="20">
        <v>0</v>
      </c>
      <c r="AN779" s="20">
        <v>1</v>
      </c>
      <c r="AO779" s="20">
        <v>0</v>
      </c>
      <c r="AP779" s="21">
        <v>0</v>
      </c>
    </row>
    <row r="780" spans="1:42" x14ac:dyDescent="0.3">
      <c r="A780" s="14" t="s">
        <v>2057</v>
      </c>
      <c r="B780" s="14" t="s">
        <v>2058</v>
      </c>
      <c r="C780" s="14" t="s">
        <v>2064</v>
      </c>
      <c r="D780" s="14" t="s">
        <v>2061</v>
      </c>
      <c r="E780" s="14" t="s">
        <v>2068</v>
      </c>
      <c r="F780" s="14" t="s">
        <v>2065</v>
      </c>
      <c r="G780" s="14"/>
      <c r="H780" s="14"/>
      <c r="L780" s="12">
        <v>0</v>
      </c>
      <c r="M780" s="10">
        <v>1</v>
      </c>
      <c r="N780" s="12">
        <v>0</v>
      </c>
      <c r="O780" s="10">
        <v>0</v>
      </c>
      <c r="P780" s="12">
        <v>0</v>
      </c>
      <c r="Q780" s="10">
        <v>0</v>
      </c>
      <c r="R780" s="12">
        <v>0</v>
      </c>
      <c r="S780" s="10">
        <v>0</v>
      </c>
      <c r="U780" s="10">
        <f t="shared" si="13"/>
        <v>1</v>
      </c>
      <c r="W780" s="19">
        <v>1</v>
      </c>
      <c r="X780" s="20">
        <v>1</v>
      </c>
      <c r="Y780" s="20">
        <v>0</v>
      </c>
      <c r="Z780" s="20">
        <v>0</v>
      </c>
      <c r="AA780" s="20">
        <v>0</v>
      </c>
      <c r="AB780" s="20">
        <v>1</v>
      </c>
      <c r="AC780" s="20">
        <v>0</v>
      </c>
      <c r="AD780" s="20">
        <v>1</v>
      </c>
      <c r="AE780" s="20">
        <v>0</v>
      </c>
      <c r="AF780" s="20">
        <v>0</v>
      </c>
      <c r="AG780" s="20">
        <v>0</v>
      </c>
      <c r="AH780" s="20">
        <v>0</v>
      </c>
      <c r="AI780" s="20">
        <v>0</v>
      </c>
      <c r="AJ780" s="20">
        <v>1</v>
      </c>
      <c r="AK780" s="20">
        <v>0</v>
      </c>
      <c r="AL780" s="20">
        <v>0</v>
      </c>
      <c r="AM780" s="20">
        <v>0</v>
      </c>
      <c r="AN780" s="20">
        <v>1</v>
      </c>
      <c r="AO780" s="20">
        <v>0</v>
      </c>
      <c r="AP780" s="21">
        <v>0</v>
      </c>
    </row>
    <row r="781" spans="1:42" x14ac:dyDescent="0.3">
      <c r="A781" s="15" t="s">
        <v>2067</v>
      </c>
      <c r="B781" s="15" t="s">
        <v>2062</v>
      </c>
      <c r="C781" s="15"/>
      <c r="D781" s="15"/>
      <c r="E781" s="15"/>
      <c r="F781" s="15"/>
      <c r="G781" s="15"/>
      <c r="H781" s="15"/>
      <c r="L781" s="13">
        <v>0</v>
      </c>
      <c r="M781" s="11">
        <v>0</v>
      </c>
      <c r="N781" s="13">
        <v>0</v>
      </c>
      <c r="O781" s="11">
        <v>0</v>
      </c>
      <c r="P781" s="13">
        <v>0</v>
      </c>
      <c r="Q781" s="11">
        <v>0</v>
      </c>
      <c r="R781" s="13">
        <v>0</v>
      </c>
      <c r="S781" s="11">
        <v>0</v>
      </c>
      <c r="U781" s="11">
        <f t="shared" si="13"/>
        <v>0</v>
      </c>
      <c r="W781" s="19">
        <v>0</v>
      </c>
      <c r="X781" s="20">
        <v>0</v>
      </c>
      <c r="Y781" s="20">
        <v>0</v>
      </c>
      <c r="Z781" s="20">
        <v>0</v>
      </c>
      <c r="AA781" s="20">
        <v>1</v>
      </c>
      <c r="AB781" s="20">
        <v>0</v>
      </c>
      <c r="AC781" s="20">
        <v>0</v>
      </c>
      <c r="AD781" s="20">
        <v>0</v>
      </c>
      <c r="AE781" s="20">
        <v>0</v>
      </c>
      <c r="AF781" s="20">
        <v>0</v>
      </c>
      <c r="AG781" s="20">
        <v>0</v>
      </c>
      <c r="AH781" s="20">
        <v>0</v>
      </c>
      <c r="AI781" s="20">
        <v>0</v>
      </c>
      <c r="AJ781" s="20">
        <v>0</v>
      </c>
      <c r="AK781" s="20">
        <v>1</v>
      </c>
      <c r="AL781" s="20">
        <v>0</v>
      </c>
      <c r="AM781" s="20">
        <v>0</v>
      </c>
      <c r="AN781" s="20">
        <v>0</v>
      </c>
      <c r="AO781" s="20">
        <v>0</v>
      </c>
      <c r="AP781" s="21">
        <v>0</v>
      </c>
    </row>
    <row r="782" spans="1:42" x14ac:dyDescent="0.3">
      <c r="A782" s="14" t="s">
        <v>2057</v>
      </c>
      <c r="B782" s="14" t="s">
        <v>2058</v>
      </c>
      <c r="C782" s="14" t="s">
        <v>2060</v>
      </c>
      <c r="D782" s="14"/>
      <c r="E782" s="14"/>
      <c r="F782" s="14"/>
      <c r="G782" s="14"/>
      <c r="H782" s="14"/>
      <c r="L782" s="12">
        <v>0</v>
      </c>
      <c r="M782" s="10">
        <v>1</v>
      </c>
      <c r="N782" s="12">
        <v>0</v>
      </c>
      <c r="O782" s="10">
        <v>0</v>
      </c>
      <c r="P782" s="12">
        <v>0</v>
      </c>
      <c r="Q782" s="10">
        <v>0</v>
      </c>
      <c r="R782" s="12">
        <v>0</v>
      </c>
      <c r="S782" s="10">
        <v>0</v>
      </c>
      <c r="U782" s="10">
        <f t="shared" si="13"/>
        <v>1</v>
      </c>
      <c r="W782" s="19">
        <v>1</v>
      </c>
      <c r="X782" s="20">
        <v>1</v>
      </c>
      <c r="Y782" s="20">
        <v>0</v>
      </c>
      <c r="Z782" s="20">
        <v>0</v>
      </c>
      <c r="AA782" s="20">
        <v>0</v>
      </c>
      <c r="AB782" s="20">
        <v>0</v>
      </c>
      <c r="AC782" s="20">
        <v>0</v>
      </c>
      <c r="AD782" s="20">
        <v>0</v>
      </c>
      <c r="AE782" s="20">
        <v>0</v>
      </c>
      <c r="AF782" s="20">
        <v>0</v>
      </c>
      <c r="AG782" s="20">
        <v>0</v>
      </c>
      <c r="AH782" s="20">
        <v>0</v>
      </c>
      <c r="AI782" s="20">
        <v>0</v>
      </c>
      <c r="AJ782" s="20">
        <v>0</v>
      </c>
      <c r="AK782" s="20">
        <v>0</v>
      </c>
      <c r="AL782" s="20">
        <v>1</v>
      </c>
      <c r="AM782" s="20">
        <v>0</v>
      </c>
      <c r="AN782" s="20">
        <v>0</v>
      </c>
      <c r="AO782" s="20">
        <v>0</v>
      </c>
      <c r="AP782" s="21">
        <v>0</v>
      </c>
    </row>
    <row r="783" spans="1:42" x14ac:dyDescent="0.3">
      <c r="A783" s="15" t="s">
        <v>2067</v>
      </c>
      <c r="B783" s="15" t="s">
        <v>2062</v>
      </c>
      <c r="C783" s="15"/>
      <c r="D783" s="15"/>
      <c r="E783" s="15"/>
      <c r="F783" s="15"/>
      <c r="G783" s="15"/>
      <c r="H783" s="15"/>
      <c r="L783" s="13">
        <v>0</v>
      </c>
      <c r="M783" s="11">
        <v>0</v>
      </c>
      <c r="N783" s="13">
        <v>0</v>
      </c>
      <c r="O783" s="11">
        <v>0</v>
      </c>
      <c r="P783" s="13">
        <v>0</v>
      </c>
      <c r="Q783" s="11">
        <v>0</v>
      </c>
      <c r="R783" s="13">
        <v>0</v>
      </c>
      <c r="S783" s="11">
        <v>0</v>
      </c>
      <c r="U783" s="11">
        <f t="shared" si="13"/>
        <v>0</v>
      </c>
      <c r="W783" s="19">
        <v>0</v>
      </c>
      <c r="X783" s="20">
        <v>0</v>
      </c>
      <c r="Y783" s="20">
        <v>0</v>
      </c>
      <c r="Z783" s="20">
        <v>0</v>
      </c>
      <c r="AA783" s="20">
        <v>1</v>
      </c>
      <c r="AB783" s="20">
        <v>0</v>
      </c>
      <c r="AC783" s="20">
        <v>0</v>
      </c>
      <c r="AD783" s="20">
        <v>0</v>
      </c>
      <c r="AE783" s="20">
        <v>0</v>
      </c>
      <c r="AF783" s="20">
        <v>0</v>
      </c>
      <c r="AG783" s="20">
        <v>0</v>
      </c>
      <c r="AH783" s="20">
        <v>0</v>
      </c>
      <c r="AI783" s="20">
        <v>0</v>
      </c>
      <c r="AJ783" s="20">
        <v>0</v>
      </c>
      <c r="AK783" s="20">
        <v>1</v>
      </c>
      <c r="AL783" s="20">
        <v>0</v>
      </c>
      <c r="AM783" s="20">
        <v>0</v>
      </c>
      <c r="AN783" s="20">
        <v>0</v>
      </c>
      <c r="AO783" s="20">
        <v>0</v>
      </c>
      <c r="AP783" s="21">
        <v>0</v>
      </c>
    </row>
    <row r="784" spans="1:42" x14ac:dyDescent="0.3">
      <c r="A784" s="14" t="s">
        <v>2067</v>
      </c>
      <c r="B784" s="14" t="s">
        <v>2061</v>
      </c>
      <c r="C784" s="14" t="s">
        <v>2062</v>
      </c>
      <c r="D784" s="14"/>
      <c r="E784" s="14"/>
      <c r="F784" s="14"/>
      <c r="G784" s="14"/>
      <c r="H784" s="14"/>
      <c r="L784" s="12">
        <v>0</v>
      </c>
      <c r="M784" s="10">
        <v>0</v>
      </c>
      <c r="N784" s="12">
        <v>0</v>
      </c>
      <c r="O784" s="10">
        <v>0</v>
      </c>
      <c r="P784" s="12">
        <v>0</v>
      </c>
      <c r="Q784" s="10">
        <v>0</v>
      </c>
      <c r="R784" s="12">
        <v>0</v>
      </c>
      <c r="S784" s="10">
        <v>0</v>
      </c>
      <c r="U784" s="10">
        <f t="shared" si="13"/>
        <v>0</v>
      </c>
      <c r="W784" s="19">
        <v>0</v>
      </c>
      <c r="X784" s="20">
        <v>0</v>
      </c>
      <c r="Y784" s="20">
        <v>0</v>
      </c>
      <c r="Z784" s="20">
        <v>0</v>
      </c>
      <c r="AA784" s="20">
        <v>1</v>
      </c>
      <c r="AB784" s="20">
        <v>0</v>
      </c>
      <c r="AC784" s="20">
        <v>0</v>
      </c>
      <c r="AD784" s="20">
        <v>1</v>
      </c>
      <c r="AE784" s="20">
        <v>0</v>
      </c>
      <c r="AF784" s="20">
        <v>0</v>
      </c>
      <c r="AG784" s="20">
        <v>0</v>
      </c>
      <c r="AH784" s="20">
        <v>0</v>
      </c>
      <c r="AI784" s="20">
        <v>0</v>
      </c>
      <c r="AJ784" s="20">
        <v>0</v>
      </c>
      <c r="AK784" s="20">
        <v>1</v>
      </c>
      <c r="AL784" s="20">
        <v>0</v>
      </c>
      <c r="AM784" s="20">
        <v>0</v>
      </c>
      <c r="AN784" s="20">
        <v>0</v>
      </c>
      <c r="AO784" s="20">
        <v>0</v>
      </c>
      <c r="AP784" s="21">
        <v>0</v>
      </c>
    </row>
    <row r="785" spans="1:42" x14ac:dyDescent="0.3">
      <c r="A785" s="15" t="s">
        <v>2067</v>
      </c>
      <c r="B785" s="15" t="s">
        <v>2061</v>
      </c>
      <c r="C785" s="15" t="s">
        <v>2062</v>
      </c>
      <c r="D785" s="15"/>
      <c r="E785" s="15"/>
      <c r="F785" s="15"/>
      <c r="G785" s="15"/>
      <c r="H785" s="15"/>
      <c r="L785" s="13">
        <v>0</v>
      </c>
      <c r="M785" s="11">
        <v>0</v>
      </c>
      <c r="N785" s="13">
        <v>0</v>
      </c>
      <c r="O785" s="11">
        <v>0</v>
      </c>
      <c r="P785" s="13">
        <v>0</v>
      </c>
      <c r="Q785" s="11">
        <v>0</v>
      </c>
      <c r="R785" s="13">
        <v>0</v>
      </c>
      <c r="S785" s="11">
        <v>0</v>
      </c>
      <c r="U785" s="11">
        <f t="shared" si="13"/>
        <v>0</v>
      </c>
      <c r="W785" s="19">
        <v>0</v>
      </c>
      <c r="X785" s="20">
        <v>0</v>
      </c>
      <c r="Y785" s="20">
        <v>0</v>
      </c>
      <c r="Z785" s="20">
        <v>0</v>
      </c>
      <c r="AA785" s="20">
        <v>1</v>
      </c>
      <c r="AB785" s="20">
        <v>0</v>
      </c>
      <c r="AC785" s="20">
        <v>0</v>
      </c>
      <c r="AD785" s="20">
        <v>1</v>
      </c>
      <c r="AE785" s="20">
        <v>0</v>
      </c>
      <c r="AF785" s="20">
        <v>0</v>
      </c>
      <c r="AG785" s="20">
        <v>0</v>
      </c>
      <c r="AH785" s="20">
        <v>0</v>
      </c>
      <c r="AI785" s="20">
        <v>0</v>
      </c>
      <c r="AJ785" s="20">
        <v>0</v>
      </c>
      <c r="AK785" s="20">
        <v>1</v>
      </c>
      <c r="AL785" s="20">
        <v>0</v>
      </c>
      <c r="AM785" s="20">
        <v>0</v>
      </c>
      <c r="AN785" s="20">
        <v>0</v>
      </c>
      <c r="AO785" s="20">
        <v>0</v>
      </c>
      <c r="AP785" s="21">
        <v>0</v>
      </c>
    </row>
    <row r="786" spans="1:42" x14ac:dyDescent="0.3">
      <c r="A786" s="14" t="s">
        <v>2061</v>
      </c>
      <c r="B786" s="14" t="s">
        <v>2062</v>
      </c>
      <c r="C786" s="14"/>
      <c r="D786" s="14"/>
      <c r="E786" s="14"/>
      <c r="F786" s="14"/>
      <c r="G786" s="14"/>
      <c r="H786" s="14"/>
      <c r="L786" s="12">
        <v>0</v>
      </c>
      <c r="M786" s="10">
        <v>0</v>
      </c>
      <c r="N786" s="12">
        <v>0</v>
      </c>
      <c r="O786" s="10">
        <v>0</v>
      </c>
      <c r="P786" s="12">
        <v>0</v>
      </c>
      <c r="Q786" s="10">
        <v>0</v>
      </c>
      <c r="R786" s="12">
        <v>0</v>
      </c>
      <c r="S786" s="10">
        <v>0</v>
      </c>
      <c r="U786" s="10">
        <f t="shared" si="13"/>
        <v>0</v>
      </c>
      <c r="W786" s="19">
        <v>0</v>
      </c>
      <c r="X786" s="20">
        <v>0</v>
      </c>
      <c r="Y786" s="20">
        <v>0</v>
      </c>
      <c r="Z786" s="20">
        <v>0</v>
      </c>
      <c r="AA786" s="20">
        <v>0</v>
      </c>
      <c r="AB786" s="20">
        <v>0</v>
      </c>
      <c r="AC786" s="20">
        <v>0</v>
      </c>
      <c r="AD786" s="20">
        <v>1</v>
      </c>
      <c r="AE786" s="20">
        <v>0</v>
      </c>
      <c r="AF786" s="20">
        <v>0</v>
      </c>
      <c r="AG786" s="20">
        <v>0</v>
      </c>
      <c r="AH786" s="20">
        <v>0</v>
      </c>
      <c r="AI786" s="20">
        <v>0</v>
      </c>
      <c r="AJ786" s="20">
        <v>0</v>
      </c>
      <c r="AK786" s="20">
        <v>1</v>
      </c>
      <c r="AL786" s="20">
        <v>0</v>
      </c>
      <c r="AM786" s="20">
        <v>0</v>
      </c>
      <c r="AN786" s="20">
        <v>0</v>
      </c>
      <c r="AO786" s="20">
        <v>0</v>
      </c>
      <c r="AP786" s="21">
        <v>0</v>
      </c>
    </row>
    <row r="787" spans="1:42" x14ac:dyDescent="0.3">
      <c r="A787" s="15" t="s">
        <v>2057</v>
      </c>
      <c r="B787" s="15" t="s">
        <v>2069</v>
      </c>
      <c r="C787" s="15" t="s">
        <v>2064</v>
      </c>
      <c r="D787" s="15" t="s">
        <v>2061</v>
      </c>
      <c r="E787" s="15" t="s">
        <v>2065</v>
      </c>
      <c r="F787" s="15"/>
      <c r="G787" s="15"/>
      <c r="H787" s="15"/>
      <c r="L787" s="13">
        <v>0</v>
      </c>
      <c r="M787" s="11">
        <v>0</v>
      </c>
      <c r="N787" s="13">
        <v>0</v>
      </c>
      <c r="O787" s="11">
        <v>0</v>
      </c>
      <c r="P787" s="13">
        <v>0</v>
      </c>
      <c r="Q787" s="11">
        <v>0</v>
      </c>
      <c r="R787" s="13">
        <v>0</v>
      </c>
      <c r="S787" s="11">
        <v>0</v>
      </c>
      <c r="U787" s="11">
        <f t="shared" si="13"/>
        <v>0</v>
      </c>
      <c r="W787" s="19">
        <v>1</v>
      </c>
      <c r="X787" s="20">
        <v>0</v>
      </c>
      <c r="Y787" s="20">
        <v>0</v>
      </c>
      <c r="Z787" s="20">
        <v>1</v>
      </c>
      <c r="AA787" s="20">
        <v>0</v>
      </c>
      <c r="AB787" s="20">
        <v>1</v>
      </c>
      <c r="AC787" s="20">
        <v>0</v>
      </c>
      <c r="AD787" s="20">
        <v>1</v>
      </c>
      <c r="AE787" s="20">
        <v>0</v>
      </c>
      <c r="AF787" s="20">
        <v>0</v>
      </c>
      <c r="AG787" s="20">
        <v>0</v>
      </c>
      <c r="AH787" s="20">
        <v>0</v>
      </c>
      <c r="AI787" s="20">
        <v>0</v>
      </c>
      <c r="AJ787" s="20">
        <v>0</v>
      </c>
      <c r="AK787" s="20">
        <v>0</v>
      </c>
      <c r="AL787" s="20">
        <v>0</v>
      </c>
      <c r="AM787" s="20">
        <v>0</v>
      </c>
      <c r="AN787" s="20">
        <v>1</v>
      </c>
      <c r="AO787" s="20">
        <v>0</v>
      </c>
      <c r="AP787" s="21">
        <v>0</v>
      </c>
    </row>
    <row r="788" spans="1:42" x14ac:dyDescent="0.3">
      <c r="A788" s="14" t="s">
        <v>2058</v>
      </c>
      <c r="B788" s="14" t="s">
        <v>2066</v>
      </c>
      <c r="C788" s="14" t="s">
        <v>2061</v>
      </c>
      <c r="D788" s="14" t="s">
        <v>2063</v>
      </c>
      <c r="E788" s="14" t="s">
        <v>2059</v>
      </c>
      <c r="F788" s="14" t="s">
        <v>2103</v>
      </c>
      <c r="G788" s="14"/>
      <c r="H788" s="14"/>
      <c r="L788" s="12">
        <v>1</v>
      </c>
      <c r="M788" s="10">
        <v>0</v>
      </c>
      <c r="N788" s="12">
        <v>0</v>
      </c>
      <c r="O788" s="10">
        <v>0</v>
      </c>
      <c r="P788" s="12">
        <v>0</v>
      </c>
      <c r="Q788" s="10">
        <v>0</v>
      </c>
      <c r="R788" s="12">
        <v>0</v>
      </c>
      <c r="S788" s="10">
        <v>0</v>
      </c>
      <c r="U788" s="10">
        <f t="shared" si="13"/>
        <v>1</v>
      </c>
      <c r="W788" s="19">
        <v>0</v>
      </c>
      <c r="X788" s="20">
        <v>1</v>
      </c>
      <c r="Y788" s="20">
        <v>1</v>
      </c>
      <c r="Z788" s="20">
        <v>0</v>
      </c>
      <c r="AA788" s="20">
        <v>0</v>
      </c>
      <c r="AB788" s="20">
        <v>0</v>
      </c>
      <c r="AC788" s="20">
        <v>0</v>
      </c>
      <c r="AD788" s="20">
        <v>1</v>
      </c>
      <c r="AE788" s="20">
        <v>1</v>
      </c>
      <c r="AF788" s="20">
        <v>1</v>
      </c>
      <c r="AG788" s="20">
        <v>0</v>
      </c>
      <c r="AH788" s="20">
        <v>0</v>
      </c>
      <c r="AI788" s="20">
        <v>1</v>
      </c>
      <c r="AJ788" s="20">
        <v>0</v>
      </c>
      <c r="AK788" s="20">
        <v>0</v>
      </c>
      <c r="AL788" s="20">
        <v>0</v>
      </c>
      <c r="AM788" s="20">
        <v>0</v>
      </c>
      <c r="AN788" s="20">
        <v>0</v>
      </c>
      <c r="AO788" s="20">
        <v>0</v>
      </c>
      <c r="AP788" s="21">
        <v>0</v>
      </c>
    </row>
    <row r="789" spans="1:42" x14ac:dyDescent="0.3">
      <c r="A789" s="15" t="s">
        <v>2057</v>
      </c>
      <c r="B789" s="15" t="s">
        <v>2068</v>
      </c>
      <c r="C789" s="15" t="s">
        <v>2065</v>
      </c>
      <c r="D789" s="15"/>
      <c r="E789" s="15"/>
      <c r="F789" s="15"/>
      <c r="G789" s="15"/>
      <c r="H789" s="15"/>
      <c r="L789" s="13">
        <v>0</v>
      </c>
      <c r="M789" s="11">
        <v>0</v>
      </c>
      <c r="N789" s="13">
        <v>0</v>
      </c>
      <c r="O789" s="11">
        <v>0</v>
      </c>
      <c r="P789" s="13">
        <v>0</v>
      </c>
      <c r="Q789" s="11">
        <v>0</v>
      </c>
      <c r="R789" s="13">
        <v>0</v>
      </c>
      <c r="S789" s="11">
        <v>0</v>
      </c>
      <c r="U789" s="11">
        <f t="shared" si="13"/>
        <v>0</v>
      </c>
      <c r="W789" s="19">
        <v>1</v>
      </c>
      <c r="X789" s="20">
        <v>0</v>
      </c>
      <c r="Y789" s="20">
        <v>0</v>
      </c>
      <c r="Z789" s="20">
        <v>0</v>
      </c>
      <c r="AA789" s="20">
        <v>0</v>
      </c>
      <c r="AB789" s="20">
        <v>0</v>
      </c>
      <c r="AC789" s="20">
        <v>0</v>
      </c>
      <c r="AD789" s="20">
        <v>0</v>
      </c>
      <c r="AE789" s="20">
        <v>0</v>
      </c>
      <c r="AF789" s="20">
        <v>0</v>
      </c>
      <c r="AG789" s="20">
        <v>0</v>
      </c>
      <c r="AH789" s="20">
        <v>0</v>
      </c>
      <c r="AI789" s="20">
        <v>0</v>
      </c>
      <c r="AJ789" s="20">
        <v>1</v>
      </c>
      <c r="AK789" s="20">
        <v>0</v>
      </c>
      <c r="AL789" s="20">
        <v>0</v>
      </c>
      <c r="AM789" s="20">
        <v>0</v>
      </c>
      <c r="AN789" s="20">
        <v>1</v>
      </c>
      <c r="AO789" s="20">
        <v>0</v>
      </c>
      <c r="AP789" s="21">
        <v>0</v>
      </c>
    </row>
    <row r="790" spans="1:42" x14ac:dyDescent="0.3">
      <c r="A790" s="14" t="s">
        <v>2057</v>
      </c>
      <c r="B790" s="14" t="s">
        <v>2058</v>
      </c>
      <c r="C790" s="14" t="s">
        <v>2061</v>
      </c>
      <c r="D790" s="14" t="s">
        <v>2104</v>
      </c>
      <c r="E790" s="14" t="s">
        <v>2071</v>
      </c>
      <c r="F790" s="14"/>
      <c r="G790" s="14"/>
      <c r="H790" s="14"/>
      <c r="L790" s="12">
        <v>0</v>
      </c>
      <c r="M790" s="10">
        <v>1</v>
      </c>
      <c r="N790" s="12">
        <v>0</v>
      </c>
      <c r="O790" s="10">
        <v>0</v>
      </c>
      <c r="P790" s="12">
        <v>0</v>
      </c>
      <c r="Q790" s="10">
        <v>0</v>
      </c>
      <c r="R790" s="12">
        <v>0</v>
      </c>
      <c r="S790" s="10">
        <v>0</v>
      </c>
      <c r="U790" s="10">
        <f t="shared" si="13"/>
        <v>1</v>
      </c>
      <c r="W790" s="19">
        <v>1</v>
      </c>
      <c r="X790" s="20">
        <v>1</v>
      </c>
      <c r="Y790" s="20">
        <v>0</v>
      </c>
      <c r="Z790" s="20">
        <v>0</v>
      </c>
      <c r="AA790" s="20">
        <v>0</v>
      </c>
      <c r="AB790" s="20">
        <v>0</v>
      </c>
      <c r="AC790" s="20">
        <v>0</v>
      </c>
      <c r="AD790" s="20">
        <v>1</v>
      </c>
      <c r="AE790" s="20">
        <v>0</v>
      </c>
      <c r="AF790" s="20">
        <v>0</v>
      </c>
      <c r="AG790" s="20">
        <v>0</v>
      </c>
      <c r="AH790" s="20">
        <v>0</v>
      </c>
      <c r="AI790" s="20">
        <v>0</v>
      </c>
      <c r="AJ790" s="20">
        <v>0</v>
      </c>
      <c r="AK790" s="20">
        <v>0</v>
      </c>
      <c r="AL790" s="20">
        <v>0</v>
      </c>
      <c r="AM790" s="20">
        <v>0</v>
      </c>
      <c r="AN790" s="20">
        <v>0</v>
      </c>
      <c r="AO790" s="20">
        <v>1</v>
      </c>
      <c r="AP790" s="21">
        <v>0</v>
      </c>
    </row>
    <row r="791" spans="1:42" x14ac:dyDescent="0.3">
      <c r="A791" s="15" t="s">
        <v>2058</v>
      </c>
      <c r="B791" s="15" t="s">
        <v>2066</v>
      </c>
      <c r="C791" s="15" t="s">
        <v>2067</v>
      </c>
      <c r="D791" s="15" t="s">
        <v>2063</v>
      </c>
      <c r="E791" s="15" t="s">
        <v>2059</v>
      </c>
      <c r="F791" s="15" t="s">
        <v>2060</v>
      </c>
      <c r="G791" s="15"/>
      <c r="H791" s="15"/>
      <c r="L791" s="13">
        <v>1</v>
      </c>
      <c r="M791" s="11">
        <v>0</v>
      </c>
      <c r="N791" s="13">
        <v>0</v>
      </c>
      <c r="O791" s="11">
        <v>0</v>
      </c>
      <c r="P791" s="13">
        <v>0</v>
      </c>
      <c r="Q791" s="11">
        <v>0</v>
      </c>
      <c r="R791" s="13">
        <v>0</v>
      </c>
      <c r="S791" s="11">
        <v>0</v>
      </c>
      <c r="U791" s="11">
        <f t="shared" si="13"/>
        <v>1</v>
      </c>
      <c r="W791" s="19">
        <v>0</v>
      </c>
      <c r="X791" s="20">
        <v>1</v>
      </c>
      <c r="Y791" s="20">
        <v>1</v>
      </c>
      <c r="Z791" s="20">
        <v>0</v>
      </c>
      <c r="AA791" s="20">
        <v>1</v>
      </c>
      <c r="AB791" s="20">
        <v>0</v>
      </c>
      <c r="AC791" s="20">
        <v>0</v>
      </c>
      <c r="AD791" s="20">
        <v>0</v>
      </c>
      <c r="AE791" s="20">
        <v>1</v>
      </c>
      <c r="AF791" s="20">
        <v>1</v>
      </c>
      <c r="AG791" s="20">
        <v>0</v>
      </c>
      <c r="AH791" s="20">
        <v>0</v>
      </c>
      <c r="AI791" s="20">
        <v>0</v>
      </c>
      <c r="AJ791" s="20">
        <v>0</v>
      </c>
      <c r="AK791" s="20">
        <v>0</v>
      </c>
      <c r="AL791" s="20">
        <v>1</v>
      </c>
      <c r="AM791" s="20">
        <v>0</v>
      </c>
      <c r="AN791" s="20">
        <v>0</v>
      </c>
      <c r="AO791" s="20">
        <v>0</v>
      </c>
      <c r="AP791" s="21">
        <v>0</v>
      </c>
    </row>
    <row r="792" spans="1:42" x14ac:dyDescent="0.3">
      <c r="A792" s="14" t="s">
        <v>2058</v>
      </c>
      <c r="B792" s="14" t="s">
        <v>2066</v>
      </c>
      <c r="C792" s="14" t="s">
        <v>2067</v>
      </c>
      <c r="D792" s="14" t="s">
        <v>2063</v>
      </c>
      <c r="E792" s="14" t="s">
        <v>2059</v>
      </c>
      <c r="F792" s="14" t="s">
        <v>2060</v>
      </c>
      <c r="G792" s="14"/>
      <c r="H792" s="14"/>
      <c r="L792" s="12">
        <v>1</v>
      </c>
      <c r="M792" s="10">
        <v>0</v>
      </c>
      <c r="N792" s="12">
        <v>0</v>
      </c>
      <c r="O792" s="10">
        <v>0</v>
      </c>
      <c r="P792" s="12">
        <v>0</v>
      </c>
      <c r="Q792" s="10">
        <v>0</v>
      </c>
      <c r="R792" s="12">
        <v>0</v>
      </c>
      <c r="S792" s="10">
        <v>0</v>
      </c>
      <c r="U792" s="10">
        <f t="shared" si="13"/>
        <v>1</v>
      </c>
      <c r="W792" s="19">
        <v>0</v>
      </c>
      <c r="X792" s="20">
        <v>1</v>
      </c>
      <c r="Y792" s="20">
        <v>1</v>
      </c>
      <c r="Z792" s="20">
        <v>0</v>
      </c>
      <c r="AA792" s="20">
        <v>1</v>
      </c>
      <c r="AB792" s="20">
        <v>0</v>
      </c>
      <c r="AC792" s="20">
        <v>0</v>
      </c>
      <c r="AD792" s="20">
        <v>0</v>
      </c>
      <c r="AE792" s="20">
        <v>1</v>
      </c>
      <c r="AF792" s="20">
        <v>1</v>
      </c>
      <c r="AG792" s="20">
        <v>0</v>
      </c>
      <c r="AH792" s="20">
        <v>0</v>
      </c>
      <c r="AI792" s="20">
        <v>0</v>
      </c>
      <c r="AJ792" s="20">
        <v>0</v>
      </c>
      <c r="AK792" s="20">
        <v>0</v>
      </c>
      <c r="AL792" s="20">
        <v>1</v>
      </c>
      <c r="AM792" s="20">
        <v>0</v>
      </c>
      <c r="AN792" s="20">
        <v>0</v>
      </c>
      <c r="AO792" s="20">
        <v>0</v>
      </c>
      <c r="AP792" s="21">
        <v>0</v>
      </c>
    </row>
    <row r="793" spans="1:42" x14ac:dyDescent="0.3">
      <c r="A793" s="15" t="s">
        <v>2058</v>
      </c>
      <c r="B793" s="15" t="s">
        <v>2066</v>
      </c>
      <c r="C793" s="15" t="s">
        <v>2067</v>
      </c>
      <c r="D793" s="15" t="s">
        <v>2063</v>
      </c>
      <c r="E793" s="15" t="s">
        <v>2059</v>
      </c>
      <c r="F793" s="15" t="s">
        <v>2060</v>
      </c>
      <c r="G793" s="15"/>
      <c r="H793" s="15"/>
      <c r="L793" s="13">
        <v>1</v>
      </c>
      <c r="M793" s="11">
        <v>0</v>
      </c>
      <c r="N793" s="13">
        <v>0</v>
      </c>
      <c r="O793" s="11">
        <v>0</v>
      </c>
      <c r="P793" s="13">
        <v>0</v>
      </c>
      <c r="Q793" s="11">
        <v>0</v>
      </c>
      <c r="R793" s="13">
        <v>0</v>
      </c>
      <c r="S793" s="11">
        <v>0</v>
      </c>
      <c r="U793" s="11">
        <f t="shared" si="13"/>
        <v>1</v>
      </c>
      <c r="W793" s="19">
        <v>0</v>
      </c>
      <c r="X793" s="20">
        <v>1</v>
      </c>
      <c r="Y793" s="20">
        <v>1</v>
      </c>
      <c r="Z793" s="20">
        <v>0</v>
      </c>
      <c r="AA793" s="20">
        <v>1</v>
      </c>
      <c r="AB793" s="20">
        <v>0</v>
      </c>
      <c r="AC793" s="20">
        <v>0</v>
      </c>
      <c r="AD793" s="20">
        <v>0</v>
      </c>
      <c r="AE793" s="20">
        <v>1</v>
      </c>
      <c r="AF793" s="20">
        <v>1</v>
      </c>
      <c r="AG793" s="20">
        <v>0</v>
      </c>
      <c r="AH793" s="20">
        <v>0</v>
      </c>
      <c r="AI793" s="20">
        <v>0</v>
      </c>
      <c r="AJ793" s="20">
        <v>0</v>
      </c>
      <c r="AK793" s="20">
        <v>0</v>
      </c>
      <c r="AL793" s="20">
        <v>1</v>
      </c>
      <c r="AM793" s="20">
        <v>0</v>
      </c>
      <c r="AN793" s="20">
        <v>0</v>
      </c>
      <c r="AO793" s="20">
        <v>0</v>
      </c>
      <c r="AP793" s="21">
        <v>0</v>
      </c>
    </row>
    <row r="794" spans="1:42" x14ac:dyDescent="0.3">
      <c r="A794" s="14" t="s">
        <v>2057</v>
      </c>
      <c r="B794" s="14" t="s">
        <v>2061</v>
      </c>
      <c r="C794" s="14" t="s">
        <v>2059</v>
      </c>
      <c r="D794" s="14" t="s">
        <v>2072</v>
      </c>
      <c r="E794" s="14"/>
      <c r="F794" s="14"/>
      <c r="G794" s="14"/>
      <c r="H794" s="14"/>
      <c r="L794" s="12">
        <v>0</v>
      </c>
      <c r="M794" s="10">
        <v>0</v>
      </c>
      <c r="N794" s="12">
        <v>0</v>
      </c>
      <c r="O794" s="10">
        <v>0</v>
      </c>
      <c r="P794" s="12">
        <v>0</v>
      </c>
      <c r="Q794" s="10">
        <v>0</v>
      </c>
      <c r="R794" s="12">
        <v>0</v>
      </c>
      <c r="S794" s="10">
        <v>0</v>
      </c>
      <c r="U794" s="10">
        <f t="shared" si="13"/>
        <v>0</v>
      </c>
      <c r="W794" s="19">
        <v>1</v>
      </c>
      <c r="X794" s="20">
        <v>0</v>
      </c>
      <c r="Y794" s="20">
        <v>0</v>
      </c>
      <c r="Z794" s="20">
        <v>0</v>
      </c>
      <c r="AA794" s="20">
        <v>0</v>
      </c>
      <c r="AB794" s="20">
        <v>0</v>
      </c>
      <c r="AC794" s="20">
        <v>0</v>
      </c>
      <c r="AD794" s="20">
        <v>1</v>
      </c>
      <c r="AE794" s="20">
        <v>0</v>
      </c>
      <c r="AF794" s="20">
        <v>1</v>
      </c>
      <c r="AG794" s="20">
        <v>1</v>
      </c>
      <c r="AH794" s="20">
        <v>0</v>
      </c>
      <c r="AI794" s="20">
        <v>0</v>
      </c>
      <c r="AJ794" s="20">
        <v>0</v>
      </c>
      <c r="AK794" s="20">
        <v>0</v>
      </c>
      <c r="AL794" s="20">
        <v>0</v>
      </c>
      <c r="AM794" s="20">
        <v>0</v>
      </c>
      <c r="AN794" s="20">
        <v>0</v>
      </c>
      <c r="AO794" s="20">
        <v>0</v>
      </c>
      <c r="AP794" s="21">
        <v>0</v>
      </c>
    </row>
    <row r="795" spans="1:42" x14ac:dyDescent="0.3">
      <c r="A795" s="15" t="s">
        <v>2057</v>
      </c>
      <c r="B795" s="15" t="s">
        <v>2067</v>
      </c>
      <c r="C795" s="15" t="s">
        <v>2064</v>
      </c>
      <c r="D795" s="15"/>
      <c r="E795" s="15"/>
      <c r="F795" s="15"/>
      <c r="G795" s="15"/>
      <c r="H795" s="15"/>
      <c r="L795" s="13">
        <v>0</v>
      </c>
      <c r="M795" s="11">
        <v>0</v>
      </c>
      <c r="N795" s="13">
        <v>0</v>
      </c>
      <c r="O795" s="11">
        <v>0</v>
      </c>
      <c r="P795" s="13">
        <v>0</v>
      </c>
      <c r="Q795" s="11">
        <v>0</v>
      </c>
      <c r="R795" s="13">
        <v>0</v>
      </c>
      <c r="S795" s="11">
        <v>0</v>
      </c>
      <c r="U795" s="11">
        <f t="shared" si="13"/>
        <v>0</v>
      </c>
      <c r="W795" s="19">
        <v>1</v>
      </c>
      <c r="X795" s="20">
        <v>0</v>
      </c>
      <c r="Y795" s="20">
        <v>0</v>
      </c>
      <c r="Z795" s="20">
        <v>0</v>
      </c>
      <c r="AA795" s="20">
        <v>1</v>
      </c>
      <c r="AB795" s="20">
        <v>1</v>
      </c>
      <c r="AC795" s="20">
        <v>0</v>
      </c>
      <c r="AD795" s="20">
        <v>0</v>
      </c>
      <c r="AE795" s="20">
        <v>0</v>
      </c>
      <c r="AF795" s="20">
        <v>0</v>
      </c>
      <c r="AG795" s="20">
        <v>0</v>
      </c>
      <c r="AH795" s="20">
        <v>0</v>
      </c>
      <c r="AI795" s="20">
        <v>0</v>
      </c>
      <c r="AJ795" s="20">
        <v>0</v>
      </c>
      <c r="AK795" s="20">
        <v>0</v>
      </c>
      <c r="AL795" s="20">
        <v>0</v>
      </c>
      <c r="AM795" s="20">
        <v>0</v>
      </c>
      <c r="AN795" s="20">
        <v>0</v>
      </c>
      <c r="AO795" s="20">
        <v>0</v>
      </c>
      <c r="AP795" s="21">
        <v>0</v>
      </c>
    </row>
    <row r="796" spans="1:42" x14ac:dyDescent="0.3">
      <c r="A796" s="14" t="s">
        <v>2061</v>
      </c>
      <c r="B796" s="14" t="s">
        <v>2073</v>
      </c>
      <c r="C796" s="14"/>
      <c r="D796" s="14"/>
      <c r="E796" s="14"/>
      <c r="F796" s="14"/>
      <c r="G796" s="14"/>
      <c r="H796" s="14"/>
      <c r="L796" s="12">
        <v>0</v>
      </c>
      <c r="M796" s="10">
        <v>0</v>
      </c>
      <c r="N796" s="12">
        <v>0</v>
      </c>
      <c r="O796" s="10">
        <v>0</v>
      </c>
      <c r="P796" s="12">
        <v>0</v>
      </c>
      <c r="Q796" s="10">
        <v>0</v>
      </c>
      <c r="R796" s="12">
        <v>0</v>
      </c>
      <c r="S796" s="10">
        <v>0</v>
      </c>
      <c r="U796" s="10">
        <f t="shared" si="13"/>
        <v>0</v>
      </c>
      <c r="W796" s="19">
        <v>0</v>
      </c>
      <c r="X796" s="20">
        <v>0</v>
      </c>
      <c r="Y796" s="20">
        <v>0</v>
      </c>
      <c r="Z796" s="20">
        <v>0</v>
      </c>
      <c r="AA796" s="20">
        <v>0</v>
      </c>
      <c r="AB796" s="20">
        <v>0</v>
      </c>
      <c r="AC796" s="20">
        <v>0</v>
      </c>
      <c r="AD796" s="20">
        <v>1</v>
      </c>
      <c r="AE796" s="20">
        <v>0</v>
      </c>
      <c r="AF796" s="20">
        <v>0</v>
      </c>
      <c r="AG796" s="20">
        <v>0</v>
      </c>
      <c r="AH796" s="20">
        <v>0</v>
      </c>
      <c r="AI796" s="20">
        <v>0</v>
      </c>
      <c r="AJ796" s="20">
        <v>0</v>
      </c>
      <c r="AK796" s="20">
        <v>0</v>
      </c>
      <c r="AL796" s="20">
        <v>0</v>
      </c>
      <c r="AM796" s="20">
        <v>1</v>
      </c>
      <c r="AN796" s="20">
        <v>0</v>
      </c>
      <c r="AO796" s="20">
        <v>0</v>
      </c>
      <c r="AP796" s="21">
        <v>0</v>
      </c>
    </row>
    <row r="797" spans="1:42" x14ac:dyDescent="0.3">
      <c r="A797" s="15" t="s">
        <v>2061</v>
      </c>
      <c r="B797" s="15"/>
      <c r="C797" s="15"/>
      <c r="D797" s="15"/>
      <c r="E797" s="15"/>
      <c r="F797" s="15"/>
      <c r="G797" s="15"/>
      <c r="H797" s="15"/>
      <c r="L797" s="13">
        <v>0</v>
      </c>
      <c r="M797" s="11">
        <v>0</v>
      </c>
      <c r="N797" s="13">
        <v>0</v>
      </c>
      <c r="O797" s="11">
        <v>0</v>
      </c>
      <c r="P797" s="13">
        <v>0</v>
      </c>
      <c r="Q797" s="11">
        <v>0</v>
      </c>
      <c r="R797" s="13">
        <v>0</v>
      </c>
      <c r="S797" s="11">
        <v>0</v>
      </c>
      <c r="U797" s="11">
        <f t="shared" si="13"/>
        <v>0</v>
      </c>
      <c r="W797" s="19">
        <v>0</v>
      </c>
      <c r="X797" s="20">
        <v>0</v>
      </c>
      <c r="Y797" s="20">
        <v>0</v>
      </c>
      <c r="Z797" s="20">
        <v>0</v>
      </c>
      <c r="AA797" s="20">
        <v>0</v>
      </c>
      <c r="AB797" s="20">
        <v>0</v>
      </c>
      <c r="AC797" s="20">
        <v>0</v>
      </c>
      <c r="AD797" s="20">
        <v>1</v>
      </c>
      <c r="AE797" s="20">
        <v>0</v>
      </c>
      <c r="AF797" s="20">
        <v>0</v>
      </c>
      <c r="AG797" s="20">
        <v>0</v>
      </c>
      <c r="AH797" s="20">
        <v>0</v>
      </c>
      <c r="AI797" s="20">
        <v>0</v>
      </c>
      <c r="AJ797" s="20">
        <v>0</v>
      </c>
      <c r="AK797" s="20">
        <v>0</v>
      </c>
      <c r="AL797" s="20">
        <v>0</v>
      </c>
      <c r="AM797" s="20">
        <v>0</v>
      </c>
      <c r="AN797" s="20">
        <v>0</v>
      </c>
      <c r="AO797" s="20">
        <v>0</v>
      </c>
      <c r="AP797" s="21">
        <v>0</v>
      </c>
    </row>
    <row r="798" spans="1:42" x14ac:dyDescent="0.3">
      <c r="A798" s="14" t="s">
        <v>2067</v>
      </c>
      <c r="B798" s="14" t="s">
        <v>2064</v>
      </c>
      <c r="C798" s="14"/>
      <c r="D798" s="14"/>
      <c r="E798" s="14"/>
      <c r="F798" s="14"/>
      <c r="G798" s="14"/>
      <c r="H798" s="14"/>
      <c r="L798" s="12">
        <v>0</v>
      </c>
      <c r="M798" s="10">
        <v>0</v>
      </c>
      <c r="N798" s="12">
        <v>0</v>
      </c>
      <c r="O798" s="10">
        <v>0</v>
      </c>
      <c r="P798" s="12">
        <v>0</v>
      </c>
      <c r="Q798" s="10">
        <v>0</v>
      </c>
      <c r="R798" s="12">
        <v>0</v>
      </c>
      <c r="S798" s="10">
        <v>0</v>
      </c>
      <c r="U798" s="10">
        <f t="shared" si="13"/>
        <v>0</v>
      </c>
      <c r="W798" s="19">
        <v>0</v>
      </c>
      <c r="X798" s="20">
        <v>0</v>
      </c>
      <c r="Y798" s="20">
        <v>0</v>
      </c>
      <c r="Z798" s="20">
        <v>0</v>
      </c>
      <c r="AA798" s="20">
        <v>1</v>
      </c>
      <c r="AB798" s="20">
        <v>1</v>
      </c>
      <c r="AC798" s="20">
        <v>0</v>
      </c>
      <c r="AD798" s="20">
        <v>0</v>
      </c>
      <c r="AE798" s="20">
        <v>0</v>
      </c>
      <c r="AF798" s="20">
        <v>0</v>
      </c>
      <c r="AG798" s="20">
        <v>0</v>
      </c>
      <c r="AH798" s="20">
        <v>0</v>
      </c>
      <c r="AI798" s="20">
        <v>0</v>
      </c>
      <c r="AJ798" s="20">
        <v>0</v>
      </c>
      <c r="AK798" s="20">
        <v>0</v>
      </c>
      <c r="AL798" s="20">
        <v>0</v>
      </c>
      <c r="AM798" s="20">
        <v>0</v>
      </c>
      <c r="AN798" s="20">
        <v>0</v>
      </c>
      <c r="AO798" s="20">
        <v>0</v>
      </c>
      <c r="AP798" s="21">
        <v>0</v>
      </c>
    </row>
    <row r="799" spans="1:42" x14ac:dyDescent="0.3">
      <c r="A799" s="15" t="s">
        <v>2067</v>
      </c>
      <c r="B799" s="15" t="s">
        <v>2062</v>
      </c>
      <c r="C799" s="15"/>
      <c r="D799" s="15"/>
      <c r="E799" s="15"/>
      <c r="F799" s="15"/>
      <c r="G799" s="15"/>
      <c r="H799" s="15"/>
      <c r="L799" s="13">
        <v>0</v>
      </c>
      <c r="M799" s="11">
        <v>0</v>
      </c>
      <c r="N799" s="13">
        <v>0</v>
      </c>
      <c r="O799" s="11">
        <v>0</v>
      </c>
      <c r="P799" s="13">
        <v>0</v>
      </c>
      <c r="Q799" s="11">
        <v>0</v>
      </c>
      <c r="R799" s="13">
        <v>0</v>
      </c>
      <c r="S799" s="11">
        <v>0</v>
      </c>
      <c r="U799" s="11">
        <f t="shared" si="13"/>
        <v>0</v>
      </c>
      <c r="W799" s="19">
        <v>0</v>
      </c>
      <c r="X799" s="20">
        <v>0</v>
      </c>
      <c r="Y799" s="20">
        <v>0</v>
      </c>
      <c r="Z799" s="20">
        <v>0</v>
      </c>
      <c r="AA799" s="20">
        <v>1</v>
      </c>
      <c r="AB799" s="20">
        <v>0</v>
      </c>
      <c r="AC799" s="20">
        <v>0</v>
      </c>
      <c r="AD799" s="20">
        <v>0</v>
      </c>
      <c r="AE799" s="20">
        <v>0</v>
      </c>
      <c r="AF799" s="20">
        <v>0</v>
      </c>
      <c r="AG799" s="20">
        <v>0</v>
      </c>
      <c r="AH799" s="20">
        <v>0</v>
      </c>
      <c r="AI799" s="20">
        <v>0</v>
      </c>
      <c r="AJ799" s="20">
        <v>0</v>
      </c>
      <c r="AK799" s="20">
        <v>1</v>
      </c>
      <c r="AL799" s="20">
        <v>0</v>
      </c>
      <c r="AM799" s="20">
        <v>0</v>
      </c>
      <c r="AN799" s="20">
        <v>0</v>
      </c>
      <c r="AO799" s="20">
        <v>0</v>
      </c>
      <c r="AP799" s="21">
        <v>0</v>
      </c>
    </row>
    <row r="800" spans="1:42" x14ac:dyDescent="0.3">
      <c r="A800" s="14" t="s">
        <v>2067</v>
      </c>
      <c r="B800" s="14" t="s">
        <v>2062</v>
      </c>
      <c r="C800" s="14"/>
      <c r="D800" s="14"/>
      <c r="E800" s="14"/>
      <c r="F800" s="14"/>
      <c r="G800" s="14"/>
      <c r="H800" s="14"/>
      <c r="L800" s="12">
        <v>0</v>
      </c>
      <c r="M800" s="10">
        <v>0</v>
      </c>
      <c r="N800" s="12">
        <v>0</v>
      </c>
      <c r="O800" s="10">
        <v>0</v>
      </c>
      <c r="P800" s="12">
        <v>0</v>
      </c>
      <c r="Q800" s="10">
        <v>0</v>
      </c>
      <c r="R800" s="12">
        <v>0</v>
      </c>
      <c r="S800" s="10">
        <v>0</v>
      </c>
      <c r="U800" s="10">
        <f t="shared" si="13"/>
        <v>0</v>
      </c>
      <c r="W800" s="19">
        <v>0</v>
      </c>
      <c r="X800" s="20">
        <v>0</v>
      </c>
      <c r="Y800" s="20">
        <v>0</v>
      </c>
      <c r="Z800" s="20">
        <v>0</v>
      </c>
      <c r="AA800" s="20">
        <v>1</v>
      </c>
      <c r="AB800" s="20">
        <v>0</v>
      </c>
      <c r="AC800" s="20">
        <v>0</v>
      </c>
      <c r="AD800" s="20">
        <v>0</v>
      </c>
      <c r="AE800" s="20">
        <v>0</v>
      </c>
      <c r="AF800" s="20">
        <v>0</v>
      </c>
      <c r="AG800" s="20">
        <v>0</v>
      </c>
      <c r="AH800" s="20">
        <v>0</v>
      </c>
      <c r="AI800" s="20">
        <v>0</v>
      </c>
      <c r="AJ800" s="20">
        <v>0</v>
      </c>
      <c r="AK800" s="20">
        <v>1</v>
      </c>
      <c r="AL800" s="20">
        <v>0</v>
      </c>
      <c r="AM800" s="20">
        <v>0</v>
      </c>
      <c r="AN800" s="20">
        <v>0</v>
      </c>
      <c r="AO800" s="20">
        <v>0</v>
      </c>
      <c r="AP800" s="21">
        <v>0</v>
      </c>
    </row>
    <row r="801" spans="1:42" x14ac:dyDescent="0.3">
      <c r="A801" s="15" t="s">
        <v>2067</v>
      </c>
      <c r="B801" s="15" t="s">
        <v>2062</v>
      </c>
      <c r="C801" s="15"/>
      <c r="D801" s="15"/>
      <c r="E801" s="15"/>
      <c r="F801" s="15"/>
      <c r="G801" s="15"/>
      <c r="H801" s="15"/>
      <c r="L801" s="13">
        <v>0</v>
      </c>
      <c r="M801" s="11">
        <v>0</v>
      </c>
      <c r="N801" s="13">
        <v>0</v>
      </c>
      <c r="O801" s="11">
        <v>0</v>
      </c>
      <c r="P801" s="13">
        <v>0</v>
      </c>
      <c r="Q801" s="11">
        <v>0</v>
      </c>
      <c r="R801" s="13">
        <v>0</v>
      </c>
      <c r="S801" s="11">
        <v>0</v>
      </c>
      <c r="U801" s="11">
        <f t="shared" si="13"/>
        <v>0</v>
      </c>
      <c r="W801" s="19">
        <v>0</v>
      </c>
      <c r="X801" s="20">
        <v>0</v>
      </c>
      <c r="Y801" s="20">
        <v>0</v>
      </c>
      <c r="Z801" s="20">
        <v>0</v>
      </c>
      <c r="AA801" s="20">
        <v>1</v>
      </c>
      <c r="AB801" s="20">
        <v>0</v>
      </c>
      <c r="AC801" s="20">
        <v>0</v>
      </c>
      <c r="AD801" s="20">
        <v>0</v>
      </c>
      <c r="AE801" s="20">
        <v>0</v>
      </c>
      <c r="AF801" s="20">
        <v>0</v>
      </c>
      <c r="AG801" s="20">
        <v>0</v>
      </c>
      <c r="AH801" s="20">
        <v>0</v>
      </c>
      <c r="AI801" s="20">
        <v>0</v>
      </c>
      <c r="AJ801" s="20">
        <v>0</v>
      </c>
      <c r="AK801" s="20">
        <v>1</v>
      </c>
      <c r="AL801" s="20">
        <v>0</v>
      </c>
      <c r="AM801" s="20">
        <v>0</v>
      </c>
      <c r="AN801" s="20">
        <v>0</v>
      </c>
      <c r="AO801" s="20">
        <v>0</v>
      </c>
      <c r="AP801" s="21">
        <v>0</v>
      </c>
    </row>
    <row r="802" spans="1:42" x14ac:dyDescent="0.3">
      <c r="A802" s="14" t="s">
        <v>2067</v>
      </c>
      <c r="B802" s="14" t="s">
        <v>2062</v>
      </c>
      <c r="C802" s="14"/>
      <c r="D802" s="14"/>
      <c r="E802" s="14"/>
      <c r="F802" s="14"/>
      <c r="G802" s="14"/>
      <c r="H802" s="14"/>
      <c r="L802" s="12">
        <v>0</v>
      </c>
      <c r="M802" s="10">
        <v>0</v>
      </c>
      <c r="N802" s="12">
        <v>0</v>
      </c>
      <c r="O802" s="10">
        <v>0</v>
      </c>
      <c r="P802" s="12">
        <v>0</v>
      </c>
      <c r="Q802" s="10">
        <v>0</v>
      </c>
      <c r="R802" s="12">
        <v>0</v>
      </c>
      <c r="S802" s="10">
        <v>0</v>
      </c>
      <c r="U802" s="10">
        <f t="shared" si="13"/>
        <v>0</v>
      </c>
      <c r="W802" s="19">
        <v>0</v>
      </c>
      <c r="X802" s="20">
        <v>0</v>
      </c>
      <c r="Y802" s="20">
        <v>0</v>
      </c>
      <c r="Z802" s="20">
        <v>0</v>
      </c>
      <c r="AA802" s="20">
        <v>1</v>
      </c>
      <c r="AB802" s="20">
        <v>0</v>
      </c>
      <c r="AC802" s="20">
        <v>0</v>
      </c>
      <c r="AD802" s="20">
        <v>0</v>
      </c>
      <c r="AE802" s="20">
        <v>0</v>
      </c>
      <c r="AF802" s="20">
        <v>0</v>
      </c>
      <c r="AG802" s="20">
        <v>0</v>
      </c>
      <c r="AH802" s="20">
        <v>0</v>
      </c>
      <c r="AI802" s="20">
        <v>0</v>
      </c>
      <c r="AJ802" s="20">
        <v>0</v>
      </c>
      <c r="AK802" s="20">
        <v>1</v>
      </c>
      <c r="AL802" s="20">
        <v>0</v>
      </c>
      <c r="AM802" s="20">
        <v>0</v>
      </c>
      <c r="AN802" s="20">
        <v>0</v>
      </c>
      <c r="AO802" s="20">
        <v>0</v>
      </c>
      <c r="AP802" s="21">
        <v>0</v>
      </c>
    </row>
    <row r="803" spans="1:42" x14ac:dyDescent="0.3">
      <c r="A803" s="15" t="s">
        <v>2057</v>
      </c>
      <c r="B803" s="15" t="s">
        <v>2064</v>
      </c>
      <c r="C803" s="15" t="s">
        <v>2061</v>
      </c>
      <c r="D803" s="15" t="s">
        <v>2065</v>
      </c>
      <c r="E803" s="15"/>
      <c r="F803" s="15"/>
      <c r="G803" s="15"/>
      <c r="H803" s="15"/>
      <c r="L803" s="13">
        <v>0</v>
      </c>
      <c r="M803" s="11">
        <v>0</v>
      </c>
      <c r="N803" s="13">
        <v>0</v>
      </c>
      <c r="O803" s="11">
        <v>0</v>
      </c>
      <c r="P803" s="13">
        <v>0</v>
      </c>
      <c r="Q803" s="11">
        <v>0</v>
      </c>
      <c r="R803" s="13">
        <v>0</v>
      </c>
      <c r="S803" s="11">
        <v>0</v>
      </c>
      <c r="U803" s="11">
        <f t="shared" si="13"/>
        <v>0</v>
      </c>
      <c r="W803" s="19">
        <v>1</v>
      </c>
      <c r="X803" s="20">
        <v>0</v>
      </c>
      <c r="Y803" s="20">
        <v>0</v>
      </c>
      <c r="Z803" s="20">
        <v>0</v>
      </c>
      <c r="AA803" s="20">
        <v>0</v>
      </c>
      <c r="AB803" s="20">
        <v>1</v>
      </c>
      <c r="AC803" s="20">
        <v>0</v>
      </c>
      <c r="AD803" s="20">
        <v>1</v>
      </c>
      <c r="AE803" s="20">
        <v>0</v>
      </c>
      <c r="AF803" s="20">
        <v>0</v>
      </c>
      <c r="AG803" s="20">
        <v>0</v>
      </c>
      <c r="AH803" s="20">
        <v>0</v>
      </c>
      <c r="AI803" s="20">
        <v>0</v>
      </c>
      <c r="AJ803" s="20">
        <v>0</v>
      </c>
      <c r="AK803" s="20">
        <v>0</v>
      </c>
      <c r="AL803" s="20">
        <v>0</v>
      </c>
      <c r="AM803" s="20">
        <v>0</v>
      </c>
      <c r="AN803" s="20">
        <v>1</v>
      </c>
      <c r="AO803" s="20">
        <v>0</v>
      </c>
      <c r="AP803" s="21">
        <v>0</v>
      </c>
    </row>
    <row r="804" spans="1:42" x14ac:dyDescent="0.3">
      <c r="A804" s="14" t="s">
        <v>2057</v>
      </c>
      <c r="B804" s="14" t="s">
        <v>2064</v>
      </c>
      <c r="C804" s="14" t="s">
        <v>2061</v>
      </c>
      <c r="D804" s="14" t="s">
        <v>2065</v>
      </c>
      <c r="E804" s="14"/>
      <c r="F804" s="14"/>
      <c r="G804" s="14"/>
      <c r="H804" s="14"/>
      <c r="L804" s="12">
        <v>0</v>
      </c>
      <c r="M804" s="10">
        <v>0</v>
      </c>
      <c r="N804" s="12">
        <v>0</v>
      </c>
      <c r="O804" s="10">
        <v>0</v>
      </c>
      <c r="P804" s="12">
        <v>0</v>
      </c>
      <c r="Q804" s="10">
        <v>0</v>
      </c>
      <c r="R804" s="12">
        <v>0</v>
      </c>
      <c r="S804" s="10">
        <v>0</v>
      </c>
      <c r="U804" s="10">
        <f t="shared" si="13"/>
        <v>0</v>
      </c>
      <c r="W804" s="19">
        <v>1</v>
      </c>
      <c r="X804" s="20">
        <v>0</v>
      </c>
      <c r="Y804" s="20">
        <v>0</v>
      </c>
      <c r="Z804" s="20">
        <v>0</v>
      </c>
      <c r="AA804" s="20">
        <v>0</v>
      </c>
      <c r="AB804" s="20">
        <v>1</v>
      </c>
      <c r="AC804" s="20">
        <v>0</v>
      </c>
      <c r="AD804" s="20">
        <v>1</v>
      </c>
      <c r="AE804" s="20">
        <v>0</v>
      </c>
      <c r="AF804" s="20">
        <v>0</v>
      </c>
      <c r="AG804" s="20">
        <v>0</v>
      </c>
      <c r="AH804" s="20">
        <v>0</v>
      </c>
      <c r="AI804" s="20">
        <v>0</v>
      </c>
      <c r="AJ804" s="20">
        <v>0</v>
      </c>
      <c r="AK804" s="20">
        <v>0</v>
      </c>
      <c r="AL804" s="20">
        <v>0</v>
      </c>
      <c r="AM804" s="20">
        <v>0</v>
      </c>
      <c r="AN804" s="20">
        <v>1</v>
      </c>
      <c r="AO804" s="20">
        <v>0</v>
      </c>
      <c r="AP804" s="21">
        <v>0</v>
      </c>
    </row>
    <row r="805" spans="1:42" x14ac:dyDescent="0.3">
      <c r="A805" s="15" t="s">
        <v>2067</v>
      </c>
      <c r="B805" s="15"/>
      <c r="C805" s="15"/>
      <c r="D805" s="15"/>
      <c r="E805" s="15"/>
      <c r="F805" s="15"/>
      <c r="G805" s="15"/>
      <c r="H805" s="15"/>
      <c r="L805" s="13">
        <v>0</v>
      </c>
      <c r="M805" s="11">
        <v>0</v>
      </c>
      <c r="N805" s="13">
        <v>0</v>
      </c>
      <c r="O805" s="11">
        <v>0</v>
      </c>
      <c r="P805" s="13">
        <v>0</v>
      </c>
      <c r="Q805" s="11">
        <v>0</v>
      </c>
      <c r="R805" s="13">
        <v>0</v>
      </c>
      <c r="S805" s="11">
        <v>0</v>
      </c>
      <c r="U805" s="11">
        <f t="shared" si="13"/>
        <v>0</v>
      </c>
      <c r="W805" s="19">
        <v>0</v>
      </c>
      <c r="X805" s="20">
        <v>0</v>
      </c>
      <c r="Y805" s="20">
        <v>0</v>
      </c>
      <c r="Z805" s="20">
        <v>0</v>
      </c>
      <c r="AA805" s="20">
        <v>1</v>
      </c>
      <c r="AB805" s="20">
        <v>0</v>
      </c>
      <c r="AC805" s="20">
        <v>0</v>
      </c>
      <c r="AD805" s="20">
        <v>0</v>
      </c>
      <c r="AE805" s="20">
        <v>0</v>
      </c>
      <c r="AF805" s="20">
        <v>0</v>
      </c>
      <c r="AG805" s="20">
        <v>0</v>
      </c>
      <c r="AH805" s="20">
        <v>0</v>
      </c>
      <c r="AI805" s="20">
        <v>0</v>
      </c>
      <c r="AJ805" s="20">
        <v>0</v>
      </c>
      <c r="AK805" s="20">
        <v>0</v>
      </c>
      <c r="AL805" s="20">
        <v>0</v>
      </c>
      <c r="AM805" s="20">
        <v>0</v>
      </c>
      <c r="AN805" s="20">
        <v>0</v>
      </c>
      <c r="AO805" s="20">
        <v>0</v>
      </c>
      <c r="AP805" s="21">
        <v>0</v>
      </c>
    </row>
    <row r="806" spans="1:42" x14ac:dyDescent="0.3">
      <c r="A806" s="14" t="s">
        <v>2061</v>
      </c>
      <c r="B806" s="14" t="s">
        <v>2059</v>
      </c>
      <c r="C806" s="14" t="s">
        <v>2072</v>
      </c>
      <c r="D806" s="14" t="s">
        <v>2062</v>
      </c>
      <c r="E806" s="14"/>
      <c r="F806" s="14"/>
      <c r="G806" s="14"/>
      <c r="H806" s="14"/>
      <c r="L806" s="12">
        <v>0</v>
      </c>
      <c r="M806" s="10">
        <v>0</v>
      </c>
      <c r="N806" s="12">
        <v>0</v>
      </c>
      <c r="O806" s="10">
        <v>0</v>
      </c>
      <c r="P806" s="12">
        <v>0</v>
      </c>
      <c r="Q806" s="10">
        <v>0</v>
      </c>
      <c r="R806" s="12">
        <v>0</v>
      </c>
      <c r="S806" s="10">
        <v>0</v>
      </c>
      <c r="U806" s="10">
        <f t="shared" si="13"/>
        <v>0</v>
      </c>
      <c r="W806" s="19">
        <v>0</v>
      </c>
      <c r="X806" s="20">
        <v>0</v>
      </c>
      <c r="Y806" s="20">
        <v>0</v>
      </c>
      <c r="Z806" s="20">
        <v>0</v>
      </c>
      <c r="AA806" s="20">
        <v>0</v>
      </c>
      <c r="AB806" s="20">
        <v>0</v>
      </c>
      <c r="AC806" s="20">
        <v>0</v>
      </c>
      <c r="AD806" s="20">
        <v>1</v>
      </c>
      <c r="AE806" s="20">
        <v>0</v>
      </c>
      <c r="AF806" s="20">
        <v>1</v>
      </c>
      <c r="AG806" s="20">
        <v>1</v>
      </c>
      <c r="AH806" s="20">
        <v>0</v>
      </c>
      <c r="AI806" s="20">
        <v>0</v>
      </c>
      <c r="AJ806" s="20">
        <v>0</v>
      </c>
      <c r="AK806" s="20">
        <v>1</v>
      </c>
      <c r="AL806" s="20">
        <v>0</v>
      </c>
      <c r="AM806" s="20">
        <v>0</v>
      </c>
      <c r="AN806" s="20">
        <v>0</v>
      </c>
      <c r="AO806" s="20">
        <v>0</v>
      </c>
      <c r="AP806" s="21">
        <v>0</v>
      </c>
    </row>
    <row r="807" spans="1:42" x14ac:dyDescent="0.3">
      <c r="A807" s="15" t="s">
        <v>2057</v>
      </c>
      <c r="B807" s="15" t="s">
        <v>2058</v>
      </c>
      <c r="C807" s="15" t="s">
        <v>2061</v>
      </c>
      <c r="D807" s="15" t="s">
        <v>2073</v>
      </c>
      <c r="E807" s="15" t="s">
        <v>2065</v>
      </c>
      <c r="F807" s="15"/>
      <c r="G807" s="15"/>
      <c r="H807" s="15"/>
      <c r="L807" s="13">
        <v>0</v>
      </c>
      <c r="M807" s="11">
        <v>1</v>
      </c>
      <c r="N807" s="13">
        <v>0</v>
      </c>
      <c r="O807" s="11">
        <v>0</v>
      </c>
      <c r="P807" s="13">
        <v>0</v>
      </c>
      <c r="Q807" s="11">
        <v>0</v>
      </c>
      <c r="R807" s="13">
        <v>0</v>
      </c>
      <c r="S807" s="11">
        <v>0</v>
      </c>
      <c r="U807" s="11">
        <f t="shared" si="13"/>
        <v>1</v>
      </c>
      <c r="W807" s="19">
        <v>1</v>
      </c>
      <c r="X807" s="20">
        <v>1</v>
      </c>
      <c r="Y807" s="20">
        <v>0</v>
      </c>
      <c r="Z807" s="20">
        <v>0</v>
      </c>
      <c r="AA807" s="20">
        <v>0</v>
      </c>
      <c r="AB807" s="20">
        <v>0</v>
      </c>
      <c r="AC807" s="20">
        <v>0</v>
      </c>
      <c r="AD807" s="20">
        <v>1</v>
      </c>
      <c r="AE807" s="20">
        <v>0</v>
      </c>
      <c r="AF807" s="20">
        <v>0</v>
      </c>
      <c r="AG807" s="20">
        <v>0</v>
      </c>
      <c r="AH807" s="20">
        <v>0</v>
      </c>
      <c r="AI807" s="20">
        <v>0</v>
      </c>
      <c r="AJ807" s="20">
        <v>0</v>
      </c>
      <c r="AK807" s="20">
        <v>0</v>
      </c>
      <c r="AL807" s="20">
        <v>0</v>
      </c>
      <c r="AM807" s="20">
        <v>1</v>
      </c>
      <c r="AN807" s="20">
        <v>1</v>
      </c>
      <c r="AO807" s="20">
        <v>0</v>
      </c>
      <c r="AP807" s="21">
        <v>0</v>
      </c>
    </row>
    <row r="808" spans="1:42" x14ac:dyDescent="0.3">
      <c r="A808" s="14" t="s">
        <v>2057</v>
      </c>
      <c r="B808" s="14" t="s">
        <v>2058</v>
      </c>
      <c r="C808" s="14" t="s">
        <v>2061</v>
      </c>
      <c r="D808" s="14" t="s">
        <v>2073</v>
      </c>
      <c r="E808" s="14" t="s">
        <v>2065</v>
      </c>
      <c r="F808" s="14"/>
      <c r="G808" s="14"/>
      <c r="H808" s="14"/>
      <c r="L808" s="12">
        <v>0</v>
      </c>
      <c r="M808" s="10">
        <v>1</v>
      </c>
      <c r="N808" s="12">
        <v>0</v>
      </c>
      <c r="O808" s="10">
        <v>0</v>
      </c>
      <c r="P808" s="12">
        <v>0</v>
      </c>
      <c r="Q808" s="10">
        <v>0</v>
      </c>
      <c r="R808" s="12">
        <v>0</v>
      </c>
      <c r="S808" s="10">
        <v>0</v>
      </c>
      <c r="U808" s="10">
        <f t="shared" si="13"/>
        <v>1</v>
      </c>
      <c r="W808" s="19">
        <v>1</v>
      </c>
      <c r="X808" s="20">
        <v>1</v>
      </c>
      <c r="Y808" s="20">
        <v>0</v>
      </c>
      <c r="Z808" s="20">
        <v>0</v>
      </c>
      <c r="AA808" s="20">
        <v>0</v>
      </c>
      <c r="AB808" s="20">
        <v>0</v>
      </c>
      <c r="AC808" s="20">
        <v>0</v>
      </c>
      <c r="AD808" s="20">
        <v>1</v>
      </c>
      <c r="AE808" s="20">
        <v>0</v>
      </c>
      <c r="AF808" s="20">
        <v>0</v>
      </c>
      <c r="AG808" s="20">
        <v>0</v>
      </c>
      <c r="AH808" s="20">
        <v>0</v>
      </c>
      <c r="AI808" s="20">
        <v>0</v>
      </c>
      <c r="AJ808" s="20">
        <v>0</v>
      </c>
      <c r="AK808" s="20">
        <v>0</v>
      </c>
      <c r="AL808" s="20">
        <v>0</v>
      </c>
      <c r="AM808" s="20">
        <v>1</v>
      </c>
      <c r="AN808" s="20">
        <v>1</v>
      </c>
      <c r="AO808" s="20">
        <v>0</v>
      </c>
      <c r="AP808" s="21">
        <v>0</v>
      </c>
    </row>
    <row r="809" spans="1:42" x14ac:dyDescent="0.3">
      <c r="A809" s="15" t="s">
        <v>2057</v>
      </c>
      <c r="B809" s="15" t="s">
        <v>2061</v>
      </c>
      <c r="C809" s="15" t="s">
        <v>2104</v>
      </c>
      <c r="D809" s="15" t="s">
        <v>2071</v>
      </c>
      <c r="E809" s="15"/>
      <c r="F809" s="15"/>
      <c r="G809" s="15"/>
      <c r="H809" s="15"/>
      <c r="L809" s="13">
        <v>0</v>
      </c>
      <c r="M809" s="11">
        <v>0</v>
      </c>
      <c r="N809" s="13">
        <v>0</v>
      </c>
      <c r="O809" s="11">
        <v>0</v>
      </c>
      <c r="P809" s="13">
        <v>0</v>
      </c>
      <c r="Q809" s="11">
        <v>0</v>
      </c>
      <c r="R809" s="13">
        <v>0</v>
      </c>
      <c r="S809" s="11">
        <v>0</v>
      </c>
      <c r="U809" s="11">
        <f t="shared" si="13"/>
        <v>0</v>
      </c>
      <c r="W809" s="19">
        <v>1</v>
      </c>
      <c r="X809" s="20">
        <v>0</v>
      </c>
      <c r="Y809" s="20">
        <v>0</v>
      </c>
      <c r="Z809" s="20">
        <v>0</v>
      </c>
      <c r="AA809" s="20">
        <v>0</v>
      </c>
      <c r="AB809" s="20">
        <v>0</v>
      </c>
      <c r="AC809" s="20">
        <v>0</v>
      </c>
      <c r="AD809" s="20">
        <v>1</v>
      </c>
      <c r="AE809" s="20">
        <v>0</v>
      </c>
      <c r="AF809" s="20">
        <v>0</v>
      </c>
      <c r="AG809" s="20">
        <v>0</v>
      </c>
      <c r="AH809" s="20">
        <v>0</v>
      </c>
      <c r="AI809" s="20">
        <v>0</v>
      </c>
      <c r="AJ809" s="20">
        <v>0</v>
      </c>
      <c r="AK809" s="20">
        <v>0</v>
      </c>
      <c r="AL809" s="20">
        <v>0</v>
      </c>
      <c r="AM809" s="20">
        <v>0</v>
      </c>
      <c r="AN809" s="20">
        <v>0</v>
      </c>
      <c r="AO809" s="20">
        <v>1</v>
      </c>
      <c r="AP809" s="21">
        <v>0</v>
      </c>
    </row>
    <row r="810" spans="1:42" x14ac:dyDescent="0.3">
      <c r="A810" s="14" t="s">
        <v>2057</v>
      </c>
      <c r="B810" s="14" t="s">
        <v>2058</v>
      </c>
      <c r="C810" s="14" t="s">
        <v>2063</v>
      </c>
      <c r="D810" s="14" t="s">
        <v>2059</v>
      </c>
      <c r="E810" s="14"/>
      <c r="F810" s="14"/>
      <c r="G810" s="14"/>
      <c r="H810" s="14"/>
      <c r="L810" s="12">
        <v>0</v>
      </c>
      <c r="M810" s="10">
        <v>1</v>
      </c>
      <c r="N810" s="12">
        <v>0</v>
      </c>
      <c r="O810" s="10">
        <v>0</v>
      </c>
      <c r="P810" s="12">
        <v>0</v>
      </c>
      <c r="Q810" s="10">
        <v>0</v>
      </c>
      <c r="R810" s="12">
        <v>0</v>
      </c>
      <c r="S810" s="10">
        <v>0</v>
      </c>
      <c r="U810" s="10">
        <f t="shared" si="13"/>
        <v>1</v>
      </c>
      <c r="W810" s="19">
        <v>1</v>
      </c>
      <c r="X810" s="20">
        <v>1</v>
      </c>
      <c r="Y810" s="20">
        <v>0</v>
      </c>
      <c r="Z810" s="20">
        <v>0</v>
      </c>
      <c r="AA810" s="20">
        <v>0</v>
      </c>
      <c r="AB810" s="20">
        <v>0</v>
      </c>
      <c r="AC810" s="20">
        <v>0</v>
      </c>
      <c r="AD810" s="20">
        <v>0</v>
      </c>
      <c r="AE810" s="20">
        <v>1</v>
      </c>
      <c r="AF810" s="20">
        <v>1</v>
      </c>
      <c r="AG810" s="20">
        <v>0</v>
      </c>
      <c r="AH810" s="20">
        <v>0</v>
      </c>
      <c r="AI810" s="20">
        <v>0</v>
      </c>
      <c r="AJ810" s="20">
        <v>0</v>
      </c>
      <c r="AK810" s="20">
        <v>0</v>
      </c>
      <c r="AL810" s="20">
        <v>0</v>
      </c>
      <c r="AM810" s="20">
        <v>0</v>
      </c>
      <c r="AN810" s="20">
        <v>0</v>
      </c>
      <c r="AO810" s="20">
        <v>0</v>
      </c>
      <c r="AP810" s="21">
        <v>0</v>
      </c>
    </row>
    <row r="811" spans="1:42" x14ac:dyDescent="0.3">
      <c r="A811" s="15" t="s">
        <v>2067</v>
      </c>
      <c r="B811" s="15" t="s">
        <v>2062</v>
      </c>
      <c r="C811" s="15"/>
      <c r="D811" s="15"/>
      <c r="E811" s="15"/>
      <c r="F811" s="15"/>
      <c r="G811" s="15"/>
      <c r="H811" s="15"/>
      <c r="L811" s="13">
        <v>0</v>
      </c>
      <c r="M811" s="11">
        <v>0</v>
      </c>
      <c r="N811" s="13">
        <v>0</v>
      </c>
      <c r="O811" s="11">
        <v>0</v>
      </c>
      <c r="P811" s="13">
        <v>0</v>
      </c>
      <c r="Q811" s="11">
        <v>0</v>
      </c>
      <c r="R811" s="13">
        <v>0</v>
      </c>
      <c r="S811" s="11">
        <v>0</v>
      </c>
      <c r="U811" s="11">
        <f t="shared" si="13"/>
        <v>0</v>
      </c>
      <c r="W811" s="19">
        <v>0</v>
      </c>
      <c r="X811" s="20">
        <v>0</v>
      </c>
      <c r="Y811" s="20">
        <v>0</v>
      </c>
      <c r="Z811" s="20">
        <v>0</v>
      </c>
      <c r="AA811" s="20">
        <v>1</v>
      </c>
      <c r="AB811" s="20">
        <v>0</v>
      </c>
      <c r="AC811" s="20">
        <v>0</v>
      </c>
      <c r="AD811" s="20">
        <v>0</v>
      </c>
      <c r="AE811" s="20">
        <v>0</v>
      </c>
      <c r="AF811" s="20">
        <v>0</v>
      </c>
      <c r="AG811" s="20">
        <v>0</v>
      </c>
      <c r="AH811" s="20">
        <v>0</v>
      </c>
      <c r="AI811" s="20">
        <v>0</v>
      </c>
      <c r="AJ811" s="20">
        <v>0</v>
      </c>
      <c r="AK811" s="20">
        <v>1</v>
      </c>
      <c r="AL811" s="20">
        <v>0</v>
      </c>
      <c r="AM811" s="20">
        <v>0</v>
      </c>
      <c r="AN811" s="20">
        <v>0</v>
      </c>
      <c r="AO811" s="20">
        <v>0</v>
      </c>
      <c r="AP811" s="21">
        <v>0</v>
      </c>
    </row>
    <row r="812" spans="1:42" x14ac:dyDescent="0.3">
      <c r="A812" s="14" t="s">
        <v>2067</v>
      </c>
      <c r="B812" s="14" t="s">
        <v>2062</v>
      </c>
      <c r="C812" s="14"/>
      <c r="D812" s="14"/>
      <c r="E812" s="14"/>
      <c r="F812" s="14"/>
      <c r="G812" s="14"/>
      <c r="H812" s="14"/>
      <c r="L812" s="12">
        <v>0</v>
      </c>
      <c r="M812" s="10">
        <v>0</v>
      </c>
      <c r="N812" s="12">
        <v>0</v>
      </c>
      <c r="O812" s="10">
        <v>0</v>
      </c>
      <c r="P812" s="12">
        <v>0</v>
      </c>
      <c r="Q812" s="10">
        <v>0</v>
      </c>
      <c r="R812" s="12">
        <v>0</v>
      </c>
      <c r="S812" s="10">
        <v>0</v>
      </c>
      <c r="U812" s="10">
        <f t="shared" si="13"/>
        <v>0</v>
      </c>
      <c r="W812" s="19">
        <v>0</v>
      </c>
      <c r="X812" s="20">
        <v>0</v>
      </c>
      <c r="Y812" s="20">
        <v>0</v>
      </c>
      <c r="Z812" s="20">
        <v>0</v>
      </c>
      <c r="AA812" s="20">
        <v>1</v>
      </c>
      <c r="AB812" s="20">
        <v>0</v>
      </c>
      <c r="AC812" s="20">
        <v>0</v>
      </c>
      <c r="AD812" s="20">
        <v>0</v>
      </c>
      <c r="AE812" s="20">
        <v>0</v>
      </c>
      <c r="AF812" s="20">
        <v>0</v>
      </c>
      <c r="AG812" s="20">
        <v>0</v>
      </c>
      <c r="AH812" s="20">
        <v>0</v>
      </c>
      <c r="AI812" s="20">
        <v>0</v>
      </c>
      <c r="AJ812" s="20">
        <v>0</v>
      </c>
      <c r="AK812" s="20">
        <v>1</v>
      </c>
      <c r="AL812" s="20">
        <v>0</v>
      </c>
      <c r="AM812" s="20">
        <v>0</v>
      </c>
      <c r="AN812" s="20">
        <v>0</v>
      </c>
      <c r="AO812" s="20">
        <v>0</v>
      </c>
      <c r="AP812" s="21">
        <v>0</v>
      </c>
    </row>
    <row r="813" spans="1:42" x14ac:dyDescent="0.3">
      <c r="A813" s="15" t="s">
        <v>2061</v>
      </c>
      <c r="B813" s="15" t="s">
        <v>2070</v>
      </c>
      <c r="C813" s="15" t="s">
        <v>2062</v>
      </c>
      <c r="D813" s="15"/>
      <c r="E813" s="15"/>
      <c r="F813" s="15"/>
      <c r="G813" s="15"/>
      <c r="H813" s="15"/>
      <c r="L813" s="13">
        <v>0</v>
      </c>
      <c r="M813" s="11">
        <v>0</v>
      </c>
      <c r="N813" s="13">
        <v>0</v>
      </c>
      <c r="O813" s="11">
        <v>0</v>
      </c>
      <c r="P813" s="13">
        <v>0</v>
      </c>
      <c r="Q813" s="11">
        <v>0</v>
      </c>
      <c r="R813" s="13">
        <v>0</v>
      </c>
      <c r="S813" s="11">
        <v>0</v>
      </c>
      <c r="U813" s="11">
        <f t="shared" si="13"/>
        <v>0</v>
      </c>
      <c r="W813" s="19">
        <v>0</v>
      </c>
      <c r="X813" s="20">
        <v>0</v>
      </c>
      <c r="Y813" s="20">
        <v>0</v>
      </c>
      <c r="Z813" s="20">
        <v>0</v>
      </c>
      <c r="AA813" s="20">
        <v>0</v>
      </c>
      <c r="AB813" s="20">
        <v>0</v>
      </c>
      <c r="AC813" s="20">
        <v>0</v>
      </c>
      <c r="AD813" s="20">
        <v>1</v>
      </c>
      <c r="AE813" s="20">
        <v>0</v>
      </c>
      <c r="AF813" s="20">
        <v>0</v>
      </c>
      <c r="AG813" s="20">
        <v>0</v>
      </c>
      <c r="AH813" s="20">
        <v>1</v>
      </c>
      <c r="AI813" s="20">
        <v>0</v>
      </c>
      <c r="AJ813" s="20">
        <v>0</v>
      </c>
      <c r="AK813" s="20">
        <v>1</v>
      </c>
      <c r="AL813" s="20">
        <v>0</v>
      </c>
      <c r="AM813" s="20">
        <v>0</v>
      </c>
      <c r="AN813" s="20">
        <v>0</v>
      </c>
      <c r="AO813" s="20">
        <v>0</v>
      </c>
      <c r="AP813" s="21">
        <v>0</v>
      </c>
    </row>
    <row r="814" spans="1:42" x14ac:dyDescent="0.3">
      <c r="A814" s="14" t="s">
        <v>2057</v>
      </c>
      <c r="B814" s="14" t="s">
        <v>2061</v>
      </c>
      <c r="C814" s="14" t="s">
        <v>2073</v>
      </c>
      <c r="D814" s="14"/>
      <c r="E814" s="14"/>
      <c r="F814" s="14"/>
      <c r="G814" s="14"/>
      <c r="H814" s="14"/>
      <c r="L814" s="12">
        <v>0</v>
      </c>
      <c r="M814" s="10">
        <v>0</v>
      </c>
      <c r="N814" s="12">
        <v>0</v>
      </c>
      <c r="O814" s="10">
        <v>0</v>
      </c>
      <c r="P814" s="12">
        <v>0</v>
      </c>
      <c r="Q814" s="10">
        <v>0</v>
      </c>
      <c r="R814" s="12">
        <v>0</v>
      </c>
      <c r="S814" s="10">
        <v>0</v>
      </c>
      <c r="U814" s="10">
        <f t="shared" si="13"/>
        <v>0</v>
      </c>
      <c r="W814" s="19">
        <v>1</v>
      </c>
      <c r="X814" s="20">
        <v>0</v>
      </c>
      <c r="Y814" s="20">
        <v>0</v>
      </c>
      <c r="Z814" s="20">
        <v>0</v>
      </c>
      <c r="AA814" s="20">
        <v>0</v>
      </c>
      <c r="AB814" s="20">
        <v>0</v>
      </c>
      <c r="AC814" s="20">
        <v>0</v>
      </c>
      <c r="AD814" s="20">
        <v>1</v>
      </c>
      <c r="AE814" s="20">
        <v>0</v>
      </c>
      <c r="AF814" s="20">
        <v>0</v>
      </c>
      <c r="AG814" s="20">
        <v>0</v>
      </c>
      <c r="AH814" s="20">
        <v>0</v>
      </c>
      <c r="AI814" s="20">
        <v>0</v>
      </c>
      <c r="AJ814" s="20">
        <v>0</v>
      </c>
      <c r="AK814" s="20">
        <v>0</v>
      </c>
      <c r="AL814" s="20">
        <v>0</v>
      </c>
      <c r="AM814" s="20">
        <v>1</v>
      </c>
      <c r="AN814" s="20">
        <v>0</v>
      </c>
      <c r="AO814" s="20">
        <v>0</v>
      </c>
      <c r="AP814" s="21">
        <v>0</v>
      </c>
    </row>
    <row r="815" spans="1:42" x14ac:dyDescent="0.3">
      <c r="A815" s="15" t="s">
        <v>2057</v>
      </c>
      <c r="B815" s="15" t="s">
        <v>2061</v>
      </c>
      <c r="C815" s="15" t="s">
        <v>2073</v>
      </c>
      <c r="D815" s="15"/>
      <c r="E815" s="15"/>
      <c r="F815" s="15"/>
      <c r="G815" s="15"/>
      <c r="H815" s="15"/>
      <c r="L815" s="13">
        <v>0</v>
      </c>
      <c r="M815" s="11">
        <v>0</v>
      </c>
      <c r="N815" s="13">
        <v>0</v>
      </c>
      <c r="O815" s="11">
        <v>0</v>
      </c>
      <c r="P815" s="13">
        <v>0</v>
      </c>
      <c r="Q815" s="11">
        <v>0</v>
      </c>
      <c r="R815" s="13">
        <v>0</v>
      </c>
      <c r="S815" s="11">
        <v>0</v>
      </c>
      <c r="U815" s="11">
        <f t="shared" si="13"/>
        <v>0</v>
      </c>
      <c r="W815" s="19">
        <v>1</v>
      </c>
      <c r="X815" s="20">
        <v>0</v>
      </c>
      <c r="Y815" s="20">
        <v>0</v>
      </c>
      <c r="Z815" s="20">
        <v>0</v>
      </c>
      <c r="AA815" s="20">
        <v>0</v>
      </c>
      <c r="AB815" s="20">
        <v>0</v>
      </c>
      <c r="AC815" s="20">
        <v>0</v>
      </c>
      <c r="AD815" s="20">
        <v>1</v>
      </c>
      <c r="AE815" s="20">
        <v>0</v>
      </c>
      <c r="AF815" s="20">
        <v>0</v>
      </c>
      <c r="AG815" s="20">
        <v>0</v>
      </c>
      <c r="AH815" s="20">
        <v>0</v>
      </c>
      <c r="AI815" s="20">
        <v>0</v>
      </c>
      <c r="AJ815" s="20">
        <v>0</v>
      </c>
      <c r="AK815" s="20">
        <v>0</v>
      </c>
      <c r="AL815" s="20">
        <v>0</v>
      </c>
      <c r="AM815" s="20">
        <v>1</v>
      </c>
      <c r="AN815" s="20">
        <v>0</v>
      </c>
      <c r="AO815" s="20">
        <v>0</v>
      </c>
      <c r="AP815" s="21">
        <v>0</v>
      </c>
    </row>
    <row r="816" spans="1:42" x14ac:dyDescent="0.3">
      <c r="A816" s="14" t="s">
        <v>2057</v>
      </c>
      <c r="B816" s="14" t="s">
        <v>2069</v>
      </c>
      <c r="C816" s="14" t="s">
        <v>2064</v>
      </c>
      <c r="D816" s="14" t="s">
        <v>2061</v>
      </c>
      <c r="E816" s="14" t="s">
        <v>2104</v>
      </c>
      <c r="F816" s="14"/>
      <c r="G816" s="14"/>
      <c r="H816" s="14"/>
      <c r="L816" s="12">
        <v>0</v>
      </c>
      <c r="M816" s="10">
        <v>0</v>
      </c>
      <c r="N816" s="12">
        <v>0</v>
      </c>
      <c r="O816" s="10">
        <v>0</v>
      </c>
      <c r="P816" s="12">
        <v>0</v>
      </c>
      <c r="Q816" s="10">
        <v>0</v>
      </c>
      <c r="R816" s="12">
        <v>0</v>
      </c>
      <c r="S816" s="10">
        <v>0</v>
      </c>
      <c r="U816" s="10">
        <f t="shared" si="13"/>
        <v>0</v>
      </c>
      <c r="W816" s="19">
        <v>1</v>
      </c>
      <c r="X816" s="20">
        <v>0</v>
      </c>
      <c r="Y816" s="20">
        <v>0</v>
      </c>
      <c r="Z816" s="20">
        <v>1</v>
      </c>
      <c r="AA816" s="20">
        <v>0</v>
      </c>
      <c r="AB816" s="20">
        <v>1</v>
      </c>
      <c r="AC816" s="20">
        <v>0</v>
      </c>
      <c r="AD816" s="20">
        <v>1</v>
      </c>
      <c r="AE816" s="20">
        <v>0</v>
      </c>
      <c r="AF816" s="20">
        <v>0</v>
      </c>
      <c r="AG816" s="20">
        <v>0</v>
      </c>
      <c r="AH816" s="20">
        <v>0</v>
      </c>
      <c r="AI816" s="20">
        <v>0</v>
      </c>
      <c r="AJ816" s="20">
        <v>0</v>
      </c>
      <c r="AK816" s="20">
        <v>0</v>
      </c>
      <c r="AL816" s="20">
        <v>0</v>
      </c>
      <c r="AM816" s="20">
        <v>0</v>
      </c>
      <c r="AN816" s="20">
        <v>0</v>
      </c>
      <c r="AO816" s="20">
        <v>0</v>
      </c>
      <c r="AP816" s="21">
        <v>0</v>
      </c>
    </row>
    <row r="817" spans="1:42" x14ac:dyDescent="0.3">
      <c r="A817" s="15" t="s">
        <v>2057</v>
      </c>
      <c r="B817" s="15" t="s">
        <v>2068</v>
      </c>
      <c r="C817" s="15" t="s">
        <v>2065</v>
      </c>
      <c r="D817" s="15"/>
      <c r="E817" s="15"/>
      <c r="F817" s="15"/>
      <c r="G817" s="15"/>
      <c r="H817" s="15"/>
      <c r="L817" s="13">
        <v>0</v>
      </c>
      <c r="M817" s="11">
        <v>0</v>
      </c>
      <c r="N817" s="13">
        <v>0</v>
      </c>
      <c r="O817" s="11">
        <v>0</v>
      </c>
      <c r="P817" s="13">
        <v>0</v>
      </c>
      <c r="Q817" s="11">
        <v>0</v>
      </c>
      <c r="R817" s="13">
        <v>0</v>
      </c>
      <c r="S817" s="11">
        <v>0</v>
      </c>
      <c r="U817" s="11">
        <f t="shared" si="13"/>
        <v>0</v>
      </c>
      <c r="W817" s="19">
        <v>1</v>
      </c>
      <c r="X817" s="20">
        <v>0</v>
      </c>
      <c r="Y817" s="20">
        <v>0</v>
      </c>
      <c r="Z817" s="20">
        <v>0</v>
      </c>
      <c r="AA817" s="20">
        <v>0</v>
      </c>
      <c r="AB817" s="20">
        <v>0</v>
      </c>
      <c r="AC817" s="20">
        <v>0</v>
      </c>
      <c r="AD817" s="20">
        <v>0</v>
      </c>
      <c r="AE817" s="20">
        <v>0</v>
      </c>
      <c r="AF817" s="20">
        <v>0</v>
      </c>
      <c r="AG817" s="20">
        <v>0</v>
      </c>
      <c r="AH817" s="20">
        <v>0</v>
      </c>
      <c r="AI817" s="20">
        <v>0</v>
      </c>
      <c r="AJ817" s="20">
        <v>1</v>
      </c>
      <c r="AK817" s="20">
        <v>0</v>
      </c>
      <c r="AL817" s="20">
        <v>0</v>
      </c>
      <c r="AM817" s="20">
        <v>0</v>
      </c>
      <c r="AN817" s="20">
        <v>1</v>
      </c>
      <c r="AO817" s="20">
        <v>0</v>
      </c>
      <c r="AP817" s="21">
        <v>0</v>
      </c>
    </row>
    <row r="818" spans="1:42" x14ac:dyDescent="0.3">
      <c r="A818" s="14" t="s">
        <v>2061</v>
      </c>
      <c r="B818" s="14" t="s">
        <v>2065</v>
      </c>
      <c r="C818" s="14"/>
      <c r="D818" s="14"/>
      <c r="E818" s="14"/>
      <c r="F818" s="14"/>
      <c r="G818" s="14"/>
      <c r="H818" s="14"/>
      <c r="L818" s="12">
        <v>0</v>
      </c>
      <c r="M818" s="10">
        <v>0</v>
      </c>
      <c r="N818" s="12">
        <v>0</v>
      </c>
      <c r="O818" s="10">
        <v>0</v>
      </c>
      <c r="P818" s="12">
        <v>0</v>
      </c>
      <c r="Q818" s="10">
        <v>0</v>
      </c>
      <c r="R818" s="12">
        <v>0</v>
      </c>
      <c r="S818" s="10">
        <v>0</v>
      </c>
      <c r="U818" s="10">
        <f t="shared" si="13"/>
        <v>0</v>
      </c>
      <c r="W818" s="19">
        <v>0</v>
      </c>
      <c r="X818" s="20">
        <v>0</v>
      </c>
      <c r="Y818" s="20">
        <v>0</v>
      </c>
      <c r="Z818" s="20">
        <v>0</v>
      </c>
      <c r="AA818" s="20">
        <v>0</v>
      </c>
      <c r="AB818" s="20">
        <v>0</v>
      </c>
      <c r="AC818" s="20">
        <v>0</v>
      </c>
      <c r="AD818" s="20">
        <v>1</v>
      </c>
      <c r="AE818" s="20">
        <v>0</v>
      </c>
      <c r="AF818" s="20">
        <v>0</v>
      </c>
      <c r="AG818" s="20">
        <v>0</v>
      </c>
      <c r="AH818" s="20">
        <v>0</v>
      </c>
      <c r="AI818" s="20">
        <v>0</v>
      </c>
      <c r="AJ818" s="20">
        <v>0</v>
      </c>
      <c r="AK818" s="20">
        <v>0</v>
      </c>
      <c r="AL818" s="20">
        <v>0</v>
      </c>
      <c r="AM818" s="20">
        <v>0</v>
      </c>
      <c r="AN818" s="20">
        <v>1</v>
      </c>
      <c r="AO818" s="20">
        <v>0</v>
      </c>
      <c r="AP818" s="21">
        <v>0</v>
      </c>
    </row>
    <row r="819" spans="1:42" x14ac:dyDescent="0.3">
      <c r="A819" s="15" t="s">
        <v>2057</v>
      </c>
      <c r="B819" s="15" t="s">
        <v>2058</v>
      </c>
      <c r="C819" s="15" t="s">
        <v>2061</v>
      </c>
      <c r="D819" s="15" t="s">
        <v>2059</v>
      </c>
      <c r="E819" s="15" t="s">
        <v>2062</v>
      </c>
      <c r="F819" s="15"/>
      <c r="G819" s="15"/>
      <c r="H819" s="15"/>
      <c r="L819" s="13">
        <v>0</v>
      </c>
      <c r="M819" s="11">
        <v>1</v>
      </c>
      <c r="N819" s="13">
        <v>0</v>
      </c>
      <c r="O819" s="11">
        <v>0</v>
      </c>
      <c r="P819" s="13">
        <v>0</v>
      </c>
      <c r="Q819" s="11">
        <v>0</v>
      </c>
      <c r="R819" s="13">
        <v>0</v>
      </c>
      <c r="S819" s="11">
        <v>0</v>
      </c>
      <c r="U819" s="11">
        <f t="shared" si="13"/>
        <v>1</v>
      </c>
      <c r="W819" s="19">
        <v>1</v>
      </c>
      <c r="X819" s="20">
        <v>1</v>
      </c>
      <c r="Y819" s="20">
        <v>0</v>
      </c>
      <c r="Z819" s="20">
        <v>0</v>
      </c>
      <c r="AA819" s="20">
        <v>0</v>
      </c>
      <c r="AB819" s="20">
        <v>0</v>
      </c>
      <c r="AC819" s="20">
        <v>0</v>
      </c>
      <c r="AD819" s="20">
        <v>1</v>
      </c>
      <c r="AE819" s="20">
        <v>0</v>
      </c>
      <c r="AF819" s="20">
        <v>1</v>
      </c>
      <c r="AG819" s="20">
        <v>0</v>
      </c>
      <c r="AH819" s="20">
        <v>0</v>
      </c>
      <c r="AI819" s="20">
        <v>0</v>
      </c>
      <c r="AJ819" s="20">
        <v>0</v>
      </c>
      <c r="AK819" s="20">
        <v>1</v>
      </c>
      <c r="AL819" s="20">
        <v>0</v>
      </c>
      <c r="AM819" s="20">
        <v>0</v>
      </c>
      <c r="AN819" s="20">
        <v>0</v>
      </c>
      <c r="AO819" s="20">
        <v>0</v>
      </c>
      <c r="AP819" s="21">
        <v>0</v>
      </c>
    </row>
    <row r="820" spans="1:42" x14ac:dyDescent="0.3">
      <c r="A820" s="14" t="s">
        <v>2064</v>
      </c>
      <c r="B820" s="14" t="s">
        <v>2061</v>
      </c>
      <c r="C820" s="14"/>
      <c r="D820" s="14"/>
      <c r="E820" s="14"/>
      <c r="F820" s="14"/>
      <c r="G820" s="14"/>
      <c r="H820" s="14"/>
      <c r="L820" s="12">
        <v>0</v>
      </c>
      <c r="M820" s="10">
        <v>0</v>
      </c>
      <c r="N820" s="12">
        <v>0</v>
      </c>
      <c r="O820" s="10">
        <v>0</v>
      </c>
      <c r="P820" s="12">
        <v>0</v>
      </c>
      <c r="Q820" s="10">
        <v>0</v>
      </c>
      <c r="R820" s="12">
        <v>0</v>
      </c>
      <c r="S820" s="10">
        <v>0</v>
      </c>
      <c r="U820" s="10">
        <f t="shared" si="13"/>
        <v>0</v>
      </c>
      <c r="W820" s="19">
        <v>0</v>
      </c>
      <c r="X820" s="20">
        <v>0</v>
      </c>
      <c r="Y820" s="20">
        <v>0</v>
      </c>
      <c r="Z820" s="20">
        <v>0</v>
      </c>
      <c r="AA820" s="20">
        <v>0</v>
      </c>
      <c r="AB820" s="20">
        <v>1</v>
      </c>
      <c r="AC820" s="20">
        <v>0</v>
      </c>
      <c r="AD820" s="20">
        <v>1</v>
      </c>
      <c r="AE820" s="20">
        <v>0</v>
      </c>
      <c r="AF820" s="20">
        <v>0</v>
      </c>
      <c r="AG820" s="20">
        <v>0</v>
      </c>
      <c r="AH820" s="20">
        <v>0</v>
      </c>
      <c r="AI820" s="20">
        <v>0</v>
      </c>
      <c r="AJ820" s="20">
        <v>0</v>
      </c>
      <c r="AK820" s="20">
        <v>0</v>
      </c>
      <c r="AL820" s="20">
        <v>0</v>
      </c>
      <c r="AM820" s="20">
        <v>0</v>
      </c>
      <c r="AN820" s="20">
        <v>0</v>
      </c>
      <c r="AO820" s="20">
        <v>0</v>
      </c>
      <c r="AP820" s="21">
        <v>0</v>
      </c>
    </row>
    <row r="821" spans="1:42" x14ac:dyDescent="0.3">
      <c r="A821" s="15" t="s">
        <v>2069</v>
      </c>
      <c r="B821" s="15" t="s">
        <v>2061</v>
      </c>
      <c r="C821" s="15"/>
      <c r="D821" s="15"/>
      <c r="E821" s="15"/>
      <c r="F821" s="15"/>
      <c r="G821" s="15"/>
      <c r="H821" s="15"/>
      <c r="L821" s="13">
        <v>0</v>
      </c>
      <c r="M821" s="11">
        <v>0</v>
      </c>
      <c r="N821" s="13">
        <v>0</v>
      </c>
      <c r="O821" s="11">
        <v>0</v>
      </c>
      <c r="P821" s="13">
        <v>0</v>
      </c>
      <c r="Q821" s="11">
        <v>0</v>
      </c>
      <c r="R821" s="13">
        <v>0</v>
      </c>
      <c r="S821" s="11">
        <v>0</v>
      </c>
      <c r="U821" s="11">
        <f t="shared" si="13"/>
        <v>0</v>
      </c>
      <c r="W821" s="19">
        <v>0</v>
      </c>
      <c r="X821" s="20">
        <v>0</v>
      </c>
      <c r="Y821" s="20">
        <v>0</v>
      </c>
      <c r="Z821" s="20">
        <v>1</v>
      </c>
      <c r="AA821" s="20">
        <v>0</v>
      </c>
      <c r="AB821" s="20">
        <v>0</v>
      </c>
      <c r="AC821" s="20">
        <v>0</v>
      </c>
      <c r="AD821" s="20">
        <v>1</v>
      </c>
      <c r="AE821" s="20">
        <v>0</v>
      </c>
      <c r="AF821" s="20">
        <v>0</v>
      </c>
      <c r="AG821" s="20">
        <v>0</v>
      </c>
      <c r="AH821" s="20">
        <v>0</v>
      </c>
      <c r="AI821" s="20">
        <v>0</v>
      </c>
      <c r="AJ821" s="20">
        <v>0</v>
      </c>
      <c r="AK821" s="20">
        <v>0</v>
      </c>
      <c r="AL821" s="20">
        <v>0</v>
      </c>
      <c r="AM821" s="20">
        <v>0</v>
      </c>
      <c r="AN821" s="20">
        <v>0</v>
      </c>
      <c r="AO821" s="20">
        <v>0</v>
      </c>
      <c r="AP821" s="21">
        <v>0</v>
      </c>
    </row>
    <row r="822" spans="1:42" x14ac:dyDescent="0.3">
      <c r="A822" s="14" t="s">
        <v>2069</v>
      </c>
      <c r="B822" s="14" t="s">
        <v>2061</v>
      </c>
      <c r="C822" s="14" t="s">
        <v>2104</v>
      </c>
      <c r="D822" s="14" t="s">
        <v>2071</v>
      </c>
      <c r="E822" s="14"/>
      <c r="F822" s="14"/>
      <c r="G822" s="14"/>
      <c r="H822" s="14"/>
      <c r="L822" s="12">
        <v>0</v>
      </c>
      <c r="M822" s="10">
        <v>0</v>
      </c>
      <c r="N822" s="12">
        <v>0</v>
      </c>
      <c r="O822" s="10">
        <v>0</v>
      </c>
      <c r="P822" s="12">
        <v>0</v>
      </c>
      <c r="Q822" s="10">
        <v>0</v>
      </c>
      <c r="R822" s="12">
        <v>0</v>
      </c>
      <c r="S822" s="10">
        <v>0</v>
      </c>
      <c r="U822" s="10">
        <f t="shared" si="13"/>
        <v>0</v>
      </c>
      <c r="W822" s="19">
        <v>0</v>
      </c>
      <c r="X822" s="20">
        <v>0</v>
      </c>
      <c r="Y822" s="20">
        <v>0</v>
      </c>
      <c r="Z822" s="20">
        <v>1</v>
      </c>
      <c r="AA822" s="20">
        <v>0</v>
      </c>
      <c r="AB822" s="20">
        <v>0</v>
      </c>
      <c r="AC822" s="20">
        <v>0</v>
      </c>
      <c r="AD822" s="20">
        <v>1</v>
      </c>
      <c r="AE822" s="20">
        <v>0</v>
      </c>
      <c r="AF822" s="20">
        <v>0</v>
      </c>
      <c r="AG822" s="20">
        <v>0</v>
      </c>
      <c r="AH822" s="20">
        <v>0</v>
      </c>
      <c r="AI822" s="20">
        <v>0</v>
      </c>
      <c r="AJ822" s="20">
        <v>0</v>
      </c>
      <c r="AK822" s="20">
        <v>0</v>
      </c>
      <c r="AL822" s="20">
        <v>0</v>
      </c>
      <c r="AM822" s="20">
        <v>0</v>
      </c>
      <c r="AN822" s="20">
        <v>0</v>
      </c>
      <c r="AO822" s="20">
        <v>1</v>
      </c>
      <c r="AP822" s="21">
        <v>0</v>
      </c>
    </row>
    <row r="823" spans="1:42" x14ac:dyDescent="0.3">
      <c r="A823" s="15" t="s">
        <v>2058</v>
      </c>
      <c r="B823" s="15" t="s">
        <v>2067</v>
      </c>
      <c r="C823" s="15" t="s">
        <v>2061</v>
      </c>
      <c r="D823" s="15" t="s">
        <v>2059</v>
      </c>
      <c r="E823" s="15" t="s">
        <v>2103</v>
      </c>
      <c r="F823" s="15"/>
      <c r="G823" s="15"/>
      <c r="H823" s="15"/>
      <c r="L823" s="13">
        <v>1</v>
      </c>
      <c r="M823" s="11">
        <v>0</v>
      </c>
      <c r="N823" s="13">
        <v>0</v>
      </c>
      <c r="O823" s="11">
        <v>0</v>
      </c>
      <c r="P823" s="13">
        <v>0</v>
      </c>
      <c r="Q823" s="11">
        <v>0</v>
      </c>
      <c r="R823" s="13">
        <v>0</v>
      </c>
      <c r="S823" s="11">
        <v>0</v>
      </c>
      <c r="U823" s="11">
        <f t="shared" si="13"/>
        <v>1</v>
      </c>
      <c r="W823" s="19">
        <v>0</v>
      </c>
      <c r="X823" s="20">
        <v>1</v>
      </c>
      <c r="Y823" s="20">
        <v>0</v>
      </c>
      <c r="Z823" s="20">
        <v>0</v>
      </c>
      <c r="AA823" s="20">
        <v>1</v>
      </c>
      <c r="AB823" s="20">
        <v>0</v>
      </c>
      <c r="AC823" s="20">
        <v>0</v>
      </c>
      <c r="AD823" s="20">
        <v>1</v>
      </c>
      <c r="AE823" s="20">
        <v>0</v>
      </c>
      <c r="AF823" s="20">
        <v>1</v>
      </c>
      <c r="AG823" s="20">
        <v>0</v>
      </c>
      <c r="AH823" s="20">
        <v>0</v>
      </c>
      <c r="AI823" s="20">
        <v>1</v>
      </c>
      <c r="AJ823" s="20">
        <v>0</v>
      </c>
      <c r="AK823" s="20">
        <v>0</v>
      </c>
      <c r="AL823" s="20">
        <v>0</v>
      </c>
      <c r="AM823" s="20">
        <v>0</v>
      </c>
      <c r="AN823" s="20">
        <v>0</v>
      </c>
      <c r="AO823" s="20">
        <v>0</v>
      </c>
      <c r="AP823" s="21">
        <v>0</v>
      </c>
    </row>
    <row r="824" spans="1:42" x14ac:dyDescent="0.3">
      <c r="A824" s="14" t="s">
        <v>2058</v>
      </c>
      <c r="B824" s="14" t="s">
        <v>2067</v>
      </c>
      <c r="C824" s="14" t="s">
        <v>2063</v>
      </c>
      <c r="D824" s="14" t="s">
        <v>2059</v>
      </c>
      <c r="E824" s="14" t="s">
        <v>2062</v>
      </c>
      <c r="F824" s="14" t="s">
        <v>2060</v>
      </c>
      <c r="G824" s="14"/>
      <c r="H824" s="14"/>
      <c r="L824" s="12">
        <v>1</v>
      </c>
      <c r="M824" s="10">
        <v>0</v>
      </c>
      <c r="N824" s="12">
        <v>0</v>
      </c>
      <c r="O824" s="10">
        <v>0</v>
      </c>
      <c r="P824" s="12">
        <v>0</v>
      </c>
      <c r="Q824" s="10">
        <v>0</v>
      </c>
      <c r="R824" s="12">
        <v>0</v>
      </c>
      <c r="S824" s="10">
        <v>0</v>
      </c>
      <c r="U824" s="10">
        <f t="shared" si="13"/>
        <v>1</v>
      </c>
      <c r="W824" s="19">
        <v>0</v>
      </c>
      <c r="X824" s="20">
        <v>1</v>
      </c>
      <c r="Y824" s="20">
        <v>0</v>
      </c>
      <c r="Z824" s="20">
        <v>0</v>
      </c>
      <c r="AA824" s="20">
        <v>1</v>
      </c>
      <c r="AB824" s="20">
        <v>0</v>
      </c>
      <c r="AC824" s="20">
        <v>0</v>
      </c>
      <c r="AD824" s="20">
        <v>0</v>
      </c>
      <c r="AE824" s="20">
        <v>1</v>
      </c>
      <c r="AF824" s="20">
        <v>1</v>
      </c>
      <c r="AG824" s="20">
        <v>0</v>
      </c>
      <c r="AH824" s="20">
        <v>0</v>
      </c>
      <c r="AI824" s="20">
        <v>0</v>
      </c>
      <c r="AJ824" s="20">
        <v>0</v>
      </c>
      <c r="AK824" s="20">
        <v>1</v>
      </c>
      <c r="AL824" s="20">
        <v>1</v>
      </c>
      <c r="AM824" s="20">
        <v>0</v>
      </c>
      <c r="AN824" s="20">
        <v>0</v>
      </c>
      <c r="AO824" s="20">
        <v>0</v>
      </c>
      <c r="AP824" s="21">
        <v>0</v>
      </c>
    </row>
    <row r="825" spans="1:42" x14ac:dyDescent="0.3">
      <c r="A825" s="15" t="s">
        <v>2057</v>
      </c>
      <c r="B825" s="15" t="s">
        <v>2067</v>
      </c>
      <c r="C825" s="15" t="s">
        <v>2064</v>
      </c>
      <c r="D825" s="15" t="s">
        <v>2062</v>
      </c>
      <c r="E825" s="15"/>
      <c r="F825" s="15"/>
      <c r="G825" s="15"/>
      <c r="H825" s="15"/>
      <c r="L825" s="13">
        <v>0</v>
      </c>
      <c r="M825" s="11">
        <v>0</v>
      </c>
      <c r="N825" s="13">
        <v>0</v>
      </c>
      <c r="O825" s="11">
        <v>0</v>
      </c>
      <c r="P825" s="13">
        <v>0</v>
      </c>
      <c r="Q825" s="11">
        <v>0</v>
      </c>
      <c r="R825" s="13">
        <v>0</v>
      </c>
      <c r="S825" s="11">
        <v>0</v>
      </c>
      <c r="U825" s="11">
        <f t="shared" si="13"/>
        <v>0</v>
      </c>
      <c r="W825" s="19">
        <v>1</v>
      </c>
      <c r="X825" s="20">
        <v>0</v>
      </c>
      <c r="Y825" s="20">
        <v>0</v>
      </c>
      <c r="Z825" s="20">
        <v>0</v>
      </c>
      <c r="AA825" s="20">
        <v>1</v>
      </c>
      <c r="AB825" s="20">
        <v>1</v>
      </c>
      <c r="AC825" s="20">
        <v>0</v>
      </c>
      <c r="AD825" s="20">
        <v>0</v>
      </c>
      <c r="AE825" s="20">
        <v>0</v>
      </c>
      <c r="AF825" s="20">
        <v>0</v>
      </c>
      <c r="AG825" s="20">
        <v>0</v>
      </c>
      <c r="AH825" s="20">
        <v>0</v>
      </c>
      <c r="AI825" s="20">
        <v>0</v>
      </c>
      <c r="AJ825" s="20">
        <v>0</v>
      </c>
      <c r="AK825" s="20">
        <v>1</v>
      </c>
      <c r="AL825" s="20">
        <v>0</v>
      </c>
      <c r="AM825" s="20">
        <v>0</v>
      </c>
      <c r="AN825" s="20">
        <v>0</v>
      </c>
      <c r="AO825" s="20">
        <v>0</v>
      </c>
      <c r="AP825" s="21">
        <v>0</v>
      </c>
    </row>
    <row r="826" spans="1:42" x14ac:dyDescent="0.3">
      <c r="A826" s="14" t="s">
        <v>2057</v>
      </c>
      <c r="B826" s="14" t="s">
        <v>2067</v>
      </c>
      <c r="C826" s="14" t="s">
        <v>2064</v>
      </c>
      <c r="D826" s="14" t="s">
        <v>2062</v>
      </c>
      <c r="E826" s="14"/>
      <c r="F826" s="14"/>
      <c r="G826" s="14"/>
      <c r="H826" s="14"/>
      <c r="L826" s="12">
        <v>0</v>
      </c>
      <c r="M826" s="10">
        <v>0</v>
      </c>
      <c r="N826" s="12">
        <v>0</v>
      </c>
      <c r="O826" s="10">
        <v>0</v>
      </c>
      <c r="P826" s="12">
        <v>0</v>
      </c>
      <c r="Q826" s="10">
        <v>0</v>
      </c>
      <c r="R826" s="12">
        <v>0</v>
      </c>
      <c r="S826" s="10">
        <v>0</v>
      </c>
      <c r="U826" s="10">
        <f t="shared" si="13"/>
        <v>0</v>
      </c>
      <c r="W826" s="19">
        <v>1</v>
      </c>
      <c r="X826" s="20">
        <v>0</v>
      </c>
      <c r="Y826" s="20">
        <v>0</v>
      </c>
      <c r="Z826" s="20">
        <v>0</v>
      </c>
      <c r="AA826" s="20">
        <v>1</v>
      </c>
      <c r="AB826" s="20">
        <v>1</v>
      </c>
      <c r="AC826" s="20">
        <v>0</v>
      </c>
      <c r="AD826" s="20">
        <v>0</v>
      </c>
      <c r="AE826" s="20">
        <v>0</v>
      </c>
      <c r="AF826" s="20">
        <v>0</v>
      </c>
      <c r="AG826" s="20">
        <v>0</v>
      </c>
      <c r="AH826" s="20">
        <v>0</v>
      </c>
      <c r="AI826" s="20">
        <v>0</v>
      </c>
      <c r="AJ826" s="20">
        <v>0</v>
      </c>
      <c r="AK826" s="20">
        <v>1</v>
      </c>
      <c r="AL826" s="20">
        <v>0</v>
      </c>
      <c r="AM826" s="20">
        <v>0</v>
      </c>
      <c r="AN826" s="20">
        <v>0</v>
      </c>
      <c r="AO826" s="20">
        <v>0</v>
      </c>
      <c r="AP826" s="21">
        <v>0</v>
      </c>
    </row>
    <row r="827" spans="1:42" x14ac:dyDescent="0.3">
      <c r="A827" s="15" t="s">
        <v>2057</v>
      </c>
      <c r="B827" s="15" t="s">
        <v>2064</v>
      </c>
      <c r="C827" s="15" t="s">
        <v>2062</v>
      </c>
      <c r="D827" s="15" t="s">
        <v>2065</v>
      </c>
      <c r="E827" s="15"/>
      <c r="F827" s="15"/>
      <c r="G827" s="15"/>
      <c r="H827" s="15"/>
      <c r="L827" s="13">
        <v>0</v>
      </c>
      <c r="M827" s="11">
        <v>0</v>
      </c>
      <c r="N827" s="13">
        <v>0</v>
      </c>
      <c r="O827" s="11">
        <v>0</v>
      </c>
      <c r="P827" s="13">
        <v>0</v>
      </c>
      <c r="Q827" s="11">
        <v>0</v>
      </c>
      <c r="R827" s="13">
        <v>0</v>
      </c>
      <c r="S827" s="11">
        <v>0</v>
      </c>
      <c r="U827" s="11">
        <f t="shared" si="13"/>
        <v>0</v>
      </c>
      <c r="W827" s="19">
        <v>1</v>
      </c>
      <c r="X827" s="20">
        <v>0</v>
      </c>
      <c r="Y827" s="20">
        <v>0</v>
      </c>
      <c r="Z827" s="20">
        <v>0</v>
      </c>
      <c r="AA827" s="20">
        <v>0</v>
      </c>
      <c r="AB827" s="20">
        <v>1</v>
      </c>
      <c r="AC827" s="20">
        <v>0</v>
      </c>
      <c r="AD827" s="20">
        <v>0</v>
      </c>
      <c r="AE827" s="20">
        <v>0</v>
      </c>
      <c r="AF827" s="20">
        <v>0</v>
      </c>
      <c r="AG827" s="20">
        <v>0</v>
      </c>
      <c r="AH827" s="20">
        <v>0</v>
      </c>
      <c r="AI827" s="20">
        <v>0</v>
      </c>
      <c r="AJ827" s="20">
        <v>0</v>
      </c>
      <c r="AK827" s="20">
        <v>1</v>
      </c>
      <c r="AL827" s="20">
        <v>0</v>
      </c>
      <c r="AM827" s="20">
        <v>0</v>
      </c>
      <c r="AN827" s="20">
        <v>1</v>
      </c>
      <c r="AO827" s="20">
        <v>0</v>
      </c>
      <c r="AP827" s="21">
        <v>0</v>
      </c>
    </row>
    <row r="828" spans="1:42" x14ac:dyDescent="0.3">
      <c r="A828" s="14" t="s">
        <v>2057</v>
      </c>
      <c r="B828" s="14" t="s">
        <v>2064</v>
      </c>
      <c r="C828" s="14" t="s">
        <v>2062</v>
      </c>
      <c r="D828" s="14" t="s">
        <v>2065</v>
      </c>
      <c r="E828" s="14"/>
      <c r="F828" s="14"/>
      <c r="G828" s="14"/>
      <c r="H828" s="14"/>
      <c r="L828" s="12">
        <v>0</v>
      </c>
      <c r="M828" s="10">
        <v>0</v>
      </c>
      <c r="N828" s="12">
        <v>0</v>
      </c>
      <c r="O828" s="10">
        <v>0</v>
      </c>
      <c r="P828" s="12">
        <v>0</v>
      </c>
      <c r="Q828" s="10">
        <v>0</v>
      </c>
      <c r="R828" s="12">
        <v>0</v>
      </c>
      <c r="S828" s="10">
        <v>0</v>
      </c>
      <c r="U828" s="10">
        <f t="shared" si="13"/>
        <v>0</v>
      </c>
      <c r="W828" s="19">
        <v>1</v>
      </c>
      <c r="X828" s="20">
        <v>0</v>
      </c>
      <c r="Y828" s="20">
        <v>0</v>
      </c>
      <c r="Z828" s="20">
        <v>0</v>
      </c>
      <c r="AA828" s="20">
        <v>0</v>
      </c>
      <c r="AB828" s="20">
        <v>1</v>
      </c>
      <c r="AC828" s="20">
        <v>0</v>
      </c>
      <c r="AD828" s="20">
        <v>0</v>
      </c>
      <c r="AE828" s="20">
        <v>0</v>
      </c>
      <c r="AF828" s="20">
        <v>0</v>
      </c>
      <c r="AG828" s="20">
        <v>0</v>
      </c>
      <c r="AH828" s="20">
        <v>0</v>
      </c>
      <c r="AI828" s="20">
        <v>0</v>
      </c>
      <c r="AJ828" s="20">
        <v>0</v>
      </c>
      <c r="AK828" s="20">
        <v>1</v>
      </c>
      <c r="AL828" s="20">
        <v>0</v>
      </c>
      <c r="AM828" s="20">
        <v>0</v>
      </c>
      <c r="AN828" s="20">
        <v>1</v>
      </c>
      <c r="AO828" s="20">
        <v>0</v>
      </c>
      <c r="AP828" s="21">
        <v>0</v>
      </c>
    </row>
    <row r="829" spans="1:42" x14ac:dyDescent="0.3">
      <c r="A829" s="15" t="s">
        <v>2057</v>
      </c>
      <c r="B829" s="15" t="s">
        <v>2059</v>
      </c>
      <c r="C829" s="15" t="s">
        <v>2072</v>
      </c>
      <c r="D829" s="15" t="s">
        <v>2065</v>
      </c>
      <c r="E829" s="15"/>
      <c r="F829" s="15"/>
      <c r="G829" s="15"/>
      <c r="H829" s="15"/>
      <c r="L829" s="13">
        <v>0</v>
      </c>
      <c r="M829" s="11">
        <v>0</v>
      </c>
      <c r="N829" s="13">
        <v>0</v>
      </c>
      <c r="O829" s="11">
        <v>0</v>
      </c>
      <c r="P829" s="13">
        <v>0</v>
      </c>
      <c r="Q829" s="11">
        <v>0</v>
      </c>
      <c r="R829" s="13">
        <v>0</v>
      </c>
      <c r="S829" s="11">
        <v>0</v>
      </c>
      <c r="U829" s="11">
        <f t="shared" si="13"/>
        <v>0</v>
      </c>
      <c r="W829" s="19">
        <v>1</v>
      </c>
      <c r="X829" s="20">
        <v>0</v>
      </c>
      <c r="Y829" s="20">
        <v>0</v>
      </c>
      <c r="Z829" s="20">
        <v>0</v>
      </c>
      <c r="AA829" s="20">
        <v>0</v>
      </c>
      <c r="AB829" s="20">
        <v>0</v>
      </c>
      <c r="AC829" s="20">
        <v>0</v>
      </c>
      <c r="AD829" s="20">
        <v>0</v>
      </c>
      <c r="AE829" s="20">
        <v>0</v>
      </c>
      <c r="AF829" s="20">
        <v>1</v>
      </c>
      <c r="AG829" s="20">
        <v>1</v>
      </c>
      <c r="AH829" s="20">
        <v>0</v>
      </c>
      <c r="AI829" s="20">
        <v>0</v>
      </c>
      <c r="AJ829" s="20">
        <v>0</v>
      </c>
      <c r="AK829" s="20">
        <v>0</v>
      </c>
      <c r="AL829" s="20">
        <v>0</v>
      </c>
      <c r="AM829" s="20">
        <v>0</v>
      </c>
      <c r="AN829" s="20">
        <v>1</v>
      </c>
      <c r="AO829" s="20">
        <v>0</v>
      </c>
      <c r="AP829" s="21">
        <v>0</v>
      </c>
    </row>
    <row r="830" spans="1:42" x14ac:dyDescent="0.3">
      <c r="A830" s="14" t="s">
        <v>2067</v>
      </c>
      <c r="B830" s="14" t="s">
        <v>2061</v>
      </c>
      <c r="C830" s="14" t="s">
        <v>2062</v>
      </c>
      <c r="D830" s="14"/>
      <c r="E830" s="14"/>
      <c r="F830" s="14"/>
      <c r="G830" s="14"/>
      <c r="H830" s="14"/>
      <c r="L830" s="12">
        <v>0</v>
      </c>
      <c r="M830" s="10">
        <v>0</v>
      </c>
      <c r="N830" s="12">
        <v>0</v>
      </c>
      <c r="O830" s="10">
        <v>0</v>
      </c>
      <c r="P830" s="12">
        <v>0</v>
      </c>
      <c r="Q830" s="10">
        <v>0</v>
      </c>
      <c r="R830" s="12">
        <v>0</v>
      </c>
      <c r="S830" s="10">
        <v>0</v>
      </c>
      <c r="U830" s="10">
        <f t="shared" si="13"/>
        <v>0</v>
      </c>
      <c r="W830" s="19">
        <v>0</v>
      </c>
      <c r="X830" s="20">
        <v>0</v>
      </c>
      <c r="Y830" s="20">
        <v>0</v>
      </c>
      <c r="Z830" s="20">
        <v>0</v>
      </c>
      <c r="AA830" s="20">
        <v>1</v>
      </c>
      <c r="AB830" s="20">
        <v>0</v>
      </c>
      <c r="AC830" s="20">
        <v>0</v>
      </c>
      <c r="AD830" s="20">
        <v>1</v>
      </c>
      <c r="AE830" s="20">
        <v>0</v>
      </c>
      <c r="AF830" s="20">
        <v>0</v>
      </c>
      <c r="AG830" s="20">
        <v>0</v>
      </c>
      <c r="AH830" s="20">
        <v>0</v>
      </c>
      <c r="AI830" s="20">
        <v>0</v>
      </c>
      <c r="AJ830" s="20">
        <v>0</v>
      </c>
      <c r="AK830" s="20">
        <v>1</v>
      </c>
      <c r="AL830" s="20">
        <v>0</v>
      </c>
      <c r="AM830" s="20">
        <v>0</v>
      </c>
      <c r="AN830" s="20">
        <v>0</v>
      </c>
      <c r="AO830" s="20">
        <v>0</v>
      </c>
      <c r="AP830" s="21">
        <v>0</v>
      </c>
    </row>
    <row r="831" spans="1:42" x14ac:dyDescent="0.3">
      <c r="A831" s="15" t="s">
        <v>2057</v>
      </c>
      <c r="B831" s="15" t="s">
        <v>2061</v>
      </c>
      <c r="C831" s="15" t="s">
        <v>2071</v>
      </c>
      <c r="D831" s="15"/>
      <c r="E831" s="15"/>
      <c r="F831" s="15"/>
      <c r="G831" s="15"/>
      <c r="H831" s="15"/>
      <c r="L831" s="13">
        <v>0</v>
      </c>
      <c r="M831" s="11">
        <v>0</v>
      </c>
      <c r="N831" s="13">
        <v>0</v>
      </c>
      <c r="O831" s="11">
        <v>0</v>
      </c>
      <c r="P831" s="13">
        <v>0</v>
      </c>
      <c r="Q831" s="11">
        <v>0</v>
      </c>
      <c r="R831" s="13">
        <v>0</v>
      </c>
      <c r="S831" s="11">
        <v>0</v>
      </c>
      <c r="U831" s="11">
        <f t="shared" si="13"/>
        <v>0</v>
      </c>
      <c r="W831" s="19">
        <v>1</v>
      </c>
      <c r="X831" s="20">
        <v>0</v>
      </c>
      <c r="Y831" s="20">
        <v>0</v>
      </c>
      <c r="Z831" s="20">
        <v>0</v>
      </c>
      <c r="AA831" s="20">
        <v>0</v>
      </c>
      <c r="AB831" s="20">
        <v>0</v>
      </c>
      <c r="AC831" s="20">
        <v>0</v>
      </c>
      <c r="AD831" s="20">
        <v>1</v>
      </c>
      <c r="AE831" s="20">
        <v>0</v>
      </c>
      <c r="AF831" s="20">
        <v>0</v>
      </c>
      <c r="AG831" s="20">
        <v>0</v>
      </c>
      <c r="AH831" s="20">
        <v>0</v>
      </c>
      <c r="AI831" s="20">
        <v>0</v>
      </c>
      <c r="AJ831" s="20">
        <v>0</v>
      </c>
      <c r="AK831" s="20">
        <v>0</v>
      </c>
      <c r="AL831" s="20">
        <v>0</v>
      </c>
      <c r="AM831" s="20">
        <v>0</v>
      </c>
      <c r="AN831" s="20">
        <v>0</v>
      </c>
      <c r="AO831" s="20">
        <v>1</v>
      </c>
      <c r="AP831" s="21">
        <v>0</v>
      </c>
    </row>
    <row r="832" spans="1:42" x14ac:dyDescent="0.3">
      <c r="A832" s="14" t="s">
        <v>2057</v>
      </c>
      <c r="B832" s="14" t="s">
        <v>2058</v>
      </c>
      <c r="C832" s="14" t="s">
        <v>2060</v>
      </c>
      <c r="D832" s="14"/>
      <c r="E832" s="14"/>
      <c r="F832" s="14"/>
      <c r="G832" s="14"/>
      <c r="H832" s="14"/>
      <c r="L832" s="12">
        <v>0</v>
      </c>
      <c r="M832" s="10">
        <v>1</v>
      </c>
      <c r="N832" s="12">
        <v>0</v>
      </c>
      <c r="O832" s="10">
        <v>0</v>
      </c>
      <c r="P832" s="12">
        <v>0</v>
      </c>
      <c r="Q832" s="10">
        <v>0</v>
      </c>
      <c r="R832" s="12">
        <v>0</v>
      </c>
      <c r="S832" s="10">
        <v>0</v>
      </c>
      <c r="U832" s="10">
        <f t="shared" si="13"/>
        <v>1</v>
      </c>
      <c r="W832" s="19">
        <v>1</v>
      </c>
      <c r="X832" s="20">
        <v>1</v>
      </c>
      <c r="Y832" s="20">
        <v>0</v>
      </c>
      <c r="Z832" s="20">
        <v>0</v>
      </c>
      <c r="AA832" s="20">
        <v>0</v>
      </c>
      <c r="AB832" s="20">
        <v>0</v>
      </c>
      <c r="AC832" s="20">
        <v>0</v>
      </c>
      <c r="AD832" s="20">
        <v>0</v>
      </c>
      <c r="AE832" s="20">
        <v>0</v>
      </c>
      <c r="AF832" s="20">
        <v>0</v>
      </c>
      <c r="AG832" s="20">
        <v>0</v>
      </c>
      <c r="AH832" s="20">
        <v>0</v>
      </c>
      <c r="AI832" s="20">
        <v>0</v>
      </c>
      <c r="AJ832" s="20">
        <v>0</v>
      </c>
      <c r="AK832" s="20">
        <v>0</v>
      </c>
      <c r="AL832" s="20">
        <v>1</v>
      </c>
      <c r="AM832" s="20">
        <v>0</v>
      </c>
      <c r="AN832" s="20">
        <v>0</v>
      </c>
      <c r="AO832" s="20">
        <v>0</v>
      </c>
      <c r="AP832" s="21">
        <v>0</v>
      </c>
    </row>
    <row r="833" spans="1:42" x14ac:dyDescent="0.3">
      <c r="A833" s="15" t="s">
        <v>2058</v>
      </c>
      <c r="B833" s="15" t="s">
        <v>2061</v>
      </c>
      <c r="C833" s="15" t="s">
        <v>2062</v>
      </c>
      <c r="D833" s="15" t="s">
        <v>2071</v>
      </c>
      <c r="E833" s="15" t="s">
        <v>2074</v>
      </c>
      <c r="F833" s="15"/>
      <c r="G833" s="15"/>
      <c r="H833" s="15"/>
      <c r="L833" s="13">
        <v>1</v>
      </c>
      <c r="M833" s="11">
        <v>0</v>
      </c>
      <c r="N833" s="13">
        <v>0</v>
      </c>
      <c r="O833" s="11">
        <v>0</v>
      </c>
      <c r="P833" s="13">
        <v>0</v>
      </c>
      <c r="Q833" s="11">
        <v>0</v>
      </c>
      <c r="R833" s="13">
        <v>0</v>
      </c>
      <c r="S833" s="11">
        <v>0</v>
      </c>
      <c r="U833" s="11">
        <f t="shared" si="13"/>
        <v>1</v>
      </c>
      <c r="W833" s="19">
        <v>0</v>
      </c>
      <c r="X833" s="20">
        <v>1</v>
      </c>
      <c r="Y833" s="20">
        <v>0</v>
      </c>
      <c r="Z833" s="20">
        <v>0</v>
      </c>
      <c r="AA833" s="20">
        <v>0</v>
      </c>
      <c r="AB833" s="20">
        <v>0</v>
      </c>
      <c r="AC833" s="20">
        <v>0</v>
      </c>
      <c r="AD833" s="20">
        <v>1</v>
      </c>
      <c r="AE833" s="20">
        <v>0</v>
      </c>
      <c r="AF833" s="20">
        <v>0</v>
      </c>
      <c r="AG833" s="20">
        <v>0</v>
      </c>
      <c r="AH833" s="20">
        <v>0</v>
      </c>
      <c r="AI833" s="20">
        <v>0</v>
      </c>
      <c r="AJ833" s="20">
        <v>0</v>
      </c>
      <c r="AK833" s="20">
        <v>1</v>
      </c>
      <c r="AL833" s="20">
        <v>0</v>
      </c>
      <c r="AM833" s="20">
        <v>0</v>
      </c>
      <c r="AN833" s="20">
        <v>0</v>
      </c>
      <c r="AO833" s="20">
        <v>1</v>
      </c>
      <c r="AP833" s="21">
        <v>1</v>
      </c>
    </row>
    <row r="834" spans="1:42" x14ac:dyDescent="0.3">
      <c r="A834" s="14" t="s">
        <v>2067</v>
      </c>
      <c r="B834" s="14" t="s">
        <v>2061</v>
      </c>
      <c r="C834" s="14"/>
      <c r="D834" s="14"/>
      <c r="E834" s="14"/>
      <c r="F834" s="14"/>
      <c r="G834" s="14"/>
      <c r="H834" s="14"/>
      <c r="L834" s="12">
        <v>0</v>
      </c>
      <c r="M834" s="10">
        <v>0</v>
      </c>
      <c r="N834" s="12">
        <v>0</v>
      </c>
      <c r="O834" s="10">
        <v>0</v>
      </c>
      <c r="P834" s="12">
        <v>0</v>
      </c>
      <c r="Q834" s="10">
        <v>0</v>
      </c>
      <c r="R834" s="12">
        <v>0</v>
      </c>
      <c r="S834" s="10">
        <v>0</v>
      </c>
      <c r="U834" s="10">
        <f t="shared" si="13"/>
        <v>0</v>
      </c>
      <c r="W834" s="19">
        <v>0</v>
      </c>
      <c r="X834" s="20">
        <v>0</v>
      </c>
      <c r="Y834" s="20">
        <v>0</v>
      </c>
      <c r="Z834" s="20">
        <v>0</v>
      </c>
      <c r="AA834" s="20">
        <v>1</v>
      </c>
      <c r="AB834" s="20">
        <v>0</v>
      </c>
      <c r="AC834" s="20">
        <v>0</v>
      </c>
      <c r="AD834" s="20">
        <v>1</v>
      </c>
      <c r="AE834" s="20">
        <v>0</v>
      </c>
      <c r="AF834" s="20">
        <v>0</v>
      </c>
      <c r="AG834" s="20">
        <v>0</v>
      </c>
      <c r="AH834" s="20">
        <v>0</v>
      </c>
      <c r="AI834" s="20">
        <v>0</v>
      </c>
      <c r="AJ834" s="20">
        <v>0</v>
      </c>
      <c r="AK834" s="20">
        <v>0</v>
      </c>
      <c r="AL834" s="20">
        <v>0</v>
      </c>
      <c r="AM834" s="20">
        <v>0</v>
      </c>
      <c r="AN834" s="20">
        <v>0</v>
      </c>
      <c r="AO834" s="20">
        <v>0</v>
      </c>
      <c r="AP834" s="21">
        <v>0</v>
      </c>
    </row>
    <row r="835" spans="1:42" x14ac:dyDescent="0.3">
      <c r="A835" s="15" t="s">
        <v>2057</v>
      </c>
      <c r="B835" s="15" t="s">
        <v>2058</v>
      </c>
      <c r="C835" s="15" t="s">
        <v>2061</v>
      </c>
      <c r="D835" s="15" t="s">
        <v>2071</v>
      </c>
      <c r="E835" s="15"/>
      <c r="F835" s="15"/>
      <c r="G835" s="15"/>
      <c r="H835" s="15"/>
      <c r="L835" s="13">
        <v>0</v>
      </c>
      <c r="M835" s="11">
        <v>1</v>
      </c>
      <c r="N835" s="13">
        <v>0</v>
      </c>
      <c r="O835" s="11">
        <v>0</v>
      </c>
      <c r="P835" s="13">
        <v>0</v>
      </c>
      <c r="Q835" s="11">
        <v>0</v>
      </c>
      <c r="R835" s="13">
        <v>0</v>
      </c>
      <c r="S835" s="11">
        <v>0</v>
      </c>
      <c r="U835" s="11">
        <f t="shared" ref="U835:U898" si="14">SUM(L835:S835)</f>
        <v>1</v>
      </c>
      <c r="W835" s="19">
        <v>1</v>
      </c>
      <c r="X835" s="20">
        <v>1</v>
      </c>
      <c r="Y835" s="20">
        <v>0</v>
      </c>
      <c r="Z835" s="20">
        <v>0</v>
      </c>
      <c r="AA835" s="20">
        <v>0</v>
      </c>
      <c r="AB835" s="20">
        <v>0</v>
      </c>
      <c r="AC835" s="20">
        <v>0</v>
      </c>
      <c r="AD835" s="20">
        <v>1</v>
      </c>
      <c r="AE835" s="20">
        <v>0</v>
      </c>
      <c r="AF835" s="20">
        <v>0</v>
      </c>
      <c r="AG835" s="20">
        <v>0</v>
      </c>
      <c r="AH835" s="20">
        <v>0</v>
      </c>
      <c r="AI835" s="20">
        <v>0</v>
      </c>
      <c r="AJ835" s="20">
        <v>0</v>
      </c>
      <c r="AK835" s="20">
        <v>0</v>
      </c>
      <c r="AL835" s="20">
        <v>0</v>
      </c>
      <c r="AM835" s="20">
        <v>0</v>
      </c>
      <c r="AN835" s="20">
        <v>0</v>
      </c>
      <c r="AO835" s="20">
        <v>1</v>
      </c>
      <c r="AP835" s="21">
        <v>0</v>
      </c>
    </row>
    <row r="836" spans="1:42" x14ac:dyDescent="0.3">
      <c r="A836" s="14" t="s">
        <v>2058</v>
      </c>
      <c r="B836" s="14" t="s">
        <v>2067</v>
      </c>
      <c r="C836" s="14" t="s">
        <v>2063</v>
      </c>
      <c r="D836" s="14" t="s">
        <v>2059</v>
      </c>
      <c r="E836" s="14"/>
      <c r="F836" s="14"/>
      <c r="G836" s="14"/>
      <c r="H836" s="14"/>
      <c r="L836" s="12">
        <v>1</v>
      </c>
      <c r="M836" s="10">
        <v>0</v>
      </c>
      <c r="N836" s="12">
        <v>0</v>
      </c>
      <c r="O836" s="10">
        <v>0</v>
      </c>
      <c r="P836" s="12">
        <v>0</v>
      </c>
      <c r="Q836" s="10">
        <v>0</v>
      </c>
      <c r="R836" s="12">
        <v>0</v>
      </c>
      <c r="S836" s="10">
        <v>0</v>
      </c>
      <c r="U836" s="10">
        <f t="shared" si="14"/>
        <v>1</v>
      </c>
      <c r="W836" s="19">
        <v>0</v>
      </c>
      <c r="X836" s="20">
        <v>1</v>
      </c>
      <c r="Y836" s="20">
        <v>0</v>
      </c>
      <c r="Z836" s="20">
        <v>0</v>
      </c>
      <c r="AA836" s="20">
        <v>1</v>
      </c>
      <c r="AB836" s="20">
        <v>0</v>
      </c>
      <c r="AC836" s="20">
        <v>0</v>
      </c>
      <c r="AD836" s="20">
        <v>0</v>
      </c>
      <c r="AE836" s="20">
        <v>1</v>
      </c>
      <c r="AF836" s="20">
        <v>1</v>
      </c>
      <c r="AG836" s="20">
        <v>0</v>
      </c>
      <c r="AH836" s="20">
        <v>0</v>
      </c>
      <c r="AI836" s="20">
        <v>0</v>
      </c>
      <c r="AJ836" s="20">
        <v>0</v>
      </c>
      <c r="AK836" s="20">
        <v>0</v>
      </c>
      <c r="AL836" s="20">
        <v>0</v>
      </c>
      <c r="AM836" s="20">
        <v>0</v>
      </c>
      <c r="AN836" s="20">
        <v>0</v>
      </c>
      <c r="AO836" s="20">
        <v>0</v>
      </c>
      <c r="AP836" s="21">
        <v>0</v>
      </c>
    </row>
    <row r="837" spans="1:42" x14ac:dyDescent="0.3">
      <c r="A837" s="15" t="s">
        <v>2058</v>
      </c>
      <c r="B837" s="15" t="s">
        <v>2067</v>
      </c>
      <c r="C837" s="15" t="s">
        <v>2063</v>
      </c>
      <c r="D837" s="15" t="s">
        <v>2059</v>
      </c>
      <c r="E837" s="15"/>
      <c r="F837" s="15"/>
      <c r="G837" s="15"/>
      <c r="H837" s="15"/>
      <c r="L837" s="13">
        <v>1</v>
      </c>
      <c r="M837" s="11">
        <v>0</v>
      </c>
      <c r="N837" s="13">
        <v>0</v>
      </c>
      <c r="O837" s="11">
        <v>0</v>
      </c>
      <c r="P837" s="13">
        <v>0</v>
      </c>
      <c r="Q837" s="11">
        <v>0</v>
      </c>
      <c r="R837" s="13">
        <v>0</v>
      </c>
      <c r="S837" s="11">
        <v>0</v>
      </c>
      <c r="U837" s="11">
        <f t="shared" si="14"/>
        <v>1</v>
      </c>
      <c r="W837" s="19">
        <v>0</v>
      </c>
      <c r="X837" s="20">
        <v>1</v>
      </c>
      <c r="Y837" s="20">
        <v>0</v>
      </c>
      <c r="Z837" s="20">
        <v>0</v>
      </c>
      <c r="AA837" s="20">
        <v>1</v>
      </c>
      <c r="AB837" s="20">
        <v>0</v>
      </c>
      <c r="AC837" s="20">
        <v>0</v>
      </c>
      <c r="AD837" s="20">
        <v>0</v>
      </c>
      <c r="AE837" s="20">
        <v>1</v>
      </c>
      <c r="AF837" s="20">
        <v>1</v>
      </c>
      <c r="AG837" s="20">
        <v>0</v>
      </c>
      <c r="AH837" s="20">
        <v>0</v>
      </c>
      <c r="AI837" s="20">
        <v>0</v>
      </c>
      <c r="AJ837" s="20">
        <v>0</v>
      </c>
      <c r="AK837" s="20">
        <v>0</v>
      </c>
      <c r="AL837" s="20">
        <v>0</v>
      </c>
      <c r="AM837" s="20">
        <v>0</v>
      </c>
      <c r="AN837" s="20">
        <v>0</v>
      </c>
      <c r="AO837" s="20">
        <v>0</v>
      </c>
      <c r="AP837" s="21">
        <v>0</v>
      </c>
    </row>
    <row r="838" spans="1:42" x14ac:dyDescent="0.3">
      <c r="A838" s="14" t="s">
        <v>2058</v>
      </c>
      <c r="B838" s="14" t="s">
        <v>2067</v>
      </c>
      <c r="C838" s="14" t="s">
        <v>2063</v>
      </c>
      <c r="D838" s="14" t="s">
        <v>2059</v>
      </c>
      <c r="E838" s="14"/>
      <c r="F838" s="14"/>
      <c r="G838" s="14"/>
      <c r="H838" s="14"/>
      <c r="L838" s="12">
        <v>1</v>
      </c>
      <c r="M838" s="10">
        <v>0</v>
      </c>
      <c r="N838" s="12">
        <v>0</v>
      </c>
      <c r="O838" s="10">
        <v>0</v>
      </c>
      <c r="P838" s="12">
        <v>0</v>
      </c>
      <c r="Q838" s="10">
        <v>0</v>
      </c>
      <c r="R838" s="12">
        <v>0</v>
      </c>
      <c r="S838" s="10">
        <v>0</v>
      </c>
      <c r="U838" s="10">
        <f t="shared" si="14"/>
        <v>1</v>
      </c>
      <c r="W838" s="19">
        <v>0</v>
      </c>
      <c r="X838" s="20">
        <v>1</v>
      </c>
      <c r="Y838" s="20">
        <v>0</v>
      </c>
      <c r="Z838" s="20">
        <v>0</v>
      </c>
      <c r="AA838" s="20">
        <v>1</v>
      </c>
      <c r="AB838" s="20">
        <v>0</v>
      </c>
      <c r="AC838" s="20">
        <v>0</v>
      </c>
      <c r="AD838" s="20">
        <v>0</v>
      </c>
      <c r="AE838" s="20">
        <v>1</v>
      </c>
      <c r="AF838" s="20">
        <v>1</v>
      </c>
      <c r="AG838" s="20">
        <v>0</v>
      </c>
      <c r="AH838" s="20">
        <v>0</v>
      </c>
      <c r="AI838" s="20">
        <v>0</v>
      </c>
      <c r="AJ838" s="20">
        <v>0</v>
      </c>
      <c r="AK838" s="20">
        <v>0</v>
      </c>
      <c r="AL838" s="20">
        <v>0</v>
      </c>
      <c r="AM838" s="20">
        <v>0</v>
      </c>
      <c r="AN838" s="20">
        <v>0</v>
      </c>
      <c r="AO838" s="20">
        <v>0</v>
      </c>
      <c r="AP838" s="21">
        <v>0</v>
      </c>
    </row>
    <row r="839" spans="1:42" x14ac:dyDescent="0.3">
      <c r="A839" s="15" t="s">
        <v>2057</v>
      </c>
      <c r="B839" s="15" t="s">
        <v>2060</v>
      </c>
      <c r="C839" s="15" t="s">
        <v>2065</v>
      </c>
      <c r="D839" s="15"/>
      <c r="E839" s="15"/>
      <c r="F839" s="15"/>
      <c r="G839" s="15"/>
      <c r="H839" s="15"/>
      <c r="L839" s="13">
        <v>0</v>
      </c>
      <c r="M839" s="11">
        <v>0</v>
      </c>
      <c r="N839" s="13">
        <v>0</v>
      </c>
      <c r="O839" s="11">
        <v>0</v>
      </c>
      <c r="P839" s="13">
        <v>0</v>
      </c>
      <c r="Q839" s="11">
        <v>0</v>
      </c>
      <c r="R839" s="13">
        <v>0</v>
      </c>
      <c r="S839" s="11">
        <v>0</v>
      </c>
      <c r="U839" s="11">
        <f t="shared" si="14"/>
        <v>0</v>
      </c>
      <c r="W839" s="19">
        <v>1</v>
      </c>
      <c r="X839" s="20">
        <v>0</v>
      </c>
      <c r="Y839" s="20">
        <v>0</v>
      </c>
      <c r="Z839" s="20">
        <v>0</v>
      </c>
      <c r="AA839" s="20">
        <v>0</v>
      </c>
      <c r="AB839" s="20">
        <v>0</v>
      </c>
      <c r="AC839" s="20">
        <v>0</v>
      </c>
      <c r="AD839" s="20">
        <v>0</v>
      </c>
      <c r="AE839" s="20">
        <v>0</v>
      </c>
      <c r="AF839" s="20">
        <v>0</v>
      </c>
      <c r="AG839" s="20">
        <v>0</v>
      </c>
      <c r="AH839" s="20">
        <v>0</v>
      </c>
      <c r="AI839" s="20">
        <v>0</v>
      </c>
      <c r="AJ839" s="20">
        <v>0</v>
      </c>
      <c r="AK839" s="20">
        <v>0</v>
      </c>
      <c r="AL839" s="20">
        <v>1</v>
      </c>
      <c r="AM839" s="20">
        <v>0</v>
      </c>
      <c r="AN839" s="20">
        <v>1</v>
      </c>
      <c r="AO839" s="20">
        <v>0</v>
      </c>
      <c r="AP839" s="21">
        <v>0</v>
      </c>
    </row>
    <row r="840" spans="1:42" x14ac:dyDescent="0.3">
      <c r="A840" s="14" t="s">
        <v>2057</v>
      </c>
      <c r="B840" s="14" t="s">
        <v>2060</v>
      </c>
      <c r="C840" s="14" t="s">
        <v>2065</v>
      </c>
      <c r="D840" s="14"/>
      <c r="E840" s="14"/>
      <c r="F840" s="14"/>
      <c r="G840" s="14"/>
      <c r="H840" s="14"/>
      <c r="L840" s="12">
        <v>0</v>
      </c>
      <c r="M840" s="10">
        <v>0</v>
      </c>
      <c r="N840" s="12">
        <v>0</v>
      </c>
      <c r="O840" s="10">
        <v>0</v>
      </c>
      <c r="P840" s="12">
        <v>0</v>
      </c>
      <c r="Q840" s="10">
        <v>0</v>
      </c>
      <c r="R840" s="12">
        <v>0</v>
      </c>
      <c r="S840" s="10">
        <v>0</v>
      </c>
      <c r="U840" s="10">
        <f t="shared" si="14"/>
        <v>0</v>
      </c>
      <c r="W840" s="19">
        <v>1</v>
      </c>
      <c r="X840" s="20">
        <v>0</v>
      </c>
      <c r="Y840" s="20">
        <v>0</v>
      </c>
      <c r="Z840" s="20">
        <v>0</v>
      </c>
      <c r="AA840" s="20">
        <v>0</v>
      </c>
      <c r="AB840" s="20">
        <v>0</v>
      </c>
      <c r="AC840" s="20">
        <v>0</v>
      </c>
      <c r="AD840" s="20">
        <v>0</v>
      </c>
      <c r="AE840" s="20">
        <v>0</v>
      </c>
      <c r="AF840" s="20">
        <v>0</v>
      </c>
      <c r="AG840" s="20">
        <v>0</v>
      </c>
      <c r="AH840" s="20">
        <v>0</v>
      </c>
      <c r="AI840" s="20">
        <v>0</v>
      </c>
      <c r="AJ840" s="20">
        <v>0</v>
      </c>
      <c r="AK840" s="20">
        <v>0</v>
      </c>
      <c r="AL840" s="20">
        <v>1</v>
      </c>
      <c r="AM840" s="20">
        <v>0</v>
      </c>
      <c r="AN840" s="20">
        <v>1</v>
      </c>
      <c r="AO840" s="20">
        <v>0</v>
      </c>
      <c r="AP840" s="21">
        <v>0</v>
      </c>
    </row>
    <row r="841" spans="1:42" x14ac:dyDescent="0.3">
      <c r="A841" s="15" t="s">
        <v>2072</v>
      </c>
      <c r="B841" s="15" t="s">
        <v>2068</v>
      </c>
      <c r="C841" s="15" t="s">
        <v>2065</v>
      </c>
      <c r="D841" s="15"/>
      <c r="E841" s="15"/>
      <c r="F841" s="15"/>
      <c r="G841" s="15"/>
      <c r="H841" s="15"/>
      <c r="L841" s="13">
        <v>0</v>
      </c>
      <c r="M841" s="11">
        <v>0</v>
      </c>
      <c r="N841" s="13">
        <v>0</v>
      </c>
      <c r="O841" s="11">
        <v>0</v>
      </c>
      <c r="P841" s="13">
        <v>0</v>
      </c>
      <c r="Q841" s="11">
        <v>0</v>
      </c>
      <c r="R841" s="13">
        <v>0</v>
      </c>
      <c r="S841" s="11">
        <v>0</v>
      </c>
      <c r="U841" s="11">
        <f t="shared" si="14"/>
        <v>0</v>
      </c>
      <c r="W841" s="19">
        <v>0</v>
      </c>
      <c r="X841" s="20">
        <v>0</v>
      </c>
      <c r="Y841" s="20">
        <v>0</v>
      </c>
      <c r="Z841" s="20">
        <v>0</v>
      </c>
      <c r="AA841" s="20">
        <v>0</v>
      </c>
      <c r="AB841" s="20">
        <v>0</v>
      </c>
      <c r="AC841" s="20">
        <v>0</v>
      </c>
      <c r="AD841" s="20">
        <v>0</v>
      </c>
      <c r="AE841" s="20">
        <v>0</v>
      </c>
      <c r="AF841" s="20">
        <v>0</v>
      </c>
      <c r="AG841" s="20">
        <v>1</v>
      </c>
      <c r="AH841" s="20">
        <v>0</v>
      </c>
      <c r="AI841" s="20">
        <v>0</v>
      </c>
      <c r="AJ841" s="20">
        <v>1</v>
      </c>
      <c r="AK841" s="20">
        <v>0</v>
      </c>
      <c r="AL841" s="20">
        <v>0</v>
      </c>
      <c r="AM841" s="20">
        <v>0</v>
      </c>
      <c r="AN841" s="20">
        <v>1</v>
      </c>
      <c r="AO841" s="20">
        <v>0</v>
      </c>
      <c r="AP841" s="21">
        <v>0</v>
      </c>
    </row>
    <row r="842" spans="1:42" x14ac:dyDescent="0.3">
      <c r="A842" s="14" t="s">
        <v>2067</v>
      </c>
      <c r="B842" s="14" t="s">
        <v>2064</v>
      </c>
      <c r="C842" s="14"/>
      <c r="D842" s="14"/>
      <c r="E842" s="14"/>
      <c r="F842" s="14"/>
      <c r="G842" s="14"/>
      <c r="H842" s="14"/>
      <c r="L842" s="12">
        <v>0</v>
      </c>
      <c r="M842" s="10">
        <v>0</v>
      </c>
      <c r="N842" s="12">
        <v>0</v>
      </c>
      <c r="O842" s="10">
        <v>0</v>
      </c>
      <c r="P842" s="12">
        <v>0</v>
      </c>
      <c r="Q842" s="10">
        <v>0</v>
      </c>
      <c r="R842" s="12">
        <v>0</v>
      </c>
      <c r="S842" s="10">
        <v>0</v>
      </c>
      <c r="U842" s="10">
        <f t="shared" si="14"/>
        <v>0</v>
      </c>
      <c r="W842" s="19">
        <v>0</v>
      </c>
      <c r="X842" s="20">
        <v>0</v>
      </c>
      <c r="Y842" s="20">
        <v>0</v>
      </c>
      <c r="Z842" s="20">
        <v>0</v>
      </c>
      <c r="AA842" s="20">
        <v>1</v>
      </c>
      <c r="AB842" s="20">
        <v>1</v>
      </c>
      <c r="AC842" s="20">
        <v>0</v>
      </c>
      <c r="AD842" s="20">
        <v>0</v>
      </c>
      <c r="AE842" s="20">
        <v>0</v>
      </c>
      <c r="AF842" s="20">
        <v>0</v>
      </c>
      <c r="AG842" s="20">
        <v>0</v>
      </c>
      <c r="AH842" s="20">
        <v>0</v>
      </c>
      <c r="AI842" s="20">
        <v>0</v>
      </c>
      <c r="AJ842" s="20">
        <v>0</v>
      </c>
      <c r="AK842" s="20">
        <v>0</v>
      </c>
      <c r="AL842" s="20">
        <v>0</v>
      </c>
      <c r="AM842" s="20">
        <v>0</v>
      </c>
      <c r="AN842" s="20">
        <v>0</v>
      </c>
      <c r="AO842" s="20">
        <v>0</v>
      </c>
      <c r="AP842" s="21">
        <v>0</v>
      </c>
    </row>
    <row r="843" spans="1:42" x14ac:dyDescent="0.3">
      <c r="A843" s="15" t="s">
        <v>2067</v>
      </c>
      <c r="B843" s="15" t="s">
        <v>2064</v>
      </c>
      <c r="C843" s="15"/>
      <c r="D843" s="15"/>
      <c r="E843" s="15"/>
      <c r="F843" s="15"/>
      <c r="G843" s="15"/>
      <c r="H843" s="15"/>
      <c r="L843" s="13">
        <v>0</v>
      </c>
      <c r="M843" s="11">
        <v>0</v>
      </c>
      <c r="N843" s="13">
        <v>0</v>
      </c>
      <c r="O843" s="11">
        <v>0</v>
      </c>
      <c r="P843" s="13">
        <v>0</v>
      </c>
      <c r="Q843" s="11">
        <v>0</v>
      </c>
      <c r="R843" s="13">
        <v>0</v>
      </c>
      <c r="S843" s="11">
        <v>0</v>
      </c>
      <c r="U843" s="11">
        <f t="shared" si="14"/>
        <v>0</v>
      </c>
      <c r="W843" s="19">
        <v>0</v>
      </c>
      <c r="X843" s="20">
        <v>0</v>
      </c>
      <c r="Y843" s="20">
        <v>0</v>
      </c>
      <c r="Z843" s="20">
        <v>0</v>
      </c>
      <c r="AA843" s="20">
        <v>1</v>
      </c>
      <c r="AB843" s="20">
        <v>1</v>
      </c>
      <c r="AC843" s="20">
        <v>0</v>
      </c>
      <c r="AD843" s="20">
        <v>0</v>
      </c>
      <c r="AE843" s="20">
        <v>0</v>
      </c>
      <c r="AF843" s="20">
        <v>0</v>
      </c>
      <c r="AG843" s="20">
        <v>0</v>
      </c>
      <c r="AH843" s="20">
        <v>0</v>
      </c>
      <c r="AI843" s="20">
        <v>0</v>
      </c>
      <c r="AJ843" s="20">
        <v>0</v>
      </c>
      <c r="AK843" s="20">
        <v>0</v>
      </c>
      <c r="AL843" s="20">
        <v>0</v>
      </c>
      <c r="AM843" s="20">
        <v>0</v>
      </c>
      <c r="AN843" s="20">
        <v>0</v>
      </c>
      <c r="AO843" s="20">
        <v>0</v>
      </c>
      <c r="AP843" s="21">
        <v>0</v>
      </c>
    </row>
    <row r="844" spans="1:42" x14ac:dyDescent="0.3">
      <c r="A844" s="14" t="s">
        <v>2064</v>
      </c>
      <c r="B844" s="14" t="s">
        <v>2061</v>
      </c>
      <c r="C844" s="14" t="s">
        <v>2065</v>
      </c>
      <c r="D844" s="14"/>
      <c r="E844" s="14"/>
      <c r="F844" s="14"/>
      <c r="G844" s="14"/>
      <c r="H844" s="14"/>
      <c r="L844" s="12">
        <v>0</v>
      </c>
      <c r="M844" s="10">
        <v>0</v>
      </c>
      <c r="N844" s="12">
        <v>0</v>
      </c>
      <c r="O844" s="10">
        <v>0</v>
      </c>
      <c r="P844" s="12">
        <v>0</v>
      </c>
      <c r="Q844" s="10">
        <v>0</v>
      </c>
      <c r="R844" s="12">
        <v>0</v>
      </c>
      <c r="S844" s="10">
        <v>0</v>
      </c>
      <c r="U844" s="10">
        <f t="shared" si="14"/>
        <v>0</v>
      </c>
      <c r="W844" s="19">
        <v>0</v>
      </c>
      <c r="X844" s="20">
        <v>0</v>
      </c>
      <c r="Y844" s="20">
        <v>0</v>
      </c>
      <c r="Z844" s="20">
        <v>0</v>
      </c>
      <c r="AA844" s="20">
        <v>0</v>
      </c>
      <c r="AB844" s="20">
        <v>1</v>
      </c>
      <c r="AC844" s="20">
        <v>0</v>
      </c>
      <c r="AD844" s="20">
        <v>1</v>
      </c>
      <c r="AE844" s="20">
        <v>0</v>
      </c>
      <c r="AF844" s="20">
        <v>0</v>
      </c>
      <c r="AG844" s="20">
        <v>0</v>
      </c>
      <c r="AH844" s="20">
        <v>0</v>
      </c>
      <c r="AI844" s="20">
        <v>0</v>
      </c>
      <c r="AJ844" s="20">
        <v>0</v>
      </c>
      <c r="AK844" s="20">
        <v>0</v>
      </c>
      <c r="AL844" s="20">
        <v>0</v>
      </c>
      <c r="AM844" s="20">
        <v>0</v>
      </c>
      <c r="AN844" s="20">
        <v>1</v>
      </c>
      <c r="AO844" s="20">
        <v>0</v>
      </c>
      <c r="AP844" s="21">
        <v>0</v>
      </c>
    </row>
    <row r="845" spans="1:42" x14ac:dyDescent="0.3">
      <c r="A845" s="15" t="s">
        <v>2057</v>
      </c>
      <c r="B845" s="15" t="s">
        <v>2058</v>
      </c>
      <c r="C845" s="15" t="s">
        <v>2063</v>
      </c>
      <c r="D845" s="15" t="s">
        <v>2059</v>
      </c>
      <c r="E845" s="15" t="s">
        <v>2068</v>
      </c>
      <c r="F845" s="15" t="s">
        <v>2060</v>
      </c>
      <c r="G845" s="15"/>
      <c r="H845" s="15"/>
      <c r="L845" s="13">
        <v>0</v>
      </c>
      <c r="M845" s="11">
        <v>1</v>
      </c>
      <c r="N845" s="13">
        <v>0</v>
      </c>
      <c r="O845" s="11">
        <v>0</v>
      </c>
      <c r="P845" s="13">
        <v>0</v>
      </c>
      <c r="Q845" s="11">
        <v>0</v>
      </c>
      <c r="R845" s="13">
        <v>0</v>
      </c>
      <c r="S845" s="11">
        <v>0</v>
      </c>
      <c r="U845" s="11">
        <f t="shared" si="14"/>
        <v>1</v>
      </c>
      <c r="W845" s="19">
        <v>1</v>
      </c>
      <c r="X845" s="20">
        <v>1</v>
      </c>
      <c r="Y845" s="20">
        <v>0</v>
      </c>
      <c r="Z845" s="20">
        <v>0</v>
      </c>
      <c r="AA845" s="20">
        <v>0</v>
      </c>
      <c r="AB845" s="20">
        <v>0</v>
      </c>
      <c r="AC845" s="20">
        <v>0</v>
      </c>
      <c r="AD845" s="20">
        <v>0</v>
      </c>
      <c r="AE845" s="20">
        <v>1</v>
      </c>
      <c r="AF845" s="20">
        <v>1</v>
      </c>
      <c r="AG845" s="20">
        <v>0</v>
      </c>
      <c r="AH845" s="20">
        <v>0</v>
      </c>
      <c r="AI845" s="20">
        <v>0</v>
      </c>
      <c r="AJ845" s="20">
        <v>1</v>
      </c>
      <c r="AK845" s="20">
        <v>0</v>
      </c>
      <c r="AL845" s="20">
        <v>1</v>
      </c>
      <c r="AM845" s="20">
        <v>0</v>
      </c>
      <c r="AN845" s="20">
        <v>0</v>
      </c>
      <c r="AO845" s="20">
        <v>0</v>
      </c>
      <c r="AP845" s="21">
        <v>0</v>
      </c>
    </row>
    <row r="846" spans="1:42" x14ac:dyDescent="0.3">
      <c r="A846" s="14" t="s">
        <v>2061</v>
      </c>
      <c r="B846" s="14" t="s">
        <v>2062</v>
      </c>
      <c r="C846" s="14"/>
      <c r="D846" s="14"/>
      <c r="E846" s="14"/>
      <c r="F846" s="14"/>
      <c r="G846" s="14"/>
      <c r="H846" s="14"/>
      <c r="L846" s="12">
        <v>0</v>
      </c>
      <c r="M846" s="10">
        <v>0</v>
      </c>
      <c r="N846" s="12">
        <v>0</v>
      </c>
      <c r="O846" s="10">
        <v>0</v>
      </c>
      <c r="P846" s="12">
        <v>0</v>
      </c>
      <c r="Q846" s="10">
        <v>0</v>
      </c>
      <c r="R846" s="12">
        <v>0</v>
      </c>
      <c r="S846" s="10">
        <v>0</v>
      </c>
      <c r="U846" s="10">
        <f t="shared" si="14"/>
        <v>0</v>
      </c>
      <c r="W846" s="19">
        <v>0</v>
      </c>
      <c r="X846" s="20">
        <v>0</v>
      </c>
      <c r="Y846" s="20">
        <v>0</v>
      </c>
      <c r="Z846" s="20">
        <v>0</v>
      </c>
      <c r="AA846" s="20">
        <v>0</v>
      </c>
      <c r="AB846" s="20">
        <v>0</v>
      </c>
      <c r="AC846" s="20">
        <v>0</v>
      </c>
      <c r="AD846" s="20">
        <v>1</v>
      </c>
      <c r="AE846" s="20">
        <v>0</v>
      </c>
      <c r="AF846" s="20">
        <v>0</v>
      </c>
      <c r="AG846" s="20">
        <v>0</v>
      </c>
      <c r="AH846" s="20">
        <v>0</v>
      </c>
      <c r="AI846" s="20">
        <v>0</v>
      </c>
      <c r="AJ846" s="20">
        <v>0</v>
      </c>
      <c r="AK846" s="20">
        <v>1</v>
      </c>
      <c r="AL846" s="20">
        <v>0</v>
      </c>
      <c r="AM846" s="20">
        <v>0</v>
      </c>
      <c r="AN846" s="20">
        <v>0</v>
      </c>
      <c r="AO846" s="20">
        <v>0</v>
      </c>
      <c r="AP846" s="21">
        <v>0</v>
      </c>
    </row>
    <row r="847" spans="1:42" x14ac:dyDescent="0.3">
      <c r="A847" s="15" t="s">
        <v>2061</v>
      </c>
      <c r="B847" s="15" t="s">
        <v>2062</v>
      </c>
      <c r="C847" s="15"/>
      <c r="D847" s="15"/>
      <c r="E847" s="15"/>
      <c r="F847" s="15"/>
      <c r="G847" s="15"/>
      <c r="H847" s="15"/>
      <c r="L847" s="13">
        <v>0</v>
      </c>
      <c r="M847" s="11">
        <v>0</v>
      </c>
      <c r="N847" s="13">
        <v>0</v>
      </c>
      <c r="O847" s="11">
        <v>0</v>
      </c>
      <c r="P847" s="13">
        <v>0</v>
      </c>
      <c r="Q847" s="11">
        <v>0</v>
      </c>
      <c r="R847" s="13">
        <v>0</v>
      </c>
      <c r="S847" s="11">
        <v>0</v>
      </c>
      <c r="U847" s="11">
        <f t="shared" si="14"/>
        <v>0</v>
      </c>
      <c r="W847" s="19">
        <v>0</v>
      </c>
      <c r="X847" s="20">
        <v>0</v>
      </c>
      <c r="Y847" s="20">
        <v>0</v>
      </c>
      <c r="Z847" s="20">
        <v>0</v>
      </c>
      <c r="AA847" s="20">
        <v>0</v>
      </c>
      <c r="AB847" s="20">
        <v>0</v>
      </c>
      <c r="AC847" s="20">
        <v>0</v>
      </c>
      <c r="AD847" s="20">
        <v>1</v>
      </c>
      <c r="AE847" s="20">
        <v>0</v>
      </c>
      <c r="AF847" s="20">
        <v>0</v>
      </c>
      <c r="AG847" s="20">
        <v>0</v>
      </c>
      <c r="AH847" s="20">
        <v>0</v>
      </c>
      <c r="AI847" s="20">
        <v>0</v>
      </c>
      <c r="AJ847" s="20">
        <v>0</v>
      </c>
      <c r="AK847" s="20">
        <v>1</v>
      </c>
      <c r="AL847" s="20">
        <v>0</v>
      </c>
      <c r="AM847" s="20">
        <v>0</v>
      </c>
      <c r="AN847" s="20">
        <v>0</v>
      </c>
      <c r="AO847" s="20">
        <v>0</v>
      </c>
      <c r="AP847" s="21">
        <v>0</v>
      </c>
    </row>
    <row r="848" spans="1:42" x14ac:dyDescent="0.3">
      <c r="A848" s="14" t="s">
        <v>2057</v>
      </c>
      <c r="B848" s="14" t="s">
        <v>2065</v>
      </c>
      <c r="C848" s="14"/>
      <c r="D848" s="14"/>
      <c r="E848" s="14"/>
      <c r="F848" s="14"/>
      <c r="G848" s="14"/>
      <c r="H848" s="14"/>
      <c r="L848" s="12">
        <v>0</v>
      </c>
      <c r="M848" s="10">
        <v>0</v>
      </c>
      <c r="N848" s="12">
        <v>0</v>
      </c>
      <c r="O848" s="10">
        <v>0</v>
      </c>
      <c r="P848" s="12">
        <v>0</v>
      </c>
      <c r="Q848" s="10">
        <v>0</v>
      </c>
      <c r="R848" s="12">
        <v>0</v>
      </c>
      <c r="S848" s="10">
        <v>0</v>
      </c>
      <c r="U848" s="10">
        <f t="shared" si="14"/>
        <v>0</v>
      </c>
      <c r="W848" s="19">
        <v>1</v>
      </c>
      <c r="X848" s="20">
        <v>0</v>
      </c>
      <c r="Y848" s="20">
        <v>0</v>
      </c>
      <c r="Z848" s="20">
        <v>0</v>
      </c>
      <c r="AA848" s="20">
        <v>0</v>
      </c>
      <c r="AB848" s="20">
        <v>0</v>
      </c>
      <c r="AC848" s="20">
        <v>0</v>
      </c>
      <c r="AD848" s="20">
        <v>0</v>
      </c>
      <c r="AE848" s="20">
        <v>0</v>
      </c>
      <c r="AF848" s="20">
        <v>0</v>
      </c>
      <c r="AG848" s="20">
        <v>0</v>
      </c>
      <c r="AH848" s="20">
        <v>0</v>
      </c>
      <c r="AI848" s="20">
        <v>0</v>
      </c>
      <c r="AJ848" s="20">
        <v>0</v>
      </c>
      <c r="AK848" s="20">
        <v>0</v>
      </c>
      <c r="AL848" s="20">
        <v>0</v>
      </c>
      <c r="AM848" s="20">
        <v>0</v>
      </c>
      <c r="AN848" s="20">
        <v>1</v>
      </c>
      <c r="AO848" s="20">
        <v>0</v>
      </c>
      <c r="AP848" s="21">
        <v>0</v>
      </c>
    </row>
    <row r="849" spans="1:42" x14ac:dyDescent="0.3">
      <c r="A849" s="15" t="s">
        <v>2057</v>
      </c>
      <c r="B849" s="15" t="s">
        <v>2058</v>
      </c>
      <c r="C849" s="15" t="s">
        <v>2064</v>
      </c>
      <c r="D849" s="15" t="s">
        <v>2065</v>
      </c>
      <c r="E849" s="15"/>
      <c r="F849" s="15"/>
      <c r="G849" s="15"/>
      <c r="H849" s="15"/>
      <c r="L849" s="13">
        <v>0</v>
      </c>
      <c r="M849" s="11">
        <v>1</v>
      </c>
      <c r="N849" s="13">
        <v>0</v>
      </c>
      <c r="O849" s="11">
        <v>0</v>
      </c>
      <c r="P849" s="13">
        <v>0</v>
      </c>
      <c r="Q849" s="11">
        <v>0</v>
      </c>
      <c r="R849" s="13">
        <v>0</v>
      </c>
      <c r="S849" s="11">
        <v>0</v>
      </c>
      <c r="U849" s="11">
        <f t="shared" si="14"/>
        <v>1</v>
      </c>
      <c r="W849" s="19">
        <v>1</v>
      </c>
      <c r="X849" s="20">
        <v>1</v>
      </c>
      <c r="Y849" s="20">
        <v>0</v>
      </c>
      <c r="Z849" s="20">
        <v>0</v>
      </c>
      <c r="AA849" s="20">
        <v>0</v>
      </c>
      <c r="AB849" s="20">
        <v>1</v>
      </c>
      <c r="AC849" s="20">
        <v>0</v>
      </c>
      <c r="AD849" s="20">
        <v>0</v>
      </c>
      <c r="AE849" s="20">
        <v>0</v>
      </c>
      <c r="AF849" s="20">
        <v>0</v>
      </c>
      <c r="AG849" s="20">
        <v>0</v>
      </c>
      <c r="AH849" s="20">
        <v>0</v>
      </c>
      <c r="AI849" s="20">
        <v>0</v>
      </c>
      <c r="AJ849" s="20">
        <v>0</v>
      </c>
      <c r="AK849" s="20">
        <v>0</v>
      </c>
      <c r="AL849" s="20">
        <v>0</v>
      </c>
      <c r="AM849" s="20">
        <v>0</v>
      </c>
      <c r="AN849" s="20">
        <v>1</v>
      </c>
      <c r="AO849" s="20">
        <v>0</v>
      </c>
      <c r="AP849" s="21">
        <v>0</v>
      </c>
    </row>
    <row r="850" spans="1:42" x14ac:dyDescent="0.3">
      <c r="A850" s="14" t="s">
        <v>2057</v>
      </c>
      <c r="B850" s="14" t="s">
        <v>2058</v>
      </c>
      <c r="C850" s="14" t="s">
        <v>2064</v>
      </c>
      <c r="D850" s="14" t="s">
        <v>2065</v>
      </c>
      <c r="E850" s="14"/>
      <c r="F850" s="14"/>
      <c r="G850" s="14"/>
      <c r="H850" s="14"/>
      <c r="L850" s="12">
        <v>0</v>
      </c>
      <c r="M850" s="10">
        <v>1</v>
      </c>
      <c r="N850" s="12">
        <v>0</v>
      </c>
      <c r="O850" s="10">
        <v>0</v>
      </c>
      <c r="P850" s="12">
        <v>0</v>
      </c>
      <c r="Q850" s="10">
        <v>0</v>
      </c>
      <c r="R850" s="12">
        <v>0</v>
      </c>
      <c r="S850" s="10">
        <v>0</v>
      </c>
      <c r="U850" s="10">
        <f t="shared" si="14"/>
        <v>1</v>
      </c>
      <c r="W850" s="19">
        <v>1</v>
      </c>
      <c r="X850" s="20">
        <v>1</v>
      </c>
      <c r="Y850" s="20">
        <v>0</v>
      </c>
      <c r="Z850" s="20">
        <v>0</v>
      </c>
      <c r="AA850" s="20">
        <v>0</v>
      </c>
      <c r="AB850" s="20">
        <v>1</v>
      </c>
      <c r="AC850" s="20">
        <v>0</v>
      </c>
      <c r="AD850" s="20">
        <v>0</v>
      </c>
      <c r="AE850" s="20">
        <v>0</v>
      </c>
      <c r="AF850" s="20">
        <v>0</v>
      </c>
      <c r="AG850" s="20">
        <v>0</v>
      </c>
      <c r="AH850" s="20">
        <v>0</v>
      </c>
      <c r="AI850" s="20">
        <v>0</v>
      </c>
      <c r="AJ850" s="20">
        <v>0</v>
      </c>
      <c r="AK850" s="20">
        <v>0</v>
      </c>
      <c r="AL850" s="20">
        <v>0</v>
      </c>
      <c r="AM850" s="20">
        <v>0</v>
      </c>
      <c r="AN850" s="20">
        <v>1</v>
      </c>
      <c r="AO850" s="20">
        <v>0</v>
      </c>
      <c r="AP850" s="21">
        <v>0</v>
      </c>
    </row>
    <row r="851" spans="1:42" x14ac:dyDescent="0.3">
      <c r="A851" s="15" t="s">
        <v>2057</v>
      </c>
      <c r="B851" s="15" t="s">
        <v>2064</v>
      </c>
      <c r="C851" s="15" t="s">
        <v>2065</v>
      </c>
      <c r="D851" s="15"/>
      <c r="E851" s="15"/>
      <c r="F851" s="15"/>
      <c r="G851" s="15"/>
      <c r="H851" s="15"/>
      <c r="L851" s="13">
        <v>0</v>
      </c>
      <c r="M851" s="11">
        <v>0</v>
      </c>
      <c r="N851" s="13">
        <v>0</v>
      </c>
      <c r="O851" s="11">
        <v>0</v>
      </c>
      <c r="P851" s="13">
        <v>0</v>
      </c>
      <c r="Q851" s="11">
        <v>0</v>
      </c>
      <c r="R851" s="13">
        <v>0</v>
      </c>
      <c r="S851" s="11">
        <v>0</v>
      </c>
      <c r="U851" s="11">
        <f t="shared" si="14"/>
        <v>0</v>
      </c>
      <c r="W851" s="19">
        <v>1</v>
      </c>
      <c r="X851" s="20">
        <v>0</v>
      </c>
      <c r="Y851" s="20">
        <v>0</v>
      </c>
      <c r="Z851" s="20">
        <v>0</v>
      </c>
      <c r="AA851" s="20">
        <v>0</v>
      </c>
      <c r="AB851" s="20">
        <v>1</v>
      </c>
      <c r="AC851" s="20">
        <v>0</v>
      </c>
      <c r="AD851" s="20">
        <v>0</v>
      </c>
      <c r="AE851" s="20">
        <v>0</v>
      </c>
      <c r="AF851" s="20">
        <v>0</v>
      </c>
      <c r="AG851" s="20">
        <v>0</v>
      </c>
      <c r="AH851" s="20">
        <v>0</v>
      </c>
      <c r="AI851" s="20">
        <v>0</v>
      </c>
      <c r="AJ851" s="20">
        <v>0</v>
      </c>
      <c r="AK851" s="20">
        <v>0</v>
      </c>
      <c r="AL851" s="20">
        <v>0</v>
      </c>
      <c r="AM851" s="20">
        <v>0</v>
      </c>
      <c r="AN851" s="20">
        <v>1</v>
      </c>
      <c r="AO851" s="20">
        <v>0</v>
      </c>
      <c r="AP851" s="21">
        <v>0</v>
      </c>
    </row>
    <row r="852" spans="1:42" x14ac:dyDescent="0.3">
      <c r="A852" s="14" t="s">
        <v>2057</v>
      </c>
      <c r="B852" s="14" t="s">
        <v>2064</v>
      </c>
      <c r="C852" s="14" t="s">
        <v>2065</v>
      </c>
      <c r="D852" s="14"/>
      <c r="E852" s="14"/>
      <c r="F852" s="14"/>
      <c r="G852" s="14"/>
      <c r="H852" s="14"/>
      <c r="L852" s="12">
        <v>0</v>
      </c>
      <c r="M852" s="10">
        <v>0</v>
      </c>
      <c r="N852" s="12">
        <v>0</v>
      </c>
      <c r="O852" s="10">
        <v>0</v>
      </c>
      <c r="P852" s="12">
        <v>0</v>
      </c>
      <c r="Q852" s="10">
        <v>0</v>
      </c>
      <c r="R852" s="12">
        <v>0</v>
      </c>
      <c r="S852" s="10">
        <v>0</v>
      </c>
      <c r="U852" s="10">
        <f t="shared" si="14"/>
        <v>0</v>
      </c>
      <c r="W852" s="19">
        <v>1</v>
      </c>
      <c r="X852" s="20">
        <v>0</v>
      </c>
      <c r="Y852" s="20">
        <v>0</v>
      </c>
      <c r="Z852" s="20">
        <v>0</v>
      </c>
      <c r="AA852" s="20">
        <v>0</v>
      </c>
      <c r="AB852" s="20">
        <v>1</v>
      </c>
      <c r="AC852" s="20">
        <v>0</v>
      </c>
      <c r="AD852" s="20">
        <v>0</v>
      </c>
      <c r="AE852" s="20">
        <v>0</v>
      </c>
      <c r="AF852" s="20">
        <v>0</v>
      </c>
      <c r="AG852" s="20">
        <v>0</v>
      </c>
      <c r="AH852" s="20">
        <v>0</v>
      </c>
      <c r="AI852" s="20">
        <v>0</v>
      </c>
      <c r="AJ852" s="20">
        <v>0</v>
      </c>
      <c r="AK852" s="20">
        <v>0</v>
      </c>
      <c r="AL852" s="20">
        <v>0</v>
      </c>
      <c r="AM852" s="20">
        <v>0</v>
      </c>
      <c r="AN852" s="20">
        <v>1</v>
      </c>
      <c r="AO852" s="20">
        <v>0</v>
      </c>
      <c r="AP852" s="21">
        <v>0</v>
      </c>
    </row>
    <row r="853" spans="1:42" x14ac:dyDescent="0.3">
      <c r="A853" s="15" t="s">
        <v>2072</v>
      </c>
      <c r="B853" s="15" t="s">
        <v>2068</v>
      </c>
      <c r="C853" s="15" t="s">
        <v>2065</v>
      </c>
      <c r="D853" s="15"/>
      <c r="E853" s="15"/>
      <c r="F853" s="15"/>
      <c r="G853" s="15"/>
      <c r="H853" s="15"/>
      <c r="L853" s="13">
        <v>0</v>
      </c>
      <c r="M853" s="11">
        <v>0</v>
      </c>
      <c r="N853" s="13">
        <v>0</v>
      </c>
      <c r="O853" s="11">
        <v>0</v>
      </c>
      <c r="P853" s="13">
        <v>0</v>
      </c>
      <c r="Q853" s="11">
        <v>0</v>
      </c>
      <c r="R853" s="13">
        <v>0</v>
      </c>
      <c r="S853" s="11">
        <v>0</v>
      </c>
      <c r="U853" s="11">
        <f t="shared" si="14"/>
        <v>0</v>
      </c>
      <c r="W853" s="19">
        <v>0</v>
      </c>
      <c r="X853" s="20">
        <v>0</v>
      </c>
      <c r="Y853" s="20">
        <v>0</v>
      </c>
      <c r="Z853" s="20">
        <v>0</v>
      </c>
      <c r="AA853" s="20">
        <v>0</v>
      </c>
      <c r="AB853" s="20">
        <v>0</v>
      </c>
      <c r="AC853" s="20">
        <v>0</v>
      </c>
      <c r="AD853" s="20">
        <v>0</v>
      </c>
      <c r="AE853" s="20">
        <v>0</v>
      </c>
      <c r="AF853" s="20">
        <v>0</v>
      </c>
      <c r="AG853" s="20">
        <v>1</v>
      </c>
      <c r="AH853" s="20">
        <v>0</v>
      </c>
      <c r="AI853" s="20">
        <v>0</v>
      </c>
      <c r="AJ853" s="20">
        <v>1</v>
      </c>
      <c r="AK853" s="20">
        <v>0</v>
      </c>
      <c r="AL853" s="20">
        <v>0</v>
      </c>
      <c r="AM853" s="20">
        <v>0</v>
      </c>
      <c r="AN853" s="20">
        <v>1</v>
      </c>
      <c r="AO853" s="20">
        <v>0</v>
      </c>
      <c r="AP853" s="21">
        <v>0</v>
      </c>
    </row>
    <row r="854" spans="1:42" x14ac:dyDescent="0.3">
      <c r="A854" s="14" t="s">
        <v>2061</v>
      </c>
      <c r="B854" s="14"/>
      <c r="C854" s="14"/>
      <c r="D854" s="14"/>
      <c r="E854" s="14"/>
      <c r="F854" s="14"/>
      <c r="G854" s="14"/>
      <c r="H854" s="14"/>
      <c r="L854" s="12">
        <v>0</v>
      </c>
      <c r="M854" s="10">
        <v>0</v>
      </c>
      <c r="N854" s="12">
        <v>0</v>
      </c>
      <c r="O854" s="10">
        <v>0</v>
      </c>
      <c r="P854" s="12">
        <v>0</v>
      </c>
      <c r="Q854" s="10">
        <v>0</v>
      </c>
      <c r="R854" s="12">
        <v>0</v>
      </c>
      <c r="S854" s="10">
        <v>0</v>
      </c>
      <c r="U854" s="10">
        <f t="shared" si="14"/>
        <v>0</v>
      </c>
      <c r="W854" s="19">
        <v>0</v>
      </c>
      <c r="X854" s="20">
        <v>0</v>
      </c>
      <c r="Y854" s="20">
        <v>0</v>
      </c>
      <c r="Z854" s="20">
        <v>0</v>
      </c>
      <c r="AA854" s="20">
        <v>0</v>
      </c>
      <c r="AB854" s="20">
        <v>0</v>
      </c>
      <c r="AC854" s="20">
        <v>0</v>
      </c>
      <c r="AD854" s="20">
        <v>1</v>
      </c>
      <c r="AE854" s="20">
        <v>0</v>
      </c>
      <c r="AF854" s="20">
        <v>0</v>
      </c>
      <c r="AG854" s="20">
        <v>0</v>
      </c>
      <c r="AH854" s="20">
        <v>0</v>
      </c>
      <c r="AI854" s="20">
        <v>0</v>
      </c>
      <c r="AJ854" s="20">
        <v>0</v>
      </c>
      <c r="AK854" s="20">
        <v>0</v>
      </c>
      <c r="AL854" s="20">
        <v>0</v>
      </c>
      <c r="AM854" s="20">
        <v>0</v>
      </c>
      <c r="AN854" s="20">
        <v>0</v>
      </c>
      <c r="AO854" s="20">
        <v>0</v>
      </c>
      <c r="AP854" s="21">
        <v>0</v>
      </c>
    </row>
    <row r="855" spans="1:42" x14ac:dyDescent="0.3">
      <c r="A855" s="15" t="s">
        <v>2061</v>
      </c>
      <c r="B855" s="15"/>
      <c r="C855" s="15"/>
      <c r="D855" s="15"/>
      <c r="E855" s="15"/>
      <c r="F855" s="15"/>
      <c r="G855" s="15"/>
      <c r="H855" s="15"/>
      <c r="L855" s="13">
        <v>0</v>
      </c>
      <c r="M855" s="11">
        <v>0</v>
      </c>
      <c r="N855" s="13">
        <v>0</v>
      </c>
      <c r="O855" s="11">
        <v>0</v>
      </c>
      <c r="P855" s="13">
        <v>0</v>
      </c>
      <c r="Q855" s="11">
        <v>0</v>
      </c>
      <c r="R855" s="13">
        <v>0</v>
      </c>
      <c r="S855" s="11">
        <v>0</v>
      </c>
      <c r="U855" s="11">
        <f t="shared" si="14"/>
        <v>0</v>
      </c>
      <c r="W855" s="19">
        <v>0</v>
      </c>
      <c r="X855" s="20">
        <v>0</v>
      </c>
      <c r="Y855" s="20">
        <v>0</v>
      </c>
      <c r="Z855" s="20">
        <v>0</v>
      </c>
      <c r="AA855" s="20">
        <v>0</v>
      </c>
      <c r="AB855" s="20">
        <v>0</v>
      </c>
      <c r="AC855" s="20">
        <v>0</v>
      </c>
      <c r="AD855" s="20">
        <v>1</v>
      </c>
      <c r="AE855" s="20">
        <v>0</v>
      </c>
      <c r="AF855" s="20">
        <v>0</v>
      </c>
      <c r="AG855" s="20">
        <v>0</v>
      </c>
      <c r="AH855" s="20">
        <v>0</v>
      </c>
      <c r="AI855" s="20">
        <v>0</v>
      </c>
      <c r="AJ855" s="20">
        <v>0</v>
      </c>
      <c r="AK855" s="20">
        <v>0</v>
      </c>
      <c r="AL855" s="20">
        <v>0</v>
      </c>
      <c r="AM855" s="20">
        <v>0</v>
      </c>
      <c r="AN855" s="20">
        <v>0</v>
      </c>
      <c r="AO855" s="20">
        <v>0</v>
      </c>
      <c r="AP855" s="21">
        <v>0</v>
      </c>
    </row>
    <row r="856" spans="1:42" x14ac:dyDescent="0.3">
      <c r="A856" s="14" t="s">
        <v>2059</v>
      </c>
      <c r="B856" s="14" t="s">
        <v>2072</v>
      </c>
      <c r="C856" s="14" t="s">
        <v>2068</v>
      </c>
      <c r="D856" s="14"/>
      <c r="E856" s="14"/>
      <c r="F856" s="14"/>
      <c r="G856" s="14"/>
      <c r="H856" s="14"/>
      <c r="L856" s="12">
        <v>0</v>
      </c>
      <c r="M856" s="10">
        <v>0</v>
      </c>
      <c r="N856" s="12">
        <v>0</v>
      </c>
      <c r="O856" s="10">
        <v>0</v>
      </c>
      <c r="P856" s="12">
        <v>0</v>
      </c>
      <c r="Q856" s="10">
        <v>0</v>
      </c>
      <c r="R856" s="12">
        <v>0</v>
      </c>
      <c r="S856" s="10">
        <v>0</v>
      </c>
      <c r="U856" s="10">
        <f t="shared" si="14"/>
        <v>0</v>
      </c>
      <c r="W856" s="19">
        <v>0</v>
      </c>
      <c r="X856" s="20">
        <v>0</v>
      </c>
      <c r="Y856" s="20">
        <v>0</v>
      </c>
      <c r="Z856" s="20">
        <v>0</v>
      </c>
      <c r="AA856" s="20">
        <v>0</v>
      </c>
      <c r="AB856" s="20">
        <v>0</v>
      </c>
      <c r="AC856" s="20">
        <v>0</v>
      </c>
      <c r="AD856" s="20">
        <v>0</v>
      </c>
      <c r="AE856" s="20">
        <v>0</v>
      </c>
      <c r="AF856" s="20">
        <v>1</v>
      </c>
      <c r="AG856" s="20">
        <v>1</v>
      </c>
      <c r="AH856" s="20">
        <v>0</v>
      </c>
      <c r="AI856" s="20">
        <v>0</v>
      </c>
      <c r="AJ856" s="20">
        <v>1</v>
      </c>
      <c r="AK856" s="20">
        <v>0</v>
      </c>
      <c r="AL856" s="20">
        <v>0</v>
      </c>
      <c r="AM856" s="20">
        <v>0</v>
      </c>
      <c r="AN856" s="20">
        <v>0</v>
      </c>
      <c r="AO856" s="20">
        <v>0</v>
      </c>
      <c r="AP856" s="21">
        <v>0</v>
      </c>
    </row>
    <row r="857" spans="1:42" x14ac:dyDescent="0.3">
      <c r="A857" s="15" t="s">
        <v>2067</v>
      </c>
      <c r="B857" s="15" t="s">
        <v>2062</v>
      </c>
      <c r="C857" s="15"/>
      <c r="D857" s="15"/>
      <c r="E857" s="15"/>
      <c r="F857" s="15"/>
      <c r="G857" s="15"/>
      <c r="H857" s="15"/>
      <c r="L857" s="13">
        <v>0</v>
      </c>
      <c r="M857" s="11">
        <v>0</v>
      </c>
      <c r="N857" s="13">
        <v>0</v>
      </c>
      <c r="O857" s="11">
        <v>0</v>
      </c>
      <c r="P857" s="13">
        <v>0</v>
      </c>
      <c r="Q857" s="11">
        <v>0</v>
      </c>
      <c r="R857" s="13">
        <v>0</v>
      </c>
      <c r="S857" s="11">
        <v>0</v>
      </c>
      <c r="U857" s="11">
        <f t="shared" si="14"/>
        <v>0</v>
      </c>
      <c r="W857" s="19">
        <v>0</v>
      </c>
      <c r="X857" s="20">
        <v>0</v>
      </c>
      <c r="Y857" s="20">
        <v>0</v>
      </c>
      <c r="Z857" s="20">
        <v>0</v>
      </c>
      <c r="AA857" s="20">
        <v>1</v>
      </c>
      <c r="AB857" s="20">
        <v>0</v>
      </c>
      <c r="AC857" s="20">
        <v>0</v>
      </c>
      <c r="AD857" s="20">
        <v>0</v>
      </c>
      <c r="AE857" s="20">
        <v>0</v>
      </c>
      <c r="AF857" s="20">
        <v>0</v>
      </c>
      <c r="AG857" s="20">
        <v>0</v>
      </c>
      <c r="AH857" s="20">
        <v>0</v>
      </c>
      <c r="AI857" s="20">
        <v>0</v>
      </c>
      <c r="AJ857" s="20">
        <v>0</v>
      </c>
      <c r="AK857" s="20">
        <v>1</v>
      </c>
      <c r="AL857" s="20">
        <v>0</v>
      </c>
      <c r="AM857" s="20">
        <v>0</v>
      </c>
      <c r="AN857" s="20">
        <v>0</v>
      </c>
      <c r="AO857" s="20">
        <v>0</v>
      </c>
      <c r="AP857" s="21">
        <v>0</v>
      </c>
    </row>
    <row r="858" spans="1:42" x14ac:dyDescent="0.3">
      <c r="A858" s="14" t="s">
        <v>2067</v>
      </c>
      <c r="B858" s="14" t="s">
        <v>2062</v>
      </c>
      <c r="C858" s="14"/>
      <c r="D858" s="14"/>
      <c r="E858" s="14"/>
      <c r="F858" s="14"/>
      <c r="G858" s="14"/>
      <c r="H858" s="14"/>
      <c r="L858" s="12">
        <v>0</v>
      </c>
      <c r="M858" s="10">
        <v>0</v>
      </c>
      <c r="N858" s="12">
        <v>0</v>
      </c>
      <c r="O858" s="10">
        <v>0</v>
      </c>
      <c r="P858" s="12">
        <v>0</v>
      </c>
      <c r="Q858" s="10">
        <v>0</v>
      </c>
      <c r="R858" s="12">
        <v>0</v>
      </c>
      <c r="S858" s="10">
        <v>0</v>
      </c>
      <c r="U858" s="10">
        <f t="shared" si="14"/>
        <v>0</v>
      </c>
      <c r="W858" s="19">
        <v>0</v>
      </c>
      <c r="X858" s="20">
        <v>0</v>
      </c>
      <c r="Y858" s="20">
        <v>0</v>
      </c>
      <c r="Z858" s="20">
        <v>0</v>
      </c>
      <c r="AA858" s="20">
        <v>1</v>
      </c>
      <c r="AB858" s="20">
        <v>0</v>
      </c>
      <c r="AC858" s="20">
        <v>0</v>
      </c>
      <c r="AD858" s="20">
        <v>0</v>
      </c>
      <c r="AE858" s="20">
        <v>0</v>
      </c>
      <c r="AF858" s="20">
        <v>0</v>
      </c>
      <c r="AG858" s="20">
        <v>0</v>
      </c>
      <c r="AH858" s="20">
        <v>0</v>
      </c>
      <c r="AI858" s="20">
        <v>0</v>
      </c>
      <c r="AJ858" s="20">
        <v>0</v>
      </c>
      <c r="AK858" s="20">
        <v>1</v>
      </c>
      <c r="AL858" s="20">
        <v>0</v>
      </c>
      <c r="AM858" s="20">
        <v>0</v>
      </c>
      <c r="AN858" s="20">
        <v>0</v>
      </c>
      <c r="AO858" s="20">
        <v>0</v>
      </c>
      <c r="AP858" s="21">
        <v>0</v>
      </c>
    </row>
    <row r="859" spans="1:42" x14ac:dyDescent="0.3">
      <c r="A859" s="15" t="s">
        <v>2067</v>
      </c>
      <c r="B859" s="15" t="s">
        <v>2062</v>
      </c>
      <c r="C859" s="15"/>
      <c r="D859" s="15"/>
      <c r="E859" s="15"/>
      <c r="F859" s="15"/>
      <c r="G859" s="15"/>
      <c r="H859" s="15"/>
      <c r="L859" s="13">
        <v>0</v>
      </c>
      <c r="M859" s="11">
        <v>0</v>
      </c>
      <c r="N859" s="13">
        <v>0</v>
      </c>
      <c r="O859" s="11">
        <v>0</v>
      </c>
      <c r="P859" s="13">
        <v>0</v>
      </c>
      <c r="Q859" s="11">
        <v>0</v>
      </c>
      <c r="R859" s="13">
        <v>0</v>
      </c>
      <c r="S859" s="11">
        <v>0</v>
      </c>
      <c r="U859" s="11">
        <f t="shared" si="14"/>
        <v>0</v>
      </c>
      <c r="W859" s="19">
        <v>0</v>
      </c>
      <c r="X859" s="20">
        <v>0</v>
      </c>
      <c r="Y859" s="20">
        <v>0</v>
      </c>
      <c r="Z859" s="20">
        <v>0</v>
      </c>
      <c r="AA859" s="20">
        <v>1</v>
      </c>
      <c r="AB859" s="20">
        <v>0</v>
      </c>
      <c r="AC859" s="20">
        <v>0</v>
      </c>
      <c r="AD859" s="20">
        <v>0</v>
      </c>
      <c r="AE859" s="20">
        <v>0</v>
      </c>
      <c r="AF859" s="20">
        <v>0</v>
      </c>
      <c r="AG859" s="20">
        <v>0</v>
      </c>
      <c r="AH859" s="20">
        <v>0</v>
      </c>
      <c r="AI859" s="20">
        <v>0</v>
      </c>
      <c r="AJ859" s="20">
        <v>0</v>
      </c>
      <c r="AK859" s="20">
        <v>1</v>
      </c>
      <c r="AL859" s="20">
        <v>0</v>
      </c>
      <c r="AM859" s="20">
        <v>0</v>
      </c>
      <c r="AN859" s="20">
        <v>0</v>
      </c>
      <c r="AO859" s="20">
        <v>0</v>
      </c>
      <c r="AP859" s="21">
        <v>0</v>
      </c>
    </row>
    <row r="860" spans="1:42" x14ac:dyDescent="0.3">
      <c r="A860" s="14" t="s">
        <v>2057</v>
      </c>
      <c r="B860" s="14" t="s">
        <v>2065</v>
      </c>
      <c r="C860" s="14"/>
      <c r="D860" s="14"/>
      <c r="E860" s="14"/>
      <c r="F860" s="14"/>
      <c r="G860" s="14"/>
      <c r="H860" s="14"/>
      <c r="L860" s="12">
        <v>0</v>
      </c>
      <c r="M860" s="10">
        <v>0</v>
      </c>
      <c r="N860" s="12">
        <v>0</v>
      </c>
      <c r="O860" s="10">
        <v>0</v>
      </c>
      <c r="P860" s="12">
        <v>0</v>
      </c>
      <c r="Q860" s="10">
        <v>0</v>
      </c>
      <c r="R860" s="12">
        <v>0</v>
      </c>
      <c r="S860" s="10">
        <v>0</v>
      </c>
      <c r="U860" s="10">
        <f t="shared" si="14"/>
        <v>0</v>
      </c>
      <c r="W860" s="19">
        <v>1</v>
      </c>
      <c r="X860" s="20">
        <v>0</v>
      </c>
      <c r="Y860" s="20">
        <v>0</v>
      </c>
      <c r="Z860" s="20">
        <v>0</v>
      </c>
      <c r="AA860" s="20">
        <v>0</v>
      </c>
      <c r="AB860" s="20">
        <v>0</v>
      </c>
      <c r="AC860" s="20">
        <v>0</v>
      </c>
      <c r="AD860" s="20">
        <v>0</v>
      </c>
      <c r="AE860" s="20">
        <v>0</v>
      </c>
      <c r="AF860" s="20">
        <v>0</v>
      </c>
      <c r="AG860" s="20">
        <v>0</v>
      </c>
      <c r="AH860" s="20">
        <v>0</v>
      </c>
      <c r="AI860" s="20">
        <v>0</v>
      </c>
      <c r="AJ860" s="20">
        <v>0</v>
      </c>
      <c r="AK860" s="20">
        <v>0</v>
      </c>
      <c r="AL860" s="20">
        <v>0</v>
      </c>
      <c r="AM860" s="20">
        <v>0</v>
      </c>
      <c r="AN860" s="20">
        <v>1</v>
      </c>
      <c r="AO860" s="20">
        <v>0</v>
      </c>
      <c r="AP860" s="21">
        <v>0</v>
      </c>
    </row>
    <row r="861" spans="1:42" x14ac:dyDescent="0.3">
      <c r="A861" s="15" t="s">
        <v>2067</v>
      </c>
      <c r="B861" s="15" t="s">
        <v>2061</v>
      </c>
      <c r="C861" s="15" t="s">
        <v>2062</v>
      </c>
      <c r="D861" s="15"/>
      <c r="E861" s="15"/>
      <c r="F861" s="15"/>
      <c r="G861" s="15"/>
      <c r="H861" s="15"/>
      <c r="L861" s="13">
        <v>0</v>
      </c>
      <c r="M861" s="11">
        <v>0</v>
      </c>
      <c r="N861" s="13">
        <v>0</v>
      </c>
      <c r="O861" s="11">
        <v>0</v>
      </c>
      <c r="P861" s="13">
        <v>0</v>
      </c>
      <c r="Q861" s="11">
        <v>0</v>
      </c>
      <c r="R861" s="13">
        <v>0</v>
      </c>
      <c r="S861" s="11">
        <v>0</v>
      </c>
      <c r="U861" s="11">
        <f t="shared" si="14"/>
        <v>0</v>
      </c>
      <c r="W861" s="19">
        <v>0</v>
      </c>
      <c r="X861" s="20">
        <v>0</v>
      </c>
      <c r="Y861" s="20">
        <v>0</v>
      </c>
      <c r="Z861" s="20">
        <v>0</v>
      </c>
      <c r="AA861" s="20">
        <v>1</v>
      </c>
      <c r="AB861" s="20">
        <v>0</v>
      </c>
      <c r="AC861" s="20">
        <v>0</v>
      </c>
      <c r="AD861" s="20">
        <v>1</v>
      </c>
      <c r="AE861" s="20">
        <v>0</v>
      </c>
      <c r="AF861" s="20">
        <v>0</v>
      </c>
      <c r="AG861" s="20">
        <v>0</v>
      </c>
      <c r="AH861" s="20">
        <v>0</v>
      </c>
      <c r="AI861" s="20">
        <v>0</v>
      </c>
      <c r="AJ861" s="20">
        <v>0</v>
      </c>
      <c r="AK861" s="20">
        <v>1</v>
      </c>
      <c r="AL861" s="20">
        <v>0</v>
      </c>
      <c r="AM861" s="20">
        <v>0</v>
      </c>
      <c r="AN861" s="20">
        <v>0</v>
      </c>
      <c r="AO861" s="20">
        <v>0</v>
      </c>
      <c r="AP861" s="21">
        <v>0</v>
      </c>
    </row>
    <row r="862" spans="1:42" x14ac:dyDescent="0.3">
      <c r="A862" s="14" t="s">
        <v>2067</v>
      </c>
      <c r="B862" s="14" t="s">
        <v>2061</v>
      </c>
      <c r="C862" s="14" t="s">
        <v>2062</v>
      </c>
      <c r="D862" s="14"/>
      <c r="E862" s="14"/>
      <c r="F862" s="14"/>
      <c r="G862" s="14"/>
      <c r="H862" s="14"/>
      <c r="L862" s="12">
        <v>0</v>
      </c>
      <c r="M862" s="10">
        <v>0</v>
      </c>
      <c r="N862" s="12">
        <v>0</v>
      </c>
      <c r="O862" s="10">
        <v>0</v>
      </c>
      <c r="P862" s="12">
        <v>0</v>
      </c>
      <c r="Q862" s="10">
        <v>0</v>
      </c>
      <c r="R862" s="12">
        <v>0</v>
      </c>
      <c r="S862" s="10">
        <v>0</v>
      </c>
      <c r="U862" s="10">
        <f t="shared" si="14"/>
        <v>0</v>
      </c>
      <c r="W862" s="19">
        <v>0</v>
      </c>
      <c r="X862" s="20">
        <v>0</v>
      </c>
      <c r="Y862" s="20">
        <v>0</v>
      </c>
      <c r="Z862" s="20">
        <v>0</v>
      </c>
      <c r="AA862" s="20">
        <v>1</v>
      </c>
      <c r="AB862" s="20">
        <v>0</v>
      </c>
      <c r="AC862" s="20">
        <v>0</v>
      </c>
      <c r="AD862" s="20">
        <v>1</v>
      </c>
      <c r="AE862" s="20">
        <v>0</v>
      </c>
      <c r="AF862" s="20">
        <v>0</v>
      </c>
      <c r="AG862" s="20">
        <v>0</v>
      </c>
      <c r="AH862" s="20">
        <v>0</v>
      </c>
      <c r="AI862" s="20">
        <v>0</v>
      </c>
      <c r="AJ862" s="20">
        <v>0</v>
      </c>
      <c r="AK862" s="20">
        <v>1</v>
      </c>
      <c r="AL862" s="20">
        <v>0</v>
      </c>
      <c r="AM862" s="20">
        <v>0</v>
      </c>
      <c r="AN862" s="20">
        <v>0</v>
      </c>
      <c r="AO862" s="20">
        <v>0</v>
      </c>
      <c r="AP862" s="21">
        <v>0</v>
      </c>
    </row>
    <row r="863" spans="1:42" x14ac:dyDescent="0.3">
      <c r="A863" s="15" t="s">
        <v>2067</v>
      </c>
      <c r="B863" s="15" t="s">
        <v>2062</v>
      </c>
      <c r="C863" s="15"/>
      <c r="D863" s="15"/>
      <c r="E863" s="15"/>
      <c r="F863" s="15"/>
      <c r="G863" s="15"/>
      <c r="H863" s="15"/>
      <c r="L863" s="13">
        <v>0</v>
      </c>
      <c r="M863" s="11">
        <v>0</v>
      </c>
      <c r="N863" s="13">
        <v>0</v>
      </c>
      <c r="O863" s="11">
        <v>0</v>
      </c>
      <c r="P863" s="13">
        <v>0</v>
      </c>
      <c r="Q863" s="11">
        <v>0</v>
      </c>
      <c r="R863" s="13">
        <v>0</v>
      </c>
      <c r="S863" s="11">
        <v>0</v>
      </c>
      <c r="U863" s="11">
        <f t="shared" si="14"/>
        <v>0</v>
      </c>
      <c r="W863" s="19">
        <v>0</v>
      </c>
      <c r="X863" s="20">
        <v>0</v>
      </c>
      <c r="Y863" s="20">
        <v>0</v>
      </c>
      <c r="Z863" s="20">
        <v>0</v>
      </c>
      <c r="AA863" s="20">
        <v>1</v>
      </c>
      <c r="AB863" s="20">
        <v>0</v>
      </c>
      <c r="AC863" s="20">
        <v>0</v>
      </c>
      <c r="AD863" s="20">
        <v>0</v>
      </c>
      <c r="AE863" s="20">
        <v>0</v>
      </c>
      <c r="AF863" s="20">
        <v>0</v>
      </c>
      <c r="AG863" s="20">
        <v>0</v>
      </c>
      <c r="AH863" s="20">
        <v>0</v>
      </c>
      <c r="AI863" s="20">
        <v>0</v>
      </c>
      <c r="AJ863" s="20">
        <v>0</v>
      </c>
      <c r="AK863" s="20">
        <v>1</v>
      </c>
      <c r="AL863" s="20">
        <v>0</v>
      </c>
      <c r="AM863" s="20">
        <v>0</v>
      </c>
      <c r="AN863" s="20">
        <v>0</v>
      </c>
      <c r="AO863" s="20">
        <v>0</v>
      </c>
      <c r="AP863" s="21">
        <v>0</v>
      </c>
    </row>
    <row r="864" spans="1:42" x14ac:dyDescent="0.3">
      <c r="A864" s="14" t="s">
        <v>2067</v>
      </c>
      <c r="B864" s="14" t="s">
        <v>2062</v>
      </c>
      <c r="C864" s="14"/>
      <c r="D864" s="14"/>
      <c r="E864" s="14"/>
      <c r="F864" s="14"/>
      <c r="G864" s="14"/>
      <c r="H864" s="14"/>
      <c r="L864" s="12">
        <v>0</v>
      </c>
      <c r="M864" s="10">
        <v>0</v>
      </c>
      <c r="N864" s="12">
        <v>0</v>
      </c>
      <c r="O864" s="10">
        <v>0</v>
      </c>
      <c r="P864" s="12">
        <v>0</v>
      </c>
      <c r="Q864" s="10">
        <v>0</v>
      </c>
      <c r="R864" s="12">
        <v>0</v>
      </c>
      <c r="S864" s="10">
        <v>0</v>
      </c>
      <c r="U864" s="10">
        <f t="shared" si="14"/>
        <v>0</v>
      </c>
      <c r="W864" s="19">
        <v>0</v>
      </c>
      <c r="X864" s="20">
        <v>0</v>
      </c>
      <c r="Y864" s="20">
        <v>0</v>
      </c>
      <c r="Z864" s="20">
        <v>0</v>
      </c>
      <c r="AA864" s="20">
        <v>1</v>
      </c>
      <c r="AB864" s="20">
        <v>0</v>
      </c>
      <c r="AC864" s="20">
        <v>0</v>
      </c>
      <c r="AD864" s="20">
        <v>0</v>
      </c>
      <c r="AE864" s="20">
        <v>0</v>
      </c>
      <c r="AF864" s="20">
        <v>0</v>
      </c>
      <c r="AG864" s="20">
        <v>0</v>
      </c>
      <c r="AH864" s="20">
        <v>0</v>
      </c>
      <c r="AI864" s="20">
        <v>0</v>
      </c>
      <c r="AJ864" s="20">
        <v>0</v>
      </c>
      <c r="AK864" s="20">
        <v>1</v>
      </c>
      <c r="AL864" s="20">
        <v>0</v>
      </c>
      <c r="AM864" s="20">
        <v>0</v>
      </c>
      <c r="AN864" s="20">
        <v>0</v>
      </c>
      <c r="AO864" s="20">
        <v>0</v>
      </c>
      <c r="AP864" s="21">
        <v>0</v>
      </c>
    </row>
    <row r="865" spans="1:42" x14ac:dyDescent="0.3">
      <c r="A865" s="15" t="s">
        <v>2057</v>
      </c>
      <c r="B865" s="15" t="s">
        <v>2067</v>
      </c>
      <c r="C865" s="15" t="s">
        <v>2064</v>
      </c>
      <c r="D865" s="15"/>
      <c r="E865" s="15"/>
      <c r="F865" s="15"/>
      <c r="G865" s="15"/>
      <c r="H865" s="15"/>
      <c r="L865" s="13">
        <v>0</v>
      </c>
      <c r="M865" s="11">
        <v>0</v>
      </c>
      <c r="N865" s="13">
        <v>0</v>
      </c>
      <c r="O865" s="11">
        <v>0</v>
      </c>
      <c r="P865" s="13">
        <v>0</v>
      </c>
      <c r="Q865" s="11">
        <v>0</v>
      </c>
      <c r="R865" s="13">
        <v>0</v>
      </c>
      <c r="S865" s="11">
        <v>0</v>
      </c>
      <c r="U865" s="11">
        <f t="shared" si="14"/>
        <v>0</v>
      </c>
      <c r="W865" s="19">
        <v>1</v>
      </c>
      <c r="X865" s="20">
        <v>0</v>
      </c>
      <c r="Y865" s="20">
        <v>0</v>
      </c>
      <c r="Z865" s="20">
        <v>0</v>
      </c>
      <c r="AA865" s="20">
        <v>1</v>
      </c>
      <c r="AB865" s="20">
        <v>1</v>
      </c>
      <c r="AC865" s="20">
        <v>0</v>
      </c>
      <c r="AD865" s="20">
        <v>0</v>
      </c>
      <c r="AE865" s="20">
        <v>0</v>
      </c>
      <c r="AF865" s="20">
        <v>0</v>
      </c>
      <c r="AG865" s="20">
        <v>0</v>
      </c>
      <c r="AH865" s="20">
        <v>0</v>
      </c>
      <c r="AI865" s="20">
        <v>0</v>
      </c>
      <c r="AJ865" s="20">
        <v>0</v>
      </c>
      <c r="AK865" s="20">
        <v>0</v>
      </c>
      <c r="AL865" s="20">
        <v>0</v>
      </c>
      <c r="AM865" s="20">
        <v>0</v>
      </c>
      <c r="AN865" s="20">
        <v>0</v>
      </c>
      <c r="AO865" s="20">
        <v>0</v>
      </c>
      <c r="AP865" s="21">
        <v>0</v>
      </c>
    </row>
    <row r="866" spans="1:42" x14ac:dyDescent="0.3">
      <c r="A866" s="14" t="s">
        <v>2057</v>
      </c>
      <c r="B866" s="14" t="s">
        <v>2061</v>
      </c>
      <c r="C866" s="14" t="s">
        <v>2065</v>
      </c>
      <c r="D866" s="14"/>
      <c r="E866" s="14"/>
      <c r="F866" s="14"/>
      <c r="G866" s="14"/>
      <c r="H866" s="14"/>
      <c r="L866" s="12">
        <v>0</v>
      </c>
      <c r="M866" s="10">
        <v>0</v>
      </c>
      <c r="N866" s="12">
        <v>0</v>
      </c>
      <c r="O866" s="10">
        <v>0</v>
      </c>
      <c r="P866" s="12">
        <v>0</v>
      </c>
      <c r="Q866" s="10">
        <v>0</v>
      </c>
      <c r="R866" s="12">
        <v>0</v>
      </c>
      <c r="S866" s="10">
        <v>0</v>
      </c>
      <c r="U866" s="10">
        <f t="shared" si="14"/>
        <v>0</v>
      </c>
      <c r="W866" s="19">
        <v>1</v>
      </c>
      <c r="X866" s="20">
        <v>0</v>
      </c>
      <c r="Y866" s="20">
        <v>0</v>
      </c>
      <c r="Z866" s="20">
        <v>0</v>
      </c>
      <c r="AA866" s="20">
        <v>0</v>
      </c>
      <c r="AB866" s="20">
        <v>0</v>
      </c>
      <c r="AC866" s="20">
        <v>0</v>
      </c>
      <c r="AD866" s="20">
        <v>1</v>
      </c>
      <c r="AE866" s="20">
        <v>0</v>
      </c>
      <c r="AF866" s="20">
        <v>0</v>
      </c>
      <c r="AG866" s="20">
        <v>0</v>
      </c>
      <c r="AH866" s="20">
        <v>0</v>
      </c>
      <c r="AI866" s="20">
        <v>0</v>
      </c>
      <c r="AJ866" s="20">
        <v>0</v>
      </c>
      <c r="AK866" s="20">
        <v>0</v>
      </c>
      <c r="AL866" s="20">
        <v>0</v>
      </c>
      <c r="AM866" s="20">
        <v>0</v>
      </c>
      <c r="AN866" s="20">
        <v>1</v>
      </c>
      <c r="AO866" s="20">
        <v>0</v>
      </c>
      <c r="AP866" s="21">
        <v>0</v>
      </c>
    </row>
    <row r="867" spans="1:42" x14ac:dyDescent="0.3">
      <c r="A867" s="15" t="s">
        <v>2058</v>
      </c>
      <c r="B867" s="15" t="s">
        <v>2067</v>
      </c>
      <c r="C867" s="15" t="s">
        <v>2061</v>
      </c>
      <c r="D867" s="15" t="s">
        <v>2063</v>
      </c>
      <c r="E867" s="15" t="s">
        <v>2059</v>
      </c>
      <c r="F867" s="15"/>
      <c r="G867" s="15"/>
      <c r="H867" s="15"/>
      <c r="L867" s="13">
        <v>1</v>
      </c>
      <c r="M867" s="11">
        <v>0</v>
      </c>
      <c r="N867" s="13">
        <v>0</v>
      </c>
      <c r="O867" s="11">
        <v>0</v>
      </c>
      <c r="P867" s="13">
        <v>0</v>
      </c>
      <c r="Q867" s="11">
        <v>0</v>
      </c>
      <c r="R867" s="13">
        <v>0</v>
      </c>
      <c r="S867" s="11">
        <v>0</v>
      </c>
      <c r="U867" s="11">
        <f t="shared" si="14"/>
        <v>1</v>
      </c>
      <c r="W867" s="19">
        <v>0</v>
      </c>
      <c r="X867" s="20">
        <v>1</v>
      </c>
      <c r="Y867" s="20">
        <v>0</v>
      </c>
      <c r="Z867" s="20">
        <v>0</v>
      </c>
      <c r="AA867" s="20">
        <v>1</v>
      </c>
      <c r="AB867" s="20">
        <v>0</v>
      </c>
      <c r="AC867" s="20">
        <v>0</v>
      </c>
      <c r="AD867" s="20">
        <v>1</v>
      </c>
      <c r="AE867" s="20">
        <v>1</v>
      </c>
      <c r="AF867" s="20">
        <v>1</v>
      </c>
      <c r="AG867" s="20">
        <v>0</v>
      </c>
      <c r="AH867" s="20">
        <v>0</v>
      </c>
      <c r="AI867" s="20">
        <v>0</v>
      </c>
      <c r="AJ867" s="20">
        <v>0</v>
      </c>
      <c r="AK867" s="20">
        <v>0</v>
      </c>
      <c r="AL867" s="20">
        <v>0</v>
      </c>
      <c r="AM867" s="20">
        <v>0</v>
      </c>
      <c r="AN867" s="20">
        <v>0</v>
      </c>
      <c r="AO867" s="20">
        <v>0</v>
      </c>
      <c r="AP867" s="21">
        <v>0</v>
      </c>
    </row>
    <row r="868" spans="1:42" x14ac:dyDescent="0.3">
      <c r="A868" s="14" t="s">
        <v>2058</v>
      </c>
      <c r="B868" s="14" t="s">
        <v>2067</v>
      </c>
      <c r="C868" s="14" t="s">
        <v>2061</v>
      </c>
      <c r="D868" s="14" t="s">
        <v>2063</v>
      </c>
      <c r="E868" s="14" t="s">
        <v>2059</v>
      </c>
      <c r="F868" s="14"/>
      <c r="G868" s="14"/>
      <c r="H868" s="14"/>
      <c r="L868" s="12">
        <v>1</v>
      </c>
      <c r="M868" s="10">
        <v>0</v>
      </c>
      <c r="N868" s="12">
        <v>0</v>
      </c>
      <c r="O868" s="10">
        <v>0</v>
      </c>
      <c r="P868" s="12">
        <v>0</v>
      </c>
      <c r="Q868" s="10">
        <v>0</v>
      </c>
      <c r="R868" s="12">
        <v>0</v>
      </c>
      <c r="S868" s="10">
        <v>0</v>
      </c>
      <c r="U868" s="10">
        <f t="shared" si="14"/>
        <v>1</v>
      </c>
      <c r="W868" s="19">
        <v>0</v>
      </c>
      <c r="X868" s="20">
        <v>1</v>
      </c>
      <c r="Y868" s="20">
        <v>0</v>
      </c>
      <c r="Z868" s="20">
        <v>0</v>
      </c>
      <c r="AA868" s="20">
        <v>1</v>
      </c>
      <c r="AB868" s="20">
        <v>0</v>
      </c>
      <c r="AC868" s="20">
        <v>0</v>
      </c>
      <c r="AD868" s="20">
        <v>1</v>
      </c>
      <c r="AE868" s="20">
        <v>1</v>
      </c>
      <c r="AF868" s="20">
        <v>1</v>
      </c>
      <c r="AG868" s="20">
        <v>0</v>
      </c>
      <c r="AH868" s="20">
        <v>0</v>
      </c>
      <c r="AI868" s="20">
        <v>0</v>
      </c>
      <c r="AJ868" s="20">
        <v>0</v>
      </c>
      <c r="AK868" s="20">
        <v>0</v>
      </c>
      <c r="AL868" s="20">
        <v>0</v>
      </c>
      <c r="AM868" s="20">
        <v>0</v>
      </c>
      <c r="AN868" s="20">
        <v>0</v>
      </c>
      <c r="AO868" s="20">
        <v>0</v>
      </c>
      <c r="AP868" s="21">
        <v>0</v>
      </c>
    </row>
    <row r="869" spans="1:42" x14ac:dyDescent="0.3">
      <c r="A869" s="15" t="s">
        <v>2067</v>
      </c>
      <c r="B869" s="15" t="s">
        <v>2064</v>
      </c>
      <c r="C869" s="15"/>
      <c r="D869" s="15"/>
      <c r="E869" s="15"/>
      <c r="F869" s="15"/>
      <c r="G869" s="15"/>
      <c r="H869" s="15"/>
      <c r="L869" s="13">
        <v>0</v>
      </c>
      <c r="M869" s="11">
        <v>0</v>
      </c>
      <c r="N869" s="13">
        <v>0</v>
      </c>
      <c r="O869" s="11">
        <v>0</v>
      </c>
      <c r="P869" s="13">
        <v>0</v>
      </c>
      <c r="Q869" s="11">
        <v>0</v>
      </c>
      <c r="R869" s="13">
        <v>0</v>
      </c>
      <c r="S869" s="11">
        <v>0</v>
      </c>
      <c r="U869" s="11">
        <f t="shared" si="14"/>
        <v>0</v>
      </c>
      <c r="W869" s="19">
        <v>0</v>
      </c>
      <c r="X869" s="20">
        <v>0</v>
      </c>
      <c r="Y869" s="20">
        <v>0</v>
      </c>
      <c r="Z869" s="20">
        <v>0</v>
      </c>
      <c r="AA869" s="20">
        <v>1</v>
      </c>
      <c r="AB869" s="20">
        <v>1</v>
      </c>
      <c r="AC869" s="20">
        <v>0</v>
      </c>
      <c r="AD869" s="20">
        <v>0</v>
      </c>
      <c r="AE869" s="20">
        <v>0</v>
      </c>
      <c r="AF869" s="20">
        <v>0</v>
      </c>
      <c r="AG869" s="20">
        <v>0</v>
      </c>
      <c r="AH869" s="20">
        <v>0</v>
      </c>
      <c r="AI869" s="20">
        <v>0</v>
      </c>
      <c r="AJ869" s="20">
        <v>0</v>
      </c>
      <c r="AK869" s="20">
        <v>0</v>
      </c>
      <c r="AL869" s="20">
        <v>0</v>
      </c>
      <c r="AM869" s="20">
        <v>0</v>
      </c>
      <c r="AN869" s="20">
        <v>0</v>
      </c>
      <c r="AO869" s="20">
        <v>0</v>
      </c>
      <c r="AP869" s="21">
        <v>0</v>
      </c>
    </row>
    <row r="870" spans="1:42" x14ac:dyDescent="0.3">
      <c r="A870" s="14" t="s">
        <v>2069</v>
      </c>
      <c r="B870" s="14" t="s">
        <v>2061</v>
      </c>
      <c r="C870" s="14" t="s">
        <v>2062</v>
      </c>
      <c r="D870" s="14"/>
      <c r="E870" s="14"/>
      <c r="F870" s="14"/>
      <c r="G870" s="14"/>
      <c r="H870" s="14"/>
      <c r="L870" s="12">
        <v>0</v>
      </c>
      <c r="M870" s="10">
        <v>0</v>
      </c>
      <c r="N870" s="12">
        <v>0</v>
      </c>
      <c r="O870" s="10">
        <v>0</v>
      </c>
      <c r="P870" s="12">
        <v>0</v>
      </c>
      <c r="Q870" s="10">
        <v>0</v>
      </c>
      <c r="R870" s="12">
        <v>0</v>
      </c>
      <c r="S870" s="10">
        <v>0</v>
      </c>
      <c r="U870" s="10">
        <f t="shared" si="14"/>
        <v>0</v>
      </c>
      <c r="W870" s="19">
        <v>0</v>
      </c>
      <c r="X870" s="20">
        <v>0</v>
      </c>
      <c r="Y870" s="20">
        <v>0</v>
      </c>
      <c r="Z870" s="20">
        <v>1</v>
      </c>
      <c r="AA870" s="20">
        <v>0</v>
      </c>
      <c r="AB870" s="20">
        <v>0</v>
      </c>
      <c r="AC870" s="20">
        <v>0</v>
      </c>
      <c r="AD870" s="20">
        <v>1</v>
      </c>
      <c r="AE870" s="20">
        <v>0</v>
      </c>
      <c r="AF870" s="20">
        <v>0</v>
      </c>
      <c r="AG870" s="20">
        <v>0</v>
      </c>
      <c r="AH870" s="20">
        <v>0</v>
      </c>
      <c r="AI870" s="20">
        <v>0</v>
      </c>
      <c r="AJ870" s="20">
        <v>0</v>
      </c>
      <c r="AK870" s="20">
        <v>1</v>
      </c>
      <c r="AL870" s="20">
        <v>0</v>
      </c>
      <c r="AM870" s="20">
        <v>0</v>
      </c>
      <c r="AN870" s="20">
        <v>0</v>
      </c>
      <c r="AO870" s="20">
        <v>0</v>
      </c>
      <c r="AP870" s="21">
        <v>0</v>
      </c>
    </row>
    <row r="871" spans="1:42" x14ac:dyDescent="0.3">
      <c r="A871" s="15" t="s">
        <v>2066</v>
      </c>
      <c r="B871" s="15" t="s">
        <v>2067</v>
      </c>
      <c r="C871" s="15" t="s">
        <v>2063</v>
      </c>
      <c r="D871" s="15" t="s">
        <v>2059</v>
      </c>
      <c r="E871" s="15" t="s">
        <v>2072</v>
      </c>
      <c r="F871" s="15"/>
      <c r="G871" s="15"/>
      <c r="H871" s="15"/>
      <c r="L871" s="13">
        <v>0</v>
      </c>
      <c r="M871" s="11">
        <v>0</v>
      </c>
      <c r="N871" s="13">
        <v>0</v>
      </c>
      <c r="O871" s="11">
        <v>0</v>
      </c>
      <c r="P871" s="13">
        <v>0</v>
      </c>
      <c r="Q871" s="11">
        <v>0</v>
      </c>
      <c r="R871" s="13">
        <v>0</v>
      </c>
      <c r="S871" s="11">
        <v>0</v>
      </c>
      <c r="U871" s="11">
        <f t="shared" si="14"/>
        <v>0</v>
      </c>
      <c r="W871" s="19">
        <v>0</v>
      </c>
      <c r="X871" s="20">
        <v>0</v>
      </c>
      <c r="Y871" s="20">
        <v>1</v>
      </c>
      <c r="Z871" s="20">
        <v>0</v>
      </c>
      <c r="AA871" s="20">
        <v>1</v>
      </c>
      <c r="AB871" s="20">
        <v>0</v>
      </c>
      <c r="AC871" s="20">
        <v>0</v>
      </c>
      <c r="AD871" s="20">
        <v>0</v>
      </c>
      <c r="AE871" s="20">
        <v>1</v>
      </c>
      <c r="AF871" s="20">
        <v>1</v>
      </c>
      <c r="AG871" s="20">
        <v>1</v>
      </c>
      <c r="AH871" s="20">
        <v>0</v>
      </c>
      <c r="AI871" s="20">
        <v>0</v>
      </c>
      <c r="AJ871" s="20">
        <v>0</v>
      </c>
      <c r="AK871" s="20">
        <v>0</v>
      </c>
      <c r="AL871" s="20">
        <v>0</v>
      </c>
      <c r="AM871" s="20">
        <v>0</v>
      </c>
      <c r="AN871" s="20">
        <v>0</v>
      </c>
      <c r="AO871" s="20">
        <v>0</v>
      </c>
      <c r="AP871" s="21">
        <v>0</v>
      </c>
    </row>
    <row r="872" spans="1:42" x14ac:dyDescent="0.3">
      <c r="A872" s="14" t="s">
        <v>2066</v>
      </c>
      <c r="B872" s="14" t="s">
        <v>2067</v>
      </c>
      <c r="C872" s="14" t="s">
        <v>2063</v>
      </c>
      <c r="D872" s="14" t="s">
        <v>2059</v>
      </c>
      <c r="E872" s="14" t="s">
        <v>2072</v>
      </c>
      <c r="F872" s="14"/>
      <c r="G872" s="14"/>
      <c r="H872" s="14"/>
      <c r="L872" s="12">
        <v>0</v>
      </c>
      <c r="M872" s="10">
        <v>0</v>
      </c>
      <c r="N872" s="12">
        <v>0</v>
      </c>
      <c r="O872" s="10">
        <v>0</v>
      </c>
      <c r="P872" s="12">
        <v>0</v>
      </c>
      <c r="Q872" s="10">
        <v>0</v>
      </c>
      <c r="R872" s="12">
        <v>0</v>
      </c>
      <c r="S872" s="10">
        <v>0</v>
      </c>
      <c r="U872" s="10">
        <f t="shared" si="14"/>
        <v>0</v>
      </c>
      <c r="W872" s="19">
        <v>0</v>
      </c>
      <c r="X872" s="20">
        <v>0</v>
      </c>
      <c r="Y872" s="20">
        <v>1</v>
      </c>
      <c r="Z872" s="20">
        <v>0</v>
      </c>
      <c r="AA872" s="20">
        <v>1</v>
      </c>
      <c r="AB872" s="20">
        <v>0</v>
      </c>
      <c r="AC872" s="20">
        <v>0</v>
      </c>
      <c r="AD872" s="20">
        <v>0</v>
      </c>
      <c r="AE872" s="20">
        <v>1</v>
      </c>
      <c r="AF872" s="20">
        <v>1</v>
      </c>
      <c r="AG872" s="20">
        <v>1</v>
      </c>
      <c r="AH872" s="20">
        <v>0</v>
      </c>
      <c r="AI872" s="20">
        <v>0</v>
      </c>
      <c r="AJ872" s="20">
        <v>0</v>
      </c>
      <c r="AK872" s="20">
        <v>0</v>
      </c>
      <c r="AL872" s="20">
        <v>0</v>
      </c>
      <c r="AM872" s="20">
        <v>0</v>
      </c>
      <c r="AN872" s="20">
        <v>0</v>
      </c>
      <c r="AO872" s="20">
        <v>0</v>
      </c>
      <c r="AP872" s="21">
        <v>0</v>
      </c>
    </row>
    <row r="873" spans="1:42" x14ac:dyDescent="0.3">
      <c r="A873" s="15" t="s">
        <v>2057</v>
      </c>
      <c r="B873" s="15" t="s">
        <v>2067</v>
      </c>
      <c r="C873" s="15"/>
      <c r="D873" s="15"/>
      <c r="E873" s="15"/>
      <c r="F873" s="15"/>
      <c r="G873" s="15"/>
      <c r="H873" s="15"/>
      <c r="L873" s="13">
        <v>0</v>
      </c>
      <c r="M873" s="11">
        <v>0</v>
      </c>
      <c r="N873" s="13">
        <v>0</v>
      </c>
      <c r="O873" s="11">
        <v>0</v>
      </c>
      <c r="P873" s="13">
        <v>0</v>
      </c>
      <c r="Q873" s="11">
        <v>0</v>
      </c>
      <c r="R873" s="13">
        <v>0</v>
      </c>
      <c r="S873" s="11">
        <v>0</v>
      </c>
      <c r="U873" s="11">
        <f t="shared" si="14"/>
        <v>0</v>
      </c>
      <c r="W873" s="19">
        <v>1</v>
      </c>
      <c r="X873" s="20">
        <v>0</v>
      </c>
      <c r="Y873" s="20">
        <v>0</v>
      </c>
      <c r="Z873" s="20">
        <v>0</v>
      </c>
      <c r="AA873" s="20">
        <v>1</v>
      </c>
      <c r="AB873" s="20">
        <v>0</v>
      </c>
      <c r="AC873" s="20">
        <v>0</v>
      </c>
      <c r="AD873" s="20">
        <v>0</v>
      </c>
      <c r="AE873" s="20">
        <v>0</v>
      </c>
      <c r="AF873" s="20">
        <v>0</v>
      </c>
      <c r="AG873" s="20">
        <v>0</v>
      </c>
      <c r="AH873" s="20">
        <v>0</v>
      </c>
      <c r="AI873" s="20">
        <v>0</v>
      </c>
      <c r="AJ873" s="20">
        <v>0</v>
      </c>
      <c r="AK873" s="20">
        <v>0</v>
      </c>
      <c r="AL873" s="20">
        <v>0</v>
      </c>
      <c r="AM873" s="20">
        <v>0</v>
      </c>
      <c r="AN873" s="20">
        <v>0</v>
      </c>
      <c r="AO873" s="20">
        <v>0</v>
      </c>
      <c r="AP873" s="21">
        <v>0</v>
      </c>
    </row>
    <row r="874" spans="1:42" x14ac:dyDescent="0.3">
      <c r="A874" s="14" t="s">
        <v>2057</v>
      </c>
      <c r="B874" s="14" t="s">
        <v>2067</v>
      </c>
      <c r="C874" s="14"/>
      <c r="D874" s="14"/>
      <c r="E874" s="14"/>
      <c r="F874" s="14"/>
      <c r="G874" s="14"/>
      <c r="H874" s="14"/>
      <c r="L874" s="12">
        <v>0</v>
      </c>
      <c r="M874" s="10">
        <v>0</v>
      </c>
      <c r="N874" s="12">
        <v>0</v>
      </c>
      <c r="O874" s="10">
        <v>0</v>
      </c>
      <c r="P874" s="12">
        <v>0</v>
      </c>
      <c r="Q874" s="10">
        <v>0</v>
      </c>
      <c r="R874" s="12">
        <v>0</v>
      </c>
      <c r="S874" s="10">
        <v>0</v>
      </c>
      <c r="U874" s="10">
        <f t="shared" si="14"/>
        <v>0</v>
      </c>
      <c r="W874" s="19">
        <v>1</v>
      </c>
      <c r="X874" s="20">
        <v>0</v>
      </c>
      <c r="Y874" s="20">
        <v>0</v>
      </c>
      <c r="Z874" s="20">
        <v>0</v>
      </c>
      <c r="AA874" s="20">
        <v>1</v>
      </c>
      <c r="AB874" s="20">
        <v>0</v>
      </c>
      <c r="AC874" s="20">
        <v>0</v>
      </c>
      <c r="AD874" s="20">
        <v>0</v>
      </c>
      <c r="AE874" s="20">
        <v>0</v>
      </c>
      <c r="AF874" s="20">
        <v>0</v>
      </c>
      <c r="AG874" s="20">
        <v>0</v>
      </c>
      <c r="AH874" s="20">
        <v>0</v>
      </c>
      <c r="AI874" s="20">
        <v>0</v>
      </c>
      <c r="AJ874" s="20">
        <v>0</v>
      </c>
      <c r="AK874" s="20">
        <v>0</v>
      </c>
      <c r="AL874" s="20">
        <v>0</v>
      </c>
      <c r="AM874" s="20">
        <v>0</v>
      </c>
      <c r="AN874" s="20">
        <v>0</v>
      </c>
      <c r="AO874" s="20">
        <v>0</v>
      </c>
      <c r="AP874" s="21">
        <v>0</v>
      </c>
    </row>
    <row r="875" spans="1:42" x14ac:dyDescent="0.3">
      <c r="A875" s="15" t="s">
        <v>2057</v>
      </c>
      <c r="B875" s="15" t="s">
        <v>2067</v>
      </c>
      <c r="C875" s="15"/>
      <c r="D875" s="15"/>
      <c r="E875" s="15"/>
      <c r="F875" s="15"/>
      <c r="G875" s="15"/>
      <c r="H875" s="15"/>
      <c r="L875" s="13">
        <v>0</v>
      </c>
      <c r="M875" s="11">
        <v>0</v>
      </c>
      <c r="N875" s="13">
        <v>0</v>
      </c>
      <c r="O875" s="11">
        <v>0</v>
      </c>
      <c r="P875" s="13">
        <v>0</v>
      </c>
      <c r="Q875" s="11">
        <v>0</v>
      </c>
      <c r="R875" s="13">
        <v>0</v>
      </c>
      <c r="S875" s="11">
        <v>0</v>
      </c>
      <c r="U875" s="11">
        <f t="shared" si="14"/>
        <v>0</v>
      </c>
      <c r="W875" s="19">
        <v>1</v>
      </c>
      <c r="X875" s="20">
        <v>0</v>
      </c>
      <c r="Y875" s="20">
        <v>0</v>
      </c>
      <c r="Z875" s="20">
        <v>0</v>
      </c>
      <c r="AA875" s="20">
        <v>1</v>
      </c>
      <c r="AB875" s="20">
        <v>0</v>
      </c>
      <c r="AC875" s="20">
        <v>0</v>
      </c>
      <c r="AD875" s="20">
        <v>0</v>
      </c>
      <c r="AE875" s="20">
        <v>0</v>
      </c>
      <c r="AF875" s="20">
        <v>0</v>
      </c>
      <c r="AG875" s="20">
        <v>0</v>
      </c>
      <c r="AH875" s="20">
        <v>0</v>
      </c>
      <c r="AI875" s="20">
        <v>0</v>
      </c>
      <c r="AJ875" s="20">
        <v>0</v>
      </c>
      <c r="AK875" s="20">
        <v>0</v>
      </c>
      <c r="AL875" s="20">
        <v>0</v>
      </c>
      <c r="AM875" s="20">
        <v>0</v>
      </c>
      <c r="AN875" s="20">
        <v>0</v>
      </c>
      <c r="AO875" s="20">
        <v>0</v>
      </c>
      <c r="AP875" s="21">
        <v>0</v>
      </c>
    </row>
    <row r="876" spans="1:42" x14ac:dyDescent="0.3">
      <c r="A876" s="14" t="s">
        <v>2057</v>
      </c>
      <c r="B876" s="14" t="s">
        <v>2058</v>
      </c>
      <c r="C876" s="14" t="s">
        <v>2061</v>
      </c>
      <c r="D876" s="14" t="s">
        <v>2104</v>
      </c>
      <c r="E876" s="14" t="s">
        <v>2071</v>
      </c>
      <c r="F876" s="14"/>
      <c r="G876" s="14"/>
      <c r="H876" s="14"/>
      <c r="L876" s="12">
        <v>0</v>
      </c>
      <c r="M876" s="10">
        <v>1</v>
      </c>
      <c r="N876" s="12">
        <v>0</v>
      </c>
      <c r="O876" s="10">
        <v>0</v>
      </c>
      <c r="P876" s="12">
        <v>0</v>
      </c>
      <c r="Q876" s="10">
        <v>0</v>
      </c>
      <c r="R876" s="12">
        <v>0</v>
      </c>
      <c r="S876" s="10">
        <v>0</v>
      </c>
      <c r="U876" s="10">
        <f t="shared" si="14"/>
        <v>1</v>
      </c>
      <c r="W876" s="19">
        <v>1</v>
      </c>
      <c r="X876" s="20">
        <v>1</v>
      </c>
      <c r="Y876" s="20">
        <v>0</v>
      </c>
      <c r="Z876" s="20">
        <v>0</v>
      </c>
      <c r="AA876" s="20">
        <v>0</v>
      </c>
      <c r="AB876" s="20">
        <v>0</v>
      </c>
      <c r="AC876" s="20">
        <v>0</v>
      </c>
      <c r="AD876" s="20">
        <v>1</v>
      </c>
      <c r="AE876" s="20">
        <v>0</v>
      </c>
      <c r="AF876" s="20">
        <v>0</v>
      </c>
      <c r="AG876" s="20">
        <v>0</v>
      </c>
      <c r="AH876" s="20">
        <v>0</v>
      </c>
      <c r="AI876" s="20">
        <v>0</v>
      </c>
      <c r="AJ876" s="20">
        <v>0</v>
      </c>
      <c r="AK876" s="20">
        <v>0</v>
      </c>
      <c r="AL876" s="20">
        <v>0</v>
      </c>
      <c r="AM876" s="20">
        <v>0</v>
      </c>
      <c r="AN876" s="20">
        <v>0</v>
      </c>
      <c r="AO876" s="20">
        <v>1</v>
      </c>
      <c r="AP876" s="21">
        <v>0</v>
      </c>
    </row>
    <row r="877" spans="1:42" x14ac:dyDescent="0.3">
      <c r="A877" s="15" t="s">
        <v>2058</v>
      </c>
      <c r="B877" s="15" t="s">
        <v>2066</v>
      </c>
      <c r="C877" s="15" t="s">
        <v>2067</v>
      </c>
      <c r="D877" s="15" t="s">
        <v>2063</v>
      </c>
      <c r="E877" s="15"/>
      <c r="F877" s="15"/>
      <c r="G877" s="15"/>
      <c r="H877" s="15"/>
      <c r="L877" s="13">
        <v>1</v>
      </c>
      <c r="M877" s="11">
        <v>0</v>
      </c>
      <c r="N877" s="13">
        <v>0</v>
      </c>
      <c r="O877" s="11">
        <v>0</v>
      </c>
      <c r="P877" s="13">
        <v>0</v>
      </c>
      <c r="Q877" s="11">
        <v>0</v>
      </c>
      <c r="R877" s="13">
        <v>0</v>
      </c>
      <c r="S877" s="11">
        <v>0</v>
      </c>
      <c r="U877" s="11">
        <f t="shared" si="14"/>
        <v>1</v>
      </c>
      <c r="W877" s="19">
        <v>0</v>
      </c>
      <c r="X877" s="20">
        <v>1</v>
      </c>
      <c r="Y877" s="20">
        <v>1</v>
      </c>
      <c r="Z877" s="20">
        <v>0</v>
      </c>
      <c r="AA877" s="20">
        <v>1</v>
      </c>
      <c r="AB877" s="20">
        <v>0</v>
      </c>
      <c r="AC877" s="20">
        <v>0</v>
      </c>
      <c r="AD877" s="20">
        <v>0</v>
      </c>
      <c r="AE877" s="20">
        <v>1</v>
      </c>
      <c r="AF877" s="20">
        <v>0</v>
      </c>
      <c r="AG877" s="20">
        <v>0</v>
      </c>
      <c r="AH877" s="20">
        <v>0</v>
      </c>
      <c r="AI877" s="20">
        <v>0</v>
      </c>
      <c r="AJ877" s="20">
        <v>0</v>
      </c>
      <c r="AK877" s="20">
        <v>0</v>
      </c>
      <c r="AL877" s="20">
        <v>0</v>
      </c>
      <c r="AM877" s="20">
        <v>0</v>
      </c>
      <c r="AN877" s="20">
        <v>0</v>
      </c>
      <c r="AO877" s="20">
        <v>0</v>
      </c>
      <c r="AP877" s="21">
        <v>0</v>
      </c>
    </row>
    <row r="878" spans="1:42" x14ac:dyDescent="0.3">
      <c r="A878" s="14" t="s">
        <v>2057</v>
      </c>
      <c r="B878" s="14" t="s">
        <v>2058</v>
      </c>
      <c r="C878" s="14" t="s">
        <v>2069</v>
      </c>
      <c r="D878" s="14" t="s">
        <v>2061</v>
      </c>
      <c r="E878" s="14" t="s">
        <v>2065</v>
      </c>
      <c r="F878" s="14"/>
      <c r="G878" s="14"/>
      <c r="H878" s="14"/>
      <c r="L878" s="12">
        <v>0</v>
      </c>
      <c r="M878" s="10">
        <v>1</v>
      </c>
      <c r="N878" s="12">
        <v>0</v>
      </c>
      <c r="O878" s="10">
        <v>0</v>
      </c>
      <c r="P878" s="12">
        <v>0</v>
      </c>
      <c r="Q878" s="10">
        <v>0</v>
      </c>
      <c r="R878" s="12">
        <v>0</v>
      </c>
      <c r="S878" s="10">
        <v>0</v>
      </c>
      <c r="U878" s="10">
        <f t="shared" si="14"/>
        <v>1</v>
      </c>
      <c r="W878" s="19">
        <v>1</v>
      </c>
      <c r="X878" s="20">
        <v>1</v>
      </c>
      <c r="Y878" s="20">
        <v>0</v>
      </c>
      <c r="Z878" s="20">
        <v>1</v>
      </c>
      <c r="AA878" s="20">
        <v>0</v>
      </c>
      <c r="AB878" s="20">
        <v>0</v>
      </c>
      <c r="AC878" s="20">
        <v>0</v>
      </c>
      <c r="AD878" s="20">
        <v>1</v>
      </c>
      <c r="AE878" s="20">
        <v>0</v>
      </c>
      <c r="AF878" s="20">
        <v>0</v>
      </c>
      <c r="AG878" s="20">
        <v>0</v>
      </c>
      <c r="AH878" s="20">
        <v>0</v>
      </c>
      <c r="AI878" s="20">
        <v>0</v>
      </c>
      <c r="AJ878" s="20">
        <v>0</v>
      </c>
      <c r="AK878" s="20">
        <v>0</v>
      </c>
      <c r="AL878" s="20">
        <v>0</v>
      </c>
      <c r="AM878" s="20">
        <v>0</v>
      </c>
      <c r="AN878" s="20">
        <v>1</v>
      </c>
      <c r="AO878" s="20">
        <v>0</v>
      </c>
      <c r="AP878" s="21">
        <v>0</v>
      </c>
    </row>
    <row r="879" spans="1:42" x14ac:dyDescent="0.3">
      <c r="A879" s="15" t="s">
        <v>2059</v>
      </c>
      <c r="B879" s="15" t="s">
        <v>2068</v>
      </c>
      <c r="C879" s="15" t="s">
        <v>2062</v>
      </c>
      <c r="D879" s="15" t="s">
        <v>2060</v>
      </c>
      <c r="E879" s="15" t="s">
        <v>2065</v>
      </c>
      <c r="F879" s="15"/>
      <c r="G879" s="15"/>
      <c r="H879" s="15"/>
      <c r="L879" s="13">
        <v>0</v>
      </c>
      <c r="M879" s="11">
        <v>0</v>
      </c>
      <c r="N879" s="13">
        <v>0</v>
      </c>
      <c r="O879" s="11">
        <v>0</v>
      </c>
      <c r="P879" s="13">
        <v>0</v>
      </c>
      <c r="Q879" s="11">
        <v>0</v>
      </c>
      <c r="R879" s="13">
        <v>0</v>
      </c>
      <c r="S879" s="11">
        <v>0</v>
      </c>
      <c r="U879" s="11">
        <f t="shared" si="14"/>
        <v>0</v>
      </c>
      <c r="W879" s="19">
        <v>0</v>
      </c>
      <c r="X879" s="20">
        <v>0</v>
      </c>
      <c r="Y879" s="20">
        <v>0</v>
      </c>
      <c r="Z879" s="20">
        <v>0</v>
      </c>
      <c r="AA879" s="20">
        <v>0</v>
      </c>
      <c r="AB879" s="20">
        <v>0</v>
      </c>
      <c r="AC879" s="20">
        <v>0</v>
      </c>
      <c r="AD879" s="20">
        <v>0</v>
      </c>
      <c r="AE879" s="20">
        <v>0</v>
      </c>
      <c r="AF879" s="20">
        <v>1</v>
      </c>
      <c r="AG879" s="20">
        <v>0</v>
      </c>
      <c r="AH879" s="20">
        <v>0</v>
      </c>
      <c r="AI879" s="20">
        <v>0</v>
      </c>
      <c r="AJ879" s="20">
        <v>1</v>
      </c>
      <c r="AK879" s="20">
        <v>1</v>
      </c>
      <c r="AL879" s="20">
        <v>1</v>
      </c>
      <c r="AM879" s="20">
        <v>0</v>
      </c>
      <c r="AN879" s="20">
        <v>1</v>
      </c>
      <c r="AO879" s="20">
        <v>0</v>
      </c>
      <c r="AP879" s="21">
        <v>0</v>
      </c>
    </row>
    <row r="880" spans="1:42" x14ac:dyDescent="0.3">
      <c r="A880" s="14" t="s">
        <v>2061</v>
      </c>
      <c r="B880" s="14" t="s">
        <v>2068</v>
      </c>
      <c r="C880" s="14" t="s">
        <v>2060</v>
      </c>
      <c r="D880" s="14"/>
      <c r="E880" s="14"/>
      <c r="F880" s="14"/>
      <c r="G880" s="14"/>
      <c r="H880" s="14"/>
      <c r="L880" s="12">
        <v>0</v>
      </c>
      <c r="M880" s="10">
        <v>0</v>
      </c>
      <c r="N880" s="12">
        <v>0</v>
      </c>
      <c r="O880" s="10">
        <v>0</v>
      </c>
      <c r="P880" s="12">
        <v>0</v>
      </c>
      <c r="Q880" s="10">
        <v>0</v>
      </c>
      <c r="R880" s="12">
        <v>0</v>
      </c>
      <c r="S880" s="10">
        <v>0</v>
      </c>
      <c r="U880" s="10">
        <f t="shared" si="14"/>
        <v>0</v>
      </c>
      <c r="W880" s="19">
        <v>0</v>
      </c>
      <c r="X880" s="20">
        <v>0</v>
      </c>
      <c r="Y880" s="20">
        <v>0</v>
      </c>
      <c r="Z880" s="20">
        <v>0</v>
      </c>
      <c r="AA880" s="20">
        <v>0</v>
      </c>
      <c r="AB880" s="20">
        <v>0</v>
      </c>
      <c r="AC880" s="20">
        <v>0</v>
      </c>
      <c r="AD880" s="20">
        <v>1</v>
      </c>
      <c r="AE880" s="20">
        <v>0</v>
      </c>
      <c r="AF880" s="20">
        <v>0</v>
      </c>
      <c r="AG880" s="20">
        <v>0</v>
      </c>
      <c r="AH880" s="20">
        <v>0</v>
      </c>
      <c r="AI880" s="20">
        <v>0</v>
      </c>
      <c r="AJ880" s="20">
        <v>1</v>
      </c>
      <c r="AK880" s="20">
        <v>0</v>
      </c>
      <c r="AL880" s="20">
        <v>1</v>
      </c>
      <c r="AM880" s="20">
        <v>0</v>
      </c>
      <c r="AN880" s="20">
        <v>0</v>
      </c>
      <c r="AO880" s="20">
        <v>0</v>
      </c>
      <c r="AP880" s="21">
        <v>0</v>
      </c>
    </row>
    <row r="881" spans="1:42" x14ac:dyDescent="0.3">
      <c r="A881" s="15" t="s">
        <v>2057</v>
      </c>
      <c r="B881" s="15" t="s">
        <v>2058</v>
      </c>
      <c r="C881" s="15" t="s">
        <v>2064</v>
      </c>
      <c r="D881" s="15" t="s">
        <v>2065</v>
      </c>
      <c r="E881" s="15"/>
      <c r="F881" s="15"/>
      <c r="G881" s="15"/>
      <c r="H881" s="15"/>
      <c r="L881" s="13">
        <v>0</v>
      </c>
      <c r="M881" s="11">
        <v>1</v>
      </c>
      <c r="N881" s="13">
        <v>0</v>
      </c>
      <c r="O881" s="11">
        <v>0</v>
      </c>
      <c r="P881" s="13">
        <v>0</v>
      </c>
      <c r="Q881" s="11">
        <v>0</v>
      </c>
      <c r="R881" s="13">
        <v>0</v>
      </c>
      <c r="S881" s="11">
        <v>0</v>
      </c>
      <c r="U881" s="11">
        <f t="shared" si="14"/>
        <v>1</v>
      </c>
      <c r="W881" s="19">
        <v>1</v>
      </c>
      <c r="X881" s="20">
        <v>1</v>
      </c>
      <c r="Y881" s="20">
        <v>0</v>
      </c>
      <c r="Z881" s="20">
        <v>0</v>
      </c>
      <c r="AA881" s="20">
        <v>0</v>
      </c>
      <c r="AB881" s="20">
        <v>1</v>
      </c>
      <c r="AC881" s="20">
        <v>0</v>
      </c>
      <c r="AD881" s="20">
        <v>0</v>
      </c>
      <c r="AE881" s="20">
        <v>0</v>
      </c>
      <c r="AF881" s="20">
        <v>0</v>
      </c>
      <c r="AG881" s="20">
        <v>0</v>
      </c>
      <c r="AH881" s="20">
        <v>0</v>
      </c>
      <c r="AI881" s="20">
        <v>0</v>
      </c>
      <c r="AJ881" s="20">
        <v>0</v>
      </c>
      <c r="AK881" s="20">
        <v>0</v>
      </c>
      <c r="AL881" s="20">
        <v>0</v>
      </c>
      <c r="AM881" s="20">
        <v>0</v>
      </c>
      <c r="AN881" s="20">
        <v>1</v>
      </c>
      <c r="AO881" s="20">
        <v>0</v>
      </c>
      <c r="AP881" s="21">
        <v>0</v>
      </c>
    </row>
    <row r="882" spans="1:42" x14ac:dyDescent="0.3">
      <c r="A882" s="14" t="s">
        <v>2058</v>
      </c>
      <c r="B882" s="14" t="s">
        <v>2066</v>
      </c>
      <c r="C882" s="14" t="s">
        <v>2067</v>
      </c>
      <c r="D882" s="14" t="s">
        <v>2063</v>
      </c>
      <c r="E882" s="14" t="s">
        <v>2059</v>
      </c>
      <c r="F882" s="14"/>
      <c r="G882" s="14"/>
      <c r="H882" s="14"/>
      <c r="L882" s="12">
        <v>1</v>
      </c>
      <c r="M882" s="10">
        <v>0</v>
      </c>
      <c r="N882" s="12">
        <v>0</v>
      </c>
      <c r="O882" s="10">
        <v>0</v>
      </c>
      <c r="P882" s="12">
        <v>0</v>
      </c>
      <c r="Q882" s="10">
        <v>0</v>
      </c>
      <c r="R882" s="12">
        <v>0</v>
      </c>
      <c r="S882" s="10">
        <v>0</v>
      </c>
      <c r="U882" s="10">
        <f t="shared" si="14"/>
        <v>1</v>
      </c>
      <c r="W882" s="19">
        <v>0</v>
      </c>
      <c r="X882" s="20">
        <v>1</v>
      </c>
      <c r="Y882" s="20">
        <v>1</v>
      </c>
      <c r="Z882" s="20">
        <v>0</v>
      </c>
      <c r="AA882" s="20">
        <v>1</v>
      </c>
      <c r="AB882" s="20">
        <v>0</v>
      </c>
      <c r="AC882" s="20">
        <v>0</v>
      </c>
      <c r="AD882" s="20">
        <v>0</v>
      </c>
      <c r="AE882" s="20">
        <v>1</v>
      </c>
      <c r="AF882" s="20">
        <v>1</v>
      </c>
      <c r="AG882" s="20">
        <v>0</v>
      </c>
      <c r="AH882" s="20">
        <v>0</v>
      </c>
      <c r="AI882" s="20">
        <v>0</v>
      </c>
      <c r="AJ882" s="20">
        <v>0</v>
      </c>
      <c r="AK882" s="20">
        <v>0</v>
      </c>
      <c r="AL882" s="20">
        <v>0</v>
      </c>
      <c r="AM882" s="20">
        <v>0</v>
      </c>
      <c r="AN882" s="20">
        <v>0</v>
      </c>
      <c r="AO882" s="20">
        <v>0</v>
      </c>
      <c r="AP882" s="21">
        <v>0</v>
      </c>
    </row>
    <row r="883" spans="1:42" x14ac:dyDescent="0.3">
      <c r="A883" s="15" t="s">
        <v>2069</v>
      </c>
      <c r="B883" s="15" t="s">
        <v>2067</v>
      </c>
      <c r="C883" s="15" t="s">
        <v>2061</v>
      </c>
      <c r="D883" s="15" t="s">
        <v>2062</v>
      </c>
      <c r="E883" s="15"/>
      <c r="F883" s="15"/>
      <c r="G883" s="15"/>
      <c r="H883" s="15"/>
      <c r="L883" s="13">
        <v>0</v>
      </c>
      <c r="M883" s="11">
        <v>0</v>
      </c>
      <c r="N883" s="13">
        <v>0</v>
      </c>
      <c r="O883" s="11">
        <v>0</v>
      </c>
      <c r="P883" s="13">
        <v>0</v>
      </c>
      <c r="Q883" s="11">
        <v>0</v>
      </c>
      <c r="R883" s="13">
        <v>0</v>
      </c>
      <c r="S883" s="11">
        <v>0</v>
      </c>
      <c r="U883" s="11">
        <f t="shared" si="14"/>
        <v>0</v>
      </c>
      <c r="W883" s="19">
        <v>0</v>
      </c>
      <c r="X883" s="20">
        <v>0</v>
      </c>
      <c r="Y883" s="20">
        <v>0</v>
      </c>
      <c r="Z883" s="20">
        <v>1</v>
      </c>
      <c r="AA883" s="20">
        <v>1</v>
      </c>
      <c r="AB883" s="20">
        <v>0</v>
      </c>
      <c r="AC883" s="20">
        <v>0</v>
      </c>
      <c r="AD883" s="20">
        <v>1</v>
      </c>
      <c r="AE883" s="20">
        <v>0</v>
      </c>
      <c r="AF883" s="20">
        <v>0</v>
      </c>
      <c r="AG883" s="20">
        <v>0</v>
      </c>
      <c r="AH883" s="20">
        <v>0</v>
      </c>
      <c r="AI883" s="20">
        <v>0</v>
      </c>
      <c r="AJ883" s="20">
        <v>0</v>
      </c>
      <c r="AK883" s="20">
        <v>1</v>
      </c>
      <c r="AL883" s="20">
        <v>0</v>
      </c>
      <c r="AM883" s="20">
        <v>0</v>
      </c>
      <c r="AN883" s="20">
        <v>0</v>
      </c>
      <c r="AO883" s="20">
        <v>0</v>
      </c>
      <c r="AP883" s="21">
        <v>0</v>
      </c>
    </row>
    <row r="884" spans="1:42" x14ac:dyDescent="0.3">
      <c r="A884" s="14" t="s">
        <v>2057</v>
      </c>
      <c r="B884" s="14" t="s">
        <v>2058</v>
      </c>
      <c r="C884" s="14" t="s">
        <v>2067</v>
      </c>
      <c r="D884" s="14" t="s">
        <v>2063</v>
      </c>
      <c r="E884" s="14" t="s">
        <v>2060</v>
      </c>
      <c r="F884" s="14"/>
      <c r="G884" s="14"/>
      <c r="H884" s="14"/>
      <c r="L884" s="12">
        <v>0</v>
      </c>
      <c r="M884" s="10">
        <v>1</v>
      </c>
      <c r="N884" s="12">
        <v>0</v>
      </c>
      <c r="O884" s="10">
        <v>0</v>
      </c>
      <c r="P884" s="12">
        <v>0</v>
      </c>
      <c r="Q884" s="10">
        <v>0</v>
      </c>
      <c r="R884" s="12">
        <v>0</v>
      </c>
      <c r="S884" s="10">
        <v>0</v>
      </c>
      <c r="U884" s="10">
        <f t="shared" si="14"/>
        <v>1</v>
      </c>
      <c r="W884" s="19">
        <v>1</v>
      </c>
      <c r="X884" s="20">
        <v>1</v>
      </c>
      <c r="Y884" s="20">
        <v>0</v>
      </c>
      <c r="Z884" s="20">
        <v>0</v>
      </c>
      <c r="AA884" s="20">
        <v>1</v>
      </c>
      <c r="AB884" s="20">
        <v>0</v>
      </c>
      <c r="AC884" s="20">
        <v>0</v>
      </c>
      <c r="AD884" s="20">
        <v>0</v>
      </c>
      <c r="AE884" s="20">
        <v>1</v>
      </c>
      <c r="AF884" s="20">
        <v>0</v>
      </c>
      <c r="AG884" s="20">
        <v>0</v>
      </c>
      <c r="AH884" s="20">
        <v>0</v>
      </c>
      <c r="AI884" s="20">
        <v>0</v>
      </c>
      <c r="AJ884" s="20">
        <v>0</v>
      </c>
      <c r="AK884" s="20">
        <v>0</v>
      </c>
      <c r="AL884" s="20">
        <v>1</v>
      </c>
      <c r="AM884" s="20">
        <v>0</v>
      </c>
      <c r="AN884" s="20">
        <v>0</v>
      </c>
      <c r="AO884" s="20">
        <v>0</v>
      </c>
      <c r="AP884" s="21">
        <v>0</v>
      </c>
    </row>
    <row r="885" spans="1:42" x14ac:dyDescent="0.3">
      <c r="A885" s="15" t="s">
        <v>2057</v>
      </c>
      <c r="B885" s="15" t="s">
        <v>2067</v>
      </c>
      <c r="C885" s="15" t="s">
        <v>2064</v>
      </c>
      <c r="D885" s="15"/>
      <c r="E885" s="15"/>
      <c r="F885" s="15"/>
      <c r="G885" s="15"/>
      <c r="H885" s="15"/>
      <c r="L885" s="13">
        <v>0</v>
      </c>
      <c r="M885" s="11">
        <v>0</v>
      </c>
      <c r="N885" s="13">
        <v>0</v>
      </c>
      <c r="O885" s="11">
        <v>0</v>
      </c>
      <c r="P885" s="13">
        <v>0</v>
      </c>
      <c r="Q885" s="11">
        <v>0</v>
      </c>
      <c r="R885" s="13">
        <v>0</v>
      </c>
      <c r="S885" s="11">
        <v>0</v>
      </c>
      <c r="U885" s="11">
        <f t="shared" si="14"/>
        <v>0</v>
      </c>
      <c r="W885" s="19">
        <v>1</v>
      </c>
      <c r="X885" s="20">
        <v>0</v>
      </c>
      <c r="Y885" s="20">
        <v>0</v>
      </c>
      <c r="Z885" s="20">
        <v>0</v>
      </c>
      <c r="AA885" s="20">
        <v>1</v>
      </c>
      <c r="AB885" s="20">
        <v>1</v>
      </c>
      <c r="AC885" s="20">
        <v>0</v>
      </c>
      <c r="AD885" s="20">
        <v>0</v>
      </c>
      <c r="AE885" s="20">
        <v>0</v>
      </c>
      <c r="AF885" s="20">
        <v>0</v>
      </c>
      <c r="AG885" s="20">
        <v>0</v>
      </c>
      <c r="AH885" s="20">
        <v>0</v>
      </c>
      <c r="AI885" s="20">
        <v>0</v>
      </c>
      <c r="AJ885" s="20">
        <v>0</v>
      </c>
      <c r="AK885" s="20">
        <v>0</v>
      </c>
      <c r="AL885" s="20">
        <v>0</v>
      </c>
      <c r="AM885" s="20">
        <v>0</v>
      </c>
      <c r="AN885" s="20">
        <v>0</v>
      </c>
      <c r="AO885" s="20">
        <v>0</v>
      </c>
      <c r="AP885" s="21">
        <v>0</v>
      </c>
    </row>
    <row r="886" spans="1:42" x14ac:dyDescent="0.3">
      <c r="A886" s="14" t="s">
        <v>2069</v>
      </c>
      <c r="B886" s="14" t="s">
        <v>2061</v>
      </c>
      <c r="C886" s="14" t="s">
        <v>2104</v>
      </c>
      <c r="D886" s="14" t="s">
        <v>2070</v>
      </c>
      <c r="E886" s="14"/>
      <c r="F886" s="14"/>
      <c r="G886" s="14"/>
      <c r="H886" s="14"/>
      <c r="L886" s="12">
        <v>0</v>
      </c>
      <c r="M886" s="10">
        <v>0</v>
      </c>
      <c r="N886" s="12">
        <v>0</v>
      </c>
      <c r="O886" s="10">
        <v>0</v>
      </c>
      <c r="P886" s="12">
        <v>0</v>
      </c>
      <c r="Q886" s="10">
        <v>0</v>
      </c>
      <c r="R886" s="12">
        <v>0</v>
      </c>
      <c r="S886" s="10">
        <v>0</v>
      </c>
      <c r="U886" s="10">
        <f t="shared" si="14"/>
        <v>0</v>
      </c>
      <c r="W886" s="19">
        <v>0</v>
      </c>
      <c r="X886" s="20">
        <v>0</v>
      </c>
      <c r="Y886" s="20">
        <v>0</v>
      </c>
      <c r="Z886" s="20">
        <v>1</v>
      </c>
      <c r="AA886" s="20">
        <v>0</v>
      </c>
      <c r="AB886" s="20">
        <v>0</v>
      </c>
      <c r="AC886" s="20">
        <v>0</v>
      </c>
      <c r="AD886" s="20">
        <v>1</v>
      </c>
      <c r="AE886" s="20">
        <v>0</v>
      </c>
      <c r="AF886" s="20">
        <v>0</v>
      </c>
      <c r="AG886" s="20">
        <v>0</v>
      </c>
      <c r="AH886" s="20">
        <v>1</v>
      </c>
      <c r="AI886" s="20">
        <v>0</v>
      </c>
      <c r="AJ886" s="20">
        <v>0</v>
      </c>
      <c r="AK886" s="20">
        <v>0</v>
      </c>
      <c r="AL886" s="20">
        <v>0</v>
      </c>
      <c r="AM886" s="20">
        <v>0</v>
      </c>
      <c r="AN886" s="20">
        <v>0</v>
      </c>
      <c r="AO886" s="20">
        <v>0</v>
      </c>
      <c r="AP886" s="21">
        <v>0</v>
      </c>
    </row>
    <row r="887" spans="1:42" x14ac:dyDescent="0.3">
      <c r="A887" s="15" t="s">
        <v>2057</v>
      </c>
      <c r="B887" s="15" t="s">
        <v>2067</v>
      </c>
      <c r="C887" s="15" t="s">
        <v>2064</v>
      </c>
      <c r="D887" s="15"/>
      <c r="E887" s="15"/>
      <c r="F887" s="15"/>
      <c r="G887" s="15"/>
      <c r="H887" s="15"/>
      <c r="L887" s="13">
        <v>0</v>
      </c>
      <c r="M887" s="11">
        <v>0</v>
      </c>
      <c r="N887" s="13">
        <v>0</v>
      </c>
      <c r="O887" s="11">
        <v>0</v>
      </c>
      <c r="P887" s="13">
        <v>0</v>
      </c>
      <c r="Q887" s="11">
        <v>0</v>
      </c>
      <c r="R887" s="13">
        <v>0</v>
      </c>
      <c r="S887" s="11">
        <v>0</v>
      </c>
      <c r="U887" s="11">
        <f t="shared" si="14"/>
        <v>0</v>
      </c>
      <c r="W887" s="19">
        <v>1</v>
      </c>
      <c r="X887" s="20">
        <v>0</v>
      </c>
      <c r="Y887" s="20">
        <v>0</v>
      </c>
      <c r="Z887" s="20">
        <v>0</v>
      </c>
      <c r="AA887" s="20">
        <v>1</v>
      </c>
      <c r="AB887" s="20">
        <v>1</v>
      </c>
      <c r="AC887" s="20">
        <v>0</v>
      </c>
      <c r="AD887" s="20">
        <v>0</v>
      </c>
      <c r="AE887" s="20">
        <v>0</v>
      </c>
      <c r="AF887" s="20">
        <v>0</v>
      </c>
      <c r="AG887" s="20">
        <v>0</v>
      </c>
      <c r="AH887" s="20">
        <v>0</v>
      </c>
      <c r="AI887" s="20">
        <v>0</v>
      </c>
      <c r="AJ887" s="20">
        <v>0</v>
      </c>
      <c r="AK887" s="20">
        <v>0</v>
      </c>
      <c r="AL887" s="20">
        <v>0</v>
      </c>
      <c r="AM887" s="20">
        <v>0</v>
      </c>
      <c r="AN887" s="20">
        <v>0</v>
      </c>
      <c r="AO887" s="20">
        <v>0</v>
      </c>
      <c r="AP887" s="21">
        <v>0</v>
      </c>
    </row>
    <row r="888" spans="1:42" x14ac:dyDescent="0.3">
      <c r="A888" s="14" t="s">
        <v>2061</v>
      </c>
      <c r="B888" s="14" t="s">
        <v>2104</v>
      </c>
      <c r="C888" s="14" t="s">
        <v>2065</v>
      </c>
      <c r="D888" s="14" t="s">
        <v>2071</v>
      </c>
      <c r="E888" s="14"/>
      <c r="F888" s="14"/>
      <c r="G888" s="14"/>
      <c r="H888" s="14"/>
      <c r="L888" s="12">
        <v>0</v>
      </c>
      <c r="M888" s="10">
        <v>0</v>
      </c>
      <c r="N888" s="12">
        <v>0</v>
      </c>
      <c r="O888" s="10">
        <v>0</v>
      </c>
      <c r="P888" s="12">
        <v>0</v>
      </c>
      <c r="Q888" s="10">
        <v>0</v>
      </c>
      <c r="R888" s="12">
        <v>0</v>
      </c>
      <c r="S888" s="10">
        <v>0</v>
      </c>
      <c r="U888" s="10">
        <f t="shared" si="14"/>
        <v>0</v>
      </c>
      <c r="W888" s="19">
        <v>0</v>
      </c>
      <c r="X888" s="20">
        <v>0</v>
      </c>
      <c r="Y888" s="20">
        <v>0</v>
      </c>
      <c r="Z888" s="20">
        <v>0</v>
      </c>
      <c r="AA888" s="20">
        <v>0</v>
      </c>
      <c r="AB888" s="20">
        <v>0</v>
      </c>
      <c r="AC888" s="20">
        <v>0</v>
      </c>
      <c r="AD888" s="20">
        <v>1</v>
      </c>
      <c r="AE888" s="20">
        <v>0</v>
      </c>
      <c r="AF888" s="20">
        <v>0</v>
      </c>
      <c r="AG888" s="20">
        <v>0</v>
      </c>
      <c r="AH888" s="20">
        <v>0</v>
      </c>
      <c r="AI888" s="20">
        <v>0</v>
      </c>
      <c r="AJ888" s="20">
        <v>0</v>
      </c>
      <c r="AK888" s="20">
        <v>0</v>
      </c>
      <c r="AL888" s="20">
        <v>0</v>
      </c>
      <c r="AM888" s="20">
        <v>0</v>
      </c>
      <c r="AN888" s="20">
        <v>1</v>
      </c>
      <c r="AO888" s="20">
        <v>1</v>
      </c>
      <c r="AP888" s="21">
        <v>0</v>
      </c>
    </row>
    <row r="889" spans="1:42" x14ac:dyDescent="0.3">
      <c r="A889" s="15" t="s">
        <v>2058</v>
      </c>
      <c r="B889" s="15" t="s">
        <v>2066</v>
      </c>
      <c r="C889" s="15" t="s">
        <v>2067</v>
      </c>
      <c r="D889" s="15" t="s">
        <v>2063</v>
      </c>
      <c r="E889" s="15"/>
      <c r="F889" s="15"/>
      <c r="G889" s="15"/>
      <c r="H889" s="15"/>
      <c r="L889" s="13">
        <v>1</v>
      </c>
      <c r="M889" s="11">
        <v>0</v>
      </c>
      <c r="N889" s="13">
        <v>0</v>
      </c>
      <c r="O889" s="11">
        <v>0</v>
      </c>
      <c r="P889" s="13">
        <v>0</v>
      </c>
      <c r="Q889" s="11">
        <v>0</v>
      </c>
      <c r="R889" s="13">
        <v>0</v>
      </c>
      <c r="S889" s="11">
        <v>0</v>
      </c>
      <c r="U889" s="11">
        <f t="shared" si="14"/>
        <v>1</v>
      </c>
      <c r="W889" s="19">
        <v>0</v>
      </c>
      <c r="X889" s="20">
        <v>1</v>
      </c>
      <c r="Y889" s="20">
        <v>1</v>
      </c>
      <c r="Z889" s="20">
        <v>0</v>
      </c>
      <c r="AA889" s="20">
        <v>1</v>
      </c>
      <c r="AB889" s="20">
        <v>0</v>
      </c>
      <c r="AC889" s="20">
        <v>0</v>
      </c>
      <c r="AD889" s="20">
        <v>0</v>
      </c>
      <c r="AE889" s="20">
        <v>1</v>
      </c>
      <c r="AF889" s="20">
        <v>0</v>
      </c>
      <c r="AG889" s="20">
        <v>0</v>
      </c>
      <c r="AH889" s="20">
        <v>0</v>
      </c>
      <c r="AI889" s="20">
        <v>0</v>
      </c>
      <c r="AJ889" s="20">
        <v>0</v>
      </c>
      <c r="AK889" s="20">
        <v>0</v>
      </c>
      <c r="AL889" s="20">
        <v>0</v>
      </c>
      <c r="AM889" s="20">
        <v>0</v>
      </c>
      <c r="AN889" s="20">
        <v>0</v>
      </c>
      <c r="AO889" s="20">
        <v>0</v>
      </c>
      <c r="AP889" s="21">
        <v>0</v>
      </c>
    </row>
    <row r="890" spans="1:42" x14ac:dyDescent="0.3">
      <c r="A890" s="14" t="s">
        <v>2057</v>
      </c>
      <c r="B890" s="14" t="s">
        <v>2058</v>
      </c>
      <c r="C890" s="14" t="s">
        <v>2067</v>
      </c>
      <c r="D890" s="14" t="s">
        <v>2063</v>
      </c>
      <c r="E890" s="14" t="s">
        <v>2059</v>
      </c>
      <c r="F890" s="14"/>
      <c r="G890" s="14"/>
      <c r="H890" s="14"/>
      <c r="L890" s="12">
        <v>0</v>
      </c>
      <c r="M890" s="10">
        <v>1</v>
      </c>
      <c r="N890" s="12">
        <v>0</v>
      </c>
      <c r="O890" s="10">
        <v>0</v>
      </c>
      <c r="P890" s="12">
        <v>0</v>
      </c>
      <c r="Q890" s="10">
        <v>0</v>
      </c>
      <c r="R890" s="12">
        <v>0</v>
      </c>
      <c r="S890" s="10">
        <v>0</v>
      </c>
      <c r="U890" s="10">
        <f t="shared" si="14"/>
        <v>1</v>
      </c>
      <c r="W890" s="19">
        <v>1</v>
      </c>
      <c r="X890" s="20">
        <v>1</v>
      </c>
      <c r="Y890" s="20">
        <v>0</v>
      </c>
      <c r="Z890" s="20">
        <v>0</v>
      </c>
      <c r="AA890" s="20">
        <v>1</v>
      </c>
      <c r="AB890" s="20">
        <v>0</v>
      </c>
      <c r="AC890" s="20">
        <v>0</v>
      </c>
      <c r="AD890" s="20">
        <v>0</v>
      </c>
      <c r="AE890" s="20">
        <v>1</v>
      </c>
      <c r="AF890" s="20">
        <v>1</v>
      </c>
      <c r="AG890" s="20">
        <v>0</v>
      </c>
      <c r="AH890" s="20">
        <v>0</v>
      </c>
      <c r="AI890" s="20">
        <v>0</v>
      </c>
      <c r="AJ890" s="20">
        <v>0</v>
      </c>
      <c r="AK890" s="20">
        <v>0</v>
      </c>
      <c r="AL890" s="20">
        <v>0</v>
      </c>
      <c r="AM890" s="20">
        <v>0</v>
      </c>
      <c r="AN890" s="20">
        <v>0</v>
      </c>
      <c r="AO890" s="20">
        <v>0</v>
      </c>
      <c r="AP890" s="21">
        <v>0</v>
      </c>
    </row>
    <row r="891" spans="1:42" x14ac:dyDescent="0.3">
      <c r="A891" s="15" t="s">
        <v>2057</v>
      </c>
      <c r="B891" s="15" t="s">
        <v>2058</v>
      </c>
      <c r="C891" s="15" t="s">
        <v>2065</v>
      </c>
      <c r="D891" s="15"/>
      <c r="E891" s="15"/>
      <c r="F891" s="15"/>
      <c r="G891" s="15"/>
      <c r="H891" s="15"/>
      <c r="L891" s="13">
        <v>0</v>
      </c>
      <c r="M891" s="11">
        <v>1</v>
      </c>
      <c r="N891" s="13">
        <v>0</v>
      </c>
      <c r="O891" s="11">
        <v>0</v>
      </c>
      <c r="P891" s="13">
        <v>0</v>
      </c>
      <c r="Q891" s="11">
        <v>0</v>
      </c>
      <c r="R891" s="13">
        <v>0</v>
      </c>
      <c r="S891" s="11">
        <v>0</v>
      </c>
      <c r="U891" s="11">
        <f t="shared" si="14"/>
        <v>1</v>
      </c>
      <c r="W891" s="19">
        <v>1</v>
      </c>
      <c r="X891" s="20">
        <v>1</v>
      </c>
      <c r="Y891" s="20">
        <v>0</v>
      </c>
      <c r="Z891" s="20">
        <v>0</v>
      </c>
      <c r="AA891" s="20">
        <v>0</v>
      </c>
      <c r="AB891" s="20">
        <v>0</v>
      </c>
      <c r="AC891" s="20">
        <v>0</v>
      </c>
      <c r="AD891" s="20">
        <v>0</v>
      </c>
      <c r="AE891" s="20">
        <v>0</v>
      </c>
      <c r="AF891" s="20">
        <v>0</v>
      </c>
      <c r="AG891" s="20">
        <v>0</v>
      </c>
      <c r="AH891" s="20">
        <v>0</v>
      </c>
      <c r="AI891" s="20">
        <v>0</v>
      </c>
      <c r="AJ891" s="20">
        <v>0</v>
      </c>
      <c r="AK891" s="20">
        <v>0</v>
      </c>
      <c r="AL891" s="20">
        <v>0</v>
      </c>
      <c r="AM891" s="20">
        <v>0</v>
      </c>
      <c r="AN891" s="20">
        <v>1</v>
      </c>
      <c r="AO891" s="20">
        <v>0</v>
      </c>
      <c r="AP891" s="21">
        <v>0</v>
      </c>
    </row>
    <row r="892" spans="1:42" x14ac:dyDescent="0.3">
      <c r="A892" s="14" t="s">
        <v>2058</v>
      </c>
      <c r="B892" s="14" t="s">
        <v>2063</v>
      </c>
      <c r="C892" s="14" t="s">
        <v>2059</v>
      </c>
      <c r="D892" s="14"/>
      <c r="E892" s="14"/>
      <c r="F892" s="14"/>
      <c r="G892" s="14"/>
      <c r="H892" s="14"/>
      <c r="L892" s="12">
        <v>1</v>
      </c>
      <c r="M892" s="10">
        <v>0</v>
      </c>
      <c r="N892" s="12">
        <v>0</v>
      </c>
      <c r="O892" s="10">
        <v>0</v>
      </c>
      <c r="P892" s="12">
        <v>0</v>
      </c>
      <c r="Q892" s="10">
        <v>0</v>
      </c>
      <c r="R892" s="12">
        <v>0</v>
      </c>
      <c r="S892" s="10">
        <v>0</v>
      </c>
      <c r="U892" s="10">
        <f t="shared" si="14"/>
        <v>1</v>
      </c>
      <c r="W892" s="19">
        <v>0</v>
      </c>
      <c r="X892" s="20">
        <v>1</v>
      </c>
      <c r="Y892" s="20">
        <v>0</v>
      </c>
      <c r="Z892" s="20">
        <v>0</v>
      </c>
      <c r="AA892" s="20">
        <v>0</v>
      </c>
      <c r="AB892" s="20">
        <v>0</v>
      </c>
      <c r="AC892" s="20">
        <v>0</v>
      </c>
      <c r="AD892" s="20">
        <v>0</v>
      </c>
      <c r="AE892" s="20">
        <v>1</v>
      </c>
      <c r="AF892" s="20">
        <v>1</v>
      </c>
      <c r="AG892" s="20">
        <v>0</v>
      </c>
      <c r="AH892" s="20">
        <v>0</v>
      </c>
      <c r="AI892" s="20">
        <v>0</v>
      </c>
      <c r="AJ892" s="20">
        <v>0</v>
      </c>
      <c r="AK892" s="20">
        <v>0</v>
      </c>
      <c r="AL892" s="20">
        <v>0</v>
      </c>
      <c r="AM892" s="20">
        <v>0</v>
      </c>
      <c r="AN892" s="20">
        <v>0</v>
      </c>
      <c r="AO892" s="20">
        <v>0</v>
      </c>
      <c r="AP892" s="21">
        <v>0</v>
      </c>
    </row>
    <row r="893" spans="1:42" x14ac:dyDescent="0.3">
      <c r="A893" s="15" t="s">
        <v>2057</v>
      </c>
      <c r="B893" s="15" t="s">
        <v>2058</v>
      </c>
      <c r="C893" s="15" t="s">
        <v>2066</v>
      </c>
      <c r="D893" s="15" t="s">
        <v>2067</v>
      </c>
      <c r="E893" s="15" t="s">
        <v>2063</v>
      </c>
      <c r="F893" s="15" t="s">
        <v>2059</v>
      </c>
      <c r="G893" s="15" t="s">
        <v>2103</v>
      </c>
      <c r="H893" s="15" t="s">
        <v>2060</v>
      </c>
      <c r="L893" s="13">
        <v>0</v>
      </c>
      <c r="M893" s="11">
        <v>1</v>
      </c>
      <c r="N893" s="13">
        <v>0</v>
      </c>
      <c r="O893" s="11">
        <v>0</v>
      </c>
      <c r="P893" s="13">
        <v>0</v>
      </c>
      <c r="Q893" s="11">
        <v>0</v>
      </c>
      <c r="R893" s="13">
        <v>0</v>
      </c>
      <c r="S893" s="11">
        <v>0</v>
      </c>
      <c r="U893" s="11">
        <f t="shared" si="14"/>
        <v>1</v>
      </c>
      <c r="W893" s="19">
        <v>1</v>
      </c>
      <c r="X893" s="20">
        <v>1</v>
      </c>
      <c r="Y893" s="20">
        <v>1</v>
      </c>
      <c r="Z893" s="20">
        <v>0</v>
      </c>
      <c r="AA893" s="20">
        <v>1</v>
      </c>
      <c r="AB893" s="20">
        <v>0</v>
      </c>
      <c r="AC893" s="20">
        <v>0</v>
      </c>
      <c r="AD893" s="20">
        <v>0</v>
      </c>
      <c r="AE893" s="20">
        <v>1</v>
      </c>
      <c r="AF893" s="20">
        <v>1</v>
      </c>
      <c r="AG893" s="20">
        <v>0</v>
      </c>
      <c r="AH893" s="20">
        <v>0</v>
      </c>
      <c r="AI893" s="20">
        <v>1</v>
      </c>
      <c r="AJ893" s="20">
        <v>0</v>
      </c>
      <c r="AK893" s="20">
        <v>0</v>
      </c>
      <c r="AL893" s="20">
        <v>1</v>
      </c>
      <c r="AM893" s="20">
        <v>0</v>
      </c>
      <c r="AN893" s="20">
        <v>0</v>
      </c>
      <c r="AO893" s="20">
        <v>0</v>
      </c>
      <c r="AP893" s="21">
        <v>0</v>
      </c>
    </row>
    <row r="894" spans="1:42" x14ac:dyDescent="0.3">
      <c r="A894" s="14" t="s">
        <v>2067</v>
      </c>
      <c r="B894" s="14" t="s">
        <v>2062</v>
      </c>
      <c r="C894" s="14"/>
      <c r="D894" s="14"/>
      <c r="E894" s="14"/>
      <c r="F894" s="14"/>
      <c r="G894" s="14"/>
      <c r="H894" s="14"/>
      <c r="L894" s="12">
        <v>0</v>
      </c>
      <c r="M894" s="10">
        <v>0</v>
      </c>
      <c r="N894" s="12">
        <v>0</v>
      </c>
      <c r="O894" s="10">
        <v>0</v>
      </c>
      <c r="P894" s="12">
        <v>0</v>
      </c>
      <c r="Q894" s="10">
        <v>0</v>
      </c>
      <c r="R894" s="12">
        <v>0</v>
      </c>
      <c r="S894" s="10">
        <v>0</v>
      </c>
      <c r="U894" s="10">
        <f t="shared" si="14"/>
        <v>0</v>
      </c>
      <c r="W894" s="19">
        <v>0</v>
      </c>
      <c r="X894" s="20">
        <v>0</v>
      </c>
      <c r="Y894" s="20">
        <v>0</v>
      </c>
      <c r="Z894" s="20">
        <v>0</v>
      </c>
      <c r="AA894" s="20">
        <v>1</v>
      </c>
      <c r="AB894" s="20">
        <v>0</v>
      </c>
      <c r="AC894" s="20">
        <v>0</v>
      </c>
      <c r="AD894" s="20">
        <v>0</v>
      </c>
      <c r="AE894" s="20">
        <v>0</v>
      </c>
      <c r="AF894" s="20">
        <v>0</v>
      </c>
      <c r="AG894" s="20">
        <v>0</v>
      </c>
      <c r="AH894" s="20">
        <v>0</v>
      </c>
      <c r="AI894" s="20">
        <v>0</v>
      </c>
      <c r="AJ894" s="20">
        <v>0</v>
      </c>
      <c r="AK894" s="20">
        <v>1</v>
      </c>
      <c r="AL894" s="20">
        <v>0</v>
      </c>
      <c r="AM894" s="20">
        <v>0</v>
      </c>
      <c r="AN894" s="20">
        <v>0</v>
      </c>
      <c r="AO894" s="20">
        <v>0</v>
      </c>
      <c r="AP894" s="21">
        <v>0</v>
      </c>
    </row>
    <row r="895" spans="1:42" x14ac:dyDescent="0.3">
      <c r="A895" s="15" t="s">
        <v>2057</v>
      </c>
      <c r="B895" s="15" t="s">
        <v>2067</v>
      </c>
      <c r="C895" s="15" t="s">
        <v>2064</v>
      </c>
      <c r="D895" s="15" t="s">
        <v>2065</v>
      </c>
      <c r="E895" s="15"/>
      <c r="F895" s="15"/>
      <c r="G895" s="15"/>
      <c r="H895" s="15"/>
      <c r="L895" s="13">
        <v>0</v>
      </c>
      <c r="M895" s="11">
        <v>0</v>
      </c>
      <c r="N895" s="13">
        <v>0</v>
      </c>
      <c r="O895" s="11">
        <v>0</v>
      </c>
      <c r="P895" s="13">
        <v>0</v>
      </c>
      <c r="Q895" s="11">
        <v>0</v>
      </c>
      <c r="R895" s="13">
        <v>0</v>
      </c>
      <c r="S895" s="11">
        <v>0</v>
      </c>
      <c r="U895" s="11">
        <f t="shared" si="14"/>
        <v>0</v>
      </c>
      <c r="W895" s="19">
        <v>1</v>
      </c>
      <c r="X895" s="20">
        <v>0</v>
      </c>
      <c r="Y895" s="20">
        <v>0</v>
      </c>
      <c r="Z895" s="20">
        <v>0</v>
      </c>
      <c r="AA895" s="20">
        <v>1</v>
      </c>
      <c r="AB895" s="20">
        <v>1</v>
      </c>
      <c r="AC895" s="20">
        <v>0</v>
      </c>
      <c r="AD895" s="20">
        <v>0</v>
      </c>
      <c r="AE895" s="20">
        <v>0</v>
      </c>
      <c r="AF895" s="20">
        <v>0</v>
      </c>
      <c r="AG895" s="20">
        <v>0</v>
      </c>
      <c r="AH895" s="20">
        <v>0</v>
      </c>
      <c r="AI895" s="20">
        <v>0</v>
      </c>
      <c r="AJ895" s="20">
        <v>0</v>
      </c>
      <c r="AK895" s="20">
        <v>0</v>
      </c>
      <c r="AL895" s="20">
        <v>0</v>
      </c>
      <c r="AM895" s="20">
        <v>0</v>
      </c>
      <c r="AN895" s="20">
        <v>1</v>
      </c>
      <c r="AO895" s="20">
        <v>0</v>
      </c>
      <c r="AP895" s="21">
        <v>0</v>
      </c>
    </row>
    <row r="896" spans="1:42" x14ac:dyDescent="0.3">
      <c r="A896" s="14" t="s">
        <v>2057</v>
      </c>
      <c r="B896" s="14" t="s">
        <v>2067</v>
      </c>
      <c r="C896" s="14" t="s">
        <v>2064</v>
      </c>
      <c r="D896" s="14" t="s">
        <v>2065</v>
      </c>
      <c r="E896" s="14"/>
      <c r="F896" s="14"/>
      <c r="G896" s="14"/>
      <c r="H896" s="14"/>
      <c r="L896" s="12">
        <v>0</v>
      </c>
      <c r="M896" s="10">
        <v>0</v>
      </c>
      <c r="N896" s="12">
        <v>0</v>
      </c>
      <c r="O896" s="10">
        <v>0</v>
      </c>
      <c r="P896" s="12">
        <v>0</v>
      </c>
      <c r="Q896" s="10">
        <v>0</v>
      </c>
      <c r="R896" s="12">
        <v>0</v>
      </c>
      <c r="S896" s="10">
        <v>0</v>
      </c>
      <c r="U896" s="10">
        <f t="shared" si="14"/>
        <v>0</v>
      </c>
      <c r="W896" s="19">
        <v>1</v>
      </c>
      <c r="X896" s="20">
        <v>0</v>
      </c>
      <c r="Y896" s="20">
        <v>0</v>
      </c>
      <c r="Z896" s="20">
        <v>0</v>
      </c>
      <c r="AA896" s="20">
        <v>1</v>
      </c>
      <c r="AB896" s="20">
        <v>1</v>
      </c>
      <c r="AC896" s="20">
        <v>0</v>
      </c>
      <c r="AD896" s="20">
        <v>0</v>
      </c>
      <c r="AE896" s="20">
        <v>0</v>
      </c>
      <c r="AF896" s="20">
        <v>0</v>
      </c>
      <c r="AG896" s="20">
        <v>0</v>
      </c>
      <c r="AH896" s="20">
        <v>0</v>
      </c>
      <c r="AI896" s="20">
        <v>0</v>
      </c>
      <c r="AJ896" s="20">
        <v>0</v>
      </c>
      <c r="AK896" s="20">
        <v>0</v>
      </c>
      <c r="AL896" s="20">
        <v>0</v>
      </c>
      <c r="AM896" s="20">
        <v>0</v>
      </c>
      <c r="AN896" s="20">
        <v>1</v>
      </c>
      <c r="AO896" s="20">
        <v>0</v>
      </c>
      <c r="AP896" s="21">
        <v>0</v>
      </c>
    </row>
    <row r="897" spans="1:42" x14ac:dyDescent="0.3">
      <c r="A897" s="15" t="s">
        <v>2057</v>
      </c>
      <c r="B897" s="15" t="s">
        <v>2067</v>
      </c>
      <c r="C897" s="15" t="s">
        <v>2064</v>
      </c>
      <c r="D897" s="15" t="s">
        <v>2065</v>
      </c>
      <c r="E897" s="15"/>
      <c r="F897" s="15"/>
      <c r="G897" s="15"/>
      <c r="H897" s="15"/>
      <c r="L897" s="13">
        <v>0</v>
      </c>
      <c r="M897" s="11">
        <v>0</v>
      </c>
      <c r="N897" s="13">
        <v>0</v>
      </c>
      <c r="O897" s="11">
        <v>0</v>
      </c>
      <c r="P897" s="13">
        <v>0</v>
      </c>
      <c r="Q897" s="11">
        <v>0</v>
      </c>
      <c r="R897" s="13">
        <v>0</v>
      </c>
      <c r="S897" s="11">
        <v>0</v>
      </c>
      <c r="U897" s="11">
        <f t="shared" si="14"/>
        <v>0</v>
      </c>
      <c r="W897" s="19">
        <v>1</v>
      </c>
      <c r="X897" s="20">
        <v>0</v>
      </c>
      <c r="Y897" s="20">
        <v>0</v>
      </c>
      <c r="Z897" s="20">
        <v>0</v>
      </c>
      <c r="AA897" s="20">
        <v>1</v>
      </c>
      <c r="AB897" s="20">
        <v>1</v>
      </c>
      <c r="AC897" s="20">
        <v>0</v>
      </c>
      <c r="AD897" s="20">
        <v>0</v>
      </c>
      <c r="AE897" s="20">
        <v>0</v>
      </c>
      <c r="AF897" s="20">
        <v>0</v>
      </c>
      <c r="AG897" s="20">
        <v>0</v>
      </c>
      <c r="AH897" s="20">
        <v>0</v>
      </c>
      <c r="AI897" s="20">
        <v>0</v>
      </c>
      <c r="AJ897" s="20">
        <v>0</v>
      </c>
      <c r="AK897" s="20">
        <v>0</v>
      </c>
      <c r="AL897" s="20">
        <v>0</v>
      </c>
      <c r="AM897" s="20">
        <v>0</v>
      </c>
      <c r="AN897" s="20">
        <v>1</v>
      </c>
      <c r="AO897" s="20">
        <v>0</v>
      </c>
      <c r="AP897" s="21">
        <v>0</v>
      </c>
    </row>
    <row r="898" spans="1:42" x14ac:dyDescent="0.3">
      <c r="A898" s="14" t="s">
        <v>2057</v>
      </c>
      <c r="B898" s="14" t="s">
        <v>2067</v>
      </c>
      <c r="C898" s="14" t="s">
        <v>2061</v>
      </c>
      <c r="D898" s="14" t="s">
        <v>2063</v>
      </c>
      <c r="E898" s="14"/>
      <c r="F898" s="14"/>
      <c r="G898" s="14"/>
      <c r="H898" s="14"/>
      <c r="L898" s="12">
        <v>0</v>
      </c>
      <c r="M898" s="10">
        <v>0</v>
      </c>
      <c r="N898" s="12">
        <v>0</v>
      </c>
      <c r="O898" s="10">
        <v>0</v>
      </c>
      <c r="P898" s="12">
        <v>0</v>
      </c>
      <c r="Q898" s="10">
        <v>0</v>
      </c>
      <c r="R898" s="12">
        <v>0</v>
      </c>
      <c r="S898" s="10">
        <v>0</v>
      </c>
      <c r="U898" s="10">
        <f t="shared" si="14"/>
        <v>0</v>
      </c>
      <c r="W898" s="19">
        <v>1</v>
      </c>
      <c r="X898" s="20">
        <v>0</v>
      </c>
      <c r="Y898" s="20">
        <v>0</v>
      </c>
      <c r="Z898" s="20">
        <v>0</v>
      </c>
      <c r="AA898" s="20">
        <v>1</v>
      </c>
      <c r="AB898" s="20">
        <v>0</v>
      </c>
      <c r="AC898" s="20">
        <v>0</v>
      </c>
      <c r="AD898" s="20">
        <v>1</v>
      </c>
      <c r="AE898" s="20">
        <v>1</v>
      </c>
      <c r="AF898" s="20">
        <v>0</v>
      </c>
      <c r="AG898" s="20">
        <v>0</v>
      </c>
      <c r="AH898" s="20">
        <v>0</v>
      </c>
      <c r="AI898" s="20">
        <v>0</v>
      </c>
      <c r="AJ898" s="20">
        <v>0</v>
      </c>
      <c r="AK898" s="20">
        <v>0</v>
      </c>
      <c r="AL898" s="20">
        <v>0</v>
      </c>
      <c r="AM898" s="20">
        <v>0</v>
      </c>
      <c r="AN898" s="20">
        <v>0</v>
      </c>
      <c r="AO898" s="20">
        <v>0</v>
      </c>
      <c r="AP898" s="21">
        <v>0</v>
      </c>
    </row>
    <row r="899" spans="1:42" x14ac:dyDescent="0.3">
      <c r="A899" s="15" t="s">
        <v>2067</v>
      </c>
      <c r="B899" s="15" t="s">
        <v>2061</v>
      </c>
      <c r="C899" s="15" t="s">
        <v>2062</v>
      </c>
      <c r="D899" s="15"/>
      <c r="E899" s="15"/>
      <c r="F899" s="15"/>
      <c r="G899" s="15"/>
      <c r="H899" s="15"/>
      <c r="L899" s="13">
        <v>0</v>
      </c>
      <c r="M899" s="11">
        <v>0</v>
      </c>
      <c r="N899" s="13">
        <v>0</v>
      </c>
      <c r="O899" s="11">
        <v>0</v>
      </c>
      <c r="P899" s="13">
        <v>0</v>
      </c>
      <c r="Q899" s="11">
        <v>0</v>
      </c>
      <c r="R899" s="13">
        <v>0</v>
      </c>
      <c r="S899" s="11">
        <v>0</v>
      </c>
      <c r="U899" s="11">
        <f t="shared" ref="U899:U962" si="15">SUM(L899:S899)</f>
        <v>0</v>
      </c>
      <c r="W899" s="19">
        <v>0</v>
      </c>
      <c r="X899" s="20">
        <v>0</v>
      </c>
      <c r="Y899" s="20">
        <v>0</v>
      </c>
      <c r="Z899" s="20">
        <v>0</v>
      </c>
      <c r="AA899" s="20">
        <v>1</v>
      </c>
      <c r="AB899" s="20">
        <v>0</v>
      </c>
      <c r="AC899" s="20">
        <v>0</v>
      </c>
      <c r="AD899" s="20">
        <v>1</v>
      </c>
      <c r="AE899" s="20">
        <v>0</v>
      </c>
      <c r="AF899" s="20">
        <v>0</v>
      </c>
      <c r="AG899" s="20">
        <v>0</v>
      </c>
      <c r="AH899" s="20">
        <v>0</v>
      </c>
      <c r="AI899" s="20">
        <v>0</v>
      </c>
      <c r="AJ899" s="20">
        <v>0</v>
      </c>
      <c r="AK899" s="20">
        <v>1</v>
      </c>
      <c r="AL899" s="20">
        <v>0</v>
      </c>
      <c r="AM899" s="20">
        <v>0</v>
      </c>
      <c r="AN899" s="20">
        <v>0</v>
      </c>
      <c r="AO899" s="20">
        <v>0</v>
      </c>
      <c r="AP899" s="21">
        <v>0</v>
      </c>
    </row>
    <row r="900" spans="1:42" x14ac:dyDescent="0.3">
      <c r="A900" s="14" t="s">
        <v>2057</v>
      </c>
      <c r="B900" s="14" t="s">
        <v>2058</v>
      </c>
      <c r="C900" s="14" t="s">
        <v>2060</v>
      </c>
      <c r="D900" s="14" t="s">
        <v>2065</v>
      </c>
      <c r="E900" s="14"/>
      <c r="F900" s="14"/>
      <c r="G900" s="14"/>
      <c r="H900" s="14"/>
      <c r="L900" s="12">
        <v>0</v>
      </c>
      <c r="M900" s="10">
        <v>1</v>
      </c>
      <c r="N900" s="12">
        <v>0</v>
      </c>
      <c r="O900" s="10">
        <v>0</v>
      </c>
      <c r="P900" s="12">
        <v>0</v>
      </c>
      <c r="Q900" s="10">
        <v>0</v>
      </c>
      <c r="R900" s="12">
        <v>0</v>
      </c>
      <c r="S900" s="10">
        <v>0</v>
      </c>
      <c r="U900" s="10">
        <f t="shared" si="15"/>
        <v>1</v>
      </c>
      <c r="W900" s="19">
        <v>1</v>
      </c>
      <c r="X900" s="20">
        <v>1</v>
      </c>
      <c r="Y900" s="20">
        <v>0</v>
      </c>
      <c r="Z900" s="20">
        <v>0</v>
      </c>
      <c r="AA900" s="20">
        <v>0</v>
      </c>
      <c r="AB900" s="20">
        <v>0</v>
      </c>
      <c r="AC900" s="20">
        <v>0</v>
      </c>
      <c r="AD900" s="20">
        <v>0</v>
      </c>
      <c r="AE900" s="20">
        <v>0</v>
      </c>
      <c r="AF900" s="20">
        <v>0</v>
      </c>
      <c r="AG900" s="20">
        <v>0</v>
      </c>
      <c r="AH900" s="20">
        <v>0</v>
      </c>
      <c r="AI900" s="20">
        <v>0</v>
      </c>
      <c r="AJ900" s="20">
        <v>0</v>
      </c>
      <c r="AK900" s="20">
        <v>0</v>
      </c>
      <c r="AL900" s="20">
        <v>1</v>
      </c>
      <c r="AM900" s="20">
        <v>0</v>
      </c>
      <c r="AN900" s="20">
        <v>1</v>
      </c>
      <c r="AO900" s="20">
        <v>0</v>
      </c>
      <c r="AP900" s="21">
        <v>0</v>
      </c>
    </row>
    <row r="901" spans="1:42" x14ac:dyDescent="0.3">
      <c r="A901" s="15" t="s">
        <v>2057</v>
      </c>
      <c r="B901" s="15" t="s">
        <v>2058</v>
      </c>
      <c r="C901" s="15" t="s">
        <v>2060</v>
      </c>
      <c r="D901" s="15" t="s">
        <v>2065</v>
      </c>
      <c r="E901" s="15"/>
      <c r="F901" s="15"/>
      <c r="G901" s="15"/>
      <c r="H901" s="15"/>
      <c r="L901" s="13">
        <v>0</v>
      </c>
      <c r="M901" s="11">
        <v>1</v>
      </c>
      <c r="N901" s="13">
        <v>0</v>
      </c>
      <c r="O901" s="11">
        <v>0</v>
      </c>
      <c r="P901" s="13">
        <v>0</v>
      </c>
      <c r="Q901" s="11">
        <v>0</v>
      </c>
      <c r="R901" s="13">
        <v>0</v>
      </c>
      <c r="S901" s="11">
        <v>0</v>
      </c>
      <c r="U901" s="11">
        <f t="shared" si="15"/>
        <v>1</v>
      </c>
      <c r="W901" s="19">
        <v>1</v>
      </c>
      <c r="X901" s="20">
        <v>1</v>
      </c>
      <c r="Y901" s="20">
        <v>0</v>
      </c>
      <c r="Z901" s="20">
        <v>0</v>
      </c>
      <c r="AA901" s="20">
        <v>0</v>
      </c>
      <c r="AB901" s="20">
        <v>0</v>
      </c>
      <c r="AC901" s="20">
        <v>0</v>
      </c>
      <c r="AD901" s="20">
        <v>0</v>
      </c>
      <c r="AE901" s="20">
        <v>0</v>
      </c>
      <c r="AF901" s="20">
        <v>0</v>
      </c>
      <c r="AG901" s="20">
        <v>0</v>
      </c>
      <c r="AH901" s="20">
        <v>0</v>
      </c>
      <c r="AI901" s="20">
        <v>0</v>
      </c>
      <c r="AJ901" s="20">
        <v>0</v>
      </c>
      <c r="AK901" s="20">
        <v>0</v>
      </c>
      <c r="AL901" s="20">
        <v>1</v>
      </c>
      <c r="AM901" s="20">
        <v>0</v>
      </c>
      <c r="AN901" s="20">
        <v>1</v>
      </c>
      <c r="AO901" s="20">
        <v>0</v>
      </c>
      <c r="AP901" s="21">
        <v>0</v>
      </c>
    </row>
    <row r="902" spans="1:42" x14ac:dyDescent="0.3">
      <c r="A902" s="14" t="s">
        <v>2057</v>
      </c>
      <c r="B902" s="14" t="s">
        <v>2058</v>
      </c>
      <c r="C902" s="14" t="s">
        <v>2060</v>
      </c>
      <c r="D902" s="14" t="s">
        <v>2065</v>
      </c>
      <c r="E902" s="14"/>
      <c r="F902" s="14"/>
      <c r="G902" s="14"/>
      <c r="H902" s="14"/>
      <c r="L902" s="12">
        <v>0</v>
      </c>
      <c r="M902" s="10">
        <v>1</v>
      </c>
      <c r="N902" s="12">
        <v>0</v>
      </c>
      <c r="O902" s="10">
        <v>0</v>
      </c>
      <c r="P902" s="12">
        <v>0</v>
      </c>
      <c r="Q902" s="10">
        <v>0</v>
      </c>
      <c r="R902" s="12">
        <v>0</v>
      </c>
      <c r="S902" s="10">
        <v>0</v>
      </c>
      <c r="U902" s="10">
        <f t="shared" si="15"/>
        <v>1</v>
      </c>
      <c r="W902" s="19">
        <v>1</v>
      </c>
      <c r="X902" s="20">
        <v>1</v>
      </c>
      <c r="Y902" s="20">
        <v>0</v>
      </c>
      <c r="Z902" s="20">
        <v>0</v>
      </c>
      <c r="AA902" s="20">
        <v>0</v>
      </c>
      <c r="AB902" s="20">
        <v>0</v>
      </c>
      <c r="AC902" s="20">
        <v>0</v>
      </c>
      <c r="AD902" s="20">
        <v>0</v>
      </c>
      <c r="AE902" s="20">
        <v>0</v>
      </c>
      <c r="AF902" s="20">
        <v>0</v>
      </c>
      <c r="AG902" s="20">
        <v>0</v>
      </c>
      <c r="AH902" s="20">
        <v>0</v>
      </c>
      <c r="AI902" s="20">
        <v>0</v>
      </c>
      <c r="AJ902" s="20">
        <v>0</v>
      </c>
      <c r="AK902" s="20">
        <v>0</v>
      </c>
      <c r="AL902" s="20">
        <v>1</v>
      </c>
      <c r="AM902" s="20">
        <v>0</v>
      </c>
      <c r="AN902" s="20">
        <v>1</v>
      </c>
      <c r="AO902" s="20">
        <v>0</v>
      </c>
      <c r="AP902" s="21">
        <v>0</v>
      </c>
    </row>
    <row r="903" spans="1:42" x14ac:dyDescent="0.3">
      <c r="A903" s="15" t="s">
        <v>2057</v>
      </c>
      <c r="B903" s="15" t="s">
        <v>2058</v>
      </c>
      <c r="C903" s="15" t="s">
        <v>2060</v>
      </c>
      <c r="D903" s="15" t="s">
        <v>2065</v>
      </c>
      <c r="E903" s="15"/>
      <c r="F903" s="15"/>
      <c r="G903" s="15"/>
      <c r="H903" s="15"/>
      <c r="L903" s="13">
        <v>0</v>
      </c>
      <c r="M903" s="11">
        <v>1</v>
      </c>
      <c r="N903" s="13">
        <v>0</v>
      </c>
      <c r="O903" s="11">
        <v>0</v>
      </c>
      <c r="P903" s="13">
        <v>0</v>
      </c>
      <c r="Q903" s="11">
        <v>0</v>
      </c>
      <c r="R903" s="13">
        <v>0</v>
      </c>
      <c r="S903" s="11">
        <v>0</v>
      </c>
      <c r="U903" s="11">
        <f t="shared" si="15"/>
        <v>1</v>
      </c>
      <c r="W903" s="19">
        <v>1</v>
      </c>
      <c r="X903" s="20">
        <v>1</v>
      </c>
      <c r="Y903" s="20">
        <v>0</v>
      </c>
      <c r="Z903" s="20">
        <v>0</v>
      </c>
      <c r="AA903" s="20">
        <v>0</v>
      </c>
      <c r="AB903" s="20">
        <v>0</v>
      </c>
      <c r="AC903" s="20">
        <v>0</v>
      </c>
      <c r="AD903" s="20">
        <v>0</v>
      </c>
      <c r="AE903" s="20">
        <v>0</v>
      </c>
      <c r="AF903" s="20">
        <v>0</v>
      </c>
      <c r="AG903" s="20">
        <v>0</v>
      </c>
      <c r="AH903" s="20">
        <v>0</v>
      </c>
      <c r="AI903" s="20">
        <v>0</v>
      </c>
      <c r="AJ903" s="20">
        <v>0</v>
      </c>
      <c r="AK903" s="20">
        <v>0</v>
      </c>
      <c r="AL903" s="20">
        <v>1</v>
      </c>
      <c r="AM903" s="20">
        <v>0</v>
      </c>
      <c r="AN903" s="20">
        <v>1</v>
      </c>
      <c r="AO903" s="20">
        <v>0</v>
      </c>
      <c r="AP903" s="21">
        <v>0</v>
      </c>
    </row>
    <row r="904" spans="1:42" x14ac:dyDescent="0.3">
      <c r="A904" s="14" t="s">
        <v>2058</v>
      </c>
      <c r="B904" s="14" t="s">
        <v>2067</v>
      </c>
      <c r="C904" s="14" t="s">
        <v>2061</v>
      </c>
      <c r="D904" s="14" t="s">
        <v>2063</v>
      </c>
      <c r="E904" s="14" t="s">
        <v>2059</v>
      </c>
      <c r="F904" s="14" t="s">
        <v>2103</v>
      </c>
      <c r="G904" s="14"/>
      <c r="H904" s="14"/>
      <c r="L904" s="12">
        <v>1</v>
      </c>
      <c r="M904" s="10">
        <v>0</v>
      </c>
      <c r="N904" s="12">
        <v>0</v>
      </c>
      <c r="O904" s="10">
        <v>0</v>
      </c>
      <c r="P904" s="12">
        <v>0</v>
      </c>
      <c r="Q904" s="10">
        <v>0</v>
      </c>
      <c r="R904" s="12">
        <v>0</v>
      </c>
      <c r="S904" s="10">
        <v>0</v>
      </c>
      <c r="U904" s="10">
        <f t="shared" si="15"/>
        <v>1</v>
      </c>
      <c r="W904" s="19">
        <v>0</v>
      </c>
      <c r="X904" s="20">
        <v>1</v>
      </c>
      <c r="Y904" s="20">
        <v>0</v>
      </c>
      <c r="Z904" s="20">
        <v>0</v>
      </c>
      <c r="AA904" s="20">
        <v>1</v>
      </c>
      <c r="AB904" s="20">
        <v>0</v>
      </c>
      <c r="AC904" s="20">
        <v>0</v>
      </c>
      <c r="AD904" s="20">
        <v>1</v>
      </c>
      <c r="AE904" s="20">
        <v>1</v>
      </c>
      <c r="AF904" s="20">
        <v>1</v>
      </c>
      <c r="AG904" s="20">
        <v>0</v>
      </c>
      <c r="AH904" s="20">
        <v>0</v>
      </c>
      <c r="AI904" s="20">
        <v>1</v>
      </c>
      <c r="AJ904" s="20">
        <v>0</v>
      </c>
      <c r="AK904" s="20">
        <v>0</v>
      </c>
      <c r="AL904" s="20">
        <v>0</v>
      </c>
      <c r="AM904" s="20">
        <v>0</v>
      </c>
      <c r="AN904" s="20">
        <v>0</v>
      </c>
      <c r="AO904" s="20">
        <v>0</v>
      </c>
      <c r="AP904" s="21">
        <v>0</v>
      </c>
    </row>
    <row r="905" spans="1:42" x14ac:dyDescent="0.3">
      <c r="A905" s="15" t="s">
        <v>2057</v>
      </c>
      <c r="B905" s="15" t="s">
        <v>2058</v>
      </c>
      <c r="C905" s="15" t="s">
        <v>2059</v>
      </c>
      <c r="D905" s="15"/>
      <c r="E905" s="15"/>
      <c r="F905" s="15"/>
      <c r="G905" s="15"/>
      <c r="H905" s="15"/>
      <c r="L905" s="13">
        <v>0</v>
      </c>
      <c r="M905" s="11">
        <v>1</v>
      </c>
      <c r="N905" s="13">
        <v>0</v>
      </c>
      <c r="O905" s="11">
        <v>0</v>
      </c>
      <c r="P905" s="13">
        <v>0</v>
      </c>
      <c r="Q905" s="11">
        <v>0</v>
      </c>
      <c r="R905" s="13">
        <v>0</v>
      </c>
      <c r="S905" s="11">
        <v>0</v>
      </c>
      <c r="U905" s="11">
        <f t="shared" si="15"/>
        <v>1</v>
      </c>
      <c r="W905" s="19">
        <v>1</v>
      </c>
      <c r="X905" s="20">
        <v>1</v>
      </c>
      <c r="Y905" s="20">
        <v>0</v>
      </c>
      <c r="Z905" s="20">
        <v>0</v>
      </c>
      <c r="AA905" s="20">
        <v>0</v>
      </c>
      <c r="AB905" s="20">
        <v>0</v>
      </c>
      <c r="AC905" s="20">
        <v>0</v>
      </c>
      <c r="AD905" s="20">
        <v>0</v>
      </c>
      <c r="AE905" s="20">
        <v>0</v>
      </c>
      <c r="AF905" s="20">
        <v>1</v>
      </c>
      <c r="AG905" s="20">
        <v>0</v>
      </c>
      <c r="AH905" s="20">
        <v>0</v>
      </c>
      <c r="AI905" s="20">
        <v>0</v>
      </c>
      <c r="AJ905" s="20">
        <v>0</v>
      </c>
      <c r="AK905" s="20">
        <v>0</v>
      </c>
      <c r="AL905" s="20">
        <v>0</v>
      </c>
      <c r="AM905" s="20">
        <v>0</v>
      </c>
      <c r="AN905" s="20">
        <v>0</v>
      </c>
      <c r="AO905" s="20">
        <v>0</v>
      </c>
      <c r="AP905" s="21">
        <v>0</v>
      </c>
    </row>
    <row r="906" spans="1:42" x14ac:dyDescent="0.3">
      <c r="A906" s="14" t="s">
        <v>2058</v>
      </c>
      <c r="B906" s="14" t="s">
        <v>2066</v>
      </c>
      <c r="C906" s="14" t="s">
        <v>2067</v>
      </c>
      <c r="D906" s="14" t="s">
        <v>2063</v>
      </c>
      <c r="E906" s="14" t="s">
        <v>2059</v>
      </c>
      <c r="F906" s="14"/>
      <c r="G906" s="14"/>
      <c r="H906" s="14"/>
      <c r="L906" s="12">
        <v>1</v>
      </c>
      <c r="M906" s="10">
        <v>0</v>
      </c>
      <c r="N906" s="12">
        <v>0</v>
      </c>
      <c r="O906" s="10">
        <v>0</v>
      </c>
      <c r="P906" s="12">
        <v>0</v>
      </c>
      <c r="Q906" s="10">
        <v>0</v>
      </c>
      <c r="R906" s="12">
        <v>0</v>
      </c>
      <c r="S906" s="10">
        <v>0</v>
      </c>
      <c r="U906" s="10">
        <f t="shared" si="15"/>
        <v>1</v>
      </c>
      <c r="W906" s="19">
        <v>0</v>
      </c>
      <c r="X906" s="20">
        <v>1</v>
      </c>
      <c r="Y906" s="20">
        <v>1</v>
      </c>
      <c r="Z906" s="20">
        <v>0</v>
      </c>
      <c r="AA906" s="20">
        <v>1</v>
      </c>
      <c r="AB906" s="20">
        <v>0</v>
      </c>
      <c r="AC906" s="20">
        <v>0</v>
      </c>
      <c r="AD906" s="20">
        <v>0</v>
      </c>
      <c r="AE906" s="20">
        <v>1</v>
      </c>
      <c r="AF906" s="20">
        <v>1</v>
      </c>
      <c r="AG906" s="20">
        <v>0</v>
      </c>
      <c r="AH906" s="20">
        <v>0</v>
      </c>
      <c r="AI906" s="20">
        <v>0</v>
      </c>
      <c r="AJ906" s="20">
        <v>0</v>
      </c>
      <c r="AK906" s="20">
        <v>0</v>
      </c>
      <c r="AL906" s="20">
        <v>0</v>
      </c>
      <c r="AM906" s="20">
        <v>0</v>
      </c>
      <c r="AN906" s="20">
        <v>0</v>
      </c>
      <c r="AO906" s="20">
        <v>0</v>
      </c>
      <c r="AP906" s="21">
        <v>0</v>
      </c>
    </row>
    <row r="907" spans="1:42" x14ac:dyDescent="0.3">
      <c r="A907" s="15" t="s">
        <v>2058</v>
      </c>
      <c r="B907" s="15" t="s">
        <v>2066</v>
      </c>
      <c r="C907" s="15" t="s">
        <v>2067</v>
      </c>
      <c r="D907" s="15" t="s">
        <v>2063</v>
      </c>
      <c r="E907" s="15" t="s">
        <v>2059</v>
      </c>
      <c r="F907" s="15"/>
      <c r="G907" s="15"/>
      <c r="H907" s="15"/>
      <c r="L907" s="13">
        <v>1</v>
      </c>
      <c r="M907" s="11">
        <v>0</v>
      </c>
      <c r="N907" s="13">
        <v>0</v>
      </c>
      <c r="O907" s="11">
        <v>0</v>
      </c>
      <c r="P907" s="13">
        <v>0</v>
      </c>
      <c r="Q907" s="11">
        <v>0</v>
      </c>
      <c r="R907" s="13">
        <v>0</v>
      </c>
      <c r="S907" s="11">
        <v>0</v>
      </c>
      <c r="U907" s="11">
        <f t="shared" si="15"/>
        <v>1</v>
      </c>
      <c r="W907" s="19">
        <v>0</v>
      </c>
      <c r="X907" s="20">
        <v>1</v>
      </c>
      <c r="Y907" s="20">
        <v>1</v>
      </c>
      <c r="Z907" s="20">
        <v>0</v>
      </c>
      <c r="AA907" s="20">
        <v>1</v>
      </c>
      <c r="AB907" s="20">
        <v>0</v>
      </c>
      <c r="AC907" s="20">
        <v>0</v>
      </c>
      <c r="AD907" s="20">
        <v>0</v>
      </c>
      <c r="AE907" s="20">
        <v>1</v>
      </c>
      <c r="AF907" s="20">
        <v>1</v>
      </c>
      <c r="AG907" s="20">
        <v>0</v>
      </c>
      <c r="AH907" s="20">
        <v>0</v>
      </c>
      <c r="AI907" s="20">
        <v>0</v>
      </c>
      <c r="AJ907" s="20">
        <v>0</v>
      </c>
      <c r="AK907" s="20">
        <v>0</v>
      </c>
      <c r="AL907" s="20">
        <v>0</v>
      </c>
      <c r="AM907" s="20">
        <v>0</v>
      </c>
      <c r="AN907" s="20">
        <v>0</v>
      </c>
      <c r="AO907" s="20">
        <v>0</v>
      </c>
      <c r="AP907" s="21">
        <v>0</v>
      </c>
    </row>
    <row r="908" spans="1:42" x14ac:dyDescent="0.3">
      <c r="A908" s="14" t="s">
        <v>2057</v>
      </c>
      <c r="B908" s="14" t="s">
        <v>2058</v>
      </c>
      <c r="C908" s="14" t="s">
        <v>2067</v>
      </c>
      <c r="D908" s="14" t="s">
        <v>2063</v>
      </c>
      <c r="E908" s="14" t="s">
        <v>2060</v>
      </c>
      <c r="F908" s="14"/>
      <c r="G908" s="14"/>
      <c r="H908" s="14"/>
      <c r="L908" s="12">
        <v>0</v>
      </c>
      <c r="M908" s="10">
        <v>1</v>
      </c>
      <c r="N908" s="12">
        <v>0</v>
      </c>
      <c r="O908" s="10">
        <v>0</v>
      </c>
      <c r="P908" s="12">
        <v>0</v>
      </c>
      <c r="Q908" s="10">
        <v>0</v>
      </c>
      <c r="R908" s="12">
        <v>0</v>
      </c>
      <c r="S908" s="10">
        <v>0</v>
      </c>
      <c r="U908" s="10">
        <f t="shared" si="15"/>
        <v>1</v>
      </c>
      <c r="W908" s="19">
        <v>1</v>
      </c>
      <c r="X908" s="20">
        <v>1</v>
      </c>
      <c r="Y908" s="20">
        <v>0</v>
      </c>
      <c r="Z908" s="20">
        <v>0</v>
      </c>
      <c r="AA908" s="20">
        <v>1</v>
      </c>
      <c r="AB908" s="20">
        <v>0</v>
      </c>
      <c r="AC908" s="20">
        <v>0</v>
      </c>
      <c r="AD908" s="20">
        <v>0</v>
      </c>
      <c r="AE908" s="20">
        <v>1</v>
      </c>
      <c r="AF908" s="20">
        <v>0</v>
      </c>
      <c r="AG908" s="20">
        <v>0</v>
      </c>
      <c r="AH908" s="20">
        <v>0</v>
      </c>
      <c r="AI908" s="20">
        <v>0</v>
      </c>
      <c r="AJ908" s="20">
        <v>0</v>
      </c>
      <c r="AK908" s="20">
        <v>0</v>
      </c>
      <c r="AL908" s="20">
        <v>1</v>
      </c>
      <c r="AM908" s="20">
        <v>0</v>
      </c>
      <c r="AN908" s="20">
        <v>0</v>
      </c>
      <c r="AO908" s="20">
        <v>0</v>
      </c>
      <c r="AP908" s="21">
        <v>0</v>
      </c>
    </row>
    <row r="909" spans="1:42" x14ac:dyDescent="0.3">
      <c r="A909" s="15" t="s">
        <v>2064</v>
      </c>
      <c r="B909" s="15" t="s">
        <v>2061</v>
      </c>
      <c r="C909" s="15" t="s">
        <v>2065</v>
      </c>
      <c r="D909" s="15"/>
      <c r="E909" s="15"/>
      <c r="F909" s="15"/>
      <c r="G909" s="15"/>
      <c r="H909" s="15"/>
      <c r="L909" s="13">
        <v>0</v>
      </c>
      <c r="M909" s="11">
        <v>0</v>
      </c>
      <c r="N909" s="13">
        <v>0</v>
      </c>
      <c r="O909" s="11">
        <v>0</v>
      </c>
      <c r="P909" s="13">
        <v>0</v>
      </c>
      <c r="Q909" s="11">
        <v>0</v>
      </c>
      <c r="R909" s="13">
        <v>0</v>
      </c>
      <c r="S909" s="11">
        <v>0</v>
      </c>
      <c r="U909" s="11">
        <f t="shared" si="15"/>
        <v>0</v>
      </c>
      <c r="W909" s="19">
        <v>0</v>
      </c>
      <c r="X909" s="20">
        <v>0</v>
      </c>
      <c r="Y909" s="20">
        <v>0</v>
      </c>
      <c r="Z909" s="20">
        <v>0</v>
      </c>
      <c r="AA909" s="20">
        <v>0</v>
      </c>
      <c r="AB909" s="20">
        <v>1</v>
      </c>
      <c r="AC909" s="20">
        <v>0</v>
      </c>
      <c r="AD909" s="20">
        <v>1</v>
      </c>
      <c r="AE909" s="20">
        <v>0</v>
      </c>
      <c r="AF909" s="20">
        <v>0</v>
      </c>
      <c r="AG909" s="20">
        <v>0</v>
      </c>
      <c r="AH909" s="20">
        <v>0</v>
      </c>
      <c r="AI909" s="20">
        <v>0</v>
      </c>
      <c r="AJ909" s="20">
        <v>0</v>
      </c>
      <c r="AK909" s="20">
        <v>0</v>
      </c>
      <c r="AL909" s="20">
        <v>0</v>
      </c>
      <c r="AM909" s="20">
        <v>0</v>
      </c>
      <c r="AN909" s="20">
        <v>1</v>
      </c>
      <c r="AO909" s="20">
        <v>0</v>
      </c>
      <c r="AP909" s="21">
        <v>0</v>
      </c>
    </row>
    <row r="910" spans="1:42" x14ac:dyDescent="0.3">
      <c r="A910" s="14" t="s">
        <v>2067</v>
      </c>
      <c r="B910" s="14" t="s">
        <v>2062</v>
      </c>
      <c r="C910" s="14"/>
      <c r="D910" s="14"/>
      <c r="E910" s="14"/>
      <c r="F910" s="14"/>
      <c r="G910" s="14"/>
      <c r="H910" s="14"/>
      <c r="L910" s="12">
        <v>0</v>
      </c>
      <c r="M910" s="10">
        <v>0</v>
      </c>
      <c r="N910" s="12">
        <v>0</v>
      </c>
      <c r="O910" s="10">
        <v>0</v>
      </c>
      <c r="P910" s="12">
        <v>0</v>
      </c>
      <c r="Q910" s="10">
        <v>0</v>
      </c>
      <c r="R910" s="12">
        <v>0</v>
      </c>
      <c r="S910" s="10">
        <v>0</v>
      </c>
      <c r="U910" s="10">
        <f t="shared" si="15"/>
        <v>0</v>
      </c>
      <c r="W910" s="19">
        <v>0</v>
      </c>
      <c r="X910" s="20">
        <v>0</v>
      </c>
      <c r="Y910" s="20">
        <v>0</v>
      </c>
      <c r="Z910" s="20">
        <v>0</v>
      </c>
      <c r="AA910" s="20">
        <v>1</v>
      </c>
      <c r="AB910" s="20">
        <v>0</v>
      </c>
      <c r="AC910" s="20">
        <v>0</v>
      </c>
      <c r="AD910" s="20">
        <v>0</v>
      </c>
      <c r="AE910" s="20">
        <v>0</v>
      </c>
      <c r="AF910" s="20">
        <v>0</v>
      </c>
      <c r="AG910" s="20">
        <v>0</v>
      </c>
      <c r="AH910" s="20">
        <v>0</v>
      </c>
      <c r="AI910" s="20">
        <v>0</v>
      </c>
      <c r="AJ910" s="20">
        <v>0</v>
      </c>
      <c r="AK910" s="20">
        <v>1</v>
      </c>
      <c r="AL910" s="20">
        <v>0</v>
      </c>
      <c r="AM910" s="20">
        <v>0</v>
      </c>
      <c r="AN910" s="20">
        <v>0</v>
      </c>
      <c r="AO910" s="20">
        <v>0</v>
      </c>
      <c r="AP910" s="21">
        <v>0</v>
      </c>
    </row>
    <row r="911" spans="1:42" x14ac:dyDescent="0.3">
      <c r="A911" s="15" t="s">
        <v>2067</v>
      </c>
      <c r="B911" s="15" t="s">
        <v>2062</v>
      </c>
      <c r="C911" s="15"/>
      <c r="D911" s="15"/>
      <c r="E911" s="15"/>
      <c r="F911" s="15"/>
      <c r="G911" s="15"/>
      <c r="H911" s="15"/>
      <c r="L911" s="13">
        <v>0</v>
      </c>
      <c r="M911" s="11">
        <v>0</v>
      </c>
      <c r="N911" s="13">
        <v>0</v>
      </c>
      <c r="O911" s="11">
        <v>0</v>
      </c>
      <c r="P911" s="13">
        <v>0</v>
      </c>
      <c r="Q911" s="11">
        <v>0</v>
      </c>
      <c r="R911" s="13">
        <v>0</v>
      </c>
      <c r="S911" s="11">
        <v>0</v>
      </c>
      <c r="U911" s="11">
        <f t="shared" si="15"/>
        <v>0</v>
      </c>
      <c r="W911" s="19">
        <v>0</v>
      </c>
      <c r="X911" s="20">
        <v>0</v>
      </c>
      <c r="Y911" s="20">
        <v>0</v>
      </c>
      <c r="Z911" s="20">
        <v>0</v>
      </c>
      <c r="AA911" s="20">
        <v>1</v>
      </c>
      <c r="AB911" s="20">
        <v>0</v>
      </c>
      <c r="AC911" s="20">
        <v>0</v>
      </c>
      <c r="AD911" s="20">
        <v>0</v>
      </c>
      <c r="AE911" s="20">
        <v>0</v>
      </c>
      <c r="AF911" s="20">
        <v>0</v>
      </c>
      <c r="AG911" s="20">
        <v>0</v>
      </c>
      <c r="AH911" s="20">
        <v>0</v>
      </c>
      <c r="AI911" s="20">
        <v>0</v>
      </c>
      <c r="AJ911" s="20">
        <v>0</v>
      </c>
      <c r="AK911" s="20">
        <v>1</v>
      </c>
      <c r="AL911" s="20">
        <v>0</v>
      </c>
      <c r="AM911" s="20">
        <v>0</v>
      </c>
      <c r="AN911" s="20">
        <v>0</v>
      </c>
      <c r="AO911" s="20">
        <v>0</v>
      </c>
      <c r="AP911" s="21">
        <v>0</v>
      </c>
    </row>
    <row r="912" spans="1:42" x14ac:dyDescent="0.3">
      <c r="A912" s="14" t="s">
        <v>2057</v>
      </c>
      <c r="B912" s="14" t="s">
        <v>2058</v>
      </c>
      <c r="C912" s="14" t="s">
        <v>2066</v>
      </c>
      <c r="D912" s="14" t="s">
        <v>2059</v>
      </c>
      <c r="E912" s="14"/>
      <c r="F912" s="14"/>
      <c r="G912" s="14"/>
      <c r="H912" s="14"/>
      <c r="L912" s="12">
        <v>0</v>
      </c>
      <c r="M912" s="10">
        <v>1</v>
      </c>
      <c r="N912" s="12">
        <v>0</v>
      </c>
      <c r="O912" s="10">
        <v>0</v>
      </c>
      <c r="P912" s="12">
        <v>0</v>
      </c>
      <c r="Q912" s="10">
        <v>0</v>
      </c>
      <c r="R912" s="12">
        <v>0</v>
      </c>
      <c r="S912" s="10">
        <v>0</v>
      </c>
      <c r="U912" s="10">
        <f t="shared" si="15"/>
        <v>1</v>
      </c>
      <c r="W912" s="19">
        <v>1</v>
      </c>
      <c r="X912" s="20">
        <v>1</v>
      </c>
      <c r="Y912" s="20">
        <v>1</v>
      </c>
      <c r="Z912" s="20">
        <v>0</v>
      </c>
      <c r="AA912" s="20">
        <v>0</v>
      </c>
      <c r="AB912" s="20">
        <v>0</v>
      </c>
      <c r="AC912" s="20">
        <v>0</v>
      </c>
      <c r="AD912" s="20">
        <v>0</v>
      </c>
      <c r="AE912" s="20">
        <v>0</v>
      </c>
      <c r="AF912" s="20">
        <v>1</v>
      </c>
      <c r="AG912" s="20">
        <v>0</v>
      </c>
      <c r="AH912" s="20">
        <v>0</v>
      </c>
      <c r="AI912" s="20">
        <v>0</v>
      </c>
      <c r="AJ912" s="20">
        <v>0</v>
      </c>
      <c r="AK912" s="20">
        <v>0</v>
      </c>
      <c r="AL912" s="20">
        <v>0</v>
      </c>
      <c r="AM912" s="20">
        <v>0</v>
      </c>
      <c r="AN912" s="20">
        <v>0</v>
      </c>
      <c r="AO912" s="20">
        <v>0</v>
      </c>
      <c r="AP912" s="21">
        <v>0</v>
      </c>
    </row>
    <row r="913" spans="1:42" x14ac:dyDescent="0.3">
      <c r="A913" s="15" t="s">
        <v>2061</v>
      </c>
      <c r="B913" s="15" t="s">
        <v>2062</v>
      </c>
      <c r="C913" s="15"/>
      <c r="D913" s="15"/>
      <c r="E913" s="15"/>
      <c r="F913" s="15"/>
      <c r="G913" s="15"/>
      <c r="H913" s="15"/>
      <c r="L913" s="13">
        <v>0</v>
      </c>
      <c r="M913" s="11">
        <v>0</v>
      </c>
      <c r="N913" s="13">
        <v>0</v>
      </c>
      <c r="O913" s="11">
        <v>0</v>
      </c>
      <c r="P913" s="13">
        <v>0</v>
      </c>
      <c r="Q913" s="11">
        <v>0</v>
      </c>
      <c r="R913" s="13">
        <v>0</v>
      </c>
      <c r="S913" s="11">
        <v>0</v>
      </c>
      <c r="U913" s="11">
        <f t="shared" si="15"/>
        <v>0</v>
      </c>
      <c r="W913" s="19">
        <v>0</v>
      </c>
      <c r="X913" s="20">
        <v>0</v>
      </c>
      <c r="Y913" s="20">
        <v>0</v>
      </c>
      <c r="Z913" s="20">
        <v>0</v>
      </c>
      <c r="AA913" s="20">
        <v>0</v>
      </c>
      <c r="AB913" s="20">
        <v>0</v>
      </c>
      <c r="AC913" s="20">
        <v>0</v>
      </c>
      <c r="AD913" s="20">
        <v>1</v>
      </c>
      <c r="AE913" s="20">
        <v>0</v>
      </c>
      <c r="AF913" s="20">
        <v>0</v>
      </c>
      <c r="AG913" s="20">
        <v>0</v>
      </c>
      <c r="AH913" s="20">
        <v>0</v>
      </c>
      <c r="AI913" s="20">
        <v>0</v>
      </c>
      <c r="AJ913" s="20">
        <v>0</v>
      </c>
      <c r="AK913" s="20">
        <v>1</v>
      </c>
      <c r="AL913" s="20">
        <v>0</v>
      </c>
      <c r="AM913" s="20">
        <v>0</v>
      </c>
      <c r="AN913" s="20">
        <v>0</v>
      </c>
      <c r="AO913" s="20">
        <v>0</v>
      </c>
      <c r="AP913" s="21">
        <v>0</v>
      </c>
    </row>
    <row r="914" spans="1:42" x14ac:dyDescent="0.3">
      <c r="A914" s="14" t="s">
        <v>2067</v>
      </c>
      <c r="B914" s="14"/>
      <c r="C914" s="14"/>
      <c r="D914" s="14"/>
      <c r="E914" s="14"/>
      <c r="F914" s="14"/>
      <c r="G914" s="14"/>
      <c r="H914" s="14"/>
      <c r="L914" s="12">
        <v>0</v>
      </c>
      <c r="M914" s="10">
        <v>0</v>
      </c>
      <c r="N914" s="12">
        <v>0</v>
      </c>
      <c r="O914" s="10">
        <v>0</v>
      </c>
      <c r="P914" s="12">
        <v>0</v>
      </c>
      <c r="Q914" s="10">
        <v>0</v>
      </c>
      <c r="R914" s="12">
        <v>0</v>
      </c>
      <c r="S914" s="10">
        <v>0</v>
      </c>
      <c r="U914" s="10">
        <f t="shared" si="15"/>
        <v>0</v>
      </c>
      <c r="W914" s="19">
        <v>0</v>
      </c>
      <c r="X914" s="20">
        <v>0</v>
      </c>
      <c r="Y914" s="20">
        <v>0</v>
      </c>
      <c r="Z914" s="20">
        <v>0</v>
      </c>
      <c r="AA914" s="20">
        <v>1</v>
      </c>
      <c r="AB914" s="20">
        <v>0</v>
      </c>
      <c r="AC914" s="20">
        <v>0</v>
      </c>
      <c r="AD914" s="20">
        <v>0</v>
      </c>
      <c r="AE914" s="20">
        <v>0</v>
      </c>
      <c r="AF914" s="20">
        <v>0</v>
      </c>
      <c r="AG914" s="20">
        <v>0</v>
      </c>
      <c r="AH914" s="20">
        <v>0</v>
      </c>
      <c r="AI914" s="20">
        <v>0</v>
      </c>
      <c r="AJ914" s="20">
        <v>0</v>
      </c>
      <c r="AK914" s="20">
        <v>0</v>
      </c>
      <c r="AL914" s="20">
        <v>0</v>
      </c>
      <c r="AM914" s="20">
        <v>0</v>
      </c>
      <c r="AN914" s="20">
        <v>0</v>
      </c>
      <c r="AO914" s="20">
        <v>0</v>
      </c>
      <c r="AP914" s="21">
        <v>0</v>
      </c>
    </row>
    <row r="915" spans="1:42" x14ac:dyDescent="0.3">
      <c r="A915" s="15" t="s">
        <v>2057</v>
      </c>
      <c r="B915" s="15" t="s">
        <v>2067</v>
      </c>
      <c r="C915" s="15" t="s">
        <v>2071</v>
      </c>
      <c r="D915" s="15"/>
      <c r="E915" s="15"/>
      <c r="F915" s="15"/>
      <c r="G915" s="15"/>
      <c r="H915" s="15"/>
      <c r="L915" s="13">
        <v>0</v>
      </c>
      <c r="M915" s="11">
        <v>0</v>
      </c>
      <c r="N915" s="13">
        <v>0</v>
      </c>
      <c r="O915" s="11">
        <v>0</v>
      </c>
      <c r="P915" s="13">
        <v>0</v>
      </c>
      <c r="Q915" s="11">
        <v>0</v>
      </c>
      <c r="R915" s="13">
        <v>0</v>
      </c>
      <c r="S915" s="11">
        <v>0</v>
      </c>
      <c r="U915" s="11">
        <f t="shared" si="15"/>
        <v>0</v>
      </c>
      <c r="W915" s="19">
        <v>1</v>
      </c>
      <c r="X915" s="20">
        <v>0</v>
      </c>
      <c r="Y915" s="20">
        <v>0</v>
      </c>
      <c r="Z915" s="20">
        <v>0</v>
      </c>
      <c r="AA915" s="20">
        <v>1</v>
      </c>
      <c r="AB915" s="20">
        <v>0</v>
      </c>
      <c r="AC915" s="20">
        <v>0</v>
      </c>
      <c r="AD915" s="20">
        <v>0</v>
      </c>
      <c r="AE915" s="20">
        <v>0</v>
      </c>
      <c r="AF915" s="20">
        <v>0</v>
      </c>
      <c r="AG915" s="20">
        <v>0</v>
      </c>
      <c r="AH915" s="20">
        <v>0</v>
      </c>
      <c r="AI915" s="20">
        <v>0</v>
      </c>
      <c r="AJ915" s="20">
        <v>0</v>
      </c>
      <c r="AK915" s="20">
        <v>0</v>
      </c>
      <c r="AL915" s="20">
        <v>0</v>
      </c>
      <c r="AM915" s="20">
        <v>0</v>
      </c>
      <c r="AN915" s="20">
        <v>0</v>
      </c>
      <c r="AO915" s="20">
        <v>1</v>
      </c>
      <c r="AP915" s="21">
        <v>0</v>
      </c>
    </row>
    <row r="916" spans="1:42" x14ac:dyDescent="0.3">
      <c r="A916" s="14" t="s">
        <v>2069</v>
      </c>
      <c r="B916" s="14" t="s">
        <v>2061</v>
      </c>
      <c r="C916" s="14" t="s">
        <v>2070</v>
      </c>
      <c r="D916" s="14"/>
      <c r="E916" s="14"/>
      <c r="F916" s="14"/>
      <c r="G916" s="14"/>
      <c r="H916" s="14"/>
      <c r="L916" s="12">
        <v>0</v>
      </c>
      <c r="M916" s="10">
        <v>0</v>
      </c>
      <c r="N916" s="12">
        <v>0</v>
      </c>
      <c r="O916" s="10">
        <v>0</v>
      </c>
      <c r="P916" s="12">
        <v>0</v>
      </c>
      <c r="Q916" s="10">
        <v>0</v>
      </c>
      <c r="R916" s="12">
        <v>0</v>
      </c>
      <c r="S916" s="10">
        <v>0</v>
      </c>
      <c r="U916" s="10">
        <f t="shared" si="15"/>
        <v>0</v>
      </c>
      <c r="W916" s="19">
        <v>0</v>
      </c>
      <c r="X916" s="20">
        <v>0</v>
      </c>
      <c r="Y916" s="20">
        <v>0</v>
      </c>
      <c r="Z916" s="20">
        <v>1</v>
      </c>
      <c r="AA916" s="20">
        <v>0</v>
      </c>
      <c r="AB916" s="20">
        <v>0</v>
      </c>
      <c r="AC916" s="20">
        <v>0</v>
      </c>
      <c r="AD916" s="20">
        <v>1</v>
      </c>
      <c r="AE916" s="20">
        <v>0</v>
      </c>
      <c r="AF916" s="20">
        <v>0</v>
      </c>
      <c r="AG916" s="20">
        <v>0</v>
      </c>
      <c r="AH916" s="20">
        <v>1</v>
      </c>
      <c r="AI916" s="20">
        <v>0</v>
      </c>
      <c r="AJ916" s="20">
        <v>0</v>
      </c>
      <c r="AK916" s="20">
        <v>0</v>
      </c>
      <c r="AL916" s="20">
        <v>0</v>
      </c>
      <c r="AM916" s="20">
        <v>0</v>
      </c>
      <c r="AN916" s="20">
        <v>0</v>
      </c>
      <c r="AO916" s="20">
        <v>0</v>
      </c>
      <c r="AP916" s="21">
        <v>0</v>
      </c>
    </row>
    <row r="917" spans="1:42" x14ac:dyDescent="0.3">
      <c r="A917" s="15" t="s">
        <v>2069</v>
      </c>
      <c r="B917" s="15" t="s">
        <v>2061</v>
      </c>
      <c r="C917" s="15" t="s">
        <v>2070</v>
      </c>
      <c r="D917" s="15"/>
      <c r="E917" s="15"/>
      <c r="F917" s="15"/>
      <c r="G917" s="15"/>
      <c r="H917" s="15"/>
      <c r="L917" s="13">
        <v>0</v>
      </c>
      <c r="M917" s="11">
        <v>0</v>
      </c>
      <c r="N917" s="13">
        <v>0</v>
      </c>
      <c r="O917" s="11">
        <v>0</v>
      </c>
      <c r="P917" s="13">
        <v>0</v>
      </c>
      <c r="Q917" s="11">
        <v>0</v>
      </c>
      <c r="R917" s="13">
        <v>0</v>
      </c>
      <c r="S917" s="11">
        <v>0</v>
      </c>
      <c r="U917" s="11">
        <f t="shared" si="15"/>
        <v>0</v>
      </c>
      <c r="W917" s="19">
        <v>0</v>
      </c>
      <c r="X917" s="20">
        <v>0</v>
      </c>
      <c r="Y917" s="20">
        <v>0</v>
      </c>
      <c r="Z917" s="20">
        <v>1</v>
      </c>
      <c r="AA917" s="20">
        <v>0</v>
      </c>
      <c r="AB917" s="20">
        <v>0</v>
      </c>
      <c r="AC917" s="20">
        <v>0</v>
      </c>
      <c r="AD917" s="20">
        <v>1</v>
      </c>
      <c r="AE917" s="20">
        <v>0</v>
      </c>
      <c r="AF917" s="20">
        <v>0</v>
      </c>
      <c r="AG917" s="20">
        <v>0</v>
      </c>
      <c r="AH917" s="20">
        <v>1</v>
      </c>
      <c r="AI917" s="20">
        <v>0</v>
      </c>
      <c r="AJ917" s="20">
        <v>0</v>
      </c>
      <c r="AK917" s="20">
        <v>0</v>
      </c>
      <c r="AL917" s="20">
        <v>0</v>
      </c>
      <c r="AM917" s="20">
        <v>0</v>
      </c>
      <c r="AN917" s="20">
        <v>0</v>
      </c>
      <c r="AO917" s="20">
        <v>0</v>
      </c>
      <c r="AP917" s="21">
        <v>0</v>
      </c>
    </row>
    <row r="918" spans="1:42" x14ac:dyDescent="0.3">
      <c r="A918" s="14" t="s">
        <v>2069</v>
      </c>
      <c r="B918" s="14" t="s">
        <v>2061</v>
      </c>
      <c r="C918" s="14" t="s">
        <v>2070</v>
      </c>
      <c r="D918" s="14"/>
      <c r="E918" s="14"/>
      <c r="F918" s="14"/>
      <c r="G918" s="14"/>
      <c r="H918" s="14"/>
      <c r="L918" s="12">
        <v>0</v>
      </c>
      <c r="M918" s="10">
        <v>0</v>
      </c>
      <c r="N918" s="12">
        <v>0</v>
      </c>
      <c r="O918" s="10">
        <v>0</v>
      </c>
      <c r="P918" s="12">
        <v>0</v>
      </c>
      <c r="Q918" s="10">
        <v>0</v>
      </c>
      <c r="R918" s="12">
        <v>0</v>
      </c>
      <c r="S918" s="10">
        <v>0</v>
      </c>
      <c r="U918" s="10">
        <f t="shared" si="15"/>
        <v>0</v>
      </c>
      <c r="W918" s="19">
        <v>0</v>
      </c>
      <c r="X918" s="20">
        <v>0</v>
      </c>
      <c r="Y918" s="20">
        <v>0</v>
      </c>
      <c r="Z918" s="20">
        <v>1</v>
      </c>
      <c r="AA918" s="20">
        <v>0</v>
      </c>
      <c r="AB918" s="20">
        <v>0</v>
      </c>
      <c r="AC918" s="20">
        <v>0</v>
      </c>
      <c r="AD918" s="20">
        <v>1</v>
      </c>
      <c r="AE918" s="20">
        <v>0</v>
      </c>
      <c r="AF918" s="20">
        <v>0</v>
      </c>
      <c r="AG918" s="20">
        <v>0</v>
      </c>
      <c r="AH918" s="20">
        <v>1</v>
      </c>
      <c r="AI918" s="20">
        <v>0</v>
      </c>
      <c r="AJ918" s="20">
        <v>0</v>
      </c>
      <c r="AK918" s="20">
        <v>0</v>
      </c>
      <c r="AL918" s="20">
        <v>0</v>
      </c>
      <c r="AM918" s="20">
        <v>0</v>
      </c>
      <c r="AN918" s="20">
        <v>0</v>
      </c>
      <c r="AO918" s="20">
        <v>0</v>
      </c>
      <c r="AP918" s="21">
        <v>0</v>
      </c>
    </row>
    <row r="919" spans="1:42" x14ac:dyDescent="0.3">
      <c r="A919" s="15" t="s">
        <v>2058</v>
      </c>
      <c r="B919" s="15" t="s">
        <v>2063</v>
      </c>
      <c r="C919" s="15" t="s">
        <v>2059</v>
      </c>
      <c r="D919" s="15"/>
      <c r="E919" s="15"/>
      <c r="F919" s="15"/>
      <c r="G919" s="15"/>
      <c r="H919" s="15"/>
      <c r="L919" s="13">
        <v>1</v>
      </c>
      <c r="M919" s="11">
        <v>0</v>
      </c>
      <c r="N919" s="13">
        <v>0</v>
      </c>
      <c r="O919" s="11">
        <v>0</v>
      </c>
      <c r="P919" s="13">
        <v>0</v>
      </c>
      <c r="Q919" s="11">
        <v>0</v>
      </c>
      <c r="R919" s="13">
        <v>0</v>
      </c>
      <c r="S919" s="11">
        <v>0</v>
      </c>
      <c r="U919" s="11">
        <f t="shared" si="15"/>
        <v>1</v>
      </c>
      <c r="W919" s="19">
        <v>0</v>
      </c>
      <c r="X919" s="20">
        <v>1</v>
      </c>
      <c r="Y919" s="20">
        <v>0</v>
      </c>
      <c r="Z919" s="20">
        <v>0</v>
      </c>
      <c r="AA919" s="20">
        <v>0</v>
      </c>
      <c r="AB919" s="20">
        <v>0</v>
      </c>
      <c r="AC919" s="20">
        <v>0</v>
      </c>
      <c r="AD919" s="20">
        <v>0</v>
      </c>
      <c r="AE919" s="20">
        <v>1</v>
      </c>
      <c r="AF919" s="20">
        <v>1</v>
      </c>
      <c r="AG919" s="20">
        <v>0</v>
      </c>
      <c r="AH919" s="20">
        <v>0</v>
      </c>
      <c r="AI919" s="20">
        <v>0</v>
      </c>
      <c r="AJ919" s="20">
        <v>0</v>
      </c>
      <c r="AK919" s="20">
        <v>0</v>
      </c>
      <c r="AL919" s="20">
        <v>0</v>
      </c>
      <c r="AM919" s="20">
        <v>0</v>
      </c>
      <c r="AN919" s="20">
        <v>0</v>
      </c>
      <c r="AO919" s="20">
        <v>0</v>
      </c>
      <c r="AP919" s="21">
        <v>0</v>
      </c>
    </row>
    <row r="920" spans="1:42" x14ac:dyDescent="0.3">
      <c r="A920" s="14" t="s">
        <v>2061</v>
      </c>
      <c r="B920" s="14" t="s">
        <v>2062</v>
      </c>
      <c r="C920" s="14"/>
      <c r="D920" s="14"/>
      <c r="E920" s="14"/>
      <c r="F920" s="14"/>
      <c r="G920" s="14"/>
      <c r="H920" s="14"/>
      <c r="L920" s="12">
        <v>0</v>
      </c>
      <c r="M920" s="10">
        <v>0</v>
      </c>
      <c r="N920" s="12">
        <v>0</v>
      </c>
      <c r="O920" s="10">
        <v>0</v>
      </c>
      <c r="P920" s="12">
        <v>0</v>
      </c>
      <c r="Q920" s="10">
        <v>0</v>
      </c>
      <c r="R920" s="12">
        <v>0</v>
      </c>
      <c r="S920" s="10">
        <v>0</v>
      </c>
      <c r="U920" s="10">
        <f t="shared" si="15"/>
        <v>0</v>
      </c>
      <c r="W920" s="19">
        <v>0</v>
      </c>
      <c r="X920" s="20">
        <v>0</v>
      </c>
      <c r="Y920" s="20">
        <v>0</v>
      </c>
      <c r="Z920" s="20">
        <v>0</v>
      </c>
      <c r="AA920" s="20">
        <v>0</v>
      </c>
      <c r="AB920" s="20">
        <v>0</v>
      </c>
      <c r="AC920" s="20">
        <v>0</v>
      </c>
      <c r="AD920" s="20">
        <v>1</v>
      </c>
      <c r="AE920" s="20">
        <v>0</v>
      </c>
      <c r="AF920" s="20">
        <v>0</v>
      </c>
      <c r="AG920" s="20">
        <v>0</v>
      </c>
      <c r="AH920" s="20">
        <v>0</v>
      </c>
      <c r="AI920" s="20">
        <v>0</v>
      </c>
      <c r="AJ920" s="20">
        <v>0</v>
      </c>
      <c r="AK920" s="20">
        <v>1</v>
      </c>
      <c r="AL920" s="20">
        <v>0</v>
      </c>
      <c r="AM920" s="20">
        <v>0</v>
      </c>
      <c r="AN920" s="20">
        <v>0</v>
      </c>
      <c r="AO920" s="20">
        <v>0</v>
      </c>
      <c r="AP920" s="21">
        <v>0</v>
      </c>
    </row>
    <row r="921" spans="1:42" x14ac:dyDescent="0.3">
      <c r="A921" s="15" t="s">
        <v>2067</v>
      </c>
      <c r="B921" s="15" t="s">
        <v>2061</v>
      </c>
      <c r="C921" s="15"/>
      <c r="D921" s="15"/>
      <c r="E921" s="15"/>
      <c r="F921" s="15"/>
      <c r="G921" s="15"/>
      <c r="H921" s="15"/>
      <c r="L921" s="13">
        <v>0</v>
      </c>
      <c r="M921" s="11">
        <v>0</v>
      </c>
      <c r="N921" s="13">
        <v>0</v>
      </c>
      <c r="O921" s="11">
        <v>0</v>
      </c>
      <c r="P921" s="13">
        <v>0</v>
      </c>
      <c r="Q921" s="11">
        <v>0</v>
      </c>
      <c r="R921" s="13">
        <v>0</v>
      </c>
      <c r="S921" s="11">
        <v>0</v>
      </c>
      <c r="U921" s="11">
        <f t="shared" si="15"/>
        <v>0</v>
      </c>
      <c r="W921" s="19">
        <v>0</v>
      </c>
      <c r="X921" s="20">
        <v>0</v>
      </c>
      <c r="Y921" s="20">
        <v>0</v>
      </c>
      <c r="Z921" s="20">
        <v>0</v>
      </c>
      <c r="AA921" s="20">
        <v>1</v>
      </c>
      <c r="AB921" s="20">
        <v>0</v>
      </c>
      <c r="AC921" s="20">
        <v>0</v>
      </c>
      <c r="AD921" s="20">
        <v>1</v>
      </c>
      <c r="AE921" s="20">
        <v>0</v>
      </c>
      <c r="AF921" s="20">
        <v>0</v>
      </c>
      <c r="AG921" s="20">
        <v>0</v>
      </c>
      <c r="AH921" s="20">
        <v>0</v>
      </c>
      <c r="AI921" s="20">
        <v>0</v>
      </c>
      <c r="AJ921" s="20">
        <v>0</v>
      </c>
      <c r="AK921" s="20">
        <v>0</v>
      </c>
      <c r="AL921" s="20">
        <v>0</v>
      </c>
      <c r="AM921" s="20">
        <v>0</v>
      </c>
      <c r="AN921" s="20">
        <v>0</v>
      </c>
      <c r="AO921" s="20">
        <v>0</v>
      </c>
      <c r="AP921" s="21">
        <v>0</v>
      </c>
    </row>
    <row r="922" spans="1:42" x14ac:dyDescent="0.3">
      <c r="A922" s="14" t="s">
        <v>2058</v>
      </c>
      <c r="B922" s="14" t="s">
        <v>2066</v>
      </c>
      <c r="C922" s="14" t="s">
        <v>2067</v>
      </c>
      <c r="D922" s="14" t="s">
        <v>2063</v>
      </c>
      <c r="E922" s="14" t="s">
        <v>2059</v>
      </c>
      <c r="F922" s="14" t="s">
        <v>2068</v>
      </c>
      <c r="G922" s="14" t="s">
        <v>2060</v>
      </c>
      <c r="H922" s="14"/>
      <c r="L922" s="12">
        <v>1</v>
      </c>
      <c r="M922" s="10">
        <v>0</v>
      </c>
      <c r="N922" s="12">
        <v>0</v>
      </c>
      <c r="O922" s="10">
        <v>0</v>
      </c>
      <c r="P922" s="12">
        <v>0</v>
      </c>
      <c r="Q922" s="10">
        <v>0</v>
      </c>
      <c r="R922" s="12">
        <v>0</v>
      </c>
      <c r="S922" s="10">
        <v>0</v>
      </c>
      <c r="U922" s="10">
        <f t="shared" si="15"/>
        <v>1</v>
      </c>
      <c r="W922" s="19">
        <v>0</v>
      </c>
      <c r="X922" s="20">
        <v>1</v>
      </c>
      <c r="Y922" s="20">
        <v>1</v>
      </c>
      <c r="Z922" s="20">
        <v>0</v>
      </c>
      <c r="AA922" s="20">
        <v>1</v>
      </c>
      <c r="AB922" s="20">
        <v>0</v>
      </c>
      <c r="AC922" s="20">
        <v>0</v>
      </c>
      <c r="AD922" s="20">
        <v>0</v>
      </c>
      <c r="AE922" s="20">
        <v>1</v>
      </c>
      <c r="AF922" s="20">
        <v>1</v>
      </c>
      <c r="AG922" s="20">
        <v>0</v>
      </c>
      <c r="AH922" s="20">
        <v>0</v>
      </c>
      <c r="AI922" s="20">
        <v>0</v>
      </c>
      <c r="AJ922" s="20">
        <v>1</v>
      </c>
      <c r="AK922" s="20">
        <v>0</v>
      </c>
      <c r="AL922" s="20">
        <v>1</v>
      </c>
      <c r="AM922" s="20">
        <v>0</v>
      </c>
      <c r="AN922" s="20">
        <v>0</v>
      </c>
      <c r="AO922" s="20">
        <v>0</v>
      </c>
      <c r="AP922" s="21">
        <v>0</v>
      </c>
    </row>
    <row r="923" spans="1:42" x14ac:dyDescent="0.3">
      <c r="A923" s="15" t="s">
        <v>2058</v>
      </c>
      <c r="B923" s="15" t="s">
        <v>2066</v>
      </c>
      <c r="C923" s="15" t="s">
        <v>2067</v>
      </c>
      <c r="D923" s="15" t="s">
        <v>2063</v>
      </c>
      <c r="E923" s="15" t="s">
        <v>2059</v>
      </c>
      <c r="F923" s="15" t="s">
        <v>2068</v>
      </c>
      <c r="G923" s="15" t="s">
        <v>2060</v>
      </c>
      <c r="H923" s="15"/>
      <c r="L923" s="13">
        <v>1</v>
      </c>
      <c r="M923" s="11">
        <v>0</v>
      </c>
      <c r="N923" s="13">
        <v>0</v>
      </c>
      <c r="O923" s="11">
        <v>0</v>
      </c>
      <c r="P923" s="13">
        <v>0</v>
      </c>
      <c r="Q923" s="11">
        <v>0</v>
      </c>
      <c r="R923" s="13">
        <v>0</v>
      </c>
      <c r="S923" s="11">
        <v>0</v>
      </c>
      <c r="U923" s="11">
        <f t="shared" si="15"/>
        <v>1</v>
      </c>
      <c r="W923" s="19">
        <v>0</v>
      </c>
      <c r="X923" s="20">
        <v>1</v>
      </c>
      <c r="Y923" s="20">
        <v>1</v>
      </c>
      <c r="Z923" s="20">
        <v>0</v>
      </c>
      <c r="AA923" s="20">
        <v>1</v>
      </c>
      <c r="AB923" s="20">
        <v>0</v>
      </c>
      <c r="AC923" s="20">
        <v>0</v>
      </c>
      <c r="AD923" s="20">
        <v>0</v>
      </c>
      <c r="AE923" s="20">
        <v>1</v>
      </c>
      <c r="AF923" s="20">
        <v>1</v>
      </c>
      <c r="AG923" s="20">
        <v>0</v>
      </c>
      <c r="AH923" s="20">
        <v>0</v>
      </c>
      <c r="AI923" s="20">
        <v>0</v>
      </c>
      <c r="AJ923" s="20">
        <v>1</v>
      </c>
      <c r="AK923" s="20">
        <v>0</v>
      </c>
      <c r="AL923" s="20">
        <v>1</v>
      </c>
      <c r="AM923" s="20">
        <v>0</v>
      </c>
      <c r="AN923" s="20">
        <v>0</v>
      </c>
      <c r="AO923" s="20">
        <v>0</v>
      </c>
      <c r="AP923" s="21">
        <v>0</v>
      </c>
    </row>
    <row r="924" spans="1:42" x14ac:dyDescent="0.3">
      <c r="A924" s="14" t="s">
        <v>2057</v>
      </c>
      <c r="B924" s="14" t="s">
        <v>2061</v>
      </c>
      <c r="C924" s="14" t="s">
        <v>2065</v>
      </c>
      <c r="D924" s="14" t="s">
        <v>2071</v>
      </c>
      <c r="E924" s="14"/>
      <c r="F924" s="14"/>
      <c r="G924" s="14"/>
      <c r="H924" s="14"/>
      <c r="L924" s="12">
        <v>0</v>
      </c>
      <c r="M924" s="10">
        <v>0</v>
      </c>
      <c r="N924" s="12">
        <v>0</v>
      </c>
      <c r="O924" s="10">
        <v>0</v>
      </c>
      <c r="P924" s="12">
        <v>0</v>
      </c>
      <c r="Q924" s="10">
        <v>0</v>
      </c>
      <c r="R924" s="12">
        <v>0</v>
      </c>
      <c r="S924" s="10">
        <v>0</v>
      </c>
      <c r="U924" s="10">
        <f t="shared" si="15"/>
        <v>0</v>
      </c>
      <c r="W924" s="19">
        <v>1</v>
      </c>
      <c r="X924" s="20">
        <v>0</v>
      </c>
      <c r="Y924" s="20">
        <v>0</v>
      </c>
      <c r="Z924" s="20">
        <v>0</v>
      </c>
      <c r="AA924" s="20">
        <v>0</v>
      </c>
      <c r="AB924" s="20">
        <v>0</v>
      </c>
      <c r="AC924" s="20">
        <v>0</v>
      </c>
      <c r="AD924" s="20">
        <v>1</v>
      </c>
      <c r="AE924" s="20">
        <v>0</v>
      </c>
      <c r="AF924" s="20">
        <v>0</v>
      </c>
      <c r="AG924" s="20">
        <v>0</v>
      </c>
      <c r="AH924" s="20">
        <v>0</v>
      </c>
      <c r="AI924" s="20">
        <v>0</v>
      </c>
      <c r="AJ924" s="20">
        <v>0</v>
      </c>
      <c r="AK924" s="20">
        <v>0</v>
      </c>
      <c r="AL924" s="20">
        <v>0</v>
      </c>
      <c r="AM924" s="20">
        <v>0</v>
      </c>
      <c r="AN924" s="20">
        <v>1</v>
      </c>
      <c r="AO924" s="20">
        <v>1</v>
      </c>
      <c r="AP924" s="21">
        <v>0</v>
      </c>
    </row>
    <row r="925" spans="1:42" x14ac:dyDescent="0.3">
      <c r="A925" s="15" t="s">
        <v>2064</v>
      </c>
      <c r="B925" s="15" t="s">
        <v>2061</v>
      </c>
      <c r="C925" s="15"/>
      <c r="D925" s="15"/>
      <c r="E925" s="15"/>
      <c r="F925" s="15"/>
      <c r="G925" s="15"/>
      <c r="H925" s="15"/>
      <c r="L925" s="13">
        <v>0</v>
      </c>
      <c r="M925" s="11">
        <v>0</v>
      </c>
      <c r="N925" s="13">
        <v>0</v>
      </c>
      <c r="O925" s="11">
        <v>0</v>
      </c>
      <c r="P925" s="13">
        <v>0</v>
      </c>
      <c r="Q925" s="11">
        <v>0</v>
      </c>
      <c r="R925" s="13">
        <v>0</v>
      </c>
      <c r="S925" s="11">
        <v>0</v>
      </c>
      <c r="U925" s="11">
        <f t="shared" si="15"/>
        <v>0</v>
      </c>
      <c r="W925" s="19">
        <v>0</v>
      </c>
      <c r="X925" s="20">
        <v>0</v>
      </c>
      <c r="Y925" s="20">
        <v>0</v>
      </c>
      <c r="Z925" s="20">
        <v>0</v>
      </c>
      <c r="AA925" s="20">
        <v>0</v>
      </c>
      <c r="AB925" s="20">
        <v>1</v>
      </c>
      <c r="AC925" s="20">
        <v>0</v>
      </c>
      <c r="AD925" s="20">
        <v>1</v>
      </c>
      <c r="AE925" s="20">
        <v>0</v>
      </c>
      <c r="AF925" s="20">
        <v>0</v>
      </c>
      <c r="AG925" s="20">
        <v>0</v>
      </c>
      <c r="AH925" s="20">
        <v>0</v>
      </c>
      <c r="AI925" s="20">
        <v>0</v>
      </c>
      <c r="AJ925" s="20">
        <v>0</v>
      </c>
      <c r="AK925" s="20">
        <v>0</v>
      </c>
      <c r="AL925" s="20">
        <v>0</v>
      </c>
      <c r="AM925" s="20">
        <v>0</v>
      </c>
      <c r="AN925" s="20">
        <v>0</v>
      </c>
      <c r="AO925" s="20">
        <v>0</v>
      </c>
      <c r="AP925" s="21">
        <v>0</v>
      </c>
    </row>
    <row r="926" spans="1:42" x14ac:dyDescent="0.3">
      <c r="A926" s="14" t="s">
        <v>2069</v>
      </c>
      <c r="B926" s="14" t="s">
        <v>2061</v>
      </c>
      <c r="C926" s="14" t="s">
        <v>2104</v>
      </c>
      <c r="D926" s="14" t="s">
        <v>2065</v>
      </c>
      <c r="E926" s="14" t="s">
        <v>2071</v>
      </c>
      <c r="F926" s="14"/>
      <c r="G926" s="14"/>
      <c r="H926" s="14"/>
      <c r="L926" s="12">
        <v>0</v>
      </c>
      <c r="M926" s="10">
        <v>0</v>
      </c>
      <c r="N926" s="12">
        <v>0</v>
      </c>
      <c r="O926" s="10">
        <v>0</v>
      </c>
      <c r="P926" s="12">
        <v>0</v>
      </c>
      <c r="Q926" s="10">
        <v>0</v>
      </c>
      <c r="R926" s="12">
        <v>0</v>
      </c>
      <c r="S926" s="10">
        <v>0</v>
      </c>
      <c r="U926" s="10">
        <f t="shared" si="15"/>
        <v>0</v>
      </c>
      <c r="W926" s="19">
        <v>0</v>
      </c>
      <c r="X926" s="20">
        <v>0</v>
      </c>
      <c r="Y926" s="20">
        <v>0</v>
      </c>
      <c r="Z926" s="20">
        <v>1</v>
      </c>
      <c r="AA926" s="20">
        <v>0</v>
      </c>
      <c r="AB926" s="20">
        <v>0</v>
      </c>
      <c r="AC926" s="20">
        <v>0</v>
      </c>
      <c r="AD926" s="20">
        <v>1</v>
      </c>
      <c r="AE926" s="20">
        <v>0</v>
      </c>
      <c r="AF926" s="20">
        <v>0</v>
      </c>
      <c r="AG926" s="20">
        <v>0</v>
      </c>
      <c r="AH926" s="20">
        <v>0</v>
      </c>
      <c r="AI926" s="20">
        <v>0</v>
      </c>
      <c r="AJ926" s="20">
        <v>0</v>
      </c>
      <c r="AK926" s="20">
        <v>0</v>
      </c>
      <c r="AL926" s="20">
        <v>0</v>
      </c>
      <c r="AM926" s="20">
        <v>0</v>
      </c>
      <c r="AN926" s="20">
        <v>1</v>
      </c>
      <c r="AO926" s="20">
        <v>1</v>
      </c>
      <c r="AP926" s="21">
        <v>0</v>
      </c>
    </row>
    <row r="927" spans="1:42" x14ac:dyDescent="0.3">
      <c r="A927" s="15" t="s">
        <v>2069</v>
      </c>
      <c r="B927" s="15" t="s">
        <v>2061</v>
      </c>
      <c r="C927" s="15" t="s">
        <v>2104</v>
      </c>
      <c r="D927" s="15" t="s">
        <v>2065</v>
      </c>
      <c r="E927" s="15" t="s">
        <v>2071</v>
      </c>
      <c r="F927" s="15"/>
      <c r="G927" s="15"/>
      <c r="H927" s="15"/>
      <c r="L927" s="13">
        <v>0</v>
      </c>
      <c r="M927" s="11">
        <v>0</v>
      </c>
      <c r="N927" s="13">
        <v>0</v>
      </c>
      <c r="O927" s="11">
        <v>0</v>
      </c>
      <c r="P927" s="13">
        <v>0</v>
      </c>
      <c r="Q927" s="11">
        <v>0</v>
      </c>
      <c r="R927" s="13">
        <v>0</v>
      </c>
      <c r="S927" s="11">
        <v>0</v>
      </c>
      <c r="U927" s="11">
        <f t="shared" si="15"/>
        <v>0</v>
      </c>
      <c r="W927" s="19">
        <v>0</v>
      </c>
      <c r="X927" s="20">
        <v>0</v>
      </c>
      <c r="Y927" s="20">
        <v>0</v>
      </c>
      <c r="Z927" s="20">
        <v>1</v>
      </c>
      <c r="AA927" s="20">
        <v>0</v>
      </c>
      <c r="AB927" s="20">
        <v>0</v>
      </c>
      <c r="AC927" s="20">
        <v>0</v>
      </c>
      <c r="AD927" s="20">
        <v>1</v>
      </c>
      <c r="AE927" s="20">
        <v>0</v>
      </c>
      <c r="AF927" s="20">
        <v>0</v>
      </c>
      <c r="AG927" s="20">
        <v>0</v>
      </c>
      <c r="AH927" s="20">
        <v>0</v>
      </c>
      <c r="AI927" s="20">
        <v>0</v>
      </c>
      <c r="AJ927" s="20">
        <v>0</v>
      </c>
      <c r="AK927" s="20">
        <v>0</v>
      </c>
      <c r="AL927" s="20">
        <v>0</v>
      </c>
      <c r="AM927" s="20">
        <v>0</v>
      </c>
      <c r="AN927" s="20">
        <v>1</v>
      </c>
      <c r="AO927" s="20">
        <v>1</v>
      </c>
      <c r="AP927" s="21">
        <v>0</v>
      </c>
    </row>
    <row r="928" spans="1:42" x14ac:dyDescent="0.3">
      <c r="A928" s="14" t="s">
        <v>2072</v>
      </c>
      <c r="B928" s="14" t="s">
        <v>2068</v>
      </c>
      <c r="C928" s="14"/>
      <c r="D928" s="14"/>
      <c r="E928" s="14"/>
      <c r="F928" s="14"/>
      <c r="G928" s="14"/>
      <c r="H928" s="14"/>
      <c r="L928" s="12">
        <v>0</v>
      </c>
      <c r="M928" s="10">
        <v>0</v>
      </c>
      <c r="N928" s="12">
        <v>0</v>
      </c>
      <c r="O928" s="10">
        <v>0</v>
      </c>
      <c r="P928" s="12">
        <v>0</v>
      </c>
      <c r="Q928" s="10">
        <v>0</v>
      </c>
      <c r="R928" s="12">
        <v>0</v>
      </c>
      <c r="S928" s="10">
        <v>0</v>
      </c>
      <c r="U928" s="10">
        <f t="shared" si="15"/>
        <v>0</v>
      </c>
      <c r="W928" s="19">
        <v>0</v>
      </c>
      <c r="X928" s="20">
        <v>0</v>
      </c>
      <c r="Y928" s="20">
        <v>0</v>
      </c>
      <c r="Z928" s="20">
        <v>0</v>
      </c>
      <c r="AA928" s="20">
        <v>0</v>
      </c>
      <c r="AB928" s="20">
        <v>0</v>
      </c>
      <c r="AC928" s="20">
        <v>0</v>
      </c>
      <c r="AD928" s="20">
        <v>0</v>
      </c>
      <c r="AE928" s="20">
        <v>0</v>
      </c>
      <c r="AF928" s="20">
        <v>0</v>
      </c>
      <c r="AG928" s="20">
        <v>1</v>
      </c>
      <c r="AH928" s="20">
        <v>0</v>
      </c>
      <c r="AI928" s="20">
        <v>0</v>
      </c>
      <c r="AJ928" s="20">
        <v>1</v>
      </c>
      <c r="AK928" s="20">
        <v>0</v>
      </c>
      <c r="AL928" s="20">
        <v>0</v>
      </c>
      <c r="AM928" s="20">
        <v>0</v>
      </c>
      <c r="AN928" s="20">
        <v>0</v>
      </c>
      <c r="AO928" s="20">
        <v>0</v>
      </c>
      <c r="AP928" s="21">
        <v>0</v>
      </c>
    </row>
    <row r="929" spans="1:42" x14ac:dyDescent="0.3">
      <c r="A929" s="15" t="s">
        <v>2072</v>
      </c>
      <c r="B929" s="15" t="s">
        <v>2068</v>
      </c>
      <c r="C929" s="15"/>
      <c r="D929" s="15"/>
      <c r="E929" s="15"/>
      <c r="F929" s="15"/>
      <c r="G929" s="15"/>
      <c r="H929" s="15"/>
      <c r="L929" s="13">
        <v>0</v>
      </c>
      <c r="M929" s="11">
        <v>0</v>
      </c>
      <c r="N929" s="13">
        <v>0</v>
      </c>
      <c r="O929" s="11">
        <v>0</v>
      </c>
      <c r="P929" s="13">
        <v>0</v>
      </c>
      <c r="Q929" s="11">
        <v>0</v>
      </c>
      <c r="R929" s="13">
        <v>0</v>
      </c>
      <c r="S929" s="11">
        <v>0</v>
      </c>
      <c r="U929" s="11">
        <f t="shared" si="15"/>
        <v>0</v>
      </c>
      <c r="W929" s="19">
        <v>0</v>
      </c>
      <c r="X929" s="20">
        <v>0</v>
      </c>
      <c r="Y929" s="20">
        <v>0</v>
      </c>
      <c r="Z929" s="20">
        <v>0</v>
      </c>
      <c r="AA929" s="20">
        <v>0</v>
      </c>
      <c r="AB929" s="20">
        <v>0</v>
      </c>
      <c r="AC929" s="20">
        <v>0</v>
      </c>
      <c r="AD929" s="20">
        <v>0</v>
      </c>
      <c r="AE929" s="20">
        <v>0</v>
      </c>
      <c r="AF929" s="20">
        <v>0</v>
      </c>
      <c r="AG929" s="20">
        <v>1</v>
      </c>
      <c r="AH929" s="20">
        <v>0</v>
      </c>
      <c r="AI929" s="20">
        <v>0</v>
      </c>
      <c r="AJ929" s="20">
        <v>1</v>
      </c>
      <c r="AK929" s="20">
        <v>0</v>
      </c>
      <c r="AL929" s="20">
        <v>0</v>
      </c>
      <c r="AM929" s="20">
        <v>0</v>
      </c>
      <c r="AN929" s="20">
        <v>0</v>
      </c>
      <c r="AO929" s="20">
        <v>0</v>
      </c>
      <c r="AP929" s="21">
        <v>0</v>
      </c>
    </row>
    <row r="930" spans="1:42" x14ac:dyDescent="0.3">
      <c r="A930" s="14" t="s">
        <v>2072</v>
      </c>
      <c r="B930" s="14" t="s">
        <v>2068</v>
      </c>
      <c r="C930" s="14"/>
      <c r="D930" s="14"/>
      <c r="E930" s="14"/>
      <c r="F930" s="14"/>
      <c r="G930" s="14"/>
      <c r="H930" s="14"/>
      <c r="L930" s="12">
        <v>0</v>
      </c>
      <c r="M930" s="10">
        <v>0</v>
      </c>
      <c r="N930" s="12">
        <v>0</v>
      </c>
      <c r="O930" s="10">
        <v>0</v>
      </c>
      <c r="P930" s="12">
        <v>0</v>
      </c>
      <c r="Q930" s="10">
        <v>0</v>
      </c>
      <c r="R930" s="12">
        <v>0</v>
      </c>
      <c r="S930" s="10">
        <v>0</v>
      </c>
      <c r="U930" s="10">
        <f t="shared" si="15"/>
        <v>0</v>
      </c>
      <c r="W930" s="19">
        <v>0</v>
      </c>
      <c r="X930" s="20">
        <v>0</v>
      </c>
      <c r="Y930" s="20">
        <v>0</v>
      </c>
      <c r="Z930" s="20">
        <v>0</v>
      </c>
      <c r="AA930" s="20">
        <v>0</v>
      </c>
      <c r="AB930" s="20">
        <v>0</v>
      </c>
      <c r="AC930" s="20">
        <v>0</v>
      </c>
      <c r="AD930" s="20">
        <v>0</v>
      </c>
      <c r="AE930" s="20">
        <v>0</v>
      </c>
      <c r="AF930" s="20">
        <v>0</v>
      </c>
      <c r="AG930" s="20">
        <v>1</v>
      </c>
      <c r="AH930" s="20">
        <v>0</v>
      </c>
      <c r="AI930" s="20">
        <v>0</v>
      </c>
      <c r="AJ930" s="20">
        <v>1</v>
      </c>
      <c r="AK930" s="20">
        <v>0</v>
      </c>
      <c r="AL930" s="20">
        <v>0</v>
      </c>
      <c r="AM930" s="20">
        <v>0</v>
      </c>
      <c r="AN930" s="20">
        <v>0</v>
      </c>
      <c r="AO930" s="20">
        <v>0</v>
      </c>
      <c r="AP930" s="21">
        <v>0</v>
      </c>
    </row>
    <row r="931" spans="1:42" x14ac:dyDescent="0.3">
      <c r="A931" s="15" t="s">
        <v>2057</v>
      </c>
      <c r="B931" s="15" t="s">
        <v>2064</v>
      </c>
      <c r="C931" s="15" t="s">
        <v>2065</v>
      </c>
      <c r="D931" s="15"/>
      <c r="E931" s="15"/>
      <c r="F931" s="15"/>
      <c r="G931" s="15"/>
      <c r="H931" s="15"/>
      <c r="L931" s="13">
        <v>0</v>
      </c>
      <c r="M931" s="11">
        <v>0</v>
      </c>
      <c r="N931" s="13">
        <v>0</v>
      </c>
      <c r="O931" s="11">
        <v>0</v>
      </c>
      <c r="P931" s="13">
        <v>0</v>
      </c>
      <c r="Q931" s="11">
        <v>0</v>
      </c>
      <c r="R931" s="13">
        <v>0</v>
      </c>
      <c r="S931" s="11">
        <v>0</v>
      </c>
      <c r="U931" s="11">
        <f t="shared" si="15"/>
        <v>0</v>
      </c>
      <c r="W931" s="19">
        <v>1</v>
      </c>
      <c r="X931" s="20">
        <v>0</v>
      </c>
      <c r="Y931" s="20">
        <v>0</v>
      </c>
      <c r="Z931" s="20">
        <v>0</v>
      </c>
      <c r="AA931" s="20">
        <v>0</v>
      </c>
      <c r="AB931" s="20">
        <v>1</v>
      </c>
      <c r="AC931" s="20">
        <v>0</v>
      </c>
      <c r="AD931" s="20">
        <v>0</v>
      </c>
      <c r="AE931" s="20">
        <v>0</v>
      </c>
      <c r="AF931" s="20">
        <v>0</v>
      </c>
      <c r="AG931" s="20">
        <v>0</v>
      </c>
      <c r="AH931" s="20">
        <v>0</v>
      </c>
      <c r="AI931" s="20">
        <v>0</v>
      </c>
      <c r="AJ931" s="20">
        <v>0</v>
      </c>
      <c r="AK931" s="20">
        <v>0</v>
      </c>
      <c r="AL931" s="20">
        <v>0</v>
      </c>
      <c r="AM931" s="20">
        <v>0</v>
      </c>
      <c r="AN931" s="20">
        <v>1</v>
      </c>
      <c r="AO931" s="20">
        <v>0</v>
      </c>
      <c r="AP931" s="21">
        <v>0</v>
      </c>
    </row>
    <row r="932" spans="1:42" x14ac:dyDescent="0.3">
      <c r="A932" s="14" t="s">
        <v>2057</v>
      </c>
      <c r="B932" s="14" t="s">
        <v>2064</v>
      </c>
      <c r="C932" s="14" t="s">
        <v>2065</v>
      </c>
      <c r="D932" s="14"/>
      <c r="E932" s="14"/>
      <c r="F932" s="14"/>
      <c r="G932" s="14"/>
      <c r="H932" s="14"/>
      <c r="L932" s="12">
        <v>0</v>
      </c>
      <c r="M932" s="10">
        <v>0</v>
      </c>
      <c r="N932" s="12">
        <v>0</v>
      </c>
      <c r="O932" s="10">
        <v>0</v>
      </c>
      <c r="P932" s="12">
        <v>0</v>
      </c>
      <c r="Q932" s="10">
        <v>0</v>
      </c>
      <c r="R932" s="12">
        <v>0</v>
      </c>
      <c r="S932" s="10">
        <v>0</v>
      </c>
      <c r="U932" s="10">
        <f t="shared" si="15"/>
        <v>0</v>
      </c>
      <c r="W932" s="19">
        <v>1</v>
      </c>
      <c r="X932" s="20">
        <v>0</v>
      </c>
      <c r="Y932" s="20">
        <v>0</v>
      </c>
      <c r="Z932" s="20">
        <v>0</v>
      </c>
      <c r="AA932" s="20">
        <v>0</v>
      </c>
      <c r="AB932" s="20">
        <v>1</v>
      </c>
      <c r="AC932" s="20">
        <v>0</v>
      </c>
      <c r="AD932" s="20">
        <v>0</v>
      </c>
      <c r="AE932" s="20">
        <v>0</v>
      </c>
      <c r="AF932" s="20">
        <v>0</v>
      </c>
      <c r="AG932" s="20">
        <v>0</v>
      </c>
      <c r="AH932" s="20">
        <v>0</v>
      </c>
      <c r="AI932" s="20">
        <v>0</v>
      </c>
      <c r="AJ932" s="20">
        <v>0</v>
      </c>
      <c r="AK932" s="20">
        <v>0</v>
      </c>
      <c r="AL932" s="20">
        <v>0</v>
      </c>
      <c r="AM932" s="20">
        <v>0</v>
      </c>
      <c r="AN932" s="20">
        <v>1</v>
      </c>
      <c r="AO932" s="20">
        <v>0</v>
      </c>
      <c r="AP932" s="21">
        <v>0</v>
      </c>
    </row>
    <row r="933" spans="1:42" x14ac:dyDescent="0.3">
      <c r="A933" s="15" t="s">
        <v>2067</v>
      </c>
      <c r="B933" s="15" t="s">
        <v>2059</v>
      </c>
      <c r="C933" s="15"/>
      <c r="D933" s="15"/>
      <c r="E933" s="15"/>
      <c r="F933" s="15"/>
      <c r="G933" s="15"/>
      <c r="H933" s="15"/>
      <c r="L933" s="13">
        <v>0</v>
      </c>
      <c r="M933" s="11">
        <v>0</v>
      </c>
      <c r="N933" s="13">
        <v>0</v>
      </c>
      <c r="O933" s="11">
        <v>0</v>
      </c>
      <c r="P933" s="13">
        <v>0</v>
      </c>
      <c r="Q933" s="11">
        <v>0</v>
      </c>
      <c r="R933" s="13">
        <v>0</v>
      </c>
      <c r="S933" s="11">
        <v>0</v>
      </c>
      <c r="U933" s="11">
        <f t="shared" si="15"/>
        <v>0</v>
      </c>
      <c r="W933" s="19">
        <v>0</v>
      </c>
      <c r="X933" s="20">
        <v>0</v>
      </c>
      <c r="Y933" s="20">
        <v>0</v>
      </c>
      <c r="Z933" s="20">
        <v>0</v>
      </c>
      <c r="AA933" s="20">
        <v>1</v>
      </c>
      <c r="AB933" s="20">
        <v>0</v>
      </c>
      <c r="AC933" s="20">
        <v>0</v>
      </c>
      <c r="AD933" s="20">
        <v>0</v>
      </c>
      <c r="AE933" s="20">
        <v>0</v>
      </c>
      <c r="AF933" s="20">
        <v>1</v>
      </c>
      <c r="AG933" s="20">
        <v>0</v>
      </c>
      <c r="AH933" s="20">
        <v>0</v>
      </c>
      <c r="AI933" s="20">
        <v>0</v>
      </c>
      <c r="AJ933" s="20">
        <v>0</v>
      </c>
      <c r="AK933" s="20">
        <v>0</v>
      </c>
      <c r="AL933" s="20">
        <v>0</v>
      </c>
      <c r="AM933" s="20">
        <v>0</v>
      </c>
      <c r="AN933" s="20">
        <v>0</v>
      </c>
      <c r="AO933" s="20">
        <v>0</v>
      </c>
      <c r="AP933" s="21">
        <v>0</v>
      </c>
    </row>
    <row r="934" spans="1:42" x14ac:dyDescent="0.3">
      <c r="A934" s="14" t="s">
        <v>2067</v>
      </c>
      <c r="B934" s="14" t="s">
        <v>2064</v>
      </c>
      <c r="C934" s="14" t="s">
        <v>2073</v>
      </c>
      <c r="D934" s="14"/>
      <c r="E934" s="14"/>
      <c r="F934" s="14"/>
      <c r="G934" s="14"/>
      <c r="H934" s="14"/>
      <c r="L934" s="12">
        <v>0</v>
      </c>
      <c r="M934" s="10">
        <v>0</v>
      </c>
      <c r="N934" s="12">
        <v>0</v>
      </c>
      <c r="O934" s="10">
        <v>0</v>
      </c>
      <c r="P934" s="12">
        <v>0</v>
      </c>
      <c r="Q934" s="10">
        <v>0</v>
      </c>
      <c r="R934" s="12">
        <v>0</v>
      </c>
      <c r="S934" s="10">
        <v>0</v>
      </c>
      <c r="U934" s="10">
        <f t="shared" si="15"/>
        <v>0</v>
      </c>
      <c r="W934" s="19">
        <v>0</v>
      </c>
      <c r="X934" s="20">
        <v>0</v>
      </c>
      <c r="Y934" s="20">
        <v>0</v>
      </c>
      <c r="Z934" s="20">
        <v>0</v>
      </c>
      <c r="AA934" s="20">
        <v>1</v>
      </c>
      <c r="AB934" s="20">
        <v>1</v>
      </c>
      <c r="AC934" s="20">
        <v>0</v>
      </c>
      <c r="AD934" s="20">
        <v>0</v>
      </c>
      <c r="AE934" s="20">
        <v>0</v>
      </c>
      <c r="AF934" s="20">
        <v>0</v>
      </c>
      <c r="AG934" s="20">
        <v>0</v>
      </c>
      <c r="AH934" s="20">
        <v>0</v>
      </c>
      <c r="AI934" s="20">
        <v>0</v>
      </c>
      <c r="AJ934" s="20">
        <v>0</v>
      </c>
      <c r="AK934" s="20">
        <v>0</v>
      </c>
      <c r="AL934" s="20">
        <v>0</v>
      </c>
      <c r="AM934" s="20">
        <v>1</v>
      </c>
      <c r="AN934" s="20">
        <v>0</v>
      </c>
      <c r="AO934" s="20">
        <v>0</v>
      </c>
      <c r="AP934" s="21">
        <v>0</v>
      </c>
    </row>
    <row r="935" spans="1:42" x14ac:dyDescent="0.3">
      <c r="A935" s="15" t="s">
        <v>2067</v>
      </c>
      <c r="B935" s="15" t="s">
        <v>2061</v>
      </c>
      <c r="C935" s="15" t="s">
        <v>2063</v>
      </c>
      <c r="D935" s="15" t="s">
        <v>2059</v>
      </c>
      <c r="E935" s="15"/>
      <c r="F935" s="15"/>
      <c r="G935" s="15"/>
      <c r="H935" s="15"/>
      <c r="L935" s="13">
        <v>0</v>
      </c>
      <c r="M935" s="11">
        <v>0</v>
      </c>
      <c r="N935" s="13">
        <v>0</v>
      </c>
      <c r="O935" s="11">
        <v>0</v>
      </c>
      <c r="P935" s="13">
        <v>0</v>
      </c>
      <c r="Q935" s="11">
        <v>0</v>
      </c>
      <c r="R935" s="13">
        <v>0</v>
      </c>
      <c r="S935" s="11">
        <v>0</v>
      </c>
      <c r="U935" s="11">
        <f t="shared" si="15"/>
        <v>0</v>
      </c>
      <c r="W935" s="19">
        <v>0</v>
      </c>
      <c r="X935" s="20">
        <v>0</v>
      </c>
      <c r="Y935" s="20">
        <v>0</v>
      </c>
      <c r="Z935" s="20">
        <v>0</v>
      </c>
      <c r="AA935" s="20">
        <v>1</v>
      </c>
      <c r="AB935" s="20">
        <v>0</v>
      </c>
      <c r="AC935" s="20">
        <v>0</v>
      </c>
      <c r="AD935" s="20">
        <v>1</v>
      </c>
      <c r="AE935" s="20">
        <v>1</v>
      </c>
      <c r="AF935" s="20">
        <v>1</v>
      </c>
      <c r="AG935" s="20">
        <v>0</v>
      </c>
      <c r="AH935" s="20">
        <v>0</v>
      </c>
      <c r="AI935" s="20">
        <v>0</v>
      </c>
      <c r="AJ935" s="20">
        <v>0</v>
      </c>
      <c r="AK935" s="20">
        <v>0</v>
      </c>
      <c r="AL935" s="20">
        <v>0</v>
      </c>
      <c r="AM935" s="20">
        <v>0</v>
      </c>
      <c r="AN935" s="20">
        <v>0</v>
      </c>
      <c r="AO935" s="20">
        <v>0</v>
      </c>
      <c r="AP935" s="21">
        <v>0</v>
      </c>
    </row>
    <row r="936" spans="1:42" x14ac:dyDescent="0.3">
      <c r="A936" s="14" t="s">
        <v>2067</v>
      </c>
      <c r="B936" s="14" t="s">
        <v>2063</v>
      </c>
      <c r="C936" s="14"/>
      <c r="D936" s="14"/>
      <c r="E936" s="14"/>
      <c r="F936" s="14"/>
      <c r="G936" s="14"/>
      <c r="H936" s="14"/>
      <c r="L936" s="12">
        <v>0</v>
      </c>
      <c r="M936" s="10">
        <v>0</v>
      </c>
      <c r="N936" s="12">
        <v>0</v>
      </c>
      <c r="O936" s="10">
        <v>0</v>
      </c>
      <c r="P936" s="12">
        <v>0</v>
      </c>
      <c r="Q936" s="10">
        <v>0</v>
      </c>
      <c r="R936" s="12">
        <v>0</v>
      </c>
      <c r="S936" s="10">
        <v>0</v>
      </c>
      <c r="U936" s="10">
        <f t="shared" si="15"/>
        <v>0</v>
      </c>
      <c r="W936" s="19">
        <v>0</v>
      </c>
      <c r="X936" s="20">
        <v>0</v>
      </c>
      <c r="Y936" s="20">
        <v>0</v>
      </c>
      <c r="Z936" s="20">
        <v>0</v>
      </c>
      <c r="AA936" s="20">
        <v>1</v>
      </c>
      <c r="AB936" s="20">
        <v>0</v>
      </c>
      <c r="AC936" s="20">
        <v>0</v>
      </c>
      <c r="AD936" s="20">
        <v>0</v>
      </c>
      <c r="AE936" s="20">
        <v>1</v>
      </c>
      <c r="AF936" s="20">
        <v>0</v>
      </c>
      <c r="AG936" s="20">
        <v>0</v>
      </c>
      <c r="AH936" s="20">
        <v>0</v>
      </c>
      <c r="AI936" s="20">
        <v>0</v>
      </c>
      <c r="AJ936" s="20">
        <v>0</v>
      </c>
      <c r="AK936" s="20">
        <v>0</v>
      </c>
      <c r="AL936" s="20">
        <v>0</v>
      </c>
      <c r="AM936" s="20">
        <v>0</v>
      </c>
      <c r="AN936" s="20">
        <v>0</v>
      </c>
      <c r="AO936" s="20">
        <v>0</v>
      </c>
      <c r="AP936" s="21">
        <v>0</v>
      </c>
    </row>
    <row r="937" spans="1:42" x14ac:dyDescent="0.3">
      <c r="A937" s="15" t="s">
        <v>2057</v>
      </c>
      <c r="B937" s="15" t="s">
        <v>2064</v>
      </c>
      <c r="C937" s="15" t="s">
        <v>2065</v>
      </c>
      <c r="D937" s="15"/>
      <c r="E937" s="15"/>
      <c r="F937" s="15"/>
      <c r="G937" s="15"/>
      <c r="H937" s="15"/>
      <c r="L937" s="13">
        <v>0</v>
      </c>
      <c r="M937" s="11">
        <v>0</v>
      </c>
      <c r="N937" s="13">
        <v>0</v>
      </c>
      <c r="O937" s="11">
        <v>0</v>
      </c>
      <c r="P937" s="13">
        <v>0</v>
      </c>
      <c r="Q937" s="11">
        <v>0</v>
      </c>
      <c r="R937" s="13">
        <v>0</v>
      </c>
      <c r="S937" s="11">
        <v>0</v>
      </c>
      <c r="U937" s="11">
        <f t="shared" si="15"/>
        <v>0</v>
      </c>
      <c r="W937" s="19">
        <v>1</v>
      </c>
      <c r="X937" s="20">
        <v>0</v>
      </c>
      <c r="Y937" s="20">
        <v>0</v>
      </c>
      <c r="Z937" s="20">
        <v>0</v>
      </c>
      <c r="AA937" s="20">
        <v>0</v>
      </c>
      <c r="AB937" s="20">
        <v>1</v>
      </c>
      <c r="AC937" s="20">
        <v>0</v>
      </c>
      <c r="AD937" s="20">
        <v>0</v>
      </c>
      <c r="AE937" s="20">
        <v>0</v>
      </c>
      <c r="AF937" s="20">
        <v>0</v>
      </c>
      <c r="AG937" s="20">
        <v>0</v>
      </c>
      <c r="AH937" s="20">
        <v>0</v>
      </c>
      <c r="AI937" s="20">
        <v>0</v>
      </c>
      <c r="AJ937" s="20">
        <v>0</v>
      </c>
      <c r="AK937" s="20">
        <v>0</v>
      </c>
      <c r="AL937" s="20">
        <v>0</v>
      </c>
      <c r="AM937" s="20">
        <v>0</v>
      </c>
      <c r="AN937" s="20">
        <v>1</v>
      </c>
      <c r="AO937" s="20">
        <v>0</v>
      </c>
      <c r="AP937" s="21">
        <v>0</v>
      </c>
    </row>
    <row r="938" spans="1:42" x14ac:dyDescent="0.3">
      <c r="A938" s="14" t="s">
        <v>2058</v>
      </c>
      <c r="B938" s="14" t="s">
        <v>2066</v>
      </c>
      <c r="C938" s="14" t="s">
        <v>2067</v>
      </c>
      <c r="D938" s="14" t="s">
        <v>2063</v>
      </c>
      <c r="E938" s="14" t="s">
        <v>2059</v>
      </c>
      <c r="F938" s="14"/>
      <c r="G938" s="14"/>
      <c r="H938" s="14"/>
      <c r="L938" s="12">
        <v>1</v>
      </c>
      <c r="M938" s="10">
        <v>0</v>
      </c>
      <c r="N938" s="12">
        <v>0</v>
      </c>
      <c r="O938" s="10">
        <v>0</v>
      </c>
      <c r="P938" s="12">
        <v>0</v>
      </c>
      <c r="Q938" s="10">
        <v>0</v>
      </c>
      <c r="R938" s="12">
        <v>0</v>
      </c>
      <c r="S938" s="10">
        <v>0</v>
      </c>
      <c r="U938" s="10">
        <f t="shared" si="15"/>
        <v>1</v>
      </c>
      <c r="W938" s="19">
        <v>0</v>
      </c>
      <c r="X938" s="20">
        <v>1</v>
      </c>
      <c r="Y938" s="20">
        <v>1</v>
      </c>
      <c r="Z938" s="20">
        <v>0</v>
      </c>
      <c r="AA938" s="20">
        <v>1</v>
      </c>
      <c r="AB938" s="20">
        <v>0</v>
      </c>
      <c r="AC938" s="20">
        <v>0</v>
      </c>
      <c r="AD938" s="20">
        <v>0</v>
      </c>
      <c r="AE938" s="20">
        <v>1</v>
      </c>
      <c r="AF938" s="20">
        <v>1</v>
      </c>
      <c r="AG938" s="20">
        <v>0</v>
      </c>
      <c r="AH938" s="20">
        <v>0</v>
      </c>
      <c r="AI938" s="20">
        <v>0</v>
      </c>
      <c r="AJ938" s="20">
        <v>0</v>
      </c>
      <c r="AK938" s="20">
        <v>0</v>
      </c>
      <c r="AL938" s="20">
        <v>0</v>
      </c>
      <c r="AM938" s="20">
        <v>0</v>
      </c>
      <c r="AN938" s="20">
        <v>0</v>
      </c>
      <c r="AO938" s="20">
        <v>0</v>
      </c>
      <c r="AP938" s="21">
        <v>0</v>
      </c>
    </row>
    <row r="939" spans="1:42" x14ac:dyDescent="0.3">
      <c r="A939" s="15" t="s">
        <v>2057</v>
      </c>
      <c r="B939" s="15" t="s">
        <v>2072</v>
      </c>
      <c r="C939" s="15" t="s">
        <v>2060</v>
      </c>
      <c r="D939" s="15" t="s">
        <v>2065</v>
      </c>
      <c r="E939" s="15"/>
      <c r="F939" s="15"/>
      <c r="G939" s="15"/>
      <c r="H939" s="15"/>
      <c r="L939" s="13">
        <v>0</v>
      </c>
      <c r="M939" s="11">
        <v>0</v>
      </c>
      <c r="N939" s="13">
        <v>0</v>
      </c>
      <c r="O939" s="11">
        <v>0</v>
      </c>
      <c r="P939" s="13">
        <v>0</v>
      </c>
      <c r="Q939" s="11">
        <v>0</v>
      </c>
      <c r="R939" s="13">
        <v>0</v>
      </c>
      <c r="S939" s="11">
        <v>0</v>
      </c>
      <c r="U939" s="11">
        <f t="shared" si="15"/>
        <v>0</v>
      </c>
      <c r="W939" s="19">
        <v>1</v>
      </c>
      <c r="X939" s="20">
        <v>0</v>
      </c>
      <c r="Y939" s="20">
        <v>0</v>
      </c>
      <c r="Z939" s="20">
        <v>0</v>
      </c>
      <c r="AA939" s="20">
        <v>0</v>
      </c>
      <c r="AB939" s="20">
        <v>0</v>
      </c>
      <c r="AC939" s="20">
        <v>0</v>
      </c>
      <c r="AD939" s="20">
        <v>0</v>
      </c>
      <c r="AE939" s="20">
        <v>0</v>
      </c>
      <c r="AF939" s="20">
        <v>0</v>
      </c>
      <c r="AG939" s="20">
        <v>1</v>
      </c>
      <c r="AH939" s="20">
        <v>0</v>
      </c>
      <c r="AI939" s="20">
        <v>0</v>
      </c>
      <c r="AJ939" s="20">
        <v>0</v>
      </c>
      <c r="AK939" s="20">
        <v>0</v>
      </c>
      <c r="AL939" s="20">
        <v>1</v>
      </c>
      <c r="AM939" s="20">
        <v>0</v>
      </c>
      <c r="AN939" s="20">
        <v>1</v>
      </c>
      <c r="AO939" s="20">
        <v>0</v>
      </c>
      <c r="AP939" s="21">
        <v>0</v>
      </c>
    </row>
    <row r="940" spans="1:42" x14ac:dyDescent="0.3">
      <c r="A940" s="14" t="s">
        <v>2057</v>
      </c>
      <c r="B940" s="14" t="s">
        <v>2072</v>
      </c>
      <c r="C940" s="14" t="s">
        <v>2060</v>
      </c>
      <c r="D940" s="14" t="s">
        <v>2065</v>
      </c>
      <c r="E940" s="14"/>
      <c r="F940" s="14"/>
      <c r="G940" s="14"/>
      <c r="H940" s="14"/>
      <c r="L940" s="12">
        <v>0</v>
      </c>
      <c r="M940" s="10">
        <v>0</v>
      </c>
      <c r="N940" s="12">
        <v>0</v>
      </c>
      <c r="O940" s="10">
        <v>0</v>
      </c>
      <c r="P940" s="12">
        <v>0</v>
      </c>
      <c r="Q940" s="10">
        <v>0</v>
      </c>
      <c r="R940" s="12">
        <v>0</v>
      </c>
      <c r="S940" s="10">
        <v>0</v>
      </c>
      <c r="U940" s="10">
        <f t="shared" si="15"/>
        <v>0</v>
      </c>
      <c r="W940" s="19">
        <v>1</v>
      </c>
      <c r="X940" s="20">
        <v>0</v>
      </c>
      <c r="Y940" s="20">
        <v>0</v>
      </c>
      <c r="Z940" s="20">
        <v>0</v>
      </c>
      <c r="AA940" s="20">
        <v>0</v>
      </c>
      <c r="AB940" s="20">
        <v>0</v>
      </c>
      <c r="AC940" s="20">
        <v>0</v>
      </c>
      <c r="AD940" s="20">
        <v>0</v>
      </c>
      <c r="AE940" s="20">
        <v>0</v>
      </c>
      <c r="AF940" s="20">
        <v>0</v>
      </c>
      <c r="AG940" s="20">
        <v>1</v>
      </c>
      <c r="AH940" s="20">
        <v>0</v>
      </c>
      <c r="AI940" s="20">
        <v>0</v>
      </c>
      <c r="AJ940" s="20">
        <v>0</v>
      </c>
      <c r="AK940" s="20">
        <v>0</v>
      </c>
      <c r="AL940" s="20">
        <v>1</v>
      </c>
      <c r="AM940" s="20">
        <v>0</v>
      </c>
      <c r="AN940" s="20">
        <v>1</v>
      </c>
      <c r="AO940" s="20">
        <v>0</v>
      </c>
      <c r="AP940" s="21">
        <v>0</v>
      </c>
    </row>
    <row r="941" spans="1:42" x14ac:dyDescent="0.3">
      <c r="A941" s="15" t="s">
        <v>2057</v>
      </c>
      <c r="B941" s="15" t="s">
        <v>2072</v>
      </c>
      <c r="C941" s="15" t="s">
        <v>2060</v>
      </c>
      <c r="D941" s="15" t="s">
        <v>2065</v>
      </c>
      <c r="E941" s="15"/>
      <c r="F941" s="15"/>
      <c r="G941" s="15"/>
      <c r="H941" s="15"/>
      <c r="L941" s="13">
        <v>0</v>
      </c>
      <c r="M941" s="11">
        <v>0</v>
      </c>
      <c r="N941" s="13">
        <v>0</v>
      </c>
      <c r="O941" s="11">
        <v>0</v>
      </c>
      <c r="P941" s="13">
        <v>0</v>
      </c>
      <c r="Q941" s="11">
        <v>0</v>
      </c>
      <c r="R941" s="13">
        <v>0</v>
      </c>
      <c r="S941" s="11">
        <v>0</v>
      </c>
      <c r="U941" s="11">
        <f t="shared" si="15"/>
        <v>0</v>
      </c>
      <c r="W941" s="19">
        <v>1</v>
      </c>
      <c r="X941" s="20">
        <v>0</v>
      </c>
      <c r="Y941" s="20">
        <v>0</v>
      </c>
      <c r="Z941" s="20">
        <v>0</v>
      </c>
      <c r="AA941" s="20">
        <v>0</v>
      </c>
      <c r="AB941" s="20">
        <v>0</v>
      </c>
      <c r="AC941" s="20">
        <v>0</v>
      </c>
      <c r="AD941" s="20">
        <v>0</v>
      </c>
      <c r="AE941" s="20">
        <v>0</v>
      </c>
      <c r="AF941" s="20">
        <v>0</v>
      </c>
      <c r="AG941" s="20">
        <v>1</v>
      </c>
      <c r="AH941" s="20">
        <v>0</v>
      </c>
      <c r="AI941" s="20">
        <v>0</v>
      </c>
      <c r="AJ941" s="20">
        <v>0</v>
      </c>
      <c r="AK941" s="20">
        <v>0</v>
      </c>
      <c r="AL941" s="20">
        <v>1</v>
      </c>
      <c r="AM941" s="20">
        <v>0</v>
      </c>
      <c r="AN941" s="20">
        <v>1</v>
      </c>
      <c r="AO941" s="20">
        <v>0</v>
      </c>
      <c r="AP941" s="21">
        <v>0</v>
      </c>
    </row>
    <row r="942" spans="1:42" x14ac:dyDescent="0.3">
      <c r="A942" s="14" t="s">
        <v>2057</v>
      </c>
      <c r="B942" s="14" t="s">
        <v>2072</v>
      </c>
      <c r="C942" s="14" t="s">
        <v>2060</v>
      </c>
      <c r="D942" s="14" t="s">
        <v>2065</v>
      </c>
      <c r="E942" s="14"/>
      <c r="F942" s="14"/>
      <c r="G942" s="14"/>
      <c r="H942" s="14"/>
      <c r="L942" s="12">
        <v>0</v>
      </c>
      <c r="M942" s="10">
        <v>0</v>
      </c>
      <c r="N942" s="12">
        <v>0</v>
      </c>
      <c r="O942" s="10">
        <v>0</v>
      </c>
      <c r="P942" s="12">
        <v>0</v>
      </c>
      <c r="Q942" s="10">
        <v>0</v>
      </c>
      <c r="R942" s="12">
        <v>0</v>
      </c>
      <c r="S942" s="10">
        <v>0</v>
      </c>
      <c r="U942" s="10">
        <f t="shared" si="15"/>
        <v>0</v>
      </c>
      <c r="W942" s="19">
        <v>1</v>
      </c>
      <c r="X942" s="20">
        <v>0</v>
      </c>
      <c r="Y942" s="20">
        <v>0</v>
      </c>
      <c r="Z942" s="20">
        <v>0</v>
      </c>
      <c r="AA942" s="20">
        <v>0</v>
      </c>
      <c r="AB942" s="20">
        <v>0</v>
      </c>
      <c r="AC942" s="20">
        <v>0</v>
      </c>
      <c r="AD942" s="20">
        <v>0</v>
      </c>
      <c r="AE942" s="20">
        <v>0</v>
      </c>
      <c r="AF942" s="20">
        <v>0</v>
      </c>
      <c r="AG942" s="20">
        <v>1</v>
      </c>
      <c r="AH942" s="20">
        <v>0</v>
      </c>
      <c r="AI942" s="20">
        <v>0</v>
      </c>
      <c r="AJ942" s="20">
        <v>0</v>
      </c>
      <c r="AK942" s="20">
        <v>0</v>
      </c>
      <c r="AL942" s="20">
        <v>1</v>
      </c>
      <c r="AM942" s="20">
        <v>0</v>
      </c>
      <c r="AN942" s="20">
        <v>1</v>
      </c>
      <c r="AO942" s="20">
        <v>0</v>
      </c>
      <c r="AP942" s="21">
        <v>0</v>
      </c>
    </row>
    <row r="943" spans="1:42" x14ac:dyDescent="0.3">
      <c r="A943" s="15" t="s">
        <v>2057</v>
      </c>
      <c r="B943" s="15" t="s">
        <v>2072</v>
      </c>
      <c r="C943" s="15" t="s">
        <v>2060</v>
      </c>
      <c r="D943" s="15" t="s">
        <v>2065</v>
      </c>
      <c r="E943" s="15"/>
      <c r="F943" s="15"/>
      <c r="G943" s="15"/>
      <c r="H943" s="15"/>
      <c r="L943" s="13">
        <v>0</v>
      </c>
      <c r="M943" s="11">
        <v>0</v>
      </c>
      <c r="N943" s="13">
        <v>0</v>
      </c>
      <c r="O943" s="11">
        <v>0</v>
      </c>
      <c r="P943" s="13">
        <v>0</v>
      </c>
      <c r="Q943" s="11">
        <v>0</v>
      </c>
      <c r="R943" s="13">
        <v>0</v>
      </c>
      <c r="S943" s="11">
        <v>0</v>
      </c>
      <c r="U943" s="11">
        <f t="shared" si="15"/>
        <v>0</v>
      </c>
      <c r="W943" s="19">
        <v>1</v>
      </c>
      <c r="X943" s="20">
        <v>0</v>
      </c>
      <c r="Y943" s="20">
        <v>0</v>
      </c>
      <c r="Z943" s="20">
        <v>0</v>
      </c>
      <c r="AA943" s="20">
        <v>0</v>
      </c>
      <c r="AB943" s="20">
        <v>0</v>
      </c>
      <c r="AC943" s="20">
        <v>0</v>
      </c>
      <c r="AD943" s="20">
        <v>0</v>
      </c>
      <c r="AE943" s="20">
        <v>0</v>
      </c>
      <c r="AF943" s="20">
        <v>0</v>
      </c>
      <c r="AG943" s="20">
        <v>1</v>
      </c>
      <c r="AH943" s="20">
        <v>0</v>
      </c>
      <c r="AI943" s="20">
        <v>0</v>
      </c>
      <c r="AJ943" s="20">
        <v>0</v>
      </c>
      <c r="AK943" s="20">
        <v>0</v>
      </c>
      <c r="AL943" s="20">
        <v>1</v>
      </c>
      <c r="AM943" s="20">
        <v>0</v>
      </c>
      <c r="AN943" s="20">
        <v>1</v>
      </c>
      <c r="AO943" s="20">
        <v>0</v>
      </c>
      <c r="AP943" s="21">
        <v>0</v>
      </c>
    </row>
    <row r="944" spans="1:42" x14ac:dyDescent="0.3">
      <c r="A944" s="14" t="s">
        <v>2057</v>
      </c>
      <c r="B944" s="14" t="s">
        <v>2058</v>
      </c>
      <c r="C944" s="14" t="s">
        <v>2065</v>
      </c>
      <c r="D944" s="14"/>
      <c r="E944" s="14"/>
      <c r="F944" s="14"/>
      <c r="G944" s="14"/>
      <c r="H944" s="14"/>
      <c r="L944" s="12">
        <v>0</v>
      </c>
      <c r="M944" s="10">
        <v>1</v>
      </c>
      <c r="N944" s="12">
        <v>0</v>
      </c>
      <c r="O944" s="10">
        <v>0</v>
      </c>
      <c r="P944" s="12">
        <v>0</v>
      </c>
      <c r="Q944" s="10">
        <v>0</v>
      </c>
      <c r="R944" s="12">
        <v>0</v>
      </c>
      <c r="S944" s="10">
        <v>0</v>
      </c>
      <c r="U944" s="10">
        <f t="shared" si="15"/>
        <v>1</v>
      </c>
      <c r="W944" s="19">
        <v>1</v>
      </c>
      <c r="X944" s="20">
        <v>1</v>
      </c>
      <c r="Y944" s="20">
        <v>0</v>
      </c>
      <c r="Z944" s="20">
        <v>0</v>
      </c>
      <c r="AA944" s="20">
        <v>0</v>
      </c>
      <c r="AB944" s="20">
        <v>0</v>
      </c>
      <c r="AC944" s="20">
        <v>0</v>
      </c>
      <c r="AD944" s="20">
        <v>0</v>
      </c>
      <c r="AE944" s="20">
        <v>0</v>
      </c>
      <c r="AF944" s="20">
        <v>0</v>
      </c>
      <c r="AG944" s="20">
        <v>0</v>
      </c>
      <c r="AH944" s="20">
        <v>0</v>
      </c>
      <c r="AI944" s="20">
        <v>0</v>
      </c>
      <c r="AJ944" s="20">
        <v>0</v>
      </c>
      <c r="AK944" s="20">
        <v>0</v>
      </c>
      <c r="AL944" s="20">
        <v>0</v>
      </c>
      <c r="AM944" s="20">
        <v>0</v>
      </c>
      <c r="AN944" s="20">
        <v>1</v>
      </c>
      <c r="AO944" s="20">
        <v>0</v>
      </c>
      <c r="AP944" s="21">
        <v>0</v>
      </c>
    </row>
    <row r="945" spans="1:42" x14ac:dyDescent="0.3">
      <c r="A945" s="15" t="s">
        <v>2057</v>
      </c>
      <c r="B945" s="15" t="s">
        <v>2058</v>
      </c>
      <c r="C945" s="15" t="s">
        <v>2065</v>
      </c>
      <c r="D945" s="15"/>
      <c r="E945" s="15"/>
      <c r="F945" s="15"/>
      <c r="G945" s="15"/>
      <c r="H945" s="15"/>
      <c r="L945" s="13">
        <v>0</v>
      </c>
      <c r="M945" s="11">
        <v>1</v>
      </c>
      <c r="N945" s="13">
        <v>0</v>
      </c>
      <c r="O945" s="11">
        <v>0</v>
      </c>
      <c r="P945" s="13">
        <v>0</v>
      </c>
      <c r="Q945" s="11">
        <v>0</v>
      </c>
      <c r="R945" s="13">
        <v>0</v>
      </c>
      <c r="S945" s="11">
        <v>0</v>
      </c>
      <c r="U945" s="11">
        <f t="shared" si="15"/>
        <v>1</v>
      </c>
      <c r="W945" s="19">
        <v>1</v>
      </c>
      <c r="X945" s="20">
        <v>1</v>
      </c>
      <c r="Y945" s="20">
        <v>0</v>
      </c>
      <c r="Z945" s="20">
        <v>0</v>
      </c>
      <c r="AA945" s="20">
        <v>0</v>
      </c>
      <c r="AB945" s="20">
        <v>0</v>
      </c>
      <c r="AC945" s="20">
        <v>0</v>
      </c>
      <c r="AD945" s="20">
        <v>0</v>
      </c>
      <c r="AE945" s="20">
        <v>0</v>
      </c>
      <c r="AF945" s="20">
        <v>0</v>
      </c>
      <c r="AG945" s="20">
        <v>0</v>
      </c>
      <c r="AH945" s="20">
        <v>0</v>
      </c>
      <c r="AI945" s="20">
        <v>0</v>
      </c>
      <c r="AJ945" s="20">
        <v>0</v>
      </c>
      <c r="AK945" s="20">
        <v>0</v>
      </c>
      <c r="AL945" s="20">
        <v>0</v>
      </c>
      <c r="AM945" s="20">
        <v>0</v>
      </c>
      <c r="AN945" s="20">
        <v>1</v>
      </c>
      <c r="AO945" s="20">
        <v>0</v>
      </c>
      <c r="AP945" s="21">
        <v>0</v>
      </c>
    </row>
    <row r="946" spans="1:42" x14ac:dyDescent="0.3">
      <c r="A946" s="14" t="s">
        <v>2058</v>
      </c>
      <c r="B946" s="14" t="s">
        <v>2067</v>
      </c>
      <c r="C946" s="14" t="s">
        <v>2061</v>
      </c>
      <c r="D946" s="14" t="s">
        <v>2059</v>
      </c>
      <c r="E946" s="14" t="s">
        <v>2062</v>
      </c>
      <c r="F946" s="14"/>
      <c r="G946" s="14"/>
      <c r="H946" s="14"/>
      <c r="L946" s="12">
        <v>1</v>
      </c>
      <c r="M946" s="10">
        <v>0</v>
      </c>
      <c r="N946" s="12">
        <v>0</v>
      </c>
      <c r="O946" s="10">
        <v>0</v>
      </c>
      <c r="P946" s="12">
        <v>0</v>
      </c>
      <c r="Q946" s="10">
        <v>0</v>
      </c>
      <c r="R946" s="12">
        <v>0</v>
      </c>
      <c r="S946" s="10">
        <v>0</v>
      </c>
      <c r="U946" s="10">
        <f t="shared" si="15"/>
        <v>1</v>
      </c>
      <c r="W946" s="19">
        <v>0</v>
      </c>
      <c r="X946" s="20">
        <v>1</v>
      </c>
      <c r="Y946" s="20">
        <v>0</v>
      </c>
      <c r="Z946" s="20">
        <v>0</v>
      </c>
      <c r="AA946" s="20">
        <v>1</v>
      </c>
      <c r="AB946" s="20">
        <v>0</v>
      </c>
      <c r="AC946" s="20">
        <v>0</v>
      </c>
      <c r="AD946" s="20">
        <v>1</v>
      </c>
      <c r="AE946" s="20">
        <v>0</v>
      </c>
      <c r="AF946" s="20">
        <v>1</v>
      </c>
      <c r="AG946" s="20">
        <v>0</v>
      </c>
      <c r="AH946" s="20">
        <v>0</v>
      </c>
      <c r="AI946" s="20">
        <v>0</v>
      </c>
      <c r="AJ946" s="20">
        <v>0</v>
      </c>
      <c r="AK946" s="20">
        <v>1</v>
      </c>
      <c r="AL946" s="20">
        <v>0</v>
      </c>
      <c r="AM946" s="20">
        <v>0</v>
      </c>
      <c r="AN946" s="20">
        <v>0</v>
      </c>
      <c r="AO946" s="20">
        <v>0</v>
      </c>
      <c r="AP946" s="21">
        <v>0</v>
      </c>
    </row>
    <row r="947" spans="1:42" x14ac:dyDescent="0.3">
      <c r="A947" s="15" t="s">
        <v>2058</v>
      </c>
      <c r="B947" s="15" t="s">
        <v>2067</v>
      </c>
      <c r="C947" s="15" t="s">
        <v>2061</v>
      </c>
      <c r="D947" s="15" t="s">
        <v>2059</v>
      </c>
      <c r="E947" s="15" t="s">
        <v>2062</v>
      </c>
      <c r="F947" s="15"/>
      <c r="G947" s="15"/>
      <c r="H947" s="15"/>
      <c r="L947" s="13">
        <v>1</v>
      </c>
      <c r="M947" s="11">
        <v>0</v>
      </c>
      <c r="N947" s="13">
        <v>0</v>
      </c>
      <c r="O947" s="11">
        <v>0</v>
      </c>
      <c r="P947" s="13">
        <v>0</v>
      </c>
      <c r="Q947" s="11">
        <v>0</v>
      </c>
      <c r="R947" s="13">
        <v>0</v>
      </c>
      <c r="S947" s="11">
        <v>0</v>
      </c>
      <c r="U947" s="11">
        <f t="shared" si="15"/>
        <v>1</v>
      </c>
      <c r="W947" s="19">
        <v>0</v>
      </c>
      <c r="X947" s="20">
        <v>1</v>
      </c>
      <c r="Y947" s="20">
        <v>0</v>
      </c>
      <c r="Z947" s="20">
        <v>0</v>
      </c>
      <c r="AA947" s="20">
        <v>1</v>
      </c>
      <c r="AB947" s="20">
        <v>0</v>
      </c>
      <c r="AC947" s="20">
        <v>0</v>
      </c>
      <c r="AD947" s="20">
        <v>1</v>
      </c>
      <c r="AE947" s="20">
        <v>0</v>
      </c>
      <c r="AF947" s="20">
        <v>1</v>
      </c>
      <c r="AG947" s="20">
        <v>0</v>
      </c>
      <c r="AH947" s="20">
        <v>0</v>
      </c>
      <c r="AI947" s="20">
        <v>0</v>
      </c>
      <c r="AJ947" s="20">
        <v>0</v>
      </c>
      <c r="AK947" s="20">
        <v>1</v>
      </c>
      <c r="AL947" s="20">
        <v>0</v>
      </c>
      <c r="AM947" s="20">
        <v>0</v>
      </c>
      <c r="AN947" s="20">
        <v>0</v>
      </c>
      <c r="AO947" s="20">
        <v>0</v>
      </c>
      <c r="AP947" s="21">
        <v>0</v>
      </c>
    </row>
    <row r="948" spans="1:42" x14ac:dyDescent="0.3">
      <c r="A948" s="14" t="s">
        <v>2058</v>
      </c>
      <c r="B948" s="14" t="s">
        <v>2067</v>
      </c>
      <c r="C948" s="14" t="s">
        <v>2061</v>
      </c>
      <c r="D948" s="14" t="s">
        <v>2059</v>
      </c>
      <c r="E948" s="14" t="s">
        <v>2062</v>
      </c>
      <c r="F948" s="14"/>
      <c r="G948" s="14"/>
      <c r="H948" s="14"/>
      <c r="L948" s="12">
        <v>1</v>
      </c>
      <c r="M948" s="10">
        <v>0</v>
      </c>
      <c r="N948" s="12">
        <v>0</v>
      </c>
      <c r="O948" s="10">
        <v>0</v>
      </c>
      <c r="P948" s="12">
        <v>0</v>
      </c>
      <c r="Q948" s="10">
        <v>0</v>
      </c>
      <c r="R948" s="12">
        <v>0</v>
      </c>
      <c r="S948" s="10">
        <v>0</v>
      </c>
      <c r="U948" s="10">
        <f t="shared" si="15"/>
        <v>1</v>
      </c>
      <c r="W948" s="19">
        <v>0</v>
      </c>
      <c r="X948" s="20">
        <v>1</v>
      </c>
      <c r="Y948" s="20">
        <v>0</v>
      </c>
      <c r="Z948" s="20">
        <v>0</v>
      </c>
      <c r="AA948" s="20">
        <v>1</v>
      </c>
      <c r="AB948" s="20">
        <v>0</v>
      </c>
      <c r="AC948" s="20">
        <v>0</v>
      </c>
      <c r="AD948" s="20">
        <v>1</v>
      </c>
      <c r="AE948" s="20">
        <v>0</v>
      </c>
      <c r="AF948" s="20">
        <v>1</v>
      </c>
      <c r="AG948" s="20">
        <v>0</v>
      </c>
      <c r="AH948" s="20">
        <v>0</v>
      </c>
      <c r="AI948" s="20">
        <v>0</v>
      </c>
      <c r="AJ948" s="20">
        <v>0</v>
      </c>
      <c r="AK948" s="20">
        <v>1</v>
      </c>
      <c r="AL948" s="20">
        <v>0</v>
      </c>
      <c r="AM948" s="20">
        <v>0</v>
      </c>
      <c r="AN948" s="20">
        <v>0</v>
      </c>
      <c r="AO948" s="20">
        <v>0</v>
      </c>
      <c r="AP948" s="21">
        <v>0</v>
      </c>
    </row>
    <row r="949" spans="1:42" x14ac:dyDescent="0.3">
      <c r="A949" s="15" t="s">
        <v>2069</v>
      </c>
      <c r="B949" s="15" t="s">
        <v>2061</v>
      </c>
      <c r="C949" s="15" t="s">
        <v>2104</v>
      </c>
      <c r="D949" s="15"/>
      <c r="E949" s="15"/>
      <c r="F949" s="15"/>
      <c r="G949" s="15"/>
      <c r="H949" s="15"/>
      <c r="L949" s="13">
        <v>0</v>
      </c>
      <c r="M949" s="11">
        <v>0</v>
      </c>
      <c r="N949" s="13">
        <v>0</v>
      </c>
      <c r="O949" s="11">
        <v>0</v>
      </c>
      <c r="P949" s="13">
        <v>0</v>
      </c>
      <c r="Q949" s="11">
        <v>0</v>
      </c>
      <c r="R949" s="13">
        <v>0</v>
      </c>
      <c r="S949" s="11">
        <v>0</v>
      </c>
      <c r="U949" s="11">
        <f t="shared" si="15"/>
        <v>0</v>
      </c>
      <c r="W949" s="19">
        <v>0</v>
      </c>
      <c r="X949" s="20">
        <v>0</v>
      </c>
      <c r="Y949" s="20">
        <v>0</v>
      </c>
      <c r="Z949" s="20">
        <v>1</v>
      </c>
      <c r="AA949" s="20">
        <v>0</v>
      </c>
      <c r="AB949" s="20">
        <v>0</v>
      </c>
      <c r="AC949" s="20">
        <v>0</v>
      </c>
      <c r="AD949" s="20">
        <v>1</v>
      </c>
      <c r="AE949" s="20">
        <v>0</v>
      </c>
      <c r="AF949" s="20">
        <v>0</v>
      </c>
      <c r="AG949" s="20">
        <v>0</v>
      </c>
      <c r="AH949" s="20">
        <v>0</v>
      </c>
      <c r="AI949" s="20">
        <v>0</v>
      </c>
      <c r="AJ949" s="20">
        <v>0</v>
      </c>
      <c r="AK949" s="20">
        <v>0</v>
      </c>
      <c r="AL949" s="20">
        <v>0</v>
      </c>
      <c r="AM949" s="20">
        <v>0</v>
      </c>
      <c r="AN949" s="20">
        <v>0</v>
      </c>
      <c r="AO949" s="20">
        <v>0</v>
      </c>
      <c r="AP949" s="21">
        <v>0</v>
      </c>
    </row>
    <row r="950" spans="1:42" x14ac:dyDescent="0.3">
      <c r="A950" s="14" t="s">
        <v>2069</v>
      </c>
      <c r="B950" s="14" t="s">
        <v>2061</v>
      </c>
      <c r="C950" s="14" t="s">
        <v>2104</v>
      </c>
      <c r="D950" s="14"/>
      <c r="E950" s="14"/>
      <c r="F950" s="14"/>
      <c r="G950" s="14"/>
      <c r="H950" s="14"/>
      <c r="L950" s="12">
        <v>0</v>
      </c>
      <c r="M950" s="10">
        <v>0</v>
      </c>
      <c r="N950" s="12">
        <v>0</v>
      </c>
      <c r="O950" s="10">
        <v>0</v>
      </c>
      <c r="P950" s="12">
        <v>0</v>
      </c>
      <c r="Q950" s="10">
        <v>0</v>
      </c>
      <c r="R950" s="12">
        <v>0</v>
      </c>
      <c r="S950" s="10">
        <v>0</v>
      </c>
      <c r="U950" s="10">
        <f t="shared" si="15"/>
        <v>0</v>
      </c>
      <c r="W950" s="19">
        <v>0</v>
      </c>
      <c r="X950" s="20">
        <v>0</v>
      </c>
      <c r="Y950" s="20">
        <v>0</v>
      </c>
      <c r="Z950" s="20">
        <v>1</v>
      </c>
      <c r="AA950" s="20">
        <v>0</v>
      </c>
      <c r="AB950" s="20">
        <v>0</v>
      </c>
      <c r="AC950" s="20">
        <v>0</v>
      </c>
      <c r="AD950" s="20">
        <v>1</v>
      </c>
      <c r="AE950" s="20">
        <v>0</v>
      </c>
      <c r="AF950" s="20">
        <v>0</v>
      </c>
      <c r="AG950" s="20">
        <v>0</v>
      </c>
      <c r="AH950" s="20">
        <v>0</v>
      </c>
      <c r="AI950" s="20">
        <v>0</v>
      </c>
      <c r="AJ950" s="20">
        <v>0</v>
      </c>
      <c r="AK950" s="20">
        <v>0</v>
      </c>
      <c r="AL950" s="20">
        <v>0</v>
      </c>
      <c r="AM950" s="20">
        <v>0</v>
      </c>
      <c r="AN950" s="20">
        <v>0</v>
      </c>
      <c r="AO950" s="20">
        <v>0</v>
      </c>
      <c r="AP950" s="21">
        <v>0</v>
      </c>
    </row>
    <row r="951" spans="1:42" x14ac:dyDescent="0.3">
      <c r="A951" s="15" t="s">
        <v>2067</v>
      </c>
      <c r="B951" s="15" t="s">
        <v>2063</v>
      </c>
      <c r="C951" s="15" t="s">
        <v>2059</v>
      </c>
      <c r="D951" s="15"/>
      <c r="E951" s="15"/>
      <c r="F951" s="15"/>
      <c r="G951" s="15"/>
      <c r="H951" s="15"/>
      <c r="L951" s="13">
        <v>0</v>
      </c>
      <c r="M951" s="11">
        <v>0</v>
      </c>
      <c r="N951" s="13">
        <v>0</v>
      </c>
      <c r="O951" s="11">
        <v>0</v>
      </c>
      <c r="P951" s="13">
        <v>0</v>
      </c>
      <c r="Q951" s="11">
        <v>0</v>
      </c>
      <c r="R951" s="13">
        <v>0</v>
      </c>
      <c r="S951" s="11">
        <v>0</v>
      </c>
      <c r="U951" s="11">
        <f t="shared" si="15"/>
        <v>0</v>
      </c>
      <c r="W951" s="19">
        <v>0</v>
      </c>
      <c r="X951" s="20">
        <v>0</v>
      </c>
      <c r="Y951" s="20">
        <v>0</v>
      </c>
      <c r="Z951" s="20">
        <v>0</v>
      </c>
      <c r="AA951" s="20">
        <v>1</v>
      </c>
      <c r="AB951" s="20">
        <v>0</v>
      </c>
      <c r="AC951" s="20">
        <v>0</v>
      </c>
      <c r="AD951" s="20">
        <v>0</v>
      </c>
      <c r="AE951" s="20">
        <v>1</v>
      </c>
      <c r="AF951" s="20">
        <v>1</v>
      </c>
      <c r="AG951" s="20">
        <v>0</v>
      </c>
      <c r="AH951" s="20">
        <v>0</v>
      </c>
      <c r="AI951" s="20">
        <v>0</v>
      </c>
      <c r="AJ951" s="20">
        <v>0</v>
      </c>
      <c r="AK951" s="20">
        <v>0</v>
      </c>
      <c r="AL951" s="20">
        <v>0</v>
      </c>
      <c r="AM951" s="20">
        <v>0</v>
      </c>
      <c r="AN951" s="20">
        <v>0</v>
      </c>
      <c r="AO951" s="20">
        <v>0</v>
      </c>
      <c r="AP951" s="21">
        <v>0</v>
      </c>
    </row>
    <row r="952" spans="1:42" x14ac:dyDescent="0.3">
      <c r="A952" s="14" t="s">
        <v>2072</v>
      </c>
      <c r="B952" s="14" t="s">
        <v>2068</v>
      </c>
      <c r="C952" s="14" t="s">
        <v>2065</v>
      </c>
      <c r="D952" s="14"/>
      <c r="E952" s="14"/>
      <c r="F952" s="14"/>
      <c r="G952" s="14"/>
      <c r="H952" s="14"/>
      <c r="L952" s="12">
        <v>0</v>
      </c>
      <c r="M952" s="10">
        <v>0</v>
      </c>
      <c r="N952" s="12">
        <v>0</v>
      </c>
      <c r="O952" s="10">
        <v>0</v>
      </c>
      <c r="P952" s="12">
        <v>0</v>
      </c>
      <c r="Q952" s="10">
        <v>0</v>
      </c>
      <c r="R952" s="12">
        <v>0</v>
      </c>
      <c r="S952" s="10">
        <v>0</v>
      </c>
      <c r="U952" s="10">
        <f t="shared" si="15"/>
        <v>0</v>
      </c>
      <c r="W952" s="19">
        <v>0</v>
      </c>
      <c r="X952" s="20">
        <v>0</v>
      </c>
      <c r="Y952" s="20">
        <v>0</v>
      </c>
      <c r="Z952" s="20">
        <v>0</v>
      </c>
      <c r="AA952" s="20">
        <v>0</v>
      </c>
      <c r="AB952" s="20">
        <v>0</v>
      </c>
      <c r="AC952" s="20">
        <v>0</v>
      </c>
      <c r="AD952" s="20">
        <v>0</v>
      </c>
      <c r="AE952" s="20">
        <v>0</v>
      </c>
      <c r="AF952" s="20">
        <v>0</v>
      </c>
      <c r="AG952" s="20">
        <v>1</v>
      </c>
      <c r="AH952" s="20">
        <v>0</v>
      </c>
      <c r="AI952" s="20">
        <v>0</v>
      </c>
      <c r="AJ952" s="20">
        <v>1</v>
      </c>
      <c r="AK952" s="20">
        <v>0</v>
      </c>
      <c r="AL952" s="20">
        <v>0</v>
      </c>
      <c r="AM952" s="20">
        <v>0</v>
      </c>
      <c r="AN952" s="20">
        <v>1</v>
      </c>
      <c r="AO952" s="20">
        <v>0</v>
      </c>
      <c r="AP952" s="21">
        <v>0</v>
      </c>
    </row>
    <row r="953" spans="1:42" x14ac:dyDescent="0.3">
      <c r="A953" s="15" t="s">
        <v>2072</v>
      </c>
      <c r="B953" s="15" t="s">
        <v>2068</v>
      </c>
      <c r="C953" s="15" t="s">
        <v>2065</v>
      </c>
      <c r="D953" s="15"/>
      <c r="E953" s="15"/>
      <c r="F953" s="15"/>
      <c r="G953" s="15"/>
      <c r="H953" s="15"/>
      <c r="L953" s="13">
        <v>0</v>
      </c>
      <c r="M953" s="11">
        <v>0</v>
      </c>
      <c r="N953" s="13">
        <v>0</v>
      </c>
      <c r="O953" s="11">
        <v>0</v>
      </c>
      <c r="P953" s="13">
        <v>0</v>
      </c>
      <c r="Q953" s="11">
        <v>0</v>
      </c>
      <c r="R953" s="13">
        <v>0</v>
      </c>
      <c r="S953" s="11">
        <v>0</v>
      </c>
      <c r="U953" s="11">
        <f t="shared" si="15"/>
        <v>0</v>
      </c>
      <c r="W953" s="19">
        <v>0</v>
      </c>
      <c r="X953" s="20">
        <v>0</v>
      </c>
      <c r="Y953" s="20">
        <v>0</v>
      </c>
      <c r="Z953" s="20">
        <v>0</v>
      </c>
      <c r="AA953" s="20">
        <v>0</v>
      </c>
      <c r="AB953" s="20">
        <v>0</v>
      </c>
      <c r="AC953" s="20">
        <v>0</v>
      </c>
      <c r="AD953" s="20">
        <v>0</v>
      </c>
      <c r="AE953" s="20">
        <v>0</v>
      </c>
      <c r="AF953" s="20">
        <v>0</v>
      </c>
      <c r="AG953" s="20">
        <v>1</v>
      </c>
      <c r="AH953" s="20">
        <v>0</v>
      </c>
      <c r="AI953" s="20">
        <v>0</v>
      </c>
      <c r="AJ953" s="20">
        <v>1</v>
      </c>
      <c r="AK953" s="20">
        <v>0</v>
      </c>
      <c r="AL953" s="20">
        <v>0</v>
      </c>
      <c r="AM953" s="20">
        <v>0</v>
      </c>
      <c r="AN953" s="20">
        <v>1</v>
      </c>
      <c r="AO953" s="20">
        <v>0</v>
      </c>
      <c r="AP953" s="21">
        <v>0</v>
      </c>
    </row>
    <row r="954" spans="1:42" x14ac:dyDescent="0.3">
      <c r="A954" s="14" t="s">
        <v>2067</v>
      </c>
      <c r="B954" s="14" t="s">
        <v>2062</v>
      </c>
      <c r="C954" s="14"/>
      <c r="D954" s="14"/>
      <c r="E954" s="14"/>
      <c r="F954" s="14"/>
      <c r="G954" s="14"/>
      <c r="H954" s="14"/>
      <c r="L954" s="12">
        <v>0</v>
      </c>
      <c r="M954" s="10">
        <v>0</v>
      </c>
      <c r="N954" s="12">
        <v>0</v>
      </c>
      <c r="O954" s="10">
        <v>0</v>
      </c>
      <c r="P954" s="12">
        <v>0</v>
      </c>
      <c r="Q954" s="10">
        <v>0</v>
      </c>
      <c r="R954" s="12">
        <v>0</v>
      </c>
      <c r="S954" s="10">
        <v>0</v>
      </c>
      <c r="U954" s="10">
        <f t="shared" si="15"/>
        <v>0</v>
      </c>
      <c r="W954" s="19">
        <v>0</v>
      </c>
      <c r="X954" s="20">
        <v>0</v>
      </c>
      <c r="Y954" s="20">
        <v>0</v>
      </c>
      <c r="Z954" s="20">
        <v>0</v>
      </c>
      <c r="AA954" s="20">
        <v>1</v>
      </c>
      <c r="AB954" s="20">
        <v>0</v>
      </c>
      <c r="AC954" s="20">
        <v>0</v>
      </c>
      <c r="AD954" s="20">
        <v>0</v>
      </c>
      <c r="AE954" s="20">
        <v>0</v>
      </c>
      <c r="AF954" s="20">
        <v>0</v>
      </c>
      <c r="AG954" s="20">
        <v>0</v>
      </c>
      <c r="AH954" s="20">
        <v>0</v>
      </c>
      <c r="AI954" s="20">
        <v>0</v>
      </c>
      <c r="AJ954" s="20">
        <v>0</v>
      </c>
      <c r="AK954" s="20">
        <v>1</v>
      </c>
      <c r="AL954" s="20">
        <v>0</v>
      </c>
      <c r="AM954" s="20">
        <v>0</v>
      </c>
      <c r="AN954" s="20">
        <v>0</v>
      </c>
      <c r="AO954" s="20">
        <v>0</v>
      </c>
      <c r="AP954" s="21">
        <v>0</v>
      </c>
    </row>
    <row r="955" spans="1:42" x14ac:dyDescent="0.3">
      <c r="A955" s="15" t="s">
        <v>2067</v>
      </c>
      <c r="B955" s="15" t="s">
        <v>2062</v>
      </c>
      <c r="C955" s="15"/>
      <c r="D955" s="15"/>
      <c r="E955" s="15"/>
      <c r="F955" s="15"/>
      <c r="G955" s="15"/>
      <c r="H955" s="15"/>
      <c r="L955" s="13">
        <v>0</v>
      </c>
      <c r="M955" s="11">
        <v>0</v>
      </c>
      <c r="N955" s="13">
        <v>0</v>
      </c>
      <c r="O955" s="11">
        <v>0</v>
      </c>
      <c r="P955" s="13">
        <v>0</v>
      </c>
      <c r="Q955" s="11">
        <v>0</v>
      </c>
      <c r="R955" s="13">
        <v>0</v>
      </c>
      <c r="S955" s="11">
        <v>0</v>
      </c>
      <c r="U955" s="11">
        <f t="shared" si="15"/>
        <v>0</v>
      </c>
      <c r="W955" s="19">
        <v>0</v>
      </c>
      <c r="X955" s="20">
        <v>0</v>
      </c>
      <c r="Y955" s="20">
        <v>0</v>
      </c>
      <c r="Z955" s="20">
        <v>0</v>
      </c>
      <c r="AA955" s="20">
        <v>1</v>
      </c>
      <c r="AB955" s="20">
        <v>0</v>
      </c>
      <c r="AC955" s="20">
        <v>0</v>
      </c>
      <c r="AD955" s="20">
        <v>0</v>
      </c>
      <c r="AE955" s="20">
        <v>0</v>
      </c>
      <c r="AF955" s="20">
        <v>0</v>
      </c>
      <c r="AG955" s="20">
        <v>0</v>
      </c>
      <c r="AH955" s="20">
        <v>0</v>
      </c>
      <c r="AI955" s="20">
        <v>0</v>
      </c>
      <c r="AJ955" s="20">
        <v>0</v>
      </c>
      <c r="AK955" s="20">
        <v>1</v>
      </c>
      <c r="AL955" s="20">
        <v>0</v>
      </c>
      <c r="AM955" s="20">
        <v>0</v>
      </c>
      <c r="AN955" s="20">
        <v>0</v>
      </c>
      <c r="AO955" s="20">
        <v>0</v>
      </c>
      <c r="AP955" s="21">
        <v>0</v>
      </c>
    </row>
    <row r="956" spans="1:42" x14ac:dyDescent="0.3">
      <c r="A956" s="14" t="s">
        <v>2069</v>
      </c>
      <c r="B956" s="14" t="s">
        <v>2061</v>
      </c>
      <c r="C956" s="14" t="s">
        <v>2070</v>
      </c>
      <c r="D956" s="14" t="s">
        <v>2062</v>
      </c>
      <c r="E956" s="14"/>
      <c r="F956" s="14"/>
      <c r="G956" s="14"/>
      <c r="H956" s="14"/>
      <c r="L956" s="12">
        <v>0</v>
      </c>
      <c r="M956" s="10">
        <v>0</v>
      </c>
      <c r="N956" s="12">
        <v>0</v>
      </c>
      <c r="O956" s="10">
        <v>0</v>
      </c>
      <c r="P956" s="12">
        <v>0</v>
      </c>
      <c r="Q956" s="10">
        <v>0</v>
      </c>
      <c r="R956" s="12">
        <v>0</v>
      </c>
      <c r="S956" s="10">
        <v>0</v>
      </c>
      <c r="U956" s="10">
        <f t="shared" si="15"/>
        <v>0</v>
      </c>
      <c r="W956" s="19">
        <v>0</v>
      </c>
      <c r="X956" s="20">
        <v>0</v>
      </c>
      <c r="Y956" s="20">
        <v>0</v>
      </c>
      <c r="Z956" s="20">
        <v>1</v>
      </c>
      <c r="AA956" s="20">
        <v>0</v>
      </c>
      <c r="AB956" s="20">
        <v>0</v>
      </c>
      <c r="AC956" s="20">
        <v>0</v>
      </c>
      <c r="AD956" s="20">
        <v>1</v>
      </c>
      <c r="AE956" s="20">
        <v>0</v>
      </c>
      <c r="AF956" s="20">
        <v>0</v>
      </c>
      <c r="AG956" s="20">
        <v>0</v>
      </c>
      <c r="AH956" s="20">
        <v>1</v>
      </c>
      <c r="AI956" s="20">
        <v>0</v>
      </c>
      <c r="AJ956" s="20">
        <v>0</v>
      </c>
      <c r="AK956" s="20">
        <v>1</v>
      </c>
      <c r="AL956" s="20">
        <v>0</v>
      </c>
      <c r="AM956" s="20">
        <v>0</v>
      </c>
      <c r="AN956" s="20">
        <v>0</v>
      </c>
      <c r="AO956" s="20">
        <v>0</v>
      </c>
      <c r="AP956" s="21">
        <v>0</v>
      </c>
    </row>
    <row r="957" spans="1:42" x14ac:dyDescent="0.3">
      <c r="A957" s="15" t="s">
        <v>2069</v>
      </c>
      <c r="B957" s="15" t="s">
        <v>2061</v>
      </c>
      <c r="C957" s="15" t="s">
        <v>2070</v>
      </c>
      <c r="D957" s="15" t="s">
        <v>2062</v>
      </c>
      <c r="E957" s="15"/>
      <c r="F957" s="15"/>
      <c r="G957" s="15"/>
      <c r="H957" s="15"/>
      <c r="L957" s="13">
        <v>0</v>
      </c>
      <c r="M957" s="11">
        <v>0</v>
      </c>
      <c r="N957" s="13">
        <v>0</v>
      </c>
      <c r="O957" s="11">
        <v>0</v>
      </c>
      <c r="P957" s="13">
        <v>0</v>
      </c>
      <c r="Q957" s="11">
        <v>0</v>
      </c>
      <c r="R957" s="13">
        <v>0</v>
      </c>
      <c r="S957" s="11">
        <v>0</v>
      </c>
      <c r="U957" s="11">
        <f t="shared" si="15"/>
        <v>0</v>
      </c>
      <c r="W957" s="19">
        <v>0</v>
      </c>
      <c r="X957" s="20">
        <v>0</v>
      </c>
      <c r="Y957" s="20">
        <v>0</v>
      </c>
      <c r="Z957" s="20">
        <v>1</v>
      </c>
      <c r="AA957" s="20">
        <v>0</v>
      </c>
      <c r="AB957" s="20">
        <v>0</v>
      </c>
      <c r="AC957" s="20">
        <v>0</v>
      </c>
      <c r="AD957" s="20">
        <v>1</v>
      </c>
      <c r="AE957" s="20">
        <v>0</v>
      </c>
      <c r="AF957" s="20">
        <v>0</v>
      </c>
      <c r="AG957" s="20">
        <v>0</v>
      </c>
      <c r="AH957" s="20">
        <v>1</v>
      </c>
      <c r="AI957" s="20">
        <v>0</v>
      </c>
      <c r="AJ957" s="20">
        <v>0</v>
      </c>
      <c r="AK957" s="20">
        <v>1</v>
      </c>
      <c r="AL957" s="20">
        <v>0</v>
      </c>
      <c r="AM957" s="20">
        <v>0</v>
      </c>
      <c r="AN957" s="20">
        <v>0</v>
      </c>
      <c r="AO957" s="20">
        <v>0</v>
      </c>
      <c r="AP957" s="21">
        <v>0</v>
      </c>
    </row>
    <row r="958" spans="1:42" x14ac:dyDescent="0.3">
      <c r="A958" s="14" t="s">
        <v>2058</v>
      </c>
      <c r="B958" s="14" t="s">
        <v>2066</v>
      </c>
      <c r="C958" s="14" t="s">
        <v>2067</v>
      </c>
      <c r="D958" s="14" t="s">
        <v>2063</v>
      </c>
      <c r="E958" s="14" t="s">
        <v>2070</v>
      </c>
      <c r="F958" s="14" t="s">
        <v>2103</v>
      </c>
      <c r="G958" s="14"/>
      <c r="H958" s="14"/>
      <c r="L958" s="12">
        <v>1</v>
      </c>
      <c r="M958" s="10">
        <v>0</v>
      </c>
      <c r="N958" s="12">
        <v>0</v>
      </c>
      <c r="O958" s="10">
        <v>0</v>
      </c>
      <c r="P958" s="12">
        <v>0</v>
      </c>
      <c r="Q958" s="10">
        <v>0</v>
      </c>
      <c r="R958" s="12">
        <v>0</v>
      </c>
      <c r="S958" s="10">
        <v>0</v>
      </c>
      <c r="U958" s="10">
        <f t="shared" si="15"/>
        <v>1</v>
      </c>
      <c r="W958" s="19">
        <v>0</v>
      </c>
      <c r="X958" s="20">
        <v>1</v>
      </c>
      <c r="Y958" s="20">
        <v>1</v>
      </c>
      <c r="Z958" s="20">
        <v>0</v>
      </c>
      <c r="AA958" s="20">
        <v>1</v>
      </c>
      <c r="AB958" s="20">
        <v>0</v>
      </c>
      <c r="AC958" s="20">
        <v>0</v>
      </c>
      <c r="AD958" s="20">
        <v>0</v>
      </c>
      <c r="AE958" s="20">
        <v>1</v>
      </c>
      <c r="AF958" s="20">
        <v>0</v>
      </c>
      <c r="AG958" s="20">
        <v>0</v>
      </c>
      <c r="AH958" s="20">
        <v>1</v>
      </c>
      <c r="AI958" s="20">
        <v>1</v>
      </c>
      <c r="AJ958" s="20">
        <v>0</v>
      </c>
      <c r="AK958" s="20">
        <v>0</v>
      </c>
      <c r="AL958" s="20">
        <v>0</v>
      </c>
      <c r="AM958" s="20">
        <v>0</v>
      </c>
      <c r="AN958" s="20">
        <v>0</v>
      </c>
      <c r="AO958" s="20">
        <v>0</v>
      </c>
      <c r="AP958" s="21">
        <v>0</v>
      </c>
    </row>
    <row r="959" spans="1:42" x14ac:dyDescent="0.3">
      <c r="A959" s="15" t="s">
        <v>2072</v>
      </c>
      <c r="B959" s="15" t="s">
        <v>2065</v>
      </c>
      <c r="C959" s="15"/>
      <c r="D959" s="15"/>
      <c r="E959" s="15"/>
      <c r="F959" s="15"/>
      <c r="G959" s="15"/>
      <c r="H959" s="15"/>
      <c r="L959" s="13">
        <v>0</v>
      </c>
      <c r="M959" s="11">
        <v>0</v>
      </c>
      <c r="N959" s="13">
        <v>0</v>
      </c>
      <c r="O959" s="11">
        <v>0</v>
      </c>
      <c r="P959" s="13">
        <v>0</v>
      </c>
      <c r="Q959" s="11">
        <v>0</v>
      </c>
      <c r="R959" s="13">
        <v>0</v>
      </c>
      <c r="S959" s="11">
        <v>0</v>
      </c>
      <c r="U959" s="11">
        <f t="shared" si="15"/>
        <v>0</v>
      </c>
      <c r="W959" s="19">
        <v>0</v>
      </c>
      <c r="X959" s="20">
        <v>0</v>
      </c>
      <c r="Y959" s="20">
        <v>0</v>
      </c>
      <c r="Z959" s="20">
        <v>0</v>
      </c>
      <c r="AA959" s="20">
        <v>0</v>
      </c>
      <c r="AB959" s="20">
        <v>0</v>
      </c>
      <c r="AC959" s="20">
        <v>0</v>
      </c>
      <c r="AD959" s="20">
        <v>0</v>
      </c>
      <c r="AE959" s="20">
        <v>0</v>
      </c>
      <c r="AF959" s="20">
        <v>0</v>
      </c>
      <c r="AG959" s="20">
        <v>1</v>
      </c>
      <c r="AH959" s="20">
        <v>0</v>
      </c>
      <c r="AI959" s="20">
        <v>0</v>
      </c>
      <c r="AJ959" s="20">
        <v>0</v>
      </c>
      <c r="AK959" s="20">
        <v>0</v>
      </c>
      <c r="AL959" s="20">
        <v>0</v>
      </c>
      <c r="AM959" s="20">
        <v>0</v>
      </c>
      <c r="AN959" s="20">
        <v>1</v>
      </c>
      <c r="AO959" s="20">
        <v>0</v>
      </c>
      <c r="AP959" s="21">
        <v>0</v>
      </c>
    </row>
    <row r="960" spans="1:42" x14ac:dyDescent="0.3">
      <c r="A960" s="14" t="s">
        <v>2057</v>
      </c>
      <c r="B960" s="14" t="s">
        <v>2058</v>
      </c>
      <c r="C960" s="14" t="s">
        <v>2066</v>
      </c>
      <c r="D960" s="14" t="s">
        <v>2063</v>
      </c>
      <c r="E960" s="14" t="s">
        <v>2059</v>
      </c>
      <c r="F960" s="14" t="s">
        <v>2060</v>
      </c>
      <c r="G960" s="14"/>
      <c r="H960" s="14"/>
      <c r="L960" s="12">
        <v>0</v>
      </c>
      <c r="M960" s="10">
        <v>1</v>
      </c>
      <c r="N960" s="12">
        <v>0</v>
      </c>
      <c r="O960" s="10">
        <v>0</v>
      </c>
      <c r="P960" s="12">
        <v>0</v>
      </c>
      <c r="Q960" s="10">
        <v>0</v>
      </c>
      <c r="R960" s="12">
        <v>0</v>
      </c>
      <c r="S960" s="10">
        <v>0</v>
      </c>
      <c r="U960" s="10">
        <f t="shared" si="15"/>
        <v>1</v>
      </c>
      <c r="W960" s="19">
        <v>1</v>
      </c>
      <c r="X960" s="20">
        <v>1</v>
      </c>
      <c r="Y960" s="20">
        <v>1</v>
      </c>
      <c r="Z960" s="20">
        <v>0</v>
      </c>
      <c r="AA960" s="20">
        <v>0</v>
      </c>
      <c r="AB960" s="20">
        <v>0</v>
      </c>
      <c r="AC960" s="20">
        <v>0</v>
      </c>
      <c r="AD960" s="20">
        <v>0</v>
      </c>
      <c r="AE960" s="20">
        <v>1</v>
      </c>
      <c r="AF960" s="20">
        <v>1</v>
      </c>
      <c r="AG960" s="20">
        <v>0</v>
      </c>
      <c r="AH960" s="20">
        <v>0</v>
      </c>
      <c r="AI960" s="20">
        <v>0</v>
      </c>
      <c r="AJ960" s="20">
        <v>0</v>
      </c>
      <c r="AK960" s="20">
        <v>0</v>
      </c>
      <c r="AL960" s="20">
        <v>1</v>
      </c>
      <c r="AM960" s="20">
        <v>0</v>
      </c>
      <c r="AN960" s="20">
        <v>0</v>
      </c>
      <c r="AO960" s="20">
        <v>0</v>
      </c>
      <c r="AP960" s="21">
        <v>0</v>
      </c>
    </row>
    <row r="961" spans="1:42" x14ac:dyDescent="0.3">
      <c r="A961" s="15" t="s">
        <v>2064</v>
      </c>
      <c r="B961" s="15" t="s">
        <v>2061</v>
      </c>
      <c r="C961" s="15" t="s">
        <v>2068</v>
      </c>
      <c r="D961" s="15" t="s">
        <v>2065</v>
      </c>
      <c r="E961" s="15"/>
      <c r="F961" s="15"/>
      <c r="G961" s="15"/>
      <c r="H961" s="15"/>
      <c r="L961" s="13">
        <v>0</v>
      </c>
      <c r="M961" s="11">
        <v>0</v>
      </c>
      <c r="N961" s="13">
        <v>0</v>
      </c>
      <c r="O961" s="11">
        <v>0</v>
      </c>
      <c r="P961" s="13">
        <v>0</v>
      </c>
      <c r="Q961" s="11">
        <v>0</v>
      </c>
      <c r="R961" s="13">
        <v>0</v>
      </c>
      <c r="S961" s="11">
        <v>0</v>
      </c>
      <c r="U961" s="11">
        <f t="shared" si="15"/>
        <v>0</v>
      </c>
      <c r="W961" s="19">
        <v>0</v>
      </c>
      <c r="X961" s="20">
        <v>0</v>
      </c>
      <c r="Y961" s="20">
        <v>0</v>
      </c>
      <c r="Z961" s="20">
        <v>0</v>
      </c>
      <c r="AA961" s="20">
        <v>0</v>
      </c>
      <c r="AB961" s="20">
        <v>1</v>
      </c>
      <c r="AC961" s="20">
        <v>0</v>
      </c>
      <c r="AD961" s="20">
        <v>1</v>
      </c>
      <c r="AE961" s="20">
        <v>0</v>
      </c>
      <c r="AF961" s="20">
        <v>0</v>
      </c>
      <c r="AG961" s="20">
        <v>0</v>
      </c>
      <c r="AH961" s="20">
        <v>0</v>
      </c>
      <c r="AI961" s="20">
        <v>0</v>
      </c>
      <c r="AJ961" s="20">
        <v>1</v>
      </c>
      <c r="AK961" s="20">
        <v>0</v>
      </c>
      <c r="AL961" s="20">
        <v>0</v>
      </c>
      <c r="AM961" s="20">
        <v>0</v>
      </c>
      <c r="AN961" s="20">
        <v>1</v>
      </c>
      <c r="AO961" s="20">
        <v>0</v>
      </c>
      <c r="AP961" s="21">
        <v>0</v>
      </c>
    </row>
    <row r="962" spans="1:42" x14ac:dyDescent="0.3">
      <c r="A962" s="14" t="s">
        <v>2067</v>
      </c>
      <c r="B962" s="14" t="s">
        <v>2073</v>
      </c>
      <c r="C962" s="14"/>
      <c r="D962" s="14"/>
      <c r="E962" s="14"/>
      <c r="F962" s="14"/>
      <c r="G962" s="14"/>
      <c r="H962" s="14"/>
      <c r="L962" s="12">
        <v>0</v>
      </c>
      <c r="M962" s="10">
        <v>0</v>
      </c>
      <c r="N962" s="12">
        <v>0</v>
      </c>
      <c r="O962" s="10">
        <v>0</v>
      </c>
      <c r="P962" s="12">
        <v>0</v>
      </c>
      <c r="Q962" s="10">
        <v>0</v>
      </c>
      <c r="R962" s="12">
        <v>0</v>
      </c>
      <c r="S962" s="10">
        <v>0</v>
      </c>
      <c r="U962" s="10">
        <f t="shared" si="15"/>
        <v>0</v>
      </c>
      <c r="W962" s="19">
        <v>0</v>
      </c>
      <c r="X962" s="20">
        <v>0</v>
      </c>
      <c r="Y962" s="20">
        <v>0</v>
      </c>
      <c r="Z962" s="20">
        <v>0</v>
      </c>
      <c r="AA962" s="20">
        <v>1</v>
      </c>
      <c r="AB962" s="20">
        <v>0</v>
      </c>
      <c r="AC962" s="20">
        <v>0</v>
      </c>
      <c r="AD962" s="20">
        <v>0</v>
      </c>
      <c r="AE962" s="20">
        <v>0</v>
      </c>
      <c r="AF962" s="20">
        <v>0</v>
      </c>
      <c r="AG962" s="20">
        <v>0</v>
      </c>
      <c r="AH962" s="20">
        <v>0</v>
      </c>
      <c r="AI962" s="20">
        <v>0</v>
      </c>
      <c r="AJ962" s="20">
        <v>0</v>
      </c>
      <c r="AK962" s="20">
        <v>0</v>
      </c>
      <c r="AL962" s="20">
        <v>0</v>
      </c>
      <c r="AM962" s="20">
        <v>1</v>
      </c>
      <c r="AN962" s="20">
        <v>0</v>
      </c>
      <c r="AO962" s="20">
        <v>0</v>
      </c>
      <c r="AP962" s="21">
        <v>0</v>
      </c>
    </row>
    <row r="963" spans="1:42" x14ac:dyDescent="0.3">
      <c r="A963" s="15" t="s">
        <v>2067</v>
      </c>
      <c r="B963" s="15" t="s">
        <v>2073</v>
      </c>
      <c r="C963" s="15"/>
      <c r="D963" s="15"/>
      <c r="E963" s="15"/>
      <c r="F963" s="15"/>
      <c r="G963" s="15"/>
      <c r="H963" s="15"/>
      <c r="L963" s="13">
        <v>0</v>
      </c>
      <c r="M963" s="11">
        <v>0</v>
      </c>
      <c r="N963" s="13">
        <v>0</v>
      </c>
      <c r="O963" s="11">
        <v>0</v>
      </c>
      <c r="P963" s="13">
        <v>0</v>
      </c>
      <c r="Q963" s="11">
        <v>0</v>
      </c>
      <c r="R963" s="13">
        <v>0</v>
      </c>
      <c r="S963" s="11">
        <v>0</v>
      </c>
      <c r="U963" s="11">
        <f t="shared" ref="U963:U1000" si="16">SUM(L963:S963)</f>
        <v>0</v>
      </c>
      <c r="W963" s="19">
        <v>0</v>
      </c>
      <c r="X963" s="20">
        <v>0</v>
      </c>
      <c r="Y963" s="20">
        <v>0</v>
      </c>
      <c r="Z963" s="20">
        <v>0</v>
      </c>
      <c r="AA963" s="20">
        <v>1</v>
      </c>
      <c r="AB963" s="20">
        <v>0</v>
      </c>
      <c r="AC963" s="20">
        <v>0</v>
      </c>
      <c r="AD963" s="20">
        <v>0</v>
      </c>
      <c r="AE963" s="20">
        <v>0</v>
      </c>
      <c r="AF963" s="20">
        <v>0</v>
      </c>
      <c r="AG963" s="20">
        <v>0</v>
      </c>
      <c r="AH963" s="20">
        <v>0</v>
      </c>
      <c r="AI963" s="20">
        <v>0</v>
      </c>
      <c r="AJ963" s="20">
        <v>0</v>
      </c>
      <c r="AK963" s="20">
        <v>0</v>
      </c>
      <c r="AL963" s="20">
        <v>0</v>
      </c>
      <c r="AM963" s="20">
        <v>1</v>
      </c>
      <c r="AN963" s="20">
        <v>0</v>
      </c>
      <c r="AO963" s="20">
        <v>0</v>
      </c>
      <c r="AP963" s="21">
        <v>0</v>
      </c>
    </row>
    <row r="964" spans="1:42" x14ac:dyDescent="0.3">
      <c r="A964" s="14" t="s">
        <v>2067</v>
      </c>
      <c r="B964" s="14" t="s">
        <v>2070</v>
      </c>
      <c r="C964" s="14"/>
      <c r="D964" s="14"/>
      <c r="E964" s="14"/>
      <c r="F964" s="14"/>
      <c r="G964" s="14"/>
      <c r="H964" s="14"/>
      <c r="L964" s="12">
        <v>0</v>
      </c>
      <c r="M964" s="10">
        <v>0</v>
      </c>
      <c r="N964" s="12">
        <v>0</v>
      </c>
      <c r="O964" s="10">
        <v>0</v>
      </c>
      <c r="P964" s="12">
        <v>0</v>
      </c>
      <c r="Q964" s="10">
        <v>0</v>
      </c>
      <c r="R964" s="12">
        <v>0</v>
      </c>
      <c r="S964" s="10">
        <v>0</v>
      </c>
      <c r="U964" s="10">
        <f t="shared" si="16"/>
        <v>0</v>
      </c>
      <c r="W964" s="19">
        <v>0</v>
      </c>
      <c r="X964" s="20">
        <v>0</v>
      </c>
      <c r="Y964" s="20">
        <v>0</v>
      </c>
      <c r="Z964" s="20">
        <v>0</v>
      </c>
      <c r="AA964" s="20">
        <v>1</v>
      </c>
      <c r="AB964" s="20">
        <v>0</v>
      </c>
      <c r="AC964" s="20">
        <v>0</v>
      </c>
      <c r="AD964" s="20">
        <v>0</v>
      </c>
      <c r="AE964" s="20">
        <v>0</v>
      </c>
      <c r="AF964" s="20">
        <v>0</v>
      </c>
      <c r="AG964" s="20">
        <v>0</v>
      </c>
      <c r="AH964" s="20">
        <v>1</v>
      </c>
      <c r="AI964" s="20">
        <v>0</v>
      </c>
      <c r="AJ964" s="20">
        <v>0</v>
      </c>
      <c r="AK964" s="20">
        <v>0</v>
      </c>
      <c r="AL964" s="20">
        <v>0</v>
      </c>
      <c r="AM964" s="20">
        <v>0</v>
      </c>
      <c r="AN964" s="20">
        <v>0</v>
      </c>
      <c r="AO964" s="20">
        <v>0</v>
      </c>
      <c r="AP964" s="21">
        <v>0</v>
      </c>
    </row>
    <row r="965" spans="1:42" x14ac:dyDescent="0.3">
      <c r="A965" s="15" t="s">
        <v>2057</v>
      </c>
      <c r="B965" s="15" t="s">
        <v>2061</v>
      </c>
      <c r="C965" s="15" t="s">
        <v>2068</v>
      </c>
      <c r="D965" s="15" t="s">
        <v>2060</v>
      </c>
      <c r="E965" s="15"/>
      <c r="F965" s="15"/>
      <c r="G965" s="15"/>
      <c r="H965" s="15"/>
      <c r="L965" s="13">
        <v>0</v>
      </c>
      <c r="M965" s="11">
        <v>0</v>
      </c>
      <c r="N965" s="13">
        <v>0</v>
      </c>
      <c r="O965" s="11">
        <v>0</v>
      </c>
      <c r="P965" s="13">
        <v>0</v>
      </c>
      <c r="Q965" s="11">
        <v>0</v>
      </c>
      <c r="R965" s="13">
        <v>0</v>
      </c>
      <c r="S965" s="11">
        <v>0</v>
      </c>
      <c r="U965" s="11">
        <f t="shared" si="16"/>
        <v>0</v>
      </c>
      <c r="W965" s="19">
        <v>1</v>
      </c>
      <c r="X965" s="20">
        <v>0</v>
      </c>
      <c r="Y965" s="20">
        <v>0</v>
      </c>
      <c r="Z965" s="20">
        <v>0</v>
      </c>
      <c r="AA965" s="20">
        <v>0</v>
      </c>
      <c r="AB965" s="20">
        <v>0</v>
      </c>
      <c r="AC965" s="20">
        <v>0</v>
      </c>
      <c r="AD965" s="20">
        <v>1</v>
      </c>
      <c r="AE965" s="20">
        <v>0</v>
      </c>
      <c r="AF965" s="20">
        <v>0</v>
      </c>
      <c r="AG965" s="20">
        <v>0</v>
      </c>
      <c r="AH965" s="20">
        <v>0</v>
      </c>
      <c r="AI965" s="20">
        <v>0</v>
      </c>
      <c r="AJ965" s="20">
        <v>1</v>
      </c>
      <c r="AK965" s="20">
        <v>0</v>
      </c>
      <c r="AL965" s="20">
        <v>1</v>
      </c>
      <c r="AM965" s="20">
        <v>0</v>
      </c>
      <c r="AN965" s="20">
        <v>0</v>
      </c>
      <c r="AO965" s="20">
        <v>0</v>
      </c>
      <c r="AP965" s="21">
        <v>0</v>
      </c>
    </row>
    <row r="966" spans="1:42" x14ac:dyDescent="0.3">
      <c r="A966" s="14" t="s">
        <v>2057</v>
      </c>
      <c r="B966" s="14" t="s">
        <v>2061</v>
      </c>
      <c r="C966" s="14" t="s">
        <v>2068</v>
      </c>
      <c r="D966" s="14" t="s">
        <v>2060</v>
      </c>
      <c r="E966" s="14"/>
      <c r="F966" s="14"/>
      <c r="G966" s="14"/>
      <c r="H966" s="14"/>
      <c r="L966" s="12">
        <v>0</v>
      </c>
      <c r="M966" s="10">
        <v>0</v>
      </c>
      <c r="N966" s="12">
        <v>0</v>
      </c>
      <c r="O966" s="10">
        <v>0</v>
      </c>
      <c r="P966" s="12">
        <v>0</v>
      </c>
      <c r="Q966" s="10">
        <v>0</v>
      </c>
      <c r="R966" s="12">
        <v>0</v>
      </c>
      <c r="S966" s="10">
        <v>0</v>
      </c>
      <c r="U966" s="10">
        <f t="shared" si="16"/>
        <v>0</v>
      </c>
      <c r="W966" s="19">
        <v>1</v>
      </c>
      <c r="X966" s="20">
        <v>0</v>
      </c>
      <c r="Y966" s="20">
        <v>0</v>
      </c>
      <c r="Z966" s="20">
        <v>0</v>
      </c>
      <c r="AA966" s="20">
        <v>0</v>
      </c>
      <c r="AB966" s="20">
        <v>0</v>
      </c>
      <c r="AC966" s="20">
        <v>0</v>
      </c>
      <c r="AD966" s="20">
        <v>1</v>
      </c>
      <c r="AE966" s="20">
        <v>0</v>
      </c>
      <c r="AF966" s="20">
        <v>0</v>
      </c>
      <c r="AG966" s="20">
        <v>0</v>
      </c>
      <c r="AH966" s="20">
        <v>0</v>
      </c>
      <c r="AI966" s="20">
        <v>0</v>
      </c>
      <c r="AJ966" s="20">
        <v>1</v>
      </c>
      <c r="AK966" s="20">
        <v>0</v>
      </c>
      <c r="AL966" s="20">
        <v>1</v>
      </c>
      <c r="AM966" s="20">
        <v>0</v>
      </c>
      <c r="AN966" s="20">
        <v>0</v>
      </c>
      <c r="AO966" s="20">
        <v>0</v>
      </c>
      <c r="AP966" s="21">
        <v>0</v>
      </c>
    </row>
    <row r="967" spans="1:42" x14ac:dyDescent="0.3">
      <c r="A967" s="15" t="s">
        <v>2061</v>
      </c>
      <c r="B967" s="15" t="s">
        <v>2103</v>
      </c>
      <c r="C967" s="15" t="s">
        <v>2062</v>
      </c>
      <c r="D967" s="15"/>
      <c r="E967" s="15"/>
      <c r="F967" s="15"/>
      <c r="G967" s="15"/>
      <c r="H967" s="15"/>
      <c r="L967" s="13">
        <v>0</v>
      </c>
      <c r="M967" s="11">
        <v>0</v>
      </c>
      <c r="N967" s="13">
        <v>0</v>
      </c>
      <c r="O967" s="11">
        <v>0</v>
      </c>
      <c r="P967" s="13">
        <v>0</v>
      </c>
      <c r="Q967" s="11">
        <v>0</v>
      </c>
      <c r="R967" s="13">
        <v>0</v>
      </c>
      <c r="S967" s="11">
        <v>0</v>
      </c>
      <c r="U967" s="11">
        <f t="shared" si="16"/>
        <v>0</v>
      </c>
      <c r="W967" s="19">
        <v>0</v>
      </c>
      <c r="X967" s="20">
        <v>0</v>
      </c>
      <c r="Y967" s="20">
        <v>0</v>
      </c>
      <c r="Z967" s="20">
        <v>0</v>
      </c>
      <c r="AA967" s="20">
        <v>0</v>
      </c>
      <c r="AB967" s="20">
        <v>0</v>
      </c>
      <c r="AC967" s="20">
        <v>0</v>
      </c>
      <c r="AD967" s="20">
        <v>1</v>
      </c>
      <c r="AE967" s="20">
        <v>0</v>
      </c>
      <c r="AF967" s="20">
        <v>0</v>
      </c>
      <c r="AG967" s="20">
        <v>0</v>
      </c>
      <c r="AH967" s="20">
        <v>0</v>
      </c>
      <c r="AI967" s="20">
        <v>1</v>
      </c>
      <c r="AJ967" s="20">
        <v>0</v>
      </c>
      <c r="AK967" s="20">
        <v>1</v>
      </c>
      <c r="AL967" s="20">
        <v>0</v>
      </c>
      <c r="AM967" s="20">
        <v>0</v>
      </c>
      <c r="AN967" s="20">
        <v>0</v>
      </c>
      <c r="AO967" s="20">
        <v>0</v>
      </c>
      <c r="AP967" s="21">
        <v>0</v>
      </c>
    </row>
    <row r="968" spans="1:42" x14ac:dyDescent="0.3">
      <c r="A968" s="14" t="s">
        <v>2061</v>
      </c>
      <c r="B968" s="14" t="s">
        <v>2103</v>
      </c>
      <c r="C968" s="14" t="s">
        <v>2062</v>
      </c>
      <c r="D968" s="14"/>
      <c r="E968" s="14"/>
      <c r="F968" s="14"/>
      <c r="G968" s="14"/>
      <c r="H968" s="14"/>
      <c r="L968" s="12">
        <v>0</v>
      </c>
      <c r="M968" s="10">
        <v>0</v>
      </c>
      <c r="N968" s="12">
        <v>0</v>
      </c>
      <c r="O968" s="10">
        <v>0</v>
      </c>
      <c r="P968" s="12">
        <v>0</v>
      </c>
      <c r="Q968" s="10">
        <v>0</v>
      </c>
      <c r="R968" s="12">
        <v>0</v>
      </c>
      <c r="S968" s="10">
        <v>0</v>
      </c>
      <c r="U968" s="10">
        <f t="shared" si="16"/>
        <v>0</v>
      </c>
      <c r="W968" s="19">
        <v>0</v>
      </c>
      <c r="X968" s="20">
        <v>0</v>
      </c>
      <c r="Y968" s="20">
        <v>0</v>
      </c>
      <c r="Z968" s="20">
        <v>0</v>
      </c>
      <c r="AA968" s="20">
        <v>0</v>
      </c>
      <c r="AB968" s="20">
        <v>0</v>
      </c>
      <c r="AC968" s="20">
        <v>0</v>
      </c>
      <c r="AD968" s="20">
        <v>1</v>
      </c>
      <c r="AE968" s="20">
        <v>0</v>
      </c>
      <c r="AF968" s="20">
        <v>0</v>
      </c>
      <c r="AG968" s="20">
        <v>0</v>
      </c>
      <c r="AH968" s="20">
        <v>0</v>
      </c>
      <c r="AI968" s="20">
        <v>1</v>
      </c>
      <c r="AJ968" s="20">
        <v>0</v>
      </c>
      <c r="AK968" s="20">
        <v>1</v>
      </c>
      <c r="AL968" s="20">
        <v>0</v>
      </c>
      <c r="AM968" s="20">
        <v>0</v>
      </c>
      <c r="AN968" s="20">
        <v>0</v>
      </c>
      <c r="AO968" s="20">
        <v>0</v>
      </c>
      <c r="AP968" s="21">
        <v>0</v>
      </c>
    </row>
    <row r="969" spans="1:42" x14ac:dyDescent="0.3">
      <c r="A969" s="15" t="s">
        <v>2061</v>
      </c>
      <c r="B969" s="15" t="s">
        <v>2103</v>
      </c>
      <c r="C969" s="15" t="s">
        <v>2062</v>
      </c>
      <c r="D969" s="15"/>
      <c r="E969" s="15"/>
      <c r="F969" s="15"/>
      <c r="G969" s="15"/>
      <c r="H969" s="15"/>
      <c r="L969" s="13">
        <v>0</v>
      </c>
      <c r="M969" s="11">
        <v>0</v>
      </c>
      <c r="N969" s="13">
        <v>0</v>
      </c>
      <c r="O969" s="11">
        <v>0</v>
      </c>
      <c r="P969" s="13">
        <v>0</v>
      </c>
      <c r="Q969" s="11">
        <v>0</v>
      </c>
      <c r="R969" s="13">
        <v>0</v>
      </c>
      <c r="S969" s="11">
        <v>0</v>
      </c>
      <c r="U969" s="11">
        <f t="shared" si="16"/>
        <v>0</v>
      </c>
      <c r="W969" s="19">
        <v>0</v>
      </c>
      <c r="X969" s="20">
        <v>0</v>
      </c>
      <c r="Y969" s="20">
        <v>0</v>
      </c>
      <c r="Z969" s="20">
        <v>0</v>
      </c>
      <c r="AA969" s="20">
        <v>0</v>
      </c>
      <c r="AB969" s="20">
        <v>0</v>
      </c>
      <c r="AC969" s="20">
        <v>0</v>
      </c>
      <c r="AD969" s="20">
        <v>1</v>
      </c>
      <c r="AE969" s="20">
        <v>0</v>
      </c>
      <c r="AF969" s="20">
        <v>0</v>
      </c>
      <c r="AG969" s="20">
        <v>0</v>
      </c>
      <c r="AH969" s="20">
        <v>0</v>
      </c>
      <c r="AI969" s="20">
        <v>1</v>
      </c>
      <c r="AJ969" s="20">
        <v>0</v>
      </c>
      <c r="AK969" s="20">
        <v>1</v>
      </c>
      <c r="AL969" s="20">
        <v>0</v>
      </c>
      <c r="AM969" s="20">
        <v>0</v>
      </c>
      <c r="AN969" s="20">
        <v>0</v>
      </c>
      <c r="AO969" s="20">
        <v>0</v>
      </c>
      <c r="AP969" s="21">
        <v>0</v>
      </c>
    </row>
    <row r="970" spans="1:42" x14ac:dyDescent="0.3">
      <c r="A970" s="14" t="s">
        <v>2058</v>
      </c>
      <c r="B970" s="14" t="s">
        <v>2066</v>
      </c>
      <c r="C970" s="14" t="s">
        <v>2067</v>
      </c>
      <c r="D970" s="14" t="s">
        <v>2063</v>
      </c>
      <c r="E970" s="14" t="s">
        <v>2059</v>
      </c>
      <c r="F970" s="14"/>
      <c r="G970" s="14"/>
      <c r="H970" s="14"/>
      <c r="L970" s="12">
        <v>1</v>
      </c>
      <c r="M970" s="10">
        <v>0</v>
      </c>
      <c r="N970" s="12">
        <v>0</v>
      </c>
      <c r="O970" s="10">
        <v>0</v>
      </c>
      <c r="P970" s="12">
        <v>0</v>
      </c>
      <c r="Q970" s="10">
        <v>0</v>
      </c>
      <c r="R970" s="12">
        <v>0</v>
      </c>
      <c r="S970" s="10">
        <v>0</v>
      </c>
      <c r="U970" s="10">
        <f t="shared" si="16"/>
        <v>1</v>
      </c>
      <c r="W970" s="19">
        <v>0</v>
      </c>
      <c r="X970" s="20">
        <v>1</v>
      </c>
      <c r="Y970" s="20">
        <v>1</v>
      </c>
      <c r="Z970" s="20">
        <v>0</v>
      </c>
      <c r="AA970" s="20">
        <v>1</v>
      </c>
      <c r="AB970" s="20">
        <v>0</v>
      </c>
      <c r="AC970" s="20">
        <v>0</v>
      </c>
      <c r="AD970" s="20">
        <v>0</v>
      </c>
      <c r="AE970" s="20">
        <v>1</v>
      </c>
      <c r="AF970" s="20">
        <v>1</v>
      </c>
      <c r="AG970" s="20">
        <v>0</v>
      </c>
      <c r="AH970" s="20">
        <v>0</v>
      </c>
      <c r="AI970" s="20">
        <v>0</v>
      </c>
      <c r="AJ970" s="20">
        <v>0</v>
      </c>
      <c r="AK970" s="20">
        <v>0</v>
      </c>
      <c r="AL970" s="20">
        <v>0</v>
      </c>
      <c r="AM970" s="20">
        <v>0</v>
      </c>
      <c r="AN970" s="20">
        <v>0</v>
      </c>
      <c r="AO970" s="20">
        <v>0</v>
      </c>
      <c r="AP970" s="21">
        <v>0</v>
      </c>
    </row>
    <row r="971" spans="1:42" x14ac:dyDescent="0.3">
      <c r="A971" s="15" t="s">
        <v>2067</v>
      </c>
      <c r="B971" s="15"/>
      <c r="C971" s="15"/>
      <c r="D971" s="15"/>
      <c r="E971" s="15"/>
      <c r="F971" s="15"/>
      <c r="G971" s="15"/>
      <c r="H971" s="15"/>
      <c r="L971" s="13">
        <v>0</v>
      </c>
      <c r="M971" s="11">
        <v>0</v>
      </c>
      <c r="N971" s="13">
        <v>0</v>
      </c>
      <c r="O971" s="11">
        <v>0</v>
      </c>
      <c r="P971" s="13">
        <v>0</v>
      </c>
      <c r="Q971" s="11">
        <v>0</v>
      </c>
      <c r="R971" s="13">
        <v>0</v>
      </c>
      <c r="S971" s="11">
        <v>0</v>
      </c>
      <c r="U971" s="11">
        <f t="shared" si="16"/>
        <v>0</v>
      </c>
      <c r="W971" s="19">
        <v>0</v>
      </c>
      <c r="X971" s="20">
        <v>0</v>
      </c>
      <c r="Y971" s="20">
        <v>0</v>
      </c>
      <c r="Z971" s="20">
        <v>0</v>
      </c>
      <c r="AA971" s="20">
        <v>1</v>
      </c>
      <c r="AB971" s="20">
        <v>0</v>
      </c>
      <c r="AC971" s="20">
        <v>0</v>
      </c>
      <c r="AD971" s="20">
        <v>0</v>
      </c>
      <c r="AE971" s="20">
        <v>0</v>
      </c>
      <c r="AF971" s="20">
        <v>0</v>
      </c>
      <c r="AG971" s="20">
        <v>0</v>
      </c>
      <c r="AH971" s="20">
        <v>0</v>
      </c>
      <c r="AI971" s="20">
        <v>0</v>
      </c>
      <c r="AJ971" s="20">
        <v>0</v>
      </c>
      <c r="AK971" s="20">
        <v>0</v>
      </c>
      <c r="AL971" s="20">
        <v>0</v>
      </c>
      <c r="AM971" s="20">
        <v>0</v>
      </c>
      <c r="AN971" s="20">
        <v>0</v>
      </c>
      <c r="AO971" s="20">
        <v>0</v>
      </c>
      <c r="AP971" s="21">
        <v>0</v>
      </c>
    </row>
    <row r="972" spans="1:42" x14ac:dyDescent="0.3">
      <c r="A972" s="14" t="s">
        <v>2057</v>
      </c>
      <c r="B972" s="14" t="s">
        <v>2058</v>
      </c>
      <c r="C972" s="14" t="s">
        <v>2060</v>
      </c>
      <c r="D972" s="14"/>
      <c r="E972" s="14"/>
      <c r="F972" s="14"/>
      <c r="G972" s="14"/>
      <c r="H972" s="14"/>
      <c r="L972" s="12">
        <v>0</v>
      </c>
      <c r="M972" s="10">
        <v>1</v>
      </c>
      <c r="N972" s="12">
        <v>0</v>
      </c>
      <c r="O972" s="10">
        <v>0</v>
      </c>
      <c r="P972" s="12">
        <v>0</v>
      </c>
      <c r="Q972" s="10">
        <v>0</v>
      </c>
      <c r="R972" s="12">
        <v>0</v>
      </c>
      <c r="S972" s="10">
        <v>0</v>
      </c>
      <c r="U972" s="10">
        <f t="shared" si="16"/>
        <v>1</v>
      </c>
      <c r="W972" s="19">
        <v>1</v>
      </c>
      <c r="X972" s="20">
        <v>1</v>
      </c>
      <c r="Y972" s="20">
        <v>0</v>
      </c>
      <c r="Z972" s="20">
        <v>0</v>
      </c>
      <c r="AA972" s="20">
        <v>0</v>
      </c>
      <c r="AB972" s="20">
        <v>0</v>
      </c>
      <c r="AC972" s="20">
        <v>0</v>
      </c>
      <c r="AD972" s="20">
        <v>0</v>
      </c>
      <c r="AE972" s="20">
        <v>0</v>
      </c>
      <c r="AF972" s="20">
        <v>0</v>
      </c>
      <c r="AG972" s="20">
        <v>0</v>
      </c>
      <c r="AH972" s="20">
        <v>0</v>
      </c>
      <c r="AI972" s="20">
        <v>0</v>
      </c>
      <c r="AJ972" s="20">
        <v>0</v>
      </c>
      <c r="AK972" s="20">
        <v>0</v>
      </c>
      <c r="AL972" s="20">
        <v>1</v>
      </c>
      <c r="AM972" s="20">
        <v>0</v>
      </c>
      <c r="AN972" s="20">
        <v>0</v>
      </c>
      <c r="AO972" s="20">
        <v>0</v>
      </c>
      <c r="AP972" s="21">
        <v>0</v>
      </c>
    </row>
    <row r="973" spans="1:42" x14ac:dyDescent="0.3">
      <c r="A973" s="15" t="s">
        <v>2057</v>
      </c>
      <c r="B973" s="15" t="s">
        <v>2068</v>
      </c>
      <c r="C973" s="15" t="s">
        <v>2060</v>
      </c>
      <c r="D973" s="15" t="s">
        <v>2065</v>
      </c>
      <c r="E973" s="15"/>
      <c r="F973" s="15"/>
      <c r="G973" s="15"/>
      <c r="H973" s="15"/>
      <c r="L973" s="13">
        <v>0</v>
      </c>
      <c r="M973" s="11">
        <v>0</v>
      </c>
      <c r="N973" s="13">
        <v>0</v>
      </c>
      <c r="O973" s="11">
        <v>0</v>
      </c>
      <c r="P973" s="13">
        <v>0</v>
      </c>
      <c r="Q973" s="11">
        <v>0</v>
      </c>
      <c r="R973" s="13">
        <v>0</v>
      </c>
      <c r="S973" s="11">
        <v>0</v>
      </c>
      <c r="U973" s="11">
        <f t="shared" si="16"/>
        <v>0</v>
      </c>
      <c r="W973" s="19">
        <v>1</v>
      </c>
      <c r="X973" s="20">
        <v>0</v>
      </c>
      <c r="Y973" s="20">
        <v>0</v>
      </c>
      <c r="Z973" s="20">
        <v>0</v>
      </c>
      <c r="AA973" s="20">
        <v>0</v>
      </c>
      <c r="AB973" s="20">
        <v>0</v>
      </c>
      <c r="AC973" s="20">
        <v>0</v>
      </c>
      <c r="AD973" s="20">
        <v>0</v>
      </c>
      <c r="AE973" s="20">
        <v>0</v>
      </c>
      <c r="AF973" s="20">
        <v>0</v>
      </c>
      <c r="AG973" s="20">
        <v>0</v>
      </c>
      <c r="AH973" s="20">
        <v>0</v>
      </c>
      <c r="AI973" s="20">
        <v>0</v>
      </c>
      <c r="AJ973" s="20">
        <v>1</v>
      </c>
      <c r="AK973" s="20">
        <v>0</v>
      </c>
      <c r="AL973" s="20">
        <v>1</v>
      </c>
      <c r="AM973" s="20">
        <v>0</v>
      </c>
      <c r="AN973" s="20">
        <v>1</v>
      </c>
      <c r="AO973" s="20">
        <v>0</v>
      </c>
      <c r="AP973" s="21">
        <v>0</v>
      </c>
    </row>
    <row r="974" spans="1:42" x14ac:dyDescent="0.3">
      <c r="A974" s="14" t="s">
        <v>2058</v>
      </c>
      <c r="B974" s="14" t="s">
        <v>2067</v>
      </c>
      <c r="C974" s="14" t="s">
        <v>2063</v>
      </c>
      <c r="D974" s="14"/>
      <c r="E974" s="14"/>
      <c r="F974" s="14"/>
      <c r="G974" s="14"/>
      <c r="H974" s="14"/>
      <c r="L974" s="12">
        <v>1</v>
      </c>
      <c r="M974" s="10">
        <v>0</v>
      </c>
      <c r="N974" s="12">
        <v>0</v>
      </c>
      <c r="O974" s="10">
        <v>0</v>
      </c>
      <c r="P974" s="12">
        <v>0</v>
      </c>
      <c r="Q974" s="10">
        <v>0</v>
      </c>
      <c r="R974" s="12">
        <v>0</v>
      </c>
      <c r="S974" s="10">
        <v>0</v>
      </c>
      <c r="U974" s="10">
        <f t="shared" si="16"/>
        <v>1</v>
      </c>
      <c r="W974" s="19">
        <v>0</v>
      </c>
      <c r="X974" s="20">
        <v>1</v>
      </c>
      <c r="Y974" s="20">
        <v>0</v>
      </c>
      <c r="Z974" s="20">
        <v>0</v>
      </c>
      <c r="AA974" s="20">
        <v>1</v>
      </c>
      <c r="AB974" s="20">
        <v>0</v>
      </c>
      <c r="AC974" s="20">
        <v>0</v>
      </c>
      <c r="AD974" s="20">
        <v>0</v>
      </c>
      <c r="AE974" s="20">
        <v>1</v>
      </c>
      <c r="AF974" s="20">
        <v>0</v>
      </c>
      <c r="AG974" s="20">
        <v>0</v>
      </c>
      <c r="AH974" s="20">
        <v>0</v>
      </c>
      <c r="AI974" s="20">
        <v>0</v>
      </c>
      <c r="AJ974" s="20">
        <v>0</v>
      </c>
      <c r="AK974" s="20">
        <v>0</v>
      </c>
      <c r="AL974" s="20">
        <v>0</v>
      </c>
      <c r="AM974" s="20">
        <v>0</v>
      </c>
      <c r="AN974" s="20">
        <v>0</v>
      </c>
      <c r="AO974" s="20">
        <v>0</v>
      </c>
      <c r="AP974" s="21">
        <v>0</v>
      </c>
    </row>
    <row r="975" spans="1:42" x14ac:dyDescent="0.3">
      <c r="A975" s="15" t="s">
        <v>2058</v>
      </c>
      <c r="B975" s="15" t="s">
        <v>2066</v>
      </c>
      <c r="C975" s="15" t="s">
        <v>2067</v>
      </c>
      <c r="D975" s="15" t="s">
        <v>2063</v>
      </c>
      <c r="E975" s="15" t="s">
        <v>2059</v>
      </c>
      <c r="F975" s="15"/>
      <c r="G975" s="15"/>
      <c r="H975" s="15"/>
      <c r="L975" s="13">
        <v>1</v>
      </c>
      <c r="M975" s="11">
        <v>0</v>
      </c>
      <c r="N975" s="13">
        <v>0</v>
      </c>
      <c r="O975" s="11">
        <v>0</v>
      </c>
      <c r="P975" s="13">
        <v>0</v>
      </c>
      <c r="Q975" s="11">
        <v>0</v>
      </c>
      <c r="R975" s="13">
        <v>0</v>
      </c>
      <c r="S975" s="11">
        <v>0</v>
      </c>
      <c r="U975" s="11">
        <f t="shared" si="16"/>
        <v>1</v>
      </c>
      <c r="W975" s="19">
        <v>0</v>
      </c>
      <c r="X975" s="20">
        <v>1</v>
      </c>
      <c r="Y975" s="20">
        <v>1</v>
      </c>
      <c r="Z975" s="20">
        <v>0</v>
      </c>
      <c r="AA975" s="20">
        <v>1</v>
      </c>
      <c r="AB975" s="20">
        <v>0</v>
      </c>
      <c r="AC975" s="20">
        <v>0</v>
      </c>
      <c r="AD975" s="20">
        <v>0</v>
      </c>
      <c r="AE975" s="20">
        <v>1</v>
      </c>
      <c r="AF975" s="20">
        <v>1</v>
      </c>
      <c r="AG975" s="20">
        <v>0</v>
      </c>
      <c r="AH975" s="20">
        <v>0</v>
      </c>
      <c r="AI975" s="20">
        <v>0</v>
      </c>
      <c r="AJ975" s="20">
        <v>0</v>
      </c>
      <c r="AK975" s="20">
        <v>0</v>
      </c>
      <c r="AL975" s="20">
        <v>0</v>
      </c>
      <c r="AM975" s="20">
        <v>0</v>
      </c>
      <c r="AN975" s="20">
        <v>0</v>
      </c>
      <c r="AO975" s="20">
        <v>0</v>
      </c>
      <c r="AP975" s="21">
        <v>0</v>
      </c>
    </row>
    <row r="976" spans="1:42" x14ac:dyDescent="0.3">
      <c r="A976" s="14" t="s">
        <v>2058</v>
      </c>
      <c r="B976" s="14" t="s">
        <v>2066</v>
      </c>
      <c r="C976" s="14" t="s">
        <v>2067</v>
      </c>
      <c r="D976" s="14" t="s">
        <v>2063</v>
      </c>
      <c r="E976" s="14" t="s">
        <v>2059</v>
      </c>
      <c r="F976" s="14"/>
      <c r="G976" s="14"/>
      <c r="H976" s="14"/>
      <c r="L976" s="12">
        <v>1</v>
      </c>
      <c r="M976" s="10">
        <v>0</v>
      </c>
      <c r="N976" s="12">
        <v>0</v>
      </c>
      <c r="O976" s="10">
        <v>0</v>
      </c>
      <c r="P976" s="12">
        <v>0</v>
      </c>
      <c r="Q976" s="10">
        <v>0</v>
      </c>
      <c r="R976" s="12">
        <v>0</v>
      </c>
      <c r="S976" s="10">
        <v>0</v>
      </c>
      <c r="U976" s="10">
        <f t="shared" si="16"/>
        <v>1</v>
      </c>
      <c r="W976" s="19">
        <v>0</v>
      </c>
      <c r="X976" s="20">
        <v>1</v>
      </c>
      <c r="Y976" s="20">
        <v>1</v>
      </c>
      <c r="Z976" s="20">
        <v>0</v>
      </c>
      <c r="AA976" s="20">
        <v>1</v>
      </c>
      <c r="AB976" s="20">
        <v>0</v>
      </c>
      <c r="AC976" s="20">
        <v>0</v>
      </c>
      <c r="AD976" s="20">
        <v>0</v>
      </c>
      <c r="AE976" s="20">
        <v>1</v>
      </c>
      <c r="AF976" s="20">
        <v>1</v>
      </c>
      <c r="AG976" s="20">
        <v>0</v>
      </c>
      <c r="AH976" s="20">
        <v>0</v>
      </c>
      <c r="AI976" s="20">
        <v>0</v>
      </c>
      <c r="AJ976" s="20">
        <v>0</v>
      </c>
      <c r="AK976" s="20">
        <v>0</v>
      </c>
      <c r="AL976" s="20">
        <v>0</v>
      </c>
      <c r="AM976" s="20">
        <v>0</v>
      </c>
      <c r="AN976" s="20">
        <v>0</v>
      </c>
      <c r="AO976" s="20">
        <v>0</v>
      </c>
      <c r="AP976" s="21">
        <v>0</v>
      </c>
    </row>
    <row r="977" spans="1:42" x14ac:dyDescent="0.3">
      <c r="A977" s="15" t="s">
        <v>2057</v>
      </c>
      <c r="B977" s="15" t="s">
        <v>2067</v>
      </c>
      <c r="C977" s="15" t="s">
        <v>2064</v>
      </c>
      <c r="D977" s="15" t="s">
        <v>2065</v>
      </c>
      <c r="E977" s="15"/>
      <c r="F977" s="15"/>
      <c r="G977" s="15"/>
      <c r="H977" s="15"/>
      <c r="L977" s="13">
        <v>0</v>
      </c>
      <c r="M977" s="11">
        <v>0</v>
      </c>
      <c r="N977" s="13">
        <v>0</v>
      </c>
      <c r="O977" s="11">
        <v>0</v>
      </c>
      <c r="P977" s="13">
        <v>0</v>
      </c>
      <c r="Q977" s="11">
        <v>0</v>
      </c>
      <c r="R977" s="13">
        <v>0</v>
      </c>
      <c r="S977" s="11">
        <v>0</v>
      </c>
      <c r="U977" s="11">
        <f t="shared" si="16"/>
        <v>0</v>
      </c>
      <c r="W977" s="19">
        <v>1</v>
      </c>
      <c r="X977" s="20">
        <v>0</v>
      </c>
      <c r="Y977" s="20">
        <v>0</v>
      </c>
      <c r="Z977" s="20">
        <v>0</v>
      </c>
      <c r="AA977" s="20">
        <v>1</v>
      </c>
      <c r="AB977" s="20">
        <v>1</v>
      </c>
      <c r="AC977" s="20">
        <v>0</v>
      </c>
      <c r="AD977" s="20">
        <v>0</v>
      </c>
      <c r="AE977" s="20">
        <v>0</v>
      </c>
      <c r="AF977" s="20">
        <v>0</v>
      </c>
      <c r="AG977" s="20">
        <v>0</v>
      </c>
      <c r="AH977" s="20">
        <v>0</v>
      </c>
      <c r="AI977" s="20">
        <v>0</v>
      </c>
      <c r="AJ977" s="20">
        <v>0</v>
      </c>
      <c r="AK977" s="20">
        <v>0</v>
      </c>
      <c r="AL977" s="20">
        <v>0</v>
      </c>
      <c r="AM977" s="20">
        <v>0</v>
      </c>
      <c r="AN977" s="20">
        <v>1</v>
      </c>
      <c r="AO977" s="20">
        <v>0</v>
      </c>
      <c r="AP977" s="21">
        <v>0</v>
      </c>
    </row>
    <row r="978" spans="1:42" x14ac:dyDescent="0.3">
      <c r="A978" s="14" t="s">
        <v>2057</v>
      </c>
      <c r="B978" s="14" t="s">
        <v>2067</v>
      </c>
      <c r="C978" s="14" t="s">
        <v>2064</v>
      </c>
      <c r="D978" s="14" t="s">
        <v>2063</v>
      </c>
      <c r="E978" s="14"/>
      <c r="F978" s="14"/>
      <c r="G978" s="14"/>
      <c r="H978" s="14"/>
      <c r="L978" s="12">
        <v>0</v>
      </c>
      <c r="M978" s="10">
        <v>0</v>
      </c>
      <c r="N978" s="12">
        <v>0</v>
      </c>
      <c r="O978" s="10">
        <v>0</v>
      </c>
      <c r="P978" s="12">
        <v>0</v>
      </c>
      <c r="Q978" s="10">
        <v>0</v>
      </c>
      <c r="R978" s="12">
        <v>0</v>
      </c>
      <c r="S978" s="10">
        <v>0</v>
      </c>
      <c r="U978" s="10">
        <f t="shared" si="16"/>
        <v>0</v>
      </c>
      <c r="W978" s="19">
        <v>1</v>
      </c>
      <c r="X978" s="20">
        <v>0</v>
      </c>
      <c r="Y978" s="20">
        <v>0</v>
      </c>
      <c r="Z978" s="20">
        <v>0</v>
      </c>
      <c r="AA978" s="20">
        <v>1</v>
      </c>
      <c r="AB978" s="20">
        <v>1</v>
      </c>
      <c r="AC978" s="20">
        <v>0</v>
      </c>
      <c r="AD978" s="20">
        <v>0</v>
      </c>
      <c r="AE978" s="20">
        <v>1</v>
      </c>
      <c r="AF978" s="20">
        <v>0</v>
      </c>
      <c r="AG978" s="20">
        <v>0</v>
      </c>
      <c r="AH978" s="20">
        <v>0</v>
      </c>
      <c r="AI978" s="20">
        <v>0</v>
      </c>
      <c r="AJ978" s="20">
        <v>0</v>
      </c>
      <c r="AK978" s="20">
        <v>0</v>
      </c>
      <c r="AL978" s="20">
        <v>0</v>
      </c>
      <c r="AM978" s="20">
        <v>0</v>
      </c>
      <c r="AN978" s="20">
        <v>0</v>
      </c>
      <c r="AO978" s="20">
        <v>0</v>
      </c>
      <c r="AP978" s="21">
        <v>0</v>
      </c>
    </row>
    <row r="979" spans="1:42" x14ac:dyDescent="0.3">
      <c r="A979" s="15" t="s">
        <v>2067</v>
      </c>
      <c r="B979" s="15" t="s">
        <v>2070</v>
      </c>
      <c r="C979" s="15"/>
      <c r="D979" s="15"/>
      <c r="E979" s="15"/>
      <c r="F979" s="15"/>
      <c r="G979" s="15"/>
      <c r="H979" s="15"/>
      <c r="L979" s="13">
        <v>0</v>
      </c>
      <c r="M979" s="11">
        <v>0</v>
      </c>
      <c r="N979" s="13">
        <v>0</v>
      </c>
      <c r="O979" s="11">
        <v>0</v>
      </c>
      <c r="P979" s="13">
        <v>0</v>
      </c>
      <c r="Q979" s="11">
        <v>0</v>
      </c>
      <c r="R979" s="13">
        <v>0</v>
      </c>
      <c r="S979" s="11">
        <v>0</v>
      </c>
      <c r="U979" s="11">
        <f t="shared" si="16"/>
        <v>0</v>
      </c>
      <c r="W979" s="19">
        <v>0</v>
      </c>
      <c r="X979" s="20">
        <v>0</v>
      </c>
      <c r="Y979" s="20">
        <v>0</v>
      </c>
      <c r="Z979" s="20">
        <v>0</v>
      </c>
      <c r="AA979" s="20">
        <v>1</v>
      </c>
      <c r="AB979" s="20">
        <v>0</v>
      </c>
      <c r="AC979" s="20">
        <v>0</v>
      </c>
      <c r="AD979" s="20">
        <v>0</v>
      </c>
      <c r="AE979" s="20">
        <v>0</v>
      </c>
      <c r="AF979" s="20">
        <v>0</v>
      </c>
      <c r="AG979" s="20">
        <v>0</v>
      </c>
      <c r="AH979" s="20">
        <v>1</v>
      </c>
      <c r="AI979" s="20">
        <v>0</v>
      </c>
      <c r="AJ979" s="20">
        <v>0</v>
      </c>
      <c r="AK979" s="20">
        <v>0</v>
      </c>
      <c r="AL979" s="20">
        <v>0</v>
      </c>
      <c r="AM979" s="20">
        <v>0</v>
      </c>
      <c r="AN979" s="20">
        <v>0</v>
      </c>
      <c r="AO979" s="20">
        <v>0</v>
      </c>
      <c r="AP979" s="21">
        <v>0</v>
      </c>
    </row>
    <row r="980" spans="1:42" x14ac:dyDescent="0.3">
      <c r="A980" s="14" t="s">
        <v>2067</v>
      </c>
      <c r="B980" s="14" t="s">
        <v>2070</v>
      </c>
      <c r="C980" s="14"/>
      <c r="D980" s="14"/>
      <c r="E980" s="14"/>
      <c r="F980" s="14"/>
      <c r="G980" s="14"/>
      <c r="H980" s="14"/>
      <c r="L980" s="12">
        <v>0</v>
      </c>
      <c r="M980" s="10">
        <v>0</v>
      </c>
      <c r="N980" s="12">
        <v>0</v>
      </c>
      <c r="O980" s="10">
        <v>0</v>
      </c>
      <c r="P980" s="12">
        <v>0</v>
      </c>
      <c r="Q980" s="10">
        <v>0</v>
      </c>
      <c r="R980" s="12">
        <v>0</v>
      </c>
      <c r="S980" s="10">
        <v>0</v>
      </c>
      <c r="U980" s="10">
        <f t="shared" si="16"/>
        <v>0</v>
      </c>
      <c r="W980" s="19">
        <v>0</v>
      </c>
      <c r="X980" s="20">
        <v>0</v>
      </c>
      <c r="Y980" s="20">
        <v>0</v>
      </c>
      <c r="Z980" s="20">
        <v>0</v>
      </c>
      <c r="AA980" s="20">
        <v>1</v>
      </c>
      <c r="AB980" s="20">
        <v>0</v>
      </c>
      <c r="AC980" s="20">
        <v>0</v>
      </c>
      <c r="AD980" s="20">
        <v>0</v>
      </c>
      <c r="AE980" s="20">
        <v>0</v>
      </c>
      <c r="AF980" s="20">
        <v>0</v>
      </c>
      <c r="AG980" s="20">
        <v>0</v>
      </c>
      <c r="AH980" s="20">
        <v>1</v>
      </c>
      <c r="AI980" s="20">
        <v>0</v>
      </c>
      <c r="AJ980" s="20">
        <v>0</v>
      </c>
      <c r="AK980" s="20">
        <v>0</v>
      </c>
      <c r="AL980" s="20">
        <v>0</v>
      </c>
      <c r="AM980" s="20">
        <v>0</v>
      </c>
      <c r="AN980" s="20">
        <v>0</v>
      </c>
      <c r="AO980" s="20">
        <v>0</v>
      </c>
      <c r="AP980" s="21">
        <v>0</v>
      </c>
    </row>
    <row r="981" spans="1:42" x14ac:dyDescent="0.3">
      <c r="A981" s="15" t="s">
        <v>2058</v>
      </c>
      <c r="B981" s="15" t="s">
        <v>2067</v>
      </c>
      <c r="C981" s="15" t="s">
        <v>2061</v>
      </c>
      <c r="D981" s="15" t="s">
        <v>2063</v>
      </c>
      <c r="E981" s="15" t="s">
        <v>2059</v>
      </c>
      <c r="F981" s="15"/>
      <c r="G981" s="15"/>
      <c r="H981" s="15"/>
      <c r="L981" s="13">
        <v>1</v>
      </c>
      <c r="M981" s="11">
        <v>0</v>
      </c>
      <c r="N981" s="13">
        <v>0</v>
      </c>
      <c r="O981" s="11">
        <v>0</v>
      </c>
      <c r="P981" s="13">
        <v>0</v>
      </c>
      <c r="Q981" s="11">
        <v>0</v>
      </c>
      <c r="R981" s="13">
        <v>0</v>
      </c>
      <c r="S981" s="11">
        <v>0</v>
      </c>
      <c r="U981" s="11">
        <f t="shared" si="16"/>
        <v>1</v>
      </c>
      <c r="W981" s="19">
        <v>0</v>
      </c>
      <c r="X981" s="20">
        <v>1</v>
      </c>
      <c r="Y981" s="20">
        <v>0</v>
      </c>
      <c r="Z981" s="20">
        <v>0</v>
      </c>
      <c r="AA981" s="20">
        <v>1</v>
      </c>
      <c r="AB981" s="20">
        <v>0</v>
      </c>
      <c r="AC981" s="20">
        <v>0</v>
      </c>
      <c r="AD981" s="20">
        <v>1</v>
      </c>
      <c r="AE981" s="20">
        <v>1</v>
      </c>
      <c r="AF981" s="20">
        <v>1</v>
      </c>
      <c r="AG981" s="20">
        <v>0</v>
      </c>
      <c r="AH981" s="20">
        <v>0</v>
      </c>
      <c r="AI981" s="20">
        <v>0</v>
      </c>
      <c r="AJ981" s="20">
        <v>0</v>
      </c>
      <c r="AK981" s="20">
        <v>0</v>
      </c>
      <c r="AL981" s="20">
        <v>0</v>
      </c>
      <c r="AM981" s="20">
        <v>0</v>
      </c>
      <c r="AN981" s="20">
        <v>0</v>
      </c>
      <c r="AO981" s="20">
        <v>0</v>
      </c>
      <c r="AP981" s="21">
        <v>0</v>
      </c>
    </row>
    <row r="982" spans="1:42" x14ac:dyDescent="0.3">
      <c r="A982" s="14" t="s">
        <v>2058</v>
      </c>
      <c r="B982" s="14" t="s">
        <v>2067</v>
      </c>
      <c r="C982" s="14" t="s">
        <v>2061</v>
      </c>
      <c r="D982" s="14" t="s">
        <v>2063</v>
      </c>
      <c r="E982" s="14" t="s">
        <v>2059</v>
      </c>
      <c r="F982" s="14"/>
      <c r="G982" s="14"/>
      <c r="H982" s="14"/>
      <c r="L982" s="12">
        <v>1</v>
      </c>
      <c r="M982" s="10">
        <v>0</v>
      </c>
      <c r="N982" s="12">
        <v>0</v>
      </c>
      <c r="O982" s="10">
        <v>0</v>
      </c>
      <c r="P982" s="12">
        <v>0</v>
      </c>
      <c r="Q982" s="10">
        <v>0</v>
      </c>
      <c r="R982" s="12">
        <v>0</v>
      </c>
      <c r="S982" s="10">
        <v>0</v>
      </c>
      <c r="U982" s="10">
        <f t="shared" si="16"/>
        <v>1</v>
      </c>
      <c r="W982" s="19">
        <v>0</v>
      </c>
      <c r="X982" s="20">
        <v>1</v>
      </c>
      <c r="Y982" s="20">
        <v>0</v>
      </c>
      <c r="Z982" s="20">
        <v>0</v>
      </c>
      <c r="AA982" s="20">
        <v>1</v>
      </c>
      <c r="AB982" s="20">
        <v>0</v>
      </c>
      <c r="AC982" s="20">
        <v>0</v>
      </c>
      <c r="AD982" s="20">
        <v>1</v>
      </c>
      <c r="AE982" s="20">
        <v>1</v>
      </c>
      <c r="AF982" s="20">
        <v>1</v>
      </c>
      <c r="AG982" s="20">
        <v>0</v>
      </c>
      <c r="AH982" s="20">
        <v>0</v>
      </c>
      <c r="AI982" s="20">
        <v>0</v>
      </c>
      <c r="AJ982" s="20">
        <v>0</v>
      </c>
      <c r="AK982" s="20">
        <v>0</v>
      </c>
      <c r="AL982" s="20">
        <v>0</v>
      </c>
      <c r="AM982" s="20">
        <v>0</v>
      </c>
      <c r="AN982" s="20">
        <v>0</v>
      </c>
      <c r="AO982" s="20">
        <v>0</v>
      </c>
      <c r="AP982" s="21">
        <v>0</v>
      </c>
    </row>
    <row r="983" spans="1:42" x14ac:dyDescent="0.3">
      <c r="A983" s="15" t="s">
        <v>2058</v>
      </c>
      <c r="B983" s="15" t="s">
        <v>2067</v>
      </c>
      <c r="C983" s="15" t="s">
        <v>2061</v>
      </c>
      <c r="D983" s="15" t="s">
        <v>2063</v>
      </c>
      <c r="E983" s="15" t="s">
        <v>2059</v>
      </c>
      <c r="F983" s="15"/>
      <c r="G983" s="15"/>
      <c r="H983" s="15"/>
      <c r="L983" s="13">
        <v>1</v>
      </c>
      <c r="M983" s="11">
        <v>0</v>
      </c>
      <c r="N983" s="13">
        <v>0</v>
      </c>
      <c r="O983" s="11">
        <v>0</v>
      </c>
      <c r="P983" s="13">
        <v>0</v>
      </c>
      <c r="Q983" s="11">
        <v>0</v>
      </c>
      <c r="R983" s="13">
        <v>0</v>
      </c>
      <c r="S983" s="11">
        <v>0</v>
      </c>
      <c r="U983" s="11">
        <f t="shared" si="16"/>
        <v>1</v>
      </c>
      <c r="W983" s="19">
        <v>0</v>
      </c>
      <c r="X983" s="20">
        <v>1</v>
      </c>
      <c r="Y983" s="20">
        <v>0</v>
      </c>
      <c r="Z983" s="20">
        <v>0</v>
      </c>
      <c r="AA983" s="20">
        <v>1</v>
      </c>
      <c r="AB983" s="20">
        <v>0</v>
      </c>
      <c r="AC983" s="20">
        <v>0</v>
      </c>
      <c r="AD983" s="20">
        <v>1</v>
      </c>
      <c r="AE983" s="20">
        <v>1</v>
      </c>
      <c r="AF983" s="20">
        <v>1</v>
      </c>
      <c r="AG983" s="20">
        <v>0</v>
      </c>
      <c r="AH983" s="20">
        <v>0</v>
      </c>
      <c r="AI983" s="20">
        <v>0</v>
      </c>
      <c r="AJ983" s="20">
        <v>0</v>
      </c>
      <c r="AK983" s="20">
        <v>0</v>
      </c>
      <c r="AL983" s="20">
        <v>0</v>
      </c>
      <c r="AM983" s="20">
        <v>0</v>
      </c>
      <c r="AN983" s="20">
        <v>0</v>
      </c>
      <c r="AO983" s="20">
        <v>0</v>
      </c>
      <c r="AP983" s="21">
        <v>0</v>
      </c>
    </row>
    <row r="984" spans="1:42" x14ac:dyDescent="0.3">
      <c r="A984" s="14" t="s">
        <v>2067</v>
      </c>
      <c r="B984" s="14" t="s">
        <v>2063</v>
      </c>
      <c r="C984" s="14" t="s">
        <v>2059</v>
      </c>
      <c r="D984" s="14" t="s">
        <v>2072</v>
      </c>
      <c r="E984" s="14" t="s">
        <v>2068</v>
      </c>
      <c r="F984" s="14"/>
      <c r="G984" s="14"/>
      <c r="H984" s="14"/>
      <c r="L984" s="12">
        <v>0</v>
      </c>
      <c r="M984" s="10">
        <v>0</v>
      </c>
      <c r="N984" s="12">
        <v>0</v>
      </c>
      <c r="O984" s="10">
        <v>0</v>
      </c>
      <c r="P984" s="12">
        <v>0</v>
      </c>
      <c r="Q984" s="10">
        <v>0</v>
      </c>
      <c r="R984" s="12">
        <v>0</v>
      </c>
      <c r="S984" s="10">
        <v>0</v>
      </c>
      <c r="U984" s="10">
        <f t="shared" si="16"/>
        <v>0</v>
      </c>
      <c r="W984" s="19">
        <v>0</v>
      </c>
      <c r="X984" s="20">
        <v>0</v>
      </c>
      <c r="Y984" s="20">
        <v>0</v>
      </c>
      <c r="Z984" s="20">
        <v>0</v>
      </c>
      <c r="AA984" s="20">
        <v>1</v>
      </c>
      <c r="AB984" s="20">
        <v>0</v>
      </c>
      <c r="AC984" s="20">
        <v>0</v>
      </c>
      <c r="AD984" s="20">
        <v>0</v>
      </c>
      <c r="AE984" s="20">
        <v>1</v>
      </c>
      <c r="AF984" s="20">
        <v>1</v>
      </c>
      <c r="AG984" s="20">
        <v>1</v>
      </c>
      <c r="AH984" s="20">
        <v>0</v>
      </c>
      <c r="AI984" s="20">
        <v>0</v>
      </c>
      <c r="AJ984" s="20">
        <v>1</v>
      </c>
      <c r="AK984" s="20">
        <v>0</v>
      </c>
      <c r="AL984" s="20">
        <v>0</v>
      </c>
      <c r="AM984" s="20">
        <v>0</v>
      </c>
      <c r="AN984" s="20">
        <v>0</v>
      </c>
      <c r="AO984" s="20">
        <v>0</v>
      </c>
      <c r="AP984" s="21">
        <v>0</v>
      </c>
    </row>
    <row r="985" spans="1:42" x14ac:dyDescent="0.3">
      <c r="A985" s="15" t="s">
        <v>2067</v>
      </c>
      <c r="B985" s="15" t="s">
        <v>2063</v>
      </c>
      <c r="C985" s="15" t="s">
        <v>2059</v>
      </c>
      <c r="D985" s="15" t="s">
        <v>2072</v>
      </c>
      <c r="E985" s="15" t="s">
        <v>2068</v>
      </c>
      <c r="F985" s="15"/>
      <c r="G985" s="15"/>
      <c r="H985" s="15"/>
      <c r="L985" s="13">
        <v>0</v>
      </c>
      <c r="M985" s="11">
        <v>0</v>
      </c>
      <c r="N985" s="13">
        <v>0</v>
      </c>
      <c r="O985" s="11">
        <v>0</v>
      </c>
      <c r="P985" s="13">
        <v>0</v>
      </c>
      <c r="Q985" s="11">
        <v>0</v>
      </c>
      <c r="R985" s="13">
        <v>0</v>
      </c>
      <c r="S985" s="11">
        <v>0</v>
      </c>
      <c r="U985" s="11">
        <f t="shared" si="16"/>
        <v>0</v>
      </c>
      <c r="W985" s="19">
        <v>0</v>
      </c>
      <c r="X985" s="20">
        <v>0</v>
      </c>
      <c r="Y985" s="20">
        <v>0</v>
      </c>
      <c r="Z985" s="20">
        <v>0</v>
      </c>
      <c r="AA985" s="20">
        <v>1</v>
      </c>
      <c r="AB985" s="20">
        <v>0</v>
      </c>
      <c r="AC985" s="20">
        <v>0</v>
      </c>
      <c r="AD985" s="20">
        <v>0</v>
      </c>
      <c r="AE985" s="20">
        <v>1</v>
      </c>
      <c r="AF985" s="20">
        <v>1</v>
      </c>
      <c r="AG985" s="20">
        <v>1</v>
      </c>
      <c r="AH985" s="20">
        <v>0</v>
      </c>
      <c r="AI985" s="20">
        <v>0</v>
      </c>
      <c r="AJ985" s="20">
        <v>1</v>
      </c>
      <c r="AK985" s="20">
        <v>0</v>
      </c>
      <c r="AL985" s="20">
        <v>0</v>
      </c>
      <c r="AM985" s="20">
        <v>0</v>
      </c>
      <c r="AN985" s="20">
        <v>0</v>
      </c>
      <c r="AO985" s="20">
        <v>0</v>
      </c>
      <c r="AP985" s="21">
        <v>0</v>
      </c>
    </row>
    <row r="986" spans="1:42" x14ac:dyDescent="0.3">
      <c r="A986" s="14" t="s">
        <v>2067</v>
      </c>
      <c r="B986" s="14" t="s">
        <v>2061</v>
      </c>
      <c r="C986" s="14" t="s">
        <v>2062</v>
      </c>
      <c r="D986" s="14"/>
      <c r="E986" s="14"/>
      <c r="F986" s="14"/>
      <c r="G986" s="14"/>
      <c r="H986" s="14"/>
      <c r="L986" s="12">
        <v>0</v>
      </c>
      <c r="M986" s="10">
        <v>0</v>
      </c>
      <c r="N986" s="12">
        <v>0</v>
      </c>
      <c r="O986" s="10">
        <v>0</v>
      </c>
      <c r="P986" s="12">
        <v>0</v>
      </c>
      <c r="Q986" s="10">
        <v>0</v>
      </c>
      <c r="R986" s="12">
        <v>0</v>
      </c>
      <c r="S986" s="10">
        <v>0</v>
      </c>
      <c r="U986" s="10">
        <f t="shared" si="16"/>
        <v>0</v>
      </c>
      <c r="W986" s="19">
        <v>0</v>
      </c>
      <c r="X986" s="20">
        <v>0</v>
      </c>
      <c r="Y986" s="20">
        <v>0</v>
      </c>
      <c r="Z986" s="20">
        <v>0</v>
      </c>
      <c r="AA986" s="20">
        <v>1</v>
      </c>
      <c r="AB986" s="20">
        <v>0</v>
      </c>
      <c r="AC986" s="20">
        <v>0</v>
      </c>
      <c r="AD986" s="20">
        <v>1</v>
      </c>
      <c r="AE986" s="20">
        <v>0</v>
      </c>
      <c r="AF986" s="20">
        <v>0</v>
      </c>
      <c r="AG986" s="20">
        <v>0</v>
      </c>
      <c r="AH986" s="20">
        <v>0</v>
      </c>
      <c r="AI986" s="20">
        <v>0</v>
      </c>
      <c r="AJ986" s="20">
        <v>0</v>
      </c>
      <c r="AK986" s="20">
        <v>1</v>
      </c>
      <c r="AL986" s="20">
        <v>0</v>
      </c>
      <c r="AM986" s="20">
        <v>0</v>
      </c>
      <c r="AN986" s="20">
        <v>0</v>
      </c>
      <c r="AO986" s="20">
        <v>0</v>
      </c>
      <c r="AP986" s="21">
        <v>0</v>
      </c>
    </row>
    <row r="987" spans="1:42" x14ac:dyDescent="0.3">
      <c r="A987" s="15" t="s">
        <v>2061</v>
      </c>
      <c r="B987" s="15" t="s">
        <v>2062</v>
      </c>
      <c r="C987" s="15"/>
      <c r="D987" s="15"/>
      <c r="E987" s="15"/>
      <c r="F987" s="15"/>
      <c r="G987" s="15"/>
      <c r="H987" s="15"/>
      <c r="L987" s="13">
        <v>0</v>
      </c>
      <c r="M987" s="11">
        <v>0</v>
      </c>
      <c r="N987" s="13">
        <v>0</v>
      </c>
      <c r="O987" s="11">
        <v>0</v>
      </c>
      <c r="P987" s="13">
        <v>0</v>
      </c>
      <c r="Q987" s="11">
        <v>0</v>
      </c>
      <c r="R987" s="13">
        <v>0</v>
      </c>
      <c r="S987" s="11">
        <v>0</v>
      </c>
      <c r="U987" s="11">
        <f t="shared" si="16"/>
        <v>0</v>
      </c>
      <c r="W987" s="19">
        <v>0</v>
      </c>
      <c r="X987" s="20">
        <v>0</v>
      </c>
      <c r="Y987" s="20">
        <v>0</v>
      </c>
      <c r="Z987" s="20">
        <v>0</v>
      </c>
      <c r="AA987" s="20">
        <v>0</v>
      </c>
      <c r="AB987" s="20">
        <v>0</v>
      </c>
      <c r="AC987" s="20">
        <v>0</v>
      </c>
      <c r="AD987" s="20">
        <v>1</v>
      </c>
      <c r="AE987" s="20">
        <v>0</v>
      </c>
      <c r="AF987" s="20">
        <v>0</v>
      </c>
      <c r="AG987" s="20">
        <v>0</v>
      </c>
      <c r="AH987" s="20">
        <v>0</v>
      </c>
      <c r="AI987" s="20">
        <v>0</v>
      </c>
      <c r="AJ987" s="20">
        <v>0</v>
      </c>
      <c r="AK987" s="20">
        <v>1</v>
      </c>
      <c r="AL987" s="20">
        <v>0</v>
      </c>
      <c r="AM987" s="20">
        <v>0</v>
      </c>
      <c r="AN987" s="20">
        <v>0</v>
      </c>
      <c r="AO987" s="20">
        <v>0</v>
      </c>
      <c r="AP987" s="21">
        <v>0</v>
      </c>
    </row>
    <row r="988" spans="1:42" x14ac:dyDescent="0.3">
      <c r="A988" s="14" t="s">
        <v>2061</v>
      </c>
      <c r="B988" s="14" t="s">
        <v>2062</v>
      </c>
      <c r="C988" s="14"/>
      <c r="D988" s="14"/>
      <c r="E988" s="14"/>
      <c r="F988" s="14"/>
      <c r="G988" s="14"/>
      <c r="H988" s="14"/>
      <c r="L988" s="12">
        <v>0</v>
      </c>
      <c r="M988" s="10">
        <v>0</v>
      </c>
      <c r="N988" s="12">
        <v>0</v>
      </c>
      <c r="O988" s="10">
        <v>0</v>
      </c>
      <c r="P988" s="12">
        <v>0</v>
      </c>
      <c r="Q988" s="10">
        <v>0</v>
      </c>
      <c r="R988" s="12">
        <v>0</v>
      </c>
      <c r="S988" s="10">
        <v>0</v>
      </c>
      <c r="U988" s="10">
        <f t="shared" si="16"/>
        <v>0</v>
      </c>
      <c r="W988" s="19">
        <v>0</v>
      </c>
      <c r="X988" s="20">
        <v>0</v>
      </c>
      <c r="Y988" s="20">
        <v>0</v>
      </c>
      <c r="Z988" s="20">
        <v>0</v>
      </c>
      <c r="AA988" s="20">
        <v>0</v>
      </c>
      <c r="AB988" s="20">
        <v>0</v>
      </c>
      <c r="AC988" s="20">
        <v>0</v>
      </c>
      <c r="AD988" s="20">
        <v>1</v>
      </c>
      <c r="AE988" s="20">
        <v>0</v>
      </c>
      <c r="AF988" s="20">
        <v>0</v>
      </c>
      <c r="AG988" s="20">
        <v>0</v>
      </c>
      <c r="AH988" s="20">
        <v>0</v>
      </c>
      <c r="AI988" s="20">
        <v>0</v>
      </c>
      <c r="AJ988" s="20">
        <v>0</v>
      </c>
      <c r="AK988" s="20">
        <v>1</v>
      </c>
      <c r="AL988" s="20">
        <v>0</v>
      </c>
      <c r="AM988" s="20">
        <v>0</v>
      </c>
      <c r="AN988" s="20">
        <v>0</v>
      </c>
      <c r="AO988" s="20">
        <v>0</v>
      </c>
      <c r="AP988" s="21">
        <v>0</v>
      </c>
    </row>
    <row r="989" spans="1:42" x14ac:dyDescent="0.3">
      <c r="A989" s="15" t="s">
        <v>2057</v>
      </c>
      <c r="B989" s="15" t="s">
        <v>2058</v>
      </c>
      <c r="C989" s="15" t="s">
        <v>2065</v>
      </c>
      <c r="D989" s="15"/>
      <c r="E989" s="15"/>
      <c r="F989" s="15"/>
      <c r="G989" s="15"/>
      <c r="H989" s="15"/>
      <c r="L989" s="13">
        <v>0</v>
      </c>
      <c r="M989" s="11">
        <v>1</v>
      </c>
      <c r="N989" s="13">
        <v>0</v>
      </c>
      <c r="O989" s="11">
        <v>0</v>
      </c>
      <c r="P989" s="13">
        <v>0</v>
      </c>
      <c r="Q989" s="11">
        <v>0</v>
      </c>
      <c r="R989" s="13">
        <v>0</v>
      </c>
      <c r="S989" s="11">
        <v>0</v>
      </c>
      <c r="U989" s="11">
        <f t="shared" si="16"/>
        <v>1</v>
      </c>
      <c r="W989" s="19">
        <v>1</v>
      </c>
      <c r="X989" s="20">
        <v>1</v>
      </c>
      <c r="Y989" s="20">
        <v>0</v>
      </c>
      <c r="Z989" s="20">
        <v>0</v>
      </c>
      <c r="AA989" s="20">
        <v>0</v>
      </c>
      <c r="AB989" s="20">
        <v>0</v>
      </c>
      <c r="AC989" s="20">
        <v>0</v>
      </c>
      <c r="AD989" s="20">
        <v>0</v>
      </c>
      <c r="AE989" s="20">
        <v>0</v>
      </c>
      <c r="AF989" s="20">
        <v>0</v>
      </c>
      <c r="AG989" s="20">
        <v>0</v>
      </c>
      <c r="AH989" s="20">
        <v>0</v>
      </c>
      <c r="AI989" s="20">
        <v>0</v>
      </c>
      <c r="AJ989" s="20">
        <v>0</v>
      </c>
      <c r="AK989" s="20">
        <v>0</v>
      </c>
      <c r="AL989" s="20">
        <v>0</v>
      </c>
      <c r="AM989" s="20">
        <v>0</v>
      </c>
      <c r="AN989" s="20">
        <v>1</v>
      </c>
      <c r="AO989" s="20">
        <v>0</v>
      </c>
      <c r="AP989" s="21">
        <v>0</v>
      </c>
    </row>
    <row r="990" spans="1:42" x14ac:dyDescent="0.3">
      <c r="A990" s="14" t="s">
        <v>2057</v>
      </c>
      <c r="B990" s="14" t="s">
        <v>2058</v>
      </c>
      <c r="C990" s="14" t="s">
        <v>2065</v>
      </c>
      <c r="D990" s="14"/>
      <c r="E990" s="14"/>
      <c r="F990" s="14"/>
      <c r="G990" s="14"/>
      <c r="H990" s="14"/>
      <c r="L990" s="12">
        <v>0</v>
      </c>
      <c r="M990" s="10">
        <v>1</v>
      </c>
      <c r="N990" s="12">
        <v>0</v>
      </c>
      <c r="O990" s="10">
        <v>0</v>
      </c>
      <c r="P990" s="12">
        <v>0</v>
      </c>
      <c r="Q990" s="10">
        <v>0</v>
      </c>
      <c r="R990" s="12">
        <v>0</v>
      </c>
      <c r="S990" s="10">
        <v>0</v>
      </c>
      <c r="U990" s="10">
        <f t="shared" si="16"/>
        <v>1</v>
      </c>
      <c r="W990" s="19">
        <v>1</v>
      </c>
      <c r="X990" s="20">
        <v>1</v>
      </c>
      <c r="Y990" s="20">
        <v>0</v>
      </c>
      <c r="Z990" s="20">
        <v>0</v>
      </c>
      <c r="AA990" s="20">
        <v>0</v>
      </c>
      <c r="AB990" s="20">
        <v>0</v>
      </c>
      <c r="AC990" s="20">
        <v>0</v>
      </c>
      <c r="AD990" s="20">
        <v>0</v>
      </c>
      <c r="AE990" s="20">
        <v>0</v>
      </c>
      <c r="AF990" s="20">
        <v>0</v>
      </c>
      <c r="AG990" s="20">
        <v>0</v>
      </c>
      <c r="AH990" s="20">
        <v>0</v>
      </c>
      <c r="AI990" s="20">
        <v>0</v>
      </c>
      <c r="AJ990" s="20">
        <v>0</v>
      </c>
      <c r="AK990" s="20">
        <v>0</v>
      </c>
      <c r="AL990" s="20">
        <v>0</v>
      </c>
      <c r="AM990" s="20">
        <v>0</v>
      </c>
      <c r="AN990" s="20">
        <v>1</v>
      </c>
      <c r="AO990" s="20">
        <v>0</v>
      </c>
      <c r="AP990" s="21">
        <v>0</v>
      </c>
    </row>
    <row r="991" spans="1:42" x14ac:dyDescent="0.3">
      <c r="A991" s="15" t="s">
        <v>2057</v>
      </c>
      <c r="B991" s="15" t="s">
        <v>2058</v>
      </c>
      <c r="C991" s="15" t="s">
        <v>2065</v>
      </c>
      <c r="D991" s="15"/>
      <c r="E991" s="15"/>
      <c r="F991" s="15"/>
      <c r="G991" s="15"/>
      <c r="H991" s="15"/>
      <c r="L991" s="13">
        <v>0</v>
      </c>
      <c r="M991" s="11">
        <v>1</v>
      </c>
      <c r="N991" s="13">
        <v>0</v>
      </c>
      <c r="O991" s="11">
        <v>0</v>
      </c>
      <c r="P991" s="13">
        <v>0</v>
      </c>
      <c r="Q991" s="11">
        <v>0</v>
      </c>
      <c r="R991" s="13">
        <v>0</v>
      </c>
      <c r="S991" s="11">
        <v>0</v>
      </c>
      <c r="U991" s="11">
        <f t="shared" si="16"/>
        <v>1</v>
      </c>
      <c r="W991" s="19">
        <v>1</v>
      </c>
      <c r="X991" s="20">
        <v>1</v>
      </c>
      <c r="Y991" s="20">
        <v>0</v>
      </c>
      <c r="Z991" s="20">
        <v>0</v>
      </c>
      <c r="AA991" s="20">
        <v>0</v>
      </c>
      <c r="AB991" s="20">
        <v>0</v>
      </c>
      <c r="AC991" s="20">
        <v>0</v>
      </c>
      <c r="AD991" s="20">
        <v>0</v>
      </c>
      <c r="AE991" s="20">
        <v>0</v>
      </c>
      <c r="AF991" s="20">
        <v>0</v>
      </c>
      <c r="AG991" s="20">
        <v>0</v>
      </c>
      <c r="AH991" s="20">
        <v>0</v>
      </c>
      <c r="AI991" s="20">
        <v>0</v>
      </c>
      <c r="AJ991" s="20">
        <v>0</v>
      </c>
      <c r="AK991" s="20">
        <v>0</v>
      </c>
      <c r="AL991" s="20">
        <v>0</v>
      </c>
      <c r="AM991" s="20">
        <v>0</v>
      </c>
      <c r="AN991" s="20">
        <v>1</v>
      </c>
      <c r="AO991" s="20">
        <v>0</v>
      </c>
      <c r="AP991" s="21">
        <v>0</v>
      </c>
    </row>
    <row r="992" spans="1:42" x14ac:dyDescent="0.3">
      <c r="A992" s="14" t="s">
        <v>2057</v>
      </c>
      <c r="B992" s="14" t="s">
        <v>2058</v>
      </c>
      <c r="C992" s="14" t="s">
        <v>2065</v>
      </c>
      <c r="D992" s="14"/>
      <c r="E992" s="14"/>
      <c r="F992" s="14"/>
      <c r="G992" s="14"/>
      <c r="H992" s="14"/>
      <c r="L992" s="12">
        <v>0</v>
      </c>
      <c r="M992" s="10">
        <v>1</v>
      </c>
      <c r="N992" s="12">
        <v>0</v>
      </c>
      <c r="O992" s="10">
        <v>0</v>
      </c>
      <c r="P992" s="12">
        <v>0</v>
      </c>
      <c r="Q992" s="10">
        <v>0</v>
      </c>
      <c r="R992" s="12">
        <v>0</v>
      </c>
      <c r="S992" s="10">
        <v>0</v>
      </c>
      <c r="U992" s="10">
        <f t="shared" si="16"/>
        <v>1</v>
      </c>
      <c r="W992" s="19">
        <v>1</v>
      </c>
      <c r="X992" s="20">
        <v>1</v>
      </c>
      <c r="Y992" s="20">
        <v>0</v>
      </c>
      <c r="Z992" s="20">
        <v>0</v>
      </c>
      <c r="AA992" s="20">
        <v>0</v>
      </c>
      <c r="AB992" s="20">
        <v>0</v>
      </c>
      <c r="AC992" s="20">
        <v>0</v>
      </c>
      <c r="AD992" s="20">
        <v>0</v>
      </c>
      <c r="AE992" s="20">
        <v>0</v>
      </c>
      <c r="AF992" s="20">
        <v>0</v>
      </c>
      <c r="AG992" s="20">
        <v>0</v>
      </c>
      <c r="AH992" s="20">
        <v>0</v>
      </c>
      <c r="AI992" s="20">
        <v>0</v>
      </c>
      <c r="AJ992" s="20">
        <v>0</v>
      </c>
      <c r="AK992" s="20">
        <v>0</v>
      </c>
      <c r="AL992" s="20">
        <v>0</v>
      </c>
      <c r="AM992" s="20">
        <v>0</v>
      </c>
      <c r="AN992" s="20">
        <v>1</v>
      </c>
      <c r="AO992" s="20">
        <v>0</v>
      </c>
      <c r="AP992" s="21">
        <v>0</v>
      </c>
    </row>
    <row r="993" spans="1:42" x14ac:dyDescent="0.3">
      <c r="A993" s="15" t="s">
        <v>2057</v>
      </c>
      <c r="B993" s="15" t="s">
        <v>2067</v>
      </c>
      <c r="C993" s="15"/>
      <c r="D993" s="15"/>
      <c r="E993" s="15"/>
      <c r="F993" s="15"/>
      <c r="G993" s="15"/>
      <c r="H993" s="15"/>
      <c r="L993" s="13">
        <v>0</v>
      </c>
      <c r="M993" s="11">
        <v>0</v>
      </c>
      <c r="N993" s="13">
        <v>0</v>
      </c>
      <c r="O993" s="11">
        <v>0</v>
      </c>
      <c r="P993" s="13">
        <v>0</v>
      </c>
      <c r="Q993" s="11">
        <v>0</v>
      </c>
      <c r="R993" s="13">
        <v>0</v>
      </c>
      <c r="S993" s="11">
        <v>0</v>
      </c>
      <c r="U993" s="11">
        <f t="shared" si="16"/>
        <v>0</v>
      </c>
      <c r="W993" s="19">
        <v>1</v>
      </c>
      <c r="X993" s="20">
        <v>0</v>
      </c>
      <c r="Y993" s="20">
        <v>0</v>
      </c>
      <c r="Z993" s="20">
        <v>0</v>
      </c>
      <c r="AA993" s="20">
        <v>1</v>
      </c>
      <c r="AB993" s="20">
        <v>0</v>
      </c>
      <c r="AC993" s="20">
        <v>0</v>
      </c>
      <c r="AD993" s="20">
        <v>0</v>
      </c>
      <c r="AE993" s="20">
        <v>0</v>
      </c>
      <c r="AF993" s="20">
        <v>0</v>
      </c>
      <c r="AG993" s="20">
        <v>0</v>
      </c>
      <c r="AH993" s="20">
        <v>0</v>
      </c>
      <c r="AI993" s="20">
        <v>0</v>
      </c>
      <c r="AJ993" s="20">
        <v>0</v>
      </c>
      <c r="AK993" s="20">
        <v>0</v>
      </c>
      <c r="AL993" s="20">
        <v>0</v>
      </c>
      <c r="AM993" s="20">
        <v>0</v>
      </c>
      <c r="AN993" s="20">
        <v>0</v>
      </c>
      <c r="AO993" s="20">
        <v>0</v>
      </c>
      <c r="AP993" s="21">
        <v>0</v>
      </c>
    </row>
    <row r="994" spans="1:42" x14ac:dyDescent="0.3">
      <c r="A994" s="14" t="s">
        <v>2064</v>
      </c>
      <c r="B994" s="14" t="s">
        <v>2061</v>
      </c>
      <c r="C994" s="14" t="s">
        <v>2065</v>
      </c>
      <c r="D994" s="14"/>
      <c r="E994" s="14"/>
      <c r="F994" s="14"/>
      <c r="G994" s="14"/>
      <c r="H994" s="14"/>
      <c r="L994" s="12">
        <v>0</v>
      </c>
      <c r="M994" s="10">
        <v>0</v>
      </c>
      <c r="N994" s="12">
        <v>0</v>
      </c>
      <c r="O994" s="10">
        <v>0</v>
      </c>
      <c r="P994" s="12">
        <v>0</v>
      </c>
      <c r="Q994" s="10">
        <v>0</v>
      </c>
      <c r="R994" s="12">
        <v>0</v>
      </c>
      <c r="S994" s="10">
        <v>0</v>
      </c>
      <c r="U994" s="10">
        <f t="shared" si="16"/>
        <v>0</v>
      </c>
      <c r="W994" s="19">
        <v>0</v>
      </c>
      <c r="X994" s="20">
        <v>0</v>
      </c>
      <c r="Y994" s="20">
        <v>0</v>
      </c>
      <c r="Z994" s="20">
        <v>0</v>
      </c>
      <c r="AA994" s="20">
        <v>0</v>
      </c>
      <c r="AB994" s="20">
        <v>1</v>
      </c>
      <c r="AC994" s="20">
        <v>0</v>
      </c>
      <c r="AD994" s="20">
        <v>1</v>
      </c>
      <c r="AE994" s="20">
        <v>0</v>
      </c>
      <c r="AF994" s="20">
        <v>0</v>
      </c>
      <c r="AG994" s="20">
        <v>0</v>
      </c>
      <c r="AH994" s="20">
        <v>0</v>
      </c>
      <c r="AI994" s="20">
        <v>0</v>
      </c>
      <c r="AJ994" s="20">
        <v>0</v>
      </c>
      <c r="AK994" s="20">
        <v>0</v>
      </c>
      <c r="AL994" s="20">
        <v>0</v>
      </c>
      <c r="AM994" s="20">
        <v>0</v>
      </c>
      <c r="AN994" s="20">
        <v>1</v>
      </c>
      <c r="AO994" s="20">
        <v>0</v>
      </c>
      <c r="AP994" s="21">
        <v>0</v>
      </c>
    </row>
    <row r="995" spans="1:42" x14ac:dyDescent="0.3">
      <c r="A995" s="15" t="s">
        <v>2057</v>
      </c>
      <c r="B995" s="15" t="s">
        <v>2064</v>
      </c>
      <c r="C995" s="15" t="s">
        <v>2065</v>
      </c>
      <c r="D995" s="15"/>
      <c r="E995" s="15"/>
      <c r="F995" s="15"/>
      <c r="G995" s="15"/>
      <c r="H995" s="15"/>
      <c r="L995" s="13">
        <v>0</v>
      </c>
      <c r="M995" s="11">
        <v>0</v>
      </c>
      <c r="N995" s="13">
        <v>0</v>
      </c>
      <c r="O995" s="11">
        <v>0</v>
      </c>
      <c r="P995" s="13">
        <v>0</v>
      </c>
      <c r="Q995" s="11">
        <v>0</v>
      </c>
      <c r="R995" s="13">
        <v>0</v>
      </c>
      <c r="S995" s="11">
        <v>0</v>
      </c>
      <c r="U995" s="11">
        <f t="shared" si="16"/>
        <v>0</v>
      </c>
      <c r="W995" s="19">
        <v>1</v>
      </c>
      <c r="X995" s="20">
        <v>0</v>
      </c>
      <c r="Y995" s="20">
        <v>0</v>
      </c>
      <c r="Z995" s="20">
        <v>0</v>
      </c>
      <c r="AA995" s="20">
        <v>0</v>
      </c>
      <c r="AB995" s="20">
        <v>1</v>
      </c>
      <c r="AC995" s="20">
        <v>0</v>
      </c>
      <c r="AD995" s="20">
        <v>0</v>
      </c>
      <c r="AE995" s="20">
        <v>0</v>
      </c>
      <c r="AF995" s="20">
        <v>0</v>
      </c>
      <c r="AG995" s="20">
        <v>0</v>
      </c>
      <c r="AH995" s="20">
        <v>0</v>
      </c>
      <c r="AI995" s="20">
        <v>0</v>
      </c>
      <c r="AJ995" s="20">
        <v>0</v>
      </c>
      <c r="AK995" s="20">
        <v>0</v>
      </c>
      <c r="AL995" s="20">
        <v>0</v>
      </c>
      <c r="AM995" s="20">
        <v>0</v>
      </c>
      <c r="AN995" s="20">
        <v>1</v>
      </c>
      <c r="AO995" s="20">
        <v>0</v>
      </c>
      <c r="AP995" s="21">
        <v>0</v>
      </c>
    </row>
    <row r="996" spans="1:42" x14ac:dyDescent="0.3">
      <c r="A996" s="14" t="s">
        <v>2057</v>
      </c>
      <c r="B996" s="14" t="s">
        <v>2058</v>
      </c>
      <c r="C996" s="14" t="s">
        <v>2059</v>
      </c>
      <c r="D996" s="14"/>
      <c r="E996" s="14"/>
      <c r="F996" s="14"/>
      <c r="G996" s="14"/>
      <c r="H996" s="14"/>
      <c r="L996" s="12">
        <v>0</v>
      </c>
      <c r="M996" s="10">
        <v>1</v>
      </c>
      <c r="N996" s="12">
        <v>0</v>
      </c>
      <c r="O996" s="10">
        <v>0</v>
      </c>
      <c r="P996" s="12">
        <v>0</v>
      </c>
      <c r="Q996" s="10">
        <v>0</v>
      </c>
      <c r="R996" s="12">
        <v>0</v>
      </c>
      <c r="S996" s="10">
        <v>0</v>
      </c>
      <c r="U996" s="10">
        <f t="shared" si="16"/>
        <v>1</v>
      </c>
      <c r="W996" s="19">
        <v>1</v>
      </c>
      <c r="X996" s="20">
        <v>1</v>
      </c>
      <c r="Y996" s="20">
        <v>0</v>
      </c>
      <c r="Z996" s="20">
        <v>0</v>
      </c>
      <c r="AA996" s="20">
        <v>0</v>
      </c>
      <c r="AB996" s="20">
        <v>0</v>
      </c>
      <c r="AC996" s="20">
        <v>0</v>
      </c>
      <c r="AD996" s="20">
        <v>0</v>
      </c>
      <c r="AE996" s="20">
        <v>0</v>
      </c>
      <c r="AF996" s="20">
        <v>1</v>
      </c>
      <c r="AG996" s="20">
        <v>0</v>
      </c>
      <c r="AH996" s="20">
        <v>0</v>
      </c>
      <c r="AI996" s="20">
        <v>0</v>
      </c>
      <c r="AJ996" s="20">
        <v>0</v>
      </c>
      <c r="AK996" s="20">
        <v>0</v>
      </c>
      <c r="AL996" s="20">
        <v>0</v>
      </c>
      <c r="AM996" s="20">
        <v>0</v>
      </c>
      <c r="AN996" s="20">
        <v>0</v>
      </c>
      <c r="AO996" s="20">
        <v>0</v>
      </c>
      <c r="AP996" s="21">
        <v>0</v>
      </c>
    </row>
    <row r="997" spans="1:42" x14ac:dyDescent="0.3">
      <c r="A997" s="15" t="s">
        <v>2067</v>
      </c>
      <c r="B997" s="15" t="s">
        <v>2062</v>
      </c>
      <c r="C997" s="15"/>
      <c r="D997" s="15"/>
      <c r="E997" s="15"/>
      <c r="F997" s="15"/>
      <c r="G997" s="15"/>
      <c r="H997" s="15"/>
      <c r="L997" s="13">
        <v>0</v>
      </c>
      <c r="M997" s="11">
        <v>0</v>
      </c>
      <c r="N997" s="13">
        <v>0</v>
      </c>
      <c r="O997" s="11">
        <v>0</v>
      </c>
      <c r="P997" s="13">
        <v>0</v>
      </c>
      <c r="Q997" s="11">
        <v>0</v>
      </c>
      <c r="R997" s="13">
        <v>0</v>
      </c>
      <c r="S997" s="11">
        <v>0</v>
      </c>
      <c r="U997" s="11">
        <f t="shared" si="16"/>
        <v>0</v>
      </c>
      <c r="W997" s="19">
        <v>0</v>
      </c>
      <c r="X997" s="20">
        <v>0</v>
      </c>
      <c r="Y997" s="20">
        <v>0</v>
      </c>
      <c r="Z997" s="20">
        <v>0</v>
      </c>
      <c r="AA997" s="20">
        <v>1</v>
      </c>
      <c r="AB997" s="20">
        <v>0</v>
      </c>
      <c r="AC997" s="20">
        <v>0</v>
      </c>
      <c r="AD997" s="20">
        <v>0</v>
      </c>
      <c r="AE997" s="20">
        <v>0</v>
      </c>
      <c r="AF997" s="20">
        <v>0</v>
      </c>
      <c r="AG997" s="20">
        <v>0</v>
      </c>
      <c r="AH997" s="20">
        <v>0</v>
      </c>
      <c r="AI997" s="20">
        <v>0</v>
      </c>
      <c r="AJ997" s="20">
        <v>0</v>
      </c>
      <c r="AK997" s="20">
        <v>1</v>
      </c>
      <c r="AL997" s="20">
        <v>0</v>
      </c>
      <c r="AM997" s="20">
        <v>0</v>
      </c>
      <c r="AN997" s="20">
        <v>0</v>
      </c>
      <c r="AO997" s="20">
        <v>0</v>
      </c>
      <c r="AP997" s="21">
        <v>0</v>
      </c>
    </row>
    <row r="998" spans="1:42" x14ac:dyDescent="0.3">
      <c r="A998" s="14" t="s">
        <v>2067</v>
      </c>
      <c r="B998" s="14"/>
      <c r="C998" s="14"/>
      <c r="D998" s="14"/>
      <c r="E998" s="14"/>
      <c r="F998" s="14"/>
      <c r="G998" s="14"/>
      <c r="H998" s="14"/>
      <c r="L998" s="12">
        <v>0</v>
      </c>
      <c r="M998" s="10">
        <v>0</v>
      </c>
      <c r="N998" s="12">
        <v>0</v>
      </c>
      <c r="O998" s="10">
        <v>0</v>
      </c>
      <c r="P998" s="12">
        <v>0</v>
      </c>
      <c r="Q998" s="10">
        <v>0</v>
      </c>
      <c r="R998" s="12">
        <v>0</v>
      </c>
      <c r="S998" s="10">
        <v>0</v>
      </c>
      <c r="U998" s="10">
        <f t="shared" si="16"/>
        <v>0</v>
      </c>
      <c r="W998" s="19">
        <v>0</v>
      </c>
      <c r="X998" s="20">
        <v>0</v>
      </c>
      <c r="Y998" s="20">
        <v>0</v>
      </c>
      <c r="Z998" s="20">
        <v>0</v>
      </c>
      <c r="AA998" s="20">
        <v>1</v>
      </c>
      <c r="AB998" s="20">
        <v>0</v>
      </c>
      <c r="AC998" s="20">
        <v>0</v>
      </c>
      <c r="AD998" s="20">
        <v>0</v>
      </c>
      <c r="AE998" s="20">
        <v>0</v>
      </c>
      <c r="AF998" s="20">
        <v>0</v>
      </c>
      <c r="AG998" s="20">
        <v>0</v>
      </c>
      <c r="AH998" s="20">
        <v>0</v>
      </c>
      <c r="AI998" s="20">
        <v>0</v>
      </c>
      <c r="AJ998" s="20">
        <v>0</v>
      </c>
      <c r="AK998" s="20">
        <v>0</v>
      </c>
      <c r="AL998" s="20">
        <v>0</v>
      </c>
      <c r="AM998" s="20">
        <v>0</v>
      </c>
      <c r="AN998" s="20">
        <v>0</v>
      </c>
      <c r="AO998" s="20">
        <v>0</v>
      </c>
      <c r="AP998" s="21">
        <v>0</v>
      </c>
    </row>
    <row r="999" spans="1:42" x14ac:dyDescent="0.3">
      <c r="A999" s="15" t="s">
        <v>2069</v>
      </c>
      <c r="B999" s="15" t="s">
        <v>2061</v>
      </c>
      <c r="C999" s="15" t="s">
        <v>2104</v>
      </c>
      <c r="D999" s="15" t="s">
        <v>2071</v>
      </c>
      <c r="E999" s="15"/>
      <c r="F999" s="15"/>
      <c r="G999" s="15"/>
      <c r="H999" s="15"/>
      <c r="L999" s="13">
        <v>0</v>
      </c>
      <c r="M999" s="11">
        <v>0</v>
      </c>
      <c r="N999" s="13">
        <v>0</v>
      </c>
      <c r="O999" s="11">
        <v>0</v>
      </c>
      <c r="P999" s="13">
        <v>0</v>
      </c>
      <c r="Q999" s="11">
        <v>0</v>
      </c>
      <c r="R999" s="13">
        <v>0</v>
      </c>
      <c r="S999" s="11">
        <v>0</v>
      </c>
      <c r="U999" s="11">
        <f t="shared" si="16"/>
        <v>0</v>
      </c>
      <c r="W999" s="19">
        <v>0</v>
      </c>
      <c r="X999" s="20">
        <v>0</v>
      </c>
      <c r="Y999" s="20">
        <v>0</v>
      </c>
      <c r="Z999" s="20">
        <v>1</v>
      </c>
      <c r="AA999" s="20">
        <v>0</v>
      </c>
      <c r="AB999" s="20">
        <v>0</v>
      </c>
      <c r="AC999" s="20">
        <v>0</v>
      </c>
      <c r="AD999" s="20">
        <v>1</v>
      </c>
      <c r="AE999" s="20">
        <v>0</v>
      </c>
      <c r="AF999" s="20">
        <v>0</v>
      </c>
      <c r="AG999" s="20">
        <v>0</v>
      </c>
      <c r="AH999" s="20">
        <v>0</v>
      </c>
      <c r="AI999" s="20">
        <v>0</v>
      </c>
      <c r="AJ999" s="20">
        <v>0</v>
      </c>
      <c r="AK999" s="20">
        <v>0</v>
      </c>
      <c r="AL999" s="20">
        <v>0</v>
      </c>
      <c r="AM999" s="20">
        <v>0</v>
      </c>
      <c r="AN999" s="20">
        <v>0</v>
      </c>
      <c r="AO999" s="20">
        <v>1</v>
      </c>
      <c r="AP999" s="21">
        <v>0</v>
      </c>
    </row>
    <row r="1000" spans="1:42" x14ac:dyDescent="0.3">
      <c r="A1000" s="14" t="s">
        <v>2057</v>
      </c>
      <c r="B1000" s="14" t="s">
        <v>2064</v>
      </c>
      <c r="C1000" s="14" t="s">
        <v>2060</v>
      </c>
      <c r="D1000" s="14" t="s">
        <v>2065</v>
      </c>
      <c r="E1000" s="14"/>
      <c r="F1000" s="14"/>
      <c r="G1000" s="14"/>
      <c r="H1000" s="14"/>
      <c r="L1000" s="12">
        <v>0</v>
      </c>
      <c r="M1000" s="10">
        <v>0</v>
      </c>
      <c r="N1000" s="12">
        <v>0</v>
      </c>
      <c r="O1000" s="10">
        <v>0</v>
      </c>
      <c r="P1000" s="12">
        <v>0</v>
      </c>
      <c r="Q1000" s="10">
        <v>0</v>
      </c>
      <c r="R1000" s="12">
        <v>0</v>
      </c>
      <c r="S1000" s="10">
        <v>0</v>
      </c>
      <c r="U1000" s="10">
        <f t="shared" si="16"/>
        <v>0</v>
      </c>
      <c r="W1000" s="19">
        <v>1</v>
      </c>
      <c r="X1000" s="20">
        <v>0</v>
      </c>
      <c r="Y1000" s="20">
        <v>0</v>
      </c>
      <c r="Z1000" s="20">
        <v>0</v>
      </c>
      <c r="AA1000" s="20">
        <v>0</v>
      </c>
      <c r="AB1000" s="20">
        <v>1</v>
      </c>
      <c r="AC1000" s="20">
        <v>0</v>
      </c>
      <c r="AD1000" s="20">
        <v>0</v>
      </c>
      <c r="AE1000" s="20">
        <v>0</v>
      </c>
      <c r="AF1000" s="20">
        <v>0</v>
      </c>
      <c r="AG1000" s="20">
        <v>0</v>
      </c>
      <c r="AH1000" s="20">
        <v>0</v>
      </c>
      <c r="AI1000" s="20">
        <v>0</v>
      </c>
      <c r="AJ1000" s="20">
        <v>0</v>
      </c>
      <c r="AK1000" s="20">
        <v>0</v>
      </c>
      <c r="AL1000" s="20">
        <v>1</v>
      </c>
      <c r="AM1000" s="20">
        <v>0</v>
      </c>
      <c r="AN1000" s="20">
        <v>1</v>
      </c>
      <c r="AO1000" s="20">
        <v>0</v>
      </c>
      <c r="AP1000" s="21">
        <v>0</v>
      </c>
    </row>
    <row r="1001" spans="1:42" x14ac:dyDescent="0.3">
      <c r="A1001" s="15" t="s">
        <v>2057</v>
      </c>
      <c r="B1001" s="15" t="s">
        <v>2064</v>
      </c>
      <c r="C1001" s="15" t="s">
        <v>2060</v>
      </c>
      <c r="D1001" s="15" t="s">
        <v>2065</v>
      </c>
      <c r="E1001" s="15"/>
      <c r="F1001" s="15"/>
      <c r="G1001" s="15"/>
      <c r="H1001" s="15"/>
      <c r="L1001" s="13">
        <v>0</v>
      </c>
      <c r="M1001" s="11">
        <v>0</v>
      </c>
      <c r="N1001" s="13">
        <v>0</v>
      </c>
      <c r="O1001" s="11">
        <v>0</v>
      </c>
      <c r="P1001" s="13">
        <v>0</v>
      </c>
      <c r="Q1001" s="11">
        <v>0</v>
      </c>
      <c r="R1001" s="13">
        <v>0</v>
      </c>
      <c r="S1001" s="11">
        <v>0</v>
      </c>
      <c r="U1001" s="11">
        <f>SUM(L1001:S1001)</f>
        <v>0</v>
      </c>
      <c r="W1001" s="22">
        <v>1</v>
      </c>
      <c r="X1001" s="23">
        <v>0</v>
      </c>
      <c r="Y1001" s="23">
        <v>0</v>
      </c>
      <c r="Z1001" s="23">
        <v>0</v>
      </c>
      <c r="AA1001" s="23">
        <v>0</v>
      </c>
      <c r="AB1001" s="23">
        <v>1</v>
      </c>
      <c r="AC1001" s="23">
        <v>0</v>
      </c>
      <c r="AD1001" s="23">
        <v>0</v>
      </c>
      <c r="AE1001" s="23">
        <v>0</v>
      </c>
      <c r="AF1001" s="23">
        <v>0</v>
      </c>
      <c r="AG1001" s="23">
        <v>0</v>
      </c>
      <c r="AH1001" s="23">
        <v>0</v>
      </c>
      <c r="AI1001" s="23">
        <v>0</v>
      </c>
      <c r="AJ1001" s="23">
        <v>0</v>
      </c>
      <c r="AK1001" s="23">
        <v>0</v>
      </c>
      <c r="AL1001" s="23">
        <v>1</v>
      </c>
      <c r="AM1001" s="23">
        <v>0</v>
      </c>
      <c r="AN1001" s="23">
        <v>1</v>
      </c>
      <c r="AO1001" s="23">
        <v>0</v>
      </c>
      <c r="AP1001" s="24">
        <v>0</v>
      </c>
    </row>
  </sheetData>
  <mergeCells count="1">
    <mergeCell ref="N1:S1"/>
  </mergeCells>
  <dataValidations count="1">
    <dataValidation type="list" allowBlank="1" showInputMessage="1" showErrorMessage="1" sqref="L1" xr:uid="{84772065-9633-4129-8360-09BDA6D6D190}">
      <formula1>$W$1:$AP$1</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099FD-51F2-45DE-9332-163D4F81BA8F}">
  <dimension ref="A1:D44"/>
  <sheetViews>
    <sheetView workbookViewId="0">
      <selection activeCell="F21" sqref="F21"/>
    </sheetView>
  </sheetViews>
  <sheetFormatPr defaultRowHeight="14.4" x14ac:dyDescent="0.3"/>
  <cols>
    <col min="1" max="1" width="12" bestFit="1" customWidth="1"/>
    <col min="2" max="2" width="29.6640625" bestFit="1" customWidth="1"/>
    <col min="3" max="3" width="32" bestFit="1" customWidth="1"/>
  </cols>
  <sheetData>
    <row r="1" spans="1:4" x14ac:dyDescent="0.3">
      <c r="A1" s="35" t="s">
        <v>5</v>
      </c>
      <c r="B1" s="35" t="s">
        <v>2078</v>
      </c>
      <c r="C1" s="35" t="s">
        <v>2077</v>
      </c>
    </row>
    <row r="2" spans="1:4" x14ac:dyDescent="0.3">
      <c r="A2" s="36" t="s">
        <v>2058</v>
      </c>
      <c r="B2" s="37">
        <v>98.996096676000036</v>
      </c>
      <c r="C2" s="37">
        <v>170.43445611700022</v>
      </c>
      <c r="D2" s="5"/>
    </row>
    <row r="3" spans="1:4" x14ac:dyDescent="0.3">
      <c r="A3" s="15" t="s">
        <v>2057</v>
      </c>
      <c r="B3" s="38">
        <v>90.168421559999828</v>
      </c>
      <c r="C3" s="38">
        <v>149.63615496600011</v>
      </c>
      <c r="D3" s="5"/>
    </row>
    <row r="4" spans="1:4" x14ac:dyDescent="0.3">
      <c r="A4" s="36" t="s">
        <v>2060</v>
      </c>
      <c r="B4" s="37">
        <v>58.254109847000016</v>
      </c>
      <c r="C4" s="37">
        <v>93.659304472000031</v>
      </c>
      <c r="D4" s="5"/>
    </row>
    <row r="5" spans="1:4" x14ac:dyDescent="0.3">
      <c r="A5" s="15" t="s">
        <v>2067</v>
      </c>
      <c r="B5" s="38">
        <v>59.019436198999998</v>
      </c>
      <c r="C5" s="38">
        <v>88.071959583000037</v>
      </c>
      <c r="D5" s="5"/>
    </row>
    <row r="6" spans="1:4" x14ac:dyDescent="0.3">
      <c r="A6" s="36" t="s">
        <v>2059</v>
      </c>
      <c r="B6" s="37">
        <v>49.685941570000033</v>
      </c>
      <c r="C6" s="37">
        <v>82.902925967999948</v>
      </c>
      <c r="D6" s="5"/>
    </row>
    <row r="7" spans="1:4" x14ac:dyDescent="0.3">
      <c r="A7" s="15" t="s">
        <v>2061</v>
      </c>
      <c r="B7" s="38">
        <v>45.481619087999988</v>
      </c>
      <c r="C7" s="38">
        <v>72.882749746999991</v>
      </c>
      <c r="D7" s="5"/>
    </row>
    <row r="8" spans="1:4" x14ac:dyDescent="0.3">
      <c r="A8" s="36" t="s">
        <v>2063</v>
      </c>
      <c r="B8" s="37">
        <v>40.351544778999994</v>
      </c>
      <c r="C8" s="37">
        <v>68.577033796999984</v>
      </c>
      <c r="D8" s="5"/>
    </row>
    <row r="9" spans="1:4" x14ac:dyDescent="0.3">
      <c r="A9" s="15" t="s">
        <v>2065</v>
      </c>
      <c r="B9" s="38">
        <v>39.802855216000012</v>
      </c>
      <c r="C9" s="38">
        <v>67.537787518999892</v>
      </c>
      <c r="D9" s="5"/>
    </row>
    <row r="10" spans="1:4" x14ac:dyDescent="0.3">
      <c r="A10" s="36" t="s">
        <v>2066</v>
      </c>
      <c r="B10" s="37">
        <v>25.961220988999994</v>
      </c>
      <c r="C10" s="37">
        <v>44.501461321000043</v>
      </c>
      <c r="D10" s="5"/>
    </row>
    <row r="11" spans="1:4" x14ac:dyDescent="0.3">
      <c r="A11" s="15" t="s">
        <v>2062</v>
      </c>
      <c r="B11" s="38">
        <v>23.463911817999993</v>
      </c>
      <c r="C11" s="38">
        <v>35.139389957000013</v>
      </c>
      <c r="D11" s="5"/>
    </row>
    <row r="12" spans="1:4" x14ac:dyDescent="0.3">
      <c r="A12" s="36" t="s">
        <v>2064</v>
      </c>
      <c r="B12" s="37">
        <v>19.569572845000014</v>
      </c>
      <c r="C12" s="37">
        <v>26.919640567000002</v>
      </c>
      <c r="D12" s="5"/>
    </row>
    <row r="13" spans="1:4" x14ac:dyDescent="0.3">
      <c r="A13" s="15" t="s">
        <v>2068</v>
      </c>
      <c r="B13" s="38">
        <v>13.269436877000002</v>
      </c>
      <c r="C13" s="38">
        <v>21.037037131999998</v>
      </c>
      <c r="D13" s="5"/>
    </row>
    <row r="14" spans="1:4" x14ac:dyDescent="0.3">
      <c r="A14" s="36" t="s">
        <v>2103</v>
      </c>
      <c r="B14" s="37">
        <v>10.702983046000007</v>
      </c>
      <c r="C14" s="37">
        <v>16.034935853000004</v>
      </c>
      <c r="D14" s="5"/>
    </row>
    <row r="15" spans="1:4" x14ac:dyDescent="0.3">
      <c r="A15" s="15" t="s">
        <v>2072</v>
      </c>
      <c r="B15" s="38">
        <v>6.9409032320000001</v>
      </c>
      <c r="C15" s="38">
        <v>11.971790605000001</v>
      </c>
      <c r="D15" s="5"/>
    </row>
    <row r="16" spans="1:4" x14ac:dyDescent="0.3">
      <c r="A16" s="36" t="s">
        <v>2069</v>
      </c>
      <c r="B16" s="37">
        <v>5.3853613270000009</v>
      </c>
      <c r="C16" s="37">
        <v>7.7585130680000001</v>
      </c>
      <c r="D16" s="5"/>
    </row>
    <row r="17" spans="1:4" x14ac:dyDescent="0.3">
      <c r="A17" s="15" t="s">
        <v>2070</v>
      </c>
      <c r="B17" s="38">
        <v>4.0687939659999994</v>
      </c>
      <c r="C17" s="38">
        <v>6.5046844590000017</v>
      </c>
      <c r="D17" s="5"/>
    </row>
    <row r="18" spans="1:4" x14ac:dyDescent="0.3">
      <c r="A18" s="36" t="s">
        <v>2071</v>
      </c>
      <c r="B18" s="37">
        <v>4.371382528999999</v>
      </c>
      <c r="C18" s="37">
        <v>6.2173499199999975</v>
      </c>
      <c r="D18" s="5"/>
    </row>
    <row r="19" spans="1:4" x14ac:dyDescent="0.3">
      <c r="A19" s="15" t="s">
        <v>2073</v>
      </c>
      <c r="B19" s="38">
        <v>2.3625387080000002</v>
      </c>
      <c r="C19" s="38">
        <v>3.1168575490000001</v>
      </c>
      <c r="D19" s="5"/>
    </row>
    <row r="20" spans="1:4" x14ac:dyDescent="0.3">
      <c r="A20" s="36" t="s">
        <v>2074</v>
      </c>
      <c r="B20" s="37">
        <v>1.7802082749999999</v>
      </c>
      <c r="C20" s="37">
        <v>2.6075623960000001</v>
      </c>
      <c r="D20" s="5"/>
    </row>
    <row r="21" spans="1:4" x14ac:dyDescent="0.3">
      <c r="A21" s="15" t="s">
        <v>2075</v>
      </c>
      <c r="B21" s="38">
        <v>0.119194771</v>
      </c>
      <c r="C21" s="38">
        <v>0.10325211099999999</v>
      </c>
      <c r="D21" s="5"/>
    </row>
    <row r="24" spans="1:4" x14ac:dyDescent="0.3">
      <c r="A24" s="35" t="s">
        <v>5</v>
      </c>
      <c r="B24" s="35" t="s">
        <v>2112</v>
      </c>
    </row>
    <row r="25" spans="1:4" x14ac:dyDescent="0.3">
      <c r="A25" s="36" t="s">
        <v>2058</v>
      </c>
      <c r="B25" s="44">
        <v>513</v>
      </c>
    </row>
    <row r="26" spans="1:4" x14ac:dyDescent="0.3">
      <c r="A26" s="15" t="s">
        <v>2057</v>
      </c>
      <c r="B26" s="45">
        <v>508</v>
      </c>
    </row>
    <row r="27" spans="1:4" x14ac:dyDescent="0.3">
      <c r="A27" s="36" t="s">
        <v>2067</v>
      </c>
      <c r="B27" s="44">
        <v>388</v>
      </c>
    </row>
    <row r="28" spans="1:4" x14ac:dyDescent="0.3">
      <c r="A28" s="15" t="s">
        <v>2061</v>
      </c>
      <c r="B28" s="45">
        <v>304</v>
      </c>
    </row>
    <row r="29" spans="1:4" x14ac:dyDescent="0.3">
      <c r="A29" s="36" t="s">
        <v>2060</v>
      </c>
      <c r="B29" s="44">
        <v>286</v>
      </c>
    </row>
    <row r="30" spans="1:4" x14ac:dyDescent="0.3">
      <c r="A30" s="15" t="s">
        <v>2065</v>
      </c>
      <c r="B30" s="45">
        <v>286</v>
      </c>
    </row>
    <row r="31" spans="1:4" x14ac:dyDescent="0.3">
      <c r="A31" s="36" t="s">
        <v>2059</v>
      </c>
      <c r="B31" s="44">
        <v>275</v>
      </c>
    </row>
    <row r="32" spans="1:4" x14ac:dyDescent="0.3">
      <c r="A32" s="15" t="s">
        <v>2063</v>
      </c>
      <c r="B32" s="45">
        <v>233</v>
      </c>
    </row>
    <row r="33" spans="1:2" x14ac:dyDescent="0.3">
      <c r="A33" s="36" t="s">
        <v>2062</v>
      </c>
      <c r="B33" s="44">
        <v>158</v>
      </c>
    </row>
    <row r="34" spans="1:2" x14ac:dyDescent="0.3">
      <c r="A34" s="15" t="s">
        <v>2066</v>
      </c>
      <c r="B34" s="45">
        <v>146</v>
      </c>
    </row>
    <row r="35" spans="1:2" x14ac:dyDescent="0.3">
      <c r="A35" s="36" t="s">
        <v>2064</v>
      </c>
      <c r="B35" s="44">
        <v>129</v>
      </c>
    </row>
    <row r="36" spans="1:2" x14ac:dyDescent="0.3">
      <c r="A36" s="15" t="s">
        <v>2068</v>
      </c>
      <c r="B36" s="45">
        <v>97</v>
      </c>
    </row>
    <row r="37" spans="1:2" x14ac:dyDescent="0.3">
      <c r="A37" s="36" t="s">
        <v>2072</v>
      </c>
      <c r="B37" s="44">
        <v>63</v>
      </c>
    </row>
    <row r="38" spans="1:2" x14ac:dyDescent="0.3">
      <c r="A38" s="15" t="s">
        <v>2103</v>
      </c>
      <c r="B38" s="45">
        <v>52</v>
      </c>
    </row>
    <row r="39" spans="1:2" x14ac:dyDescent="0.3">
      <c r="A39" s="36" t="s">
        <v>2069</v>
      </c>
      <c r="B39" s="44">
        <v>44</v>
      </c>
    </row>
    <row r="40" spans="1:2" x14ac:dyDescent="0.3">
      <c r="A40" s="15" t="s">
        <v>2070</v>
      </c>
      <c r="B40" s="45">
        <v>31</v>
      </c>
    </row>
    <row r="41" spans="1:2" x14ac:dyDescent="0.3">
      <c r="A41" s="36" t="s">
        <v>2071</v>
      </c>
      <c r="B41" s="44">
        <v>29</v>
      </c>
    </row>
    <row r="42" spans="1:2" x14ac:dyDescent="0.3">
      <c r="A42" s="15" t="s">
        <v>2073</v>
      </c>
      <c r="B42" s="45">
        <v>19</v>
      </c>
    </row>
    <row r="43" spans="1:2" x14ac:dyDescent="0.3">
      <c r="A43" s="36" t="s">
        <v>2074</v>
      </c>
      <c r="B43" s="44">
        <v>13</v>
      </c>
    </row>
    <row r="44" spans="1:2" x14ac:dyDescent="0.3">
      <c r="A44" s="15" t="s">
        <v>2075</v>
      </c>
      <c r="B44" s="45">
        <v>1</v>
      </c>
    </row>
  </sheetData>
  <sortState xmlns:xlrd2="http://schemas.microsoft.com/office/spreadsheetml/2017/richdata2" ref="A25:B44">
    <sortCondition descending="1" ref="B25:B44"/>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E388-0263-4DB4-8269-18795A2C49D9}">
  <dimension ref="A1:D65"/>
  <sheetViews>
    <sheetView workbookViewId="0">
      <selection activeCell="E26" sqref="E26"/>
    </sheetView>
  </sheetViews>
  <sheetFormatPr defaultRowHeight="14.4" x14ac:dyDescent="0.3"/>
  <cols>
    <col min="1" max="1" width="30.88671875" bestFit="1" customWidth="1"/>
    <col min="2" max="2" width="29.6640625" bestFit="1" customWidth="1"/>
    <col min="3" max="3" width="32" bestFit="1" customWidth="1"/>
    <col min="4" max="4" width="31.109375" bestFit="1" customWidth="1"/>
  </cols>
  <sheetData>
    <row r="1" spans="1:4" ht="15.6" x14ac:dyDescent="0.3">
      <c r="A1" s="39" t="s">
        <v>2080</v>
      </c>
      <c r="B1" s="39" t="s">
        <v>2078</v>
      </c>
      <c r="C1" s="39" t="s">
        <v>2077</v>
      </c>
      <c r="D1" s="39" t="s">
        <v>2079</v>
      </c>
    </row>
    <row r="2" spans="1:4" x14ac:dyDescent="0.3">
      <c r="A2" s="40" t="s">
        <v>14</v>
      </c>
      <c r="B2" s="41">
        <v>35.777102535000012</v>
      </c>
      <c r="C2" s="41">
        <v>53.88366287000003</v>
      </c>
      <c r="D2" s="41">
        <v>89.495799186999989</v>
      </c>
    </row>
    <row r="3" spans="1:4" x14ac:dyDescent="0.3">
      <c r="A3" s="42" t="s">
        <v>44</v>
      </c>
      <c r="B3" s="43">
        <v>27.401899757999999</v>
      </c>
      <c r="C3" s="43">
        <v>43.596819821999979</v>
      </c>
      <c r="D3" s="43">
        <v>70.38571592600006</v>
      </c>
    </row>
    <row r="4" spans="1:4" x14ac:dyDescent="0.3">
      <c r="A4" s="40" t="s">
        <v>30</v>
      </c>
      <c r="B4" s="41">
        <v>21.018906799</v>
      </c>
      <c r="C4" s="41">
        <v>33.815658345000017</v>
      </c>
      <c r="D4" s="41">
        <v>54.886452961000003</v>
      </c>
    </row>
    <row r="5" spans="1:4" x14ac:dyDescent="0.3">
      <c r="A5" s="42" t="s">
        <v>10</v>
      </c>
      <c r="B5" s="43">
        <v>19.130889416000006</v>
      </c>
      <c r="C5" s="43">
        <v>32.009976068000014</v>
      </c>
      <c r="D5" s="43">
        <v>51.350979483999993</v>
      </c>
    </row>
    <row r="6" spans="1:4" x14ac:dyDescent="0.3">
      <c r="A6" s="40" t="s">
        <v>27</v>
      </c>
      <c r="B6" s="41">
        <v>15.42028966</v>
      </c>
      <c r="C6" s="41">
        <v>25.171145832999997</v>
      </c>
      <c r="D6" s="41">
        <v>40.591435492999999</v>
      </c>
    </row>
    <row r="7" spans="1:4" x14ac:dyDescent="0.3">
      <c r="A7" s="42" t="s">
        <v>20</v>
      </c>
      <c r="B7" s="43">
        <v>15.086680445000002</v>
      </c>
      <c r="C7" s="43">
        <v>21.161771536999986</v>
      </c>
      <c r="D7" s="43">
        <v>36.248451981999992</v>
      </c>
    </row>
    <row r="8" spans="1:4" x14ac:dyDescent="0.3">
      <c r="A8" s="40" t="s">
        <v>84</v>
      </c>
      <c r="B8" s="41">
        <v>3.621816224999999</v>
      </c>
      <c r="C8" s="41">
        <v>6.1517741219999991</v>
      </c>
      <c r="D8" s="41">
        <v>9.773590346999999</v>
      </c>
    </row>
    <row r="9" spans="1:4" x14ac:dyDescent="0.3">
      <c r="A9" s="42" t="s">
        <v>191</v>
      </c>
      <c r="B9" s="43">
        <v>3.523843362</v>
      </c>
      <c r="C9" s="43">
        <v>5.3705474010000005</v>
      </c>
      <c r="D9" s="43">
        <v>8.8943907630000005</v>
      </c>
    </row>
    <row r="10" spans="1:4" x14ac:dyDescent="0.3">
      <c r="A10" s="40" t="s">
        <v>75</v>
      </c>
      <c r="B10" s="41">
        <v>3.0243404219999999</v>
      </c>
      <c r="C10" s="41">
        <v>3.6502221409999995</v>
      </c>
      <c r="D10" s="41">
        <v>6.6745625630000003</v>
      </c>
    </row>
    <row r="11" spans="1:4" x14ac:dyDescent="0.3">
      <c r="A11" s="42" t="s">
        <v>156</v>
      </c>
      <c r="B11" s="43">
        <v>2.5955981499999994</v>
      </c>
      <c r="C11" s="43">
        <v>3.2309108640000002</v>
      </c>
      <c r="D11" s="43">
        <v>5.8265090140000009</v>
      </c>
    </row>
    <row r="12" spans="1:4" x14ac:dyDescent="0.3">
      <c r="A12" s="40" t="s">
        <v>249</v>
      </c>
      <c r="B12" s="41">
        <v>1.6579316480000001</v>
      </c>
      <c r="C12" s="41">
        <v>2.6934505780000002</v>
      </c>
      <c r="D12" s="41">
        <v>4.3513822260000001</v>
      </c>
    </row>
    <row r="13" spans="1:4" x14ac:dyDescent="0.3">
      <c r="A13" s="42" t="s">
        <v>165</v>
      </c>
      <c r="B13" s="43">
        <v>1.0100122E-2</v>
      </c>
      <c r="C13" s="43">
        <v>3.7230521459999997</v>
      </c>
      <c r="D13" s="43">
        <v>3.7331522679999996</v>
      </c>
    </row>
    <row r="14" spans="1:4" x14ac:dyDescent="0.3">
      <c r="A14" s="40" t="s">
        <v>286</v>
      </c>
      <c r="B14" s="41">
        <v>1.2232797000000002E-2</v>
      </c>
      <c r="C14" s="41">
        <v>3.5720384730000005</v>
      </c>
      <c r="D14" s="41">
        <v>3.5842712699999995</v>
      </c>
    </row>
    <row r="15" spans="1:4" x14ac:dyDescent="0.3">
      <c r="A15" s="42" t="s">
        <v>493</v>
      </c>
      <c r="B15" s="43">
        <v>1.3923090869999999</v>
      </c>
      <c r="C15" s="43">
        <v>1.9794572209999999</v>
      </c>
      <c r="D15" s="43">
        <v>3.3746596100000001</v>
      </c>
    </row>
    <row r="16" spans="1:4" x14ac:dyDescent="0.3">
      <c r="A16" s="40" t="s">
        <v>293</v>
      </c>
      <c r="B16" s="41">
        <v>1.2439354060000001</v>
      </c>
      <c r="C16" s="41">
        <v>1.6689010560000002</v>
      </c>
      <c r="D16" s="41">
        <v>2.9128364619999996</v>
      </c>
    </row>
    <row r="17" spans="1:4" x14ac:dyDescent="0.3">
      <c r="A17" s="42" t="s">
        <v>967</v>
      </c>
      <c r="B17" s="43">
        <v>1.2292279479999997</v>
      </c>
      <c r="C17" s="43">
        <v>1.6794555959999999</v>
      </c>
      <c r="D17" s="43">
        <v>2.9086835440000001</v>
      </c>
    </row>
    <row r="18" spans="1:4" x14ac:dyDescent="0.3">
      <c r="A18" s="40" t="s">
        <v>17</v>
      </c>
      <c r="B18" s="41">
        <v>0.80570236500000014</v>
      </c>
      <c r="C18" s="41">
        <v>1.8460745139999999</v>
      </c>
      <c r="D18" s="41">
        <v>2.6517768789999998</v>
      </c>
    </row>
    <row r="19" spans="1:4" x14ac:dyDescent="0.3">
      <c r="A19" s="42" t="s">
        <v>534</v>
      </c>
      <c r="B19" s="43">
        <v>0.65556106299999983</v>
      </c>
      <c r="C19" s="43">
        <v>1.4725965889999997</v>
      </c>
      <c r="D19" s="43">
        <v>2.1281576520000001</v>
      </c>
    </row>
    <row r="20" spans="1:4" x14ac:dyDescent="0.3">
      <c r="A20" s="40" t="s">
        <v>320</v>
      </c>
      <c r="B20" s="41">
        <v>1.0964369360000001</v>
      </c>
      <c r="C20" s="41">
        <v>0.87133944500000005</v>
      </c>
      <c r="D20" s="41">
        <v>1.967776381</v>
      </c>
    </row>
    <row r="21" spans="1:4" x14ac:dyDescent="0.3">
      <c r="A21" s="42" t="s">
        <v>787</v>
      </c>
      <c r="B21" s="43">
        <v>0.55825142100000003</v>
      </c>
      <c r="C21" s="43">
        <v>1.0228451629999999</v>
      </c>
      <c r="D21" s="43">
        <v>1.581096584</v>
      </c>
    </row>
    <row r="22" spans="1:4" x14ac:dyDescent="0.3">
      <c r="A22" s="40" t="s">
        <v>1058</v>
      </c>
      <c r="B22" s="41">
        <v>0.33647515699999997</v>
      </c>
      <c r="C22" s="41">
        <v>0.90076799699999999</v>
      </c>
      <c r="D22" s="41">
        <v>1.237243154</v>
      </c>
    </row>
    <row r="23" spans="1:4" x14ac:dyDescent="0.3">
      <c r="A23" s="42" t="s">
        <v>2087</v>
      </c>
      <c r="B23" s="43">
        <v>0.52389504499999995</v>
      </c>
      <c r="C23" s="43">
        <v>1.0842086310000001</v>
      </c>
      <c r="D23" s="43">
        <v>1.1615710469999998</v>
      </c>
    </row>
    <row r="24" spans="1:4" x14ac:dyDescent="0.3">
      <c r="A24" s="40" t="s">
        <v>2088</v>
      </c>
      <c r="B24" s="41">
        <v>1.1528428369999999</v>
      </c>
      <c r="C24" s="41">
        <v>1.1528428370000001</v>
      </c>
      <c r="D24" s="41">
        <v>1.1557429990000001</v>
      </c>
    </row>
    <row r="25" spans="1:4" x14ac:dyDescent="0.3">
      <c r="A25" s="42" t="s">
        <v>1075</v>
      </c>
      <c r="B25" s="43">
        <v>5.5124189999999993E-3</v>
      </c>
      <c r="C25" s="43">
        <v>1.13999012</v>
      </c>
      <c r="D25" s="43">
        <v>1.145502539</v>
      </c>
    </row>
    <row r="26" spans="1:4" x14ac:dyDescent="0.3">
      <c r="A26" s="40" t="s">
        <v>186</v>
      </c>
      <c r="B26" s="41">
        <v>2.7210999999999997E-3</v>
      </c>
      <c r="C26" s="41">
        <v>0.867604339</v>
      </c>
      <c r="D26" s="41">
        <v>0.87032543900000003</v>
      </c>
    </row>
    <row r="27" spans="1:4" x14ac:dyDescent="0.3">
      <c r="A27" s="42" t="s">
        <v>598</v>
      </c>
      <c r="B27" s="43">
        <v>5.4522253999999999E-2</v>
      </c>
      <c r="C27" s="43">
        <v>0.78092688600000004</v>
      </c>
      <c r="D27" s="43">
        <v>0.83544914000000003</v>
      </c>
    </row>
    <row r="28" spans="1:4" x14ac:dyDescent="0.3">
      <c r="A28" s="40" t="s">
        <v>2086</v>
      </c>
      <c r="B28" s="41">
        <v>0.82200976400000003</v>
      </c>
      <c r="C28" s="41">
        <v>0.82200976400000003</v>
      </c>
      <c r="D28" s="41">
        <v>0.82285428599999999</v>
      </c>
    </row>
    <row r="29" spans="1:4" x14ac:dyDescent="0.3">
      <c r="A29" s="42" t="s">
        <v>1215</v>
      </c>
      <c r="B29" s="43">
        <v>0.41511083799999998</v>
      </c>
      <c r="C29" s="43">
        <v>0.29876869299999997</v>
      </c>
      <c r="D29" s="43">
        <v>0.71387953100000001</v>
      </c>
    </row>
    <row r="30" spans="1:4" x14ac:dyDescent="0.3">
      <c r="A30" s="40" t="s">
        <v>1206</v>
      </c>
      <c r="B30" s="41">
        <v>0.29803703100000001</v>
      </c>
      <c r="C30" s="41">
        <v>0.402176698</v>
      </c>
      <c r="D30" s="41">
        <v>0.70021372900000001</v>
      </c>
    </row>
    <row r="31" spans="1:4" x14ac:dyDescent="0.3">
      <c r="A31" s="42" t="s">
        <v>662</v>
      </c>
      <c r="B31" s="43">
        <v>0.31495177000000002</v>
      </c>
      <c r="C31" s="43">
        <v>0.38200000000000001</v>
      </c>
      <c r="D31" s="43">
        <v>0.69695177000000008</v>
      </c>
    </row>
    <row r="32" spans="1:4" x14ac:dyDescent="0.3">
      <c r="A32" s="40" t="s">
        <v>385</v>
      </c>
      <c r="B32" s="41">
        <v>0.37078293000000001</v>
      </c>
      <c r="C32" s="41">
        <v>0.24127157599999999</v>
      </c>
      <c r="D32" s="41">
        <v>0.612054506</v>
      </c>
    </row>
    <row r="33" spans="1:4" x14ac:dyDescent="0.3">
      <c r="A33" s="42" t="s">
        <v>1117</v>
      </c>
      <c r="B33" s="43">
        <v>0.21095154899999999</v>
      </c>
      <c r="C33" s="43">
        <v>0.29106768399999999</v>
      </c>
      <c r="D33" s="43">
        <v>0.50201923299999995</v>
      </c>
    </row>
    <row r="34" spans="1:4" x14ac:dyDescent="0.3">
      <c r="A34" s="40" t="s">
        <v>1364</v>
      </c>
      <c r="B34" s="41">
        <v>9.8020254999999987E-2</v>
      </c>
      <c r="C34" s="41">
        <v>0.39889324700000001</v>
      </c>
      <c r="D34" s="41">
        <v>0.49691350200000006</v>
      </c>
    </row>
    <row r="35" spans="1:4" x14ac:dyDescent="0.3">
      <c r="A35" s="42" t="s">
        <v>1226</v>
      </c>
      <c r="B35" s="43">
        <v>0.25697244599999997</v>
      </c>
      <c r="C35" s="43">
        <v>0.22267035199999999</v>
      </c>
      <c r="D35" s="43">
        <v>0.47964279799999998</v>
      </c>
    </row>
    <row r="36" spans="1:4" x14ac:dyDescent="0.3">
      <c r="A36" s="40" t="s">
        <v>2082</v>
      </c>
      <c r="B36" s="41">
        <v>0.46023766199999999</v>
      </c>
      <c r="C36" s="41">
        <v>0.46023766199999999</v>
      </c>
      <c r="D36" s="41">
        <v>0.46043529100000002</v>
      </c>
    </row>
    <row r="37" spans="1:4" x14ac:dyDescent="0.3">
      <c r="A37" s="42" t="s">
        <v>1546</v>
      </c>
      <c r="B37" s="43">
        <v>0.148439184</v>
      </c>
      <c r="C37" s="43">
        <v>0.26148335499999997</v>
      </c>
      <c r="D37" s="43">
        <v>0.40992253899999997</v>
      </c>
    </row>
    <row r="38" spans="1:4" x14ac:dyDescent="0.3">
      <c r="A38" s="40" t="s">
        <v>1557</v>
      </c>
      <c r="B38" s="41">
        <v>0.15444678499999998</v>
      </c>
      <c r="C38" s="41">
        <v>0.255462629</v>
      </c>
      <c r="D38" s="41">
        <v>0.40990941400000003</v>
      </c>
    </row>
    <row r="39" spans="1:4" x14ac:dyDescent="0.3">
      <c r="A39" s="42" t="s">
        <v>1762</v>
      </c>
      <c r="B39" s="43">
        <v>0.15937812500000001</v>
      </c>
      <c r="C39" s="43">
        <v>0.24107104700000001</v>
      </c>
      <c r="D39" s="43">
        <v>0.40044917200000002</v>
      </c>
    </row>
    <row r="40" spans="1:4" x14ac:dyDescent="0.3">
      <c r="A40" s="40" t="s">
        <v>2092</v>
      </c>
      <c r="B40" s="41">
        <v>0.387038455</v>
      </c>
      <c r="C40" s="41">
        <v>0.387038455</v>
      </c>
      <c r="D40" s="41">
        <v>0.387139709</v>
      </c>
    </row>
    <row r="41" spans="1:4" x14ac:dyDescent="0.3">
      <c r="A41" s="42" t="s">
        <v>752</v>
      </c>
      <c r="B41" s="43">
        <v>3.2766000000000004E-5</v>
      </c>
      <c r="C41" s="43">
        <v>0.38702073999999997</v>
      </c>
      <c r="D41" s="43">
        <v>0.38705350599999999</v>
      </c>
    </row>
    <row r="42" spans="1:4" x14ac:dyDescent="0.3">
      <c r="A42" s="40" t="s">
        <v>828</v>
      </c>
      <c r="B42" s="41">
        <v>0.24143820800000002</v>
      </c>
      <c r="C42" s="41">
        <v>0.12730583600000001</v>
      </c>
      <c r="D42" s="41">
        <v>0.36874404399999999</v>
      </c>
    </row>
    <row r="43" spans="1:4" x14ac:dyDescent="0.3">
      <c r="A43" s="42" t="s">
        <v>2089</v>
      </c>
      <c r="B43" s="43">
        <v>0.36696190699999998</v>
      </c>
      <c r="C43" s="43">
        <v>0.36696190699999998</v>
      </c>
      <c r="D43" s="43">
        <v>0.36779901100000001</v>
      </c>
    </row>
    <row r="44" spans="1:4" x14ac:dyDescent="0.3">
      <c r="A44" s="40" t="s">
        <v>2090</v>
      </c>
      <c r="B44" s="41">
        <v>0.327598891</v>
      </c>
      <c r="C44" s="41">
        <v>0.327598891</v>
      </c>
      <c r="D44" s="41">
        <v>0.32820350599999998</v>
      </c>
    </row>
    <row r="45" spans="1:4" x14ac:dyDescent="0.3">
      <c r="A45" s="42" t="s">
        <v>1098</v>
      </c>
      <c r="B45" s="43">
        <v>1.2391761000000001E-2</v>
      </c>
      <c r="C45" s="43">
        <v>0.29133187500000002</v>
      </c>
      <c r="D45" s="43">
        <v>0.30372363600000002</v>
      </c>
    </row>
    <row r="46" spans="1:4" x14ac:dyDescent="0.3">
      <c r="A46" s="40" t="s">
        <v>1269</v>
      </c>
      <c r="B46" s="41">
        <v>0.10224715000000001</v>
      </c>
      <c r="C46" s="41">
        <v>0.16520000000000001</v>
      </c>
      <c r="D46" s="41">
        <v>0.26744715000000002</v>
      </c>
    </row>
    <row r="47" spans="1:4" x14ac:dyDescent="0.3">
      <c r="A47" s="42" t="s">
        <v>1294</v>
      </c>
      <c r="B47" s="43">
        <v>5.3369749000000001E-2</v>
      </c>
      <c r="C47" s="43">
        <v>0.20931153299999999</v>
      </c>
      <c r="D47" s="43">
        <v>0.26268128200000002</v>
      </c>
    </row>
    <row r="48" spans="1:4" x14ac:dyDescent="0.3">
      <c r="A48" s="40" t="s">
        <v>1345</v>
      </c>
      <c r="B48" s="41">
        <v>2.0186658999999999E-2</v>
      </c>
      <c r="C48" s="41">
        <v>0.23397173099999999</v>
      </c>
      <c r="D48" s="41">
        <v>0.25415839000000001</v>
      </c>
    </row>
    <row r="49" spans="1:4" x14ac:dyDescent="0.3">
      <c r="A49" s="42" t="s">
        <v>1385</v>
      </c>
      <c r="B49" s="43">
        <v>0.140539099</v>
      </c>
      <c r="C49" s="43">
        <v>0.1081</v>
      </c>
      <c r="D49" s="43">
        <v>0.248639099</v>
      </c>
    </row>
    <row r="50" spans="1:4" x14ac:dyDescent="0.3">
      <c r="A50" s="40" t="s">
        <v>2083</v>
      </c>
      <c r="B50" s="41">
        <v>0.245144417</v>
      </c>
      <c r="C50" s="41">
        <v>0.245144417</v>
      </c>
      <c r="D50" s="41">
        <v>0.24517956199999999</v>
      </c>
    </row>
    <row r="51" spans="1:4" x14ac:dyDescent="0.3">
      <c r="A51" s="42" t="s">
        <v>2091</v>
      </c>
      <c r="B51" s="43">
        <v>0.216</v>
      </c>
      <c r="C51" s="43">
        <v>0.216</v>
      </c>
      <c r="D51" s="43">
        <v>0.21619749199999999</v>
      </c>
    </row>
    <row r="52" spans="1:4" x14ac:dyDescent="0.3">
      <c r="A52" s="40" t="s">
        <v>1666</v>
      </c>
      <c r="B52" s="41">
        <v>6.4577241999999993E-2</v>
      </c>
      <c r="C52" s="41">
        <v>0.15</v>
      </c>
      <c r="D52" s="41">
        <v>0.214577242</v>
      </c>
    </row>
    <row r="53" spans="1:4" x14ac:dyDescent="0.3">
      <c r="A53" s="42" t="s">
        <v>1679</v>
      </c>
      <c r="B53" s="43">
        <v>0.12853042099999998</v>
      </c>
      <c r="C53" s="43">
        <v>8.5446863999999997E-2</v>
      </c>
      <c r="D53" s="43">
        <v>0.21397728499999999</v>
      </c>
    </row>
    <row r="54" spans="1:4" x14ac:dyDescent="0.3">
      <c r="A54" s="40" t="s">
        <v>1694</v>
      </c>
      <c r="B54" s="41">
        <v>0.18323420400000001</v>
      </c>
      <c r="C54" s="41">
        <v>2.9352969E-2</v>
      </c>
      <c r="D54" s="41">
        <v>0.21258717299999999</v>
      </c>
    </row>
    <row r="55" spans="1:4" x14ac:dyDescent="0.3">
      <c r="A55" s="42" t="s">
        <v>2084</v>
      </c>
      <c r="B55" s="43">
        <v>0.21101904200000002</v>
      </c>
      <c r="C55" s="43">
        <v>0.21101904199999999</v>
      </c>
      <c r="D55" s="43">
        <v>0.211343479</v>
      </c>
    </row>
    <row r="56" spans="1:4" x14ac:dyDescent="0.3">
      <c r="A56" s="40" t="s">
        <v>1746</v>
      </c>
      <c r="B56" s="41">
        <v>0.124115725</v>
      </c>
      <c r="C56" s="41">
        <v>8.3400000000000002E-2</v>
      </c>
      <c r="D56" s="41">
        <v>0.20751572500000001</v>
      </c>
    </row>
    <row r="57" spans="1:4" x14ac:dyDescent="0.3">
      <c r="A57" s="42" t="s">
        <v>1767</v>
      </c>
      <c r="B57" s="43">
        <v>1.8058000000000002E-5</v>
      </c>
      <c r="C57" s="43">
        <v>0.20561912500000001</v>
      </c>
      <c r="D57" s="43">
        <v>0.205637183</v>
      </c>
    </row>
    <row r="58" spans="1:4" x14ac:dyDescent="0.3">
      <c r="A58" s="40" t="s">
        <v>1848</v>
      </c>
      <c r="B58" s="41">
        <v>5.7386999999999998E-5</v>
      </c>
      <c r="C58" s="41">
        <v>0.19769999999999999</v>
      </c>
      <c r="D58" s="41">
        <v>0.19775738700000001</v>
      </c>
    </row>
    <row r="59" spans="1:4" x14ac:dyDescent="0.3">
      <c r="A59" s="42" t="s">
        <v>2085</v>
      </c>
      <c r="B59" s="43">
        <v>0.19714321799999998</v>
      </c>
      <c r="C59" s="43">
        <v>0.19714321800000001</v>
      </c>
      <c r="D59" s="43">
        <v>0.19718354599999999</v>
      </c>
    </row>
    <row r="60" spans="1:4" x14ac:dyDescent="0.3">
      <c r="A60" s="40" t="s">
        <v>1901</v>
      </c>
      <c r="B60" s="41">
        <v>8.056635999999999E-3</v>
      </c>
      <c r="C60" s="41">
        <v>0.184871072</v>
      </c>
      <c r="D60" s="41">
        <v>0.192927708</v>
      </c>
    </row>
    <row r="61" spans="1:4" x14ac:dyDescent="0.3">
      <c r="A61" s="42" t="s">
        <v>1949</v>
      </c>
      <c r="B61" s="43">
        <v>1.2775323999999999E-2</v>
      </c>
      <c r="C61" s="43">
        <v>0.17439537999999999</v>
      </c>
      <c r="D61" s="43">
        <v>0.18717070399999999</v>
      </c>
    </row>
    <row r="62" spans="1:4" x14ac:dyDescent="0.3">
      <c r="A62" s="40" t="s">
        <v>1982</v>
      </c>
      <c r="B62" s="41">
        <v>2.300121E-3</v>
      </c>
      <c r="C62" s="41">
        <v>0.18252743799999999</v>
      </c>
      <c r="D62" s="41">
        <v>0.184827559</v>
      </c>
    </row>
    <row r="63" spans="1:4" x14ac:dyDescent="0.3">
      <c r="A63" s="42" t="s">
        <v>2093</v>
      </c>
      <c r="B63" s="43">
        <v>0.18344271400000001</v>
      </c>
      <c r="C63" s="43">
        <v>0.18344271400000001</v>
      </c>
      <c r="D63" s="43">
        <v>0.183510278</v>
      </c>
    </row>
    <row r="64" spans="1:4" x14ac:dyDescent="0.3">
      <c r="A64" s="40" t="s">
        <v>2094</v>
      </c>
      <c r="B64" s="41">
        <v>0.18220692399999999</v>
      </c>
      <c r="C64" s="41">
        <v>0.18220692399999999</v>
      </c>
      <c r="D64" s="41">
        <v>0.18229026600000001</v>
      </c>
    </row>
    <row r="65" spans="1:4" x14ac:dyDescent="0.3">
      <c r="A65" s="42" t="s">
        <v>2095</v>
      </c>
      <c r="B65" s="43">
        <v>0.18173287899999999</v>
      </c>
      <c r="C65" s="43">
        <v>0.18173287900000001</v>
      </c>
      <c r="D65" s="43">
        <v>0.18201661699999999</v>
      </c>
    </row>
  </sheetData>
  <autoFilter ref="A1:D1" xr:uid="{17A1E388-0263-4DB4-8269-18795A2C49D9}">
    <sortState xmlns:xlrd2="http://schemas.microsoft.com/office/spreadsheetml/2017/richdata2" ref="A2:D66">
      <sortCondition descending="1" ref="D1"/>
    </sortState>
  </autoFilter>
  <sortState xmlns:xlrd2="http://schemas.microsoft.com/office/spreadsheetml/2017/richdata2" ref="A2:D36">
    <sortCondition descending="1" ref="D2:D36"/>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02B2-3BC6-4BF5-ACFB-B3D1529DD2CF}">
  <dimension ref="A1:D57"/>
  <sheetViews>
    <sheetView workbookViewId="0">
      <selection activeCell="G24" sqref="G24"/>
    </sheetView>
  </sheetViews>
  <sheetFormatPr defaultRowHeight="14.4" x14ac:dyDescent="0.3"/>
  <cols>
    <col min="1" max="1" width="10.5546875" bestFit="1" customWidth="1"/>
    <col min="2" max="2" width="29.6640625" bestFit="1" customWidth="1"/>
    <col min="3" max="3" width="32" bestFit="1" customWidth="1"/>
    <col min="4" max="4" width="31.109375" bestFit="1" customWidth="1"/>
  </cols>
  <sheetData>
    <row r="1" spans="1:4" x14ac:dyDescent="0.3">
      <c r="A1" s="2" t="s">
        <v>2081</v>
      </c>
      <c r="B1" s="2" t="s">
        <v>2077</v>
      </c>
      <c r="C1" t="s">
        <v>2079</v>
      </c>
    </row>
    <row r="2" spans="1:4" x14ac:dyDescent="0.3">
      <c r="A2" s="3">
        <v>1937</v>
      </c>
      <c r="B2" s="5">
        <v>0.184925486</v>
      </c>
      <c r="C2" s="5">
        <v>0.184928542</v>
      </c>
      <c r="D2" s="1"/>
    </row>
    <row r="3" spans="1:4" x14ac:dyDescent="0.3">
      <c r="A3" s="3">
        <v>1939</v>
      </c>
      <c r="B3" s="5">
        <v>0.20150000000000001</v>
      </c>
      <c r="C3" s="5">
        <v>0.402382193</v>
      </c>
      <c r="D3" s="1"/>
    </row>
    <row r="4" spans="1:4" x14ac:dyDescent="0.3">
      <c r="A4" s="3">
        <v>1942</v>
      </c>
      <c r="B4" s="5">
        <v>0.16520000000000001</v>
      </c>
      <c r="C4" s="5">
        <v>0.26744715000000002</v>
      </c>
      <c r="D4" s="1"/>
    </row>
    <row r="5" spans="1:4" x14ac:dyDescent="0.3">
      <c r="A5" s="3">
        <v>1961</v>
      </c>
      <c r="B5" s="5">
        <v>7.0999999999999994E-2</v>
      </c>
      <c r="C5" s="5">
        <v>0.21588001400000001</v>
      </c>
      <c r="D5" s="1"/>
    </row>
    <row r="6" spans="1:4" x14ac:dyDescent="0.3">
      <c r="A6" s="3">
        <v>1967</v>
      </c>
      <c r="B6" s="5">
        <v>6.4000000000000001E-2</v>
      </c>
      <c r="C6" s="5">
        <v>0.20584361200000001</v>
      </c>
      <c r="D6" s="1"/>
    </row>
    <row r="7" spans="1:4" x14ac:dyDescent="0.3">
      <c r="A7" s="3">
        <v>1972</v>
      </c>
      <c r="B7" s="5">
        <v>0.113960743</v>
      </c>
      <c r="C7" s="5">
        <v>0.25034181599999999</v>
      </c>
      <c r="D7" s="1"/>
    </row>
    <row r="8" spans="1:4" x14ac:dyDescent="0.3">
      <c r="A8" s="3">
        <v>1973</v>
      </c>
      <c r="B8" s="5">
        <v>0.136017945</v>
      </c>
      <c r="C8" s="5">
        <v>0.44130614499999998</v>
      </c>
      <c r="D8" s="1"/>
    </row>
    <row r="9" spans="1:4" x14ac:dyDescent="0.3">
      <c r="A9" s="3">
        <v>1975</v>
      </c>
      <c r="B9" s="5">
        <v>0.21065300000000001</v>
      </c>
      <c r="C9" s="5">
        <v>0.47651206499999998</v>
      </c>
      <c r="D9" s="1"/>
    </row>
    <row r="10" spans="1:4" x14ac:dyDescent="0.3">
      <c r="A10" s="3">
        <v>1977</v>
      </c>
      <c r="B10" s="5">
        <v>0.51035199200000003</v>
      </c>
      <c r="C10" s="5">
        <v>1.3194003050000001</v>
      </c>
      <c r="D10" s="1"/>
    </row>
    <row r="11" spans="1:4" x14ac:dyDescent="0.3">
      <c r="A11" s="3">
        <v>1978</v>
      </c>
      <c r="B11" s="5">
        <v>0.47831799999999997</v>
      </c>
      <c r="C11" s="5">
        <v>0.88463355899999996</v>
      </c>
      <c r="D11" s="1"/>
    </row>
    <row r="12" spans="1:4" x14ac:dyDescent="0.3">
      <c r="A12" s="3">
        <v>1979</v>
      </c>
      <c r="B12" s="5">
        <v>0.14000000000000001</v>
      </c>
      <c r="C12" s="5">
        <v>0.210308099</v>
      </c>
      <c r="D12" s="1"/>
    </row>
    <row r="13" spans="1:4" x14ac:dyDescent="0.3">
      <c r="A13" s="3">
        <v>1980</v>
      </c>
      <c r="B13" s="5">
        <v>0.19068523400000001</v>
      </c>
      <c r="C13" s="5">
        <v>0.53837506700000004</v>
      </c>
      <c r="D13" s="1"/>
    </row>
    <row r="14" spans="1:4" x14ac:dyDescent="0.3">
      <c r="A14" s="3">
        <v>1981</v>
      </c>
      <c r="B14" s="5">
        <v>0.141766</v>
      </c>
      <c r="C14" s="5">
        <v>0.38992597099999998</v>
      </c>
      <c r="D14" s="1"/>
    </row>
    <row r="15" spans="1:4" x14ac:dyDescent="0.3">
      <c r="A15" s="3">
        <v>1982</v>
      </c>
      <c r="B15" s="5">
        <v>0.30420388799999998</v>
      </c>
      <c r="C15" s="5">
        <v>0.79291055399999999</v>
      </c>
      <c r="D15" s="1"/>
    </row>
    <row r="16" spans="1:4" x14ac:dyDescent="0.3">
      <c r="A16" s="3">
        <v>1983</v>
      </c>
      <c r="B16" s="5">
        <v>0.122009457</v>
      </c>
      <c r="C16" s="5">
        <v>0.47510617700000002</v>
      </c>
      <c r="D16" s="1"/>
    </row>
    <row r="17" spans="1:4" x14ac:dyDescent="0.3">
      <c r="A17" s="3">
        <v>1984</v>
      </c>
      <c r="B17" s="5">
        <v>0.28783700000000001</v>
      </c>
      <c r="C17" s="5">
        <v>0.94604654600000004</v>
      </c>
      <c r="D17" s="1"/>
    </row>
    <row r="18" spans="1:4" x14ac:dyDescent="0.3">
      <c r="A18" s="3">
        <v>1985</v>
      </c>
      <c r="B18" s="5">
        <v>0.63352799999999998</v>
      </c>
      <c r="C18" s="5">
        <v>1.2117251150000001</v>
      </c>
      <c r="D18" s="1"/>
    </row>
    <row r="19" spans="1:4" x14ac:dyDescent="0.3">
      <c r="A19" s="3">
        <v>1986</v>
      </c>
      <c r="B19" s="5">
        <v>0.33043</v>
      </c>
      <c r="C19" s="5">
        <v>0.68549168400000005</v>
      </c>
      <c r="D19" s="1"/>
    </row>
    <row r="20" spans="1:4" x14ac:dyDescent="0.3">
      <c r="A20" s="3">
        <v>1987</v>
      </c>
      <c r="B20" s="5">
        <v>0.45979999999999999</v>
      </c>
      <c r="C20" s="5">
        <v>0.83468797100000014</v>
      </c>
      <c r="D20" s="1"/>
    </row>
    <row r="21" spans="1:4" x14ac:dyDescent="0.3">
      <c r="A21" s="3">
        <v>1988</v>
      </c>
      <c r="B21" s="5">
        <v>0.8862275879999999</v>
      </c>
      <c r="C21" s="5">
        <v>1.6186179030000001</v>
      </c>
      <c r="D21" s="1"/>
    </row>
    <row r="22" spans="1:4" x14ac:dyDescent="0.3">
      <c r="A22" s="3">
        <v>1989</v>
      </c>
      <c r="B22" s="5">
        <v>1.3228710000000001</v>
      </c>
      <c r="C22" s="5">
        <v>2.6284173530000001</v>
      </c>
      <c r="D22" s="1"/>
    </row>
    <row r="23" spans="1:4" x14ac:dyDescent="0.3">
      <c r="A23" s="3">
        <v>1990</v>
      </c>
      <c r="B23" s="5">
        <v>1.8158910099999999</v>
      </c>
      <c r="C23" s="5">
        <v>3.4422884009999999</v>
      </c>
      <c r="D23" s="1"/>
    </row>
    <row r="24" spans="1:4" x14ac:dyDescent="0.3">
      <c r="A24" s="3">
        <v>1991</v>
      </c>
      <c r="B24" s="5">
        <v>1.474179033</v>
      </c>
      <c r="C24" s="5">
        <v>2.6702364840000001</v>
      </c>
      <c r="D24" s="1"/>
    </row>
    <row r="25" spans="1:4" x14ac:dyDescent="0.3">
      <c r="A25" s="3">
        <v>1992</v>
      </c>
      <c r="B25" s="5">
        <v>1.6659398919999999</v>
      </c>
      <c r="C25" s="5">
        <v>3.0894708990000006</v>
      </c>
      <c r="D25" s="1"/>
    </row>
    <row r="26" spans="1:4" x14ac:dyDescent="0.3">
      <c r="A26" s="3">
        <v>1993</v>
      </c>
      <c r="B26" s="5">
        <v>2.106008852</v>
      </c>
      <c r="C26" s="5">
        <v>3.6671980460000007</v>
      </c>
      <c r="D26" s="1"/>
    </row>
    <row r="27" spans="1:4" x14ac:dyDescent="0.3">
      <c r="A27" s="3">
        <v>1994</v>
      </c>
      <c r="B27" s="5">
        <v>2.8116438999999995</v>
      </c>
      <c r="C27" s="5">
        <v>4.9999086669999997</v>
      </c>
      <c r="D27" s="1"/>
    </row>
    <row r="28" spans="1:4" x14ac:dyDescent="0.3">
      <c r="A28" s="3">
        <v>1995</v>
      </c>
      <c r="B28" s="5">
        <v>2.8600239560000005</v>
      </c>
      <c r="C28" s="5">
        <v>4.7140257330000006</v>
      </c>
      <c r="D28" s="1"/>
    </row>
    <row r="29" spans="1:4" x14ac:dyDescent="0.3">
      <c r="A29" s="3">
        <v>1996</v>
      </c>
      <c r="B29" s="5">
        <v>2.6606362679999997</v>
      </c>
      <c r="C29" s="5">
        <v>4.6793916599999994</v>
      </c>
      <c r="D29" s="1"/>
    </row>
    <row r="30" spans="1:4" x14ac:dyDescent="0.3">
      <c r="A30" s="3">
        <v>1997</v>
      </c>
      <c r="B30" s="5">
        <v>4.5465724960000005</v>
      </c>
      <c r="C30" s="5">
        <v>7.2268576980000008</v>
      </c>
      <c r="D30" s="1"/>
    </row>
    <row r="31" spans="1:4" x14ac:dyDescent="0.3">
      <c r="A31" s="3">
        <v>1998</v>
      </c>
      <c r="B31" s="5">
        <v>3.4852636740000005</v>
      </c>
      <c r="C31" s="5">
        <v>6.2966324360000003</v>
      </c>
      <c r="D31" s="1"/>
    </row>
    <row r="32" spans="1:4" x14ac:dyDescent="0.3">
      <c r="A32" s="3">
        <v>1999</v>
      </c>
      <c r="B32" s="5">
        <v>4.0954518970000002</v>
      </c>
      <c r="C32" s="5">
        <v>7.3922230990000024</v>
      </c>
      <c r="D32" s="1"/>
    </row>
    <row r="33" spans="1:4" x14ac:dyDescent="0.3">
      <c r="A33" s="3">
        <v>2000</v>
      </c>
      <c r="B33" s="5">
        <v>3.4702154080000005</v>
      </c>
      <c r="C33" s="5">
        <v>6.7434735640000003</v>
      </c>
      <c r="D33" s="1"/>
    </row>
    <row r="34" spans="1:4" x14ac:dyDescent="0.3">
      <c r="A34" s="3">
        <v>2001</v>
      </c>
      <c r="B34" s="5">
        <v>5.0433504820000001</v>
      </c>
      <c r="C34" s="5">
        <v>8.7626866770000014</v>
      </c>
      <c r="D34" s="1"/>
    </row>
    <row r="35" spans="1:4" x14ac:dyDescent="0.3">
      <c r="A35" s="3">
        <v>2002</v>
      </c>
      <c r="B35" s="5">
        <v>5.1565031299999999</v>
      </c>
      <c r="C35" s="5">
        <v>9.7720631240000007</v>
      </c>
      <c r="D35" s="1"/>
    </row>
    <row r="36" spans="1:4" x14ac:dyDescent="0.3">
      <c r="A36" s="3">
        <v>2003</v>
      </c>
      <c r="B36" s="5">
        <v>5.5460901139999992</v>
      </c>
      <c r="C36" s="5">
        <v>9.7038285359999996</v>
      </c>
      <c r="D36" s="1"/>
    </row>
    <row r="37" spans="1:4" x14ac:dyDescent="0.3">
      <c r="A37" s="3">
        <v>2004</v>
      </c>
      <c r="B37" s="5">
        <v>6.1042426020000002</v>
      </c>
      <c r="C37" s="5">
        <v>10.714710273999996</v>
      </c>
      <c r="D37" s="1"/>
    </row>
    <row r="38" spans="1:4" x14ac:dyDescent="0.3">
      <c r="A38" s="3">
        <v>2005</v>
      </c>
      <c r="B38" s="5">
        <v>4.9822975280000001</v>
      </c>
      <c r="C38" s="5">
        <v>8.7676667019999979</v>
      </c>
      <c r="D38" s="1"/>
    </row>
    <row r="39" spans="1:4" x14ac:dyDescent="0.3">
      <c r="A39" s="3">
        <v>2006</v>
      </c>
      <c r="B39" s="5">
        <v>5.5434583540000002</v>
      </c>
      <c r="C39" s="5">
        <v>9.416013726000001</v>
      </c>
      <c r="D39" s="1"/>
    </row>
    <row r="40" spans="1:4" x14ac:dyDescent="0.3">
      <c r="A40" s="3">
        <v>2007</v>
      </c>
      <c r="B40" s="5">
        <v>6.9108167620000005</v>
      </c>
      <c r="C40" s="5">
        <v>11.819142667999998</v>
      </c>
      <c r="D40" s="1"/>
    </row>
    <row r="41" spans="1:4" x14ac:dyDescent="0.3">
      <c r="A41" s="3">
        <v>2008</v>
      </c>
      <c r="B41" s="5">
        <v>8.372513077999999</v>
      </c>
      <c r="C41" s="5">
        <v>13.761332743000001</v>
      </c>
      <c r="D41" s="1"/>
    </row>
    <row r="42" spans="1:4" x14ac:dyDescent="0.3">
      <c r="A42" s="3">
        <v>2009</v>
      </c>
      <c r="B42" s="5">
        <v>9.8140432320000013</v>
      </c>
      <c r="C42" s="5">
        <v>16.254192140999997</v>
      </c>
      <c r="D42" s="1"/>
    </row>
    <row r="43" spans="1:4" x14ac:dyDescent="0.3">
      <c r="A43" s="3">
        <v>2010</v>
      </c>
      <c r="B43" s="5">
        <v>10.06145164</v>
      </c>
      <c r="C43" s="5">
        <v>16.164033464999999</v>
      </c>
      <c r="D43" s="1"/>
    </row>
    <row r="44" spans="1:4" x14ac:dyDescent="0.3">
      <c r="A44" s="3">
        <v>2011</v>
      </c>
      <c r="B44" s="5">
        <v>10.603094742999998</v>
      </c>
      <c r="C44" s="5">
        <v>16.348952900999993</v>
      </c>
      <c r="D44" s="1"/>
    </row>
    <row r="45" spans="1:4" x14ac:dyDescent="0.3">
      <c r="A45" s="3">
        <v>2012</v>
      </c>
      <c r="B45" s="5">
        <v>12.515388599000001</v>
      </c>
      <c r="C45" s="5">
        <v>19.449771684999998</v>
      </c>
      <c r="D45" s="1"/>
    </row>
    <row r="46" spans="1:4" x14ac:dyDescent="0.3">
      <c r="A46" s="3">
        <v>2013</v>
      </c>
      <c r="B46" s="5">
        <v>12.465638976999999</v>
      </c>
      <c r="C46" s="5">
        <v>19.394400715999996</v>
      </c>
      <c r="D46" s="1"/>
    </row>
    <row r="47" spans="1:4" x14ac:dyDescent="0.3">
      <c r="A47" s="3">
        <v>2014</v>
      </c>
      <c r="B47" s="5">
        <v>13.919834419000001</v>
      </c>
      <c r="C47" s="5">
        <v>20.887855677999994</v>
      </c>
      <c r="D47" s="1"/>
    </row>
    <row r="48" spans="1:4" x14ac:dyDescent="0.3">
      <c r="A48" s="3">
        <v>2015</v>
      </c>
      <c r="B48" s="5">
        <v>13.910623235999999</v>
      </c>
      <c r="C48" s="5">
        <v>21.133400679999994</v>
      </c>
      <c r="D48" s="1"/>
    </row>
    <row r="49" spans="1:3" x14ac:dyDescent="0.3">
      <c r="A49" s="3">
        <v>2016</v>
      </c>
      <c r="B49" s="5">
        <v>15.417953819999997</v>
      </c>
      <c r="C49" s="5">
        <v>23.236198414999997</v>
      </c>
    </row>
    <row r="50" spans="1:3" x14ac:dyDescent="0.3">
      <c r="A50" s="3">
        <v>2017</v>
      </c>
      <c r="B50" s="5">
        <v>17.337666667999997</v>
      </c>
      <c r="C50" s="5">
        <v>25.270511549000009</v>
      </c>
    </row>
    <row r="51" spans="1:3" x14ac:dyDescent="0.3">
      <c r="A51" s="3">
        <v>2018</v>
      </c>
      <c r="B51" s="5">
        <v>16.845851764999999</v>
      </c>
      <c r="C51" s="5">
        <v>24.733035363999999</v>
      </c>
    </row>
    <row r="52" spans="1:3" x14ac:dyDescent="0.3">
      <c r="A52" s="3">
        <v>2019</v>
      </c>
      <c r="B52" s="5">
        <v>18.380371839000006</v>
      </c>
      <c r="C52" s="5">
        <v>26.424708065999997</v>
      </c>
    </row>
    <row r="53" spans="1:3" x14ac:dyDescent="0.3">
      <c r="A53" s="3">
        <v>2020</v>
      </c>
      <c r="B53" s="5">
        <v>3.2304405029999996</v>
      </c>
      <c r="C53" s="5">
        <v>4.0762781300000004</v>
      </c>
    </row>
    <row r="54" spans="1:3" x14ac:dyDescent="0.3">
      <c r="A54" s="3">
        <v>2021</v>
      </c>
      <c r="B54" s="5">
        <v>8.1706058130000017</v>
      </c>
      <c r="C54" s="5">
        <v>11.095984906999997</v>
      </c>
    </row>
    <row r="55" spans="1:3" x14ac:dyDescent="0.3">
      <c r="A55" s="3">
        <v>2022</v>
      </c>
      <c r="B55" s="5">
        <v>9.303876721</v>
      </c>
      <c r="C55" s="5">
        <v>14.703584280999998</v>
      </c>
    </row>
    <row r="56" spans="1:3" x14ac:dyDescent="0.3">
      <c r="A56" s="3">
        <v>2023</v>
      </c>
      <c r="B56" s="5">
        <v>6.5057705670000008</v>
      </c>
      <c r="C56" s="5">
        <v>11.050702268</v>
      </c>
    </row>
    <row r="57" spans="1:3" x14ac:dyDescent="0.3">
      <c r="A57" s="3" t="s">
        <v>2076</v>
      </c>
      <c r="B57" s="5">
        <v>264.08899631100002</v>
      </c>
      <c r="C57" s="5">
        <v>422.84304922399997</v>
      </c>
    </row>
  </sheetData>
  <sortState xmlns:xlrd2="http://schemas.microsoft.com/office/spreadsheetml/2017/richdata2" ref="A2:D48">
    <sortCondition ref="A2:A48"/>
  </sortState>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990-C63A-47C8-A918-36A991299630}">
  <dimension ref="A1:C7"/>
  <sheetViews>
    <sheetView workbookViewId="0">
      <selection activeCell="G22" sqref="G22"/>
    </sheetView>
  </sheetViews>
  <sheetFormatPr defaultRowHeight="14.4" x14ac:dyDescent="0.3"/>
  <cols>
    <col min="1" max="1" width="16.21875" bestFit="1" customWidth="1"/>
    <col min="2" max="2" width="31.44140625" bestFit="1" customWidth="1"/>
    <col min="3" max="3" width="30.44140625" bestFit="1" customWidth="1"/>
  </cols>
  <sheetData>
    <row r="1" spans="1:3" x14ac:dyDescent="0.3">
      <c r="A1" s="2" t="s">
        <v>2109</v>
      </c>
      <c r="B1" s="2" t="s">
        <v>2077</v>
      </c>
      <c r="C1" t="s">
        <v>2079</v>
      </c>
    </row>
    <row r="2" spans="1:3" x14ac:dyDescent="0.3">
      <c r="A2" s="3" t="s">
        <v>2056</v>
      </c>
      <c r="B2" s="5">
        <v>110.60037171700009</v>
      </c>
      <c r="C2" s="5">
        <v>179.03189856400016</v>
      </c>
    </row>
    <row r="3" spans="1:3" x14ac:dyDescent="0.3">
      <c r="A3" s="3" t="s">
        <v>2055</v>
      </c>
      <c r="B3" s="5">
        <v>81.24502822200003</v>
      </c>
      <c r="C3" s="5">
        <v>129.16436495399992</v>
      </c>
    </row>
    <row r="4" spans="1:3" x14ac:dyDescent="0.3">
      <c r="A4" s="3" t="s">
        <v>2053</v>
      </c>
      <c r="B4" s="5">
        <v>48.668011485999997</v>
      </c>
      <c r="C4" s="5">
        <v>77.28753970800004</v>
      </c>
    </row>
    <row r="5" spans="1:3" x14ac:dyDescent="0.3">
      <c r="A5" s="3" t="s">
        <v>2054</v>
      </c>
      <c r="B5" s="5">
        <v>7.5630558430000008</v>
      </c>
      <c r="C5" s="5">
        <v>10.995574157</v>
      </c>
    </row>
    <row r="6" spans="1:3" x14ac:dyDescent="0.3">
      <c r="A6" s="3" t="s">
        <v>2105</v>
      </c>
      <c r="B6" s="5">
        <v>16.012529043000004</v>
      </c>
      <c r="C6" s="5">
        <v>26.363671840999999</v>
      </c>
    </row>
    <row r="7" spans="1:3" x14ac:dyDescent="0.3">
      <c r="A7" s="3" t="s">
        <v>2076</v>
      </c>
      <c r="B7" s="5">
        <v>264.08899631100013</v>
      </c>
      <c r="C7" s="5">
        <v>422.84304922400014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746F-D75C-4190-AFCD-356287A3BF31}">
  <dimension ref="A1:D989"/>
  <sheetViews>
    <sheetView workbookViewId="0">
      <selection activeCell="F22" sqref="F22"/>
    </sheetView>
  </sheetViews>
  <sheetFormatPr defaultRowHeight="14.4" x14ac:dyDescent="0.3"/>
  <cols>
    <col min="1" max="2" width="18.21875" bestFit="1" customWidth="1"/>
    <col min="3" max="3" width="27" bestFit="1" customWidth="1"/>
    <col min="4" max="4" width="16.77734375" bestFit="1" customWidth="1"/>
  </cols>
  <sheetData>
    <row r="1" spans="1:4" ht="15.6" x14ac:dyDescent="0.3">
      <c r="A1" s="52" t="s">
        <v>2106</v>
      </c>
      <c r="B1" s="52" t="s">
        <v>2108</v>
      </c>
      <c r="C1" s="52" t="s">
        <v>2052</v>
      </c>
      <c r="D1" s="52" t="s">
        <v>2107</v>
      </c>
    </row>
    <row r="2" spans="1:4" x14ac:dyDescent="0.3">
      <c r="A2" s="53" t="s">
        <v>8</v>
      </c>
      <c r="B2" s="53">
        <v>0.23699999999999999</v>
      </c>
      <c r="C2" s="53">
        <v>2.9237060260000001</v>
      </c>
      <c r="D2" s="53">
        <f t="shared" ref="D2:D65" si="0">C2-B2</f>
        <v>2.686706026</v>
      </c>
    </row>
    <row r="3" spans="1:4" x14ac:dyDescent="0.3">
      <c r="A3" s="54" t="s">
        <v>12</v>
      </c>
      <c r="B3" s="54">
        <v>0.35599999999999998</v>
      </c>
      <c r="C3" s="54">
        <v>2.7994390999999998</v>
      </c>
      <c r="D3" s="54">
        <f t="shared" si="0"/>
        <v>2.4434391</v>
      </c>
    </row>
    <row r="4" spans="1:4" x14ac:dyDescent="0.3">
      <c r="A4" s="53" t="s">
        <v>31</v>
      </c>
      <c r="B4" s="53">
        <v>0.51</v>
      </c>
      <c r="C4" s="53">
        <v>2.6315872059999998</v>
      </c>
      <c r="D4" s="53">
        <f t="shared" si="0"/>
        <v>2.1215872060000001</v>
      </c>
    </row>
    <row r="5" spans="1:4" x14ac:dyDescent="0.3">
      <c r="A5" s="54" t="s">
        <v>18</v>
      </c>
      <c r="B5" s="54">
        <v>0.2</v>
      </c>
      <c r="C5" s="54">
        <v>2.2647433050000001</v>
      </c>
      <c r="D5" s="54">
        <f t="shared" si="0"/>
        <v>2.0647433049999999</v>
      </c>
    </row>
    <row r="6" spans="1:4" x14ac:dyDescent="0.3">
      <c r="A6" s="53" t="s">
        <v>15</v>
      </c>
      <c r="B6" s="53">
        <v>0.3</v>
      </c>
      <c r="C6" s="53">
        <v>2.3202502809999999</v>
      </c>
      <c r="D6" s="53">
        <f t="shared" si="0"/>
        <v>2.020250281</v>
      </c>
    </row>
    <row r="7" spans="1:4" x14ac:dyDescent="0.3">
      <c r="A7" s="54" t="s">
        <v>21</v>
      </c>
      <c r="B7" s="54">
        <v>0.245</v>
      </c>
      <c r="C7" s="54">
        <v>2.0713102179999998</v>
      </c>
      <c r="D7" s="54">
        <f t="shared" si="0"/>
        <v>1.8263102179999997</v>
      </c>
    </row>
    <row r="8" spans="1:4" x14ac:dyDescent="0.3">
      <c r="A8" s="53" t="s">
        <v>25</v>
      </c>
      <c r="B8" s="53">
        <v>0.2</v>
      </c>
      <c r="C8" s="53">
        <v>1.9218471109999999</v>
      </c>
      <c r="D8" s="53">
        <f t="shared" si="0"/>
        <v>1.721847111</v>
      </c>
    </row>
    <row r="9" spans="1:4" x14ac:dyDescent="0.3">
      <c r="A9" s="54" t="s">
        <v>23</v>
      </c>
      <c r="B9" s="54">
        <v>0.4</v>
      </c>
      <c r="C9" s="54">
        <v>2.052415039</v>
      </c>
      <c r="D9" s="54">
        <f t="shared" si="0"/>
        <v>1.6524150390000001</v>
      </c>
    </row>
    <row r="10" spans="1:4" x14ac:dyDescent="0.3">
      <c r="A10" s="53" t="s">
        <v>28</v>
      </c>
      <c r="B10" s="53">
        <v>0.15</v>
      </c>
      <c r="C10" s="53">
        <v>1.6715374439999999</v>
      </c>
      <c r="D10" s="53">
        <f t="shared" si="0"/>
        <v>1.521537444</v>
      </c>
    </row>
    <row r="11" spans="1:4" x14ac:dyDescent="0.3">
      <c r="A11" s="54" t="s">
        <v>59</v>
      </c>
      <c r="B11" s="54">
        <v>0.215</v>
      </c>
      <c r="C11" s="54">
        <v>1.6910835839999998</v>
      </c>
      <c r="D11" s="54">
        <f t="shared" si="0"/>
        <v>1.4760835839999997</v>
      </c>
    </row>
    <row r="12" spans="1:4" x14ac:dyDescent="0.3">
      <c r="A12" s="53" t="s">
        <v>105</v>
      </c>
      <c r="B12" s="53">
        <v>0.185</v>
      </c>
      <c r="C12" s="53">
        <v>1.5583542189999999</v>
      </c>
      <c r="D12" s="53">
        <f t="shared" si="0"/>
        <v>1.3733542189999999</v>
      </c>
    </row>
    <row r="13" spans="1:4" x14ac:dyDescent="0.3">
      <c r="A13" s="54" t="s">
        <v>38</v>
      </c>
      <c r="B13" s="54">
        <v>0.152</v>
      </c>
      <c r="C13" s="54">
        <v>1.4956962920000001</v>
      </c>
      <c r="D13" s="54">
        <f t="shared" si="0"/>
        <v>1.3436962920000002</v>
      </c>
    </row>
    <row r="14" spans="1:4" x14ac:dyDescent="0.3">
      <c r="A14" s="53" t="s">
        <v>36</v>
      </c>
      <c r="B14" s="53">
        <v>0.19</v>
      </c>
      <c r="C14" s="53">
        <v>1.515341399</v>
      </c>
      <c r="D14" s="53">
        <f t="shared" si="0"/>
        <v>1.325341399</v>
      </c>
    </row>
    <row r="15" spans="1:4" x14ac:dyDescent="0.3">
      <c r="A15" s="54" t="s">
        <v>40</v>
      </c>
      <c r="B15" s="54">
        <v>0.15</v>
      </c>
      <c r="C15" s="54">
        <v>1.4536834759999999</v>
      </c>
      <c r="D15" s="54">
        <f t="shared" si="0"/>
        <v>1.303683476</v>
      </c>
    </row>
    <row r="16" spans="1:4" x14ac:dyDescent="0.3">
      <c r="A16" s="53" t="s">
        <v>34</v>
      </c>
      <c r="B16" s="53">
        <v>0.22</v>
      </c>
      <c r="C16" s="53">
        <v>1.5205385360000001</v>
      </c>
      <c r="D16" s="53">
        <f t="shared" si="0"/>
        <v>1.3005385360000001</v>
      </c>
    </row>
    <row r="17" spans="1:4" x14ac:dyDescent="0.3">
      <c r="A17" s="54" t="s">
        <v>42</v>
      </c>
      <c r="B17" s="54">
        <v>0.14499999999999999</v>
      </c>
      <c r="C17" s="54">
        <v>1.427450087</v>
      </c>
      <c r="D17" s="54">
        <f t="shared" si="0"/>
        <v>1.282450087</v>
      </c>
    </row>
    <row r="18" spans="1:4" x14ac:dyDescent="0.3">
      <c r="A18" s="53" t="s">
        <v>47</v>
      </c>
      <c r="B18" s="53">
        <v>0.1</v>
      </c>
      <c r="C18" s="53">
        <v>1.3607640539999999</v>
      </c>
      <c r="D18" s="53">
        <f t="shared" si="0"/>
        <v>1.2607640539999998</v>
      </c>
    </row>
    <row r="19" spans="1:4" x14ac:dyDescent="0.3">
      <c r="A19" s="54" t="s">
        <v>45</v>
      </c>
      <c r="B19" s="54">
        <v>0.25</v>
      </c>
      <c r="C19" s="54">
        <v>1.4050180480000001</v>
      </c>
      <c r="D19" s="54">
        <f t="shared" si="0"/>
        <v>1.1550180480000001</v>
      </c>
    </row>
    <row r="20" spans="1:4" x14ac:dyDescent="0.3">
      <c r="A20" s="53" t="s">
        <v>49</v>
      </c>
      <c r="B20" s="53">
        <v>0.2</v>
      </c>
      <c r="C20" s="53">
        <v>1.3499260829999999</v>
      </c>
      <c r="D20" s="53">
        <f t="shared" si="0"/>
        <v>1.149926083</v>
      </c>
    </row>
    <row r="21" spans="1:4" x14ac:dyDescent="0.3">
      <c r="A21" s="54" t="s">
        <v>55</v>
      </c>
      <c r="B21" s="54">
        <v>0.17</v>
      </c>
      <c r="C21" s="54">
        <v>1.310466296</v>
      </c>
      <c r="D21" s="54">
        <f t="shared" si="0"/>
        <v>1.140466296</v>
      </c>
    </row>
    <row r="22" spans="1:4" x14ac:dyDescent="0.3">
      <c r="A22" s="53" t="s">
        <v>57</v>
      </c>
      <c r="B22" s="53">
        <v>0.15</v>
      </c>
      <c r="C22" s="53">
        <v>1.284540518</v>
      </c>
      <c r="D22" s="53">
        <f t="shared" si="0"/>
        <v>1.1345405180000001</v>
      </c>
    </row>
    <row r="23" spans="1:4" x14ac:dyDescent="0.3">
      <c r="A23" s="54" t="s">
        <v>51</v>
      </c>
      <c r="B23" s="54">
        <v>0.25</v>
      </c>
      <c r="C23" s="54">
        <v>1.3423599420000001</v>
      </c>
      <c r="D23" s="54">
        <f t="shared" si="0"/>
        <v>1.0923599420000001</v>
      </c>
    </row>
    <row r="24" spans="1:4" x14ac:dyDescent="0.3">
      <c r="A24" s="53" t="s">
        <v>67</v>
      </c>
      <c r="B24" s="53">
        <v>7.3999999999999996E-2</v>
      </c>
      <c r="C24" s="53">
        <v>1.1594446620000001</v>
      </c>
      <c r="D24" s="53">
        <f t="shared" si="0"/>
        <v>1.085444662</v>
      </c>
    </row>
    <row r="25" spans="1:4" x14ac:dyDescent="0.3">
      <c r="A25" s="54" t="s">
        <v>73</v>
      </c>
      <c r="B25" s="54">
        <v>9.4E-2</v>
      </c>
      <c r="C25" s="54">
        <v>1.147633833</v>
      </c>
      <c r="D25" s="54">
        <f t="shared" si="0"/>
        <v>1.0536338329999999</v>
      </c>
    </row>
    <row r="26" spans="1:4" x14ac:dyDescent="0.3">
      <c r="A26" s="53" t="s">
        <v>85</v>
      </c>
      <c r="B26" s="53">
        <v>6.3E-2</v>
      </c>
      <c r="C26" s="53">
        <v>1.113138548</v>
      </c>
      <c r="D26" s="53">
        <f t="shared" si="0"/>
        <v>1.0501385480000001</v>
      </c>
    </row>
    <row r="27" spans="1:4" x14ac:dyDescent="0.3">
      <c r="A27" s="54" t="s">
        <v>61</v>
      </c>
      <c r="B27" s="54">
        <v>0.2</v>
      </c>
      <c r="C27" s="54">
        <v>1.2432256669999999</v>
      </c>
      <c r="D27" s="54">
        <f t="shared" si="0"/>
        <v>1.043225667</v>
      </c>
    </row>
    <row r="28" spans="1:4" x14ac:dyDescent="0.3">
      <c r="A28" s="53" t="s">
        <v>93</v>
      </c>
      <c r="B28" s="53">
        <v>5.5E-2</v>
      </c>
      <c r="C28" s="53">
        <v>1.0744582819999999</v>
      </c>
      <c r="D28" s="53">
        <f t="shared" si="0"/>
        <v>1.019458282</v>
      </c>
    </row>
    <row r="29" spans="1:4" x14ac:dyDescent="0.3">
      <c r="A29" s="54" t="s">
        <v>53</v>
      </c>
      <c r="B29" s="54">
        <v>0.317</v>
      </c>
      <c r="C29" s="54">
        <v>1.3344077059999999</v>
      </c>
      <c r="D29" s="54">
        <f t="shared" si="0"/>
        <v>1.017407706</v>
      </c>
    </row>
    <row r="30" spans="1:4" x14ac:dyDescent="0.3">
      <c r="A30" s="53" t="s">
        <v>65</v>
      </c>
      <c r="B30" s="53">
        <v>0.2</v>
      </c>
      <c r="C30" s="53">
        <v>1.215577205</v>
      </c>
      <c r="D30" s="53">
        <f t="shared" si="0"/>
        <v>1.015577205</v>
      </c>
    </row>
    <row r="31" spans="1:4" x14ac:dyDescent="0.3">
      <c r="A31" s="54" t="s">
        <v>63</v>
      </c>
      <c r="B31" s="54">
        <v>0.25</v>
      </c>
      <c r="C31" s="54">
        <v>1.236005118</v>
      </c>
      <c r="D31" s="54">
        <f t="shared" si="0"/>
        <v>0.98600511800000001</v>
      </c>
    </row>
    <row r="32" spans="1:4" x14ac:dyDescent="0.3">
      <c r="A32" s="53" t="s">
        <v>78</v>
      </c>
      <c r="B32" s="53">
        <v>0.16</v>
      </c>
      <c r="C32" s="53">
        <v>1.1319279959999999</v>
      </c>
      <c r="D32" s="53">
        <f t="shared" si="0"/>
        <v>0.97192799599999991</v>
      </c>
    </row>
    <row r="33" spans="1:4" x14ac:dyDescent="0.3">
      <c r="A33" s="54" t="s">
        <v>80</v>
      </c>
      <c r="B33" s="54">
        <v>0.16</v>
      </c>
      <c r="C33" s="54">
        <v>1.131416446</v>
      </c>
      <c r="D33" s="54">
        <f t="shared" si="0"/>
        <v>0.97141644599999999</v>
      </c>
    </row>
    <row r="34" spans="1:4" x14ac:dyDescent="0.3">
      <c r="A34" s="53" t="s">
        <v>134</v>
      </c>
      <c r="B34" s="53">
        <v>0.20749999999999999</v>
      </c>
      <c r="C34" s="53">
        <v>1.173568387</v>
      </c>
      <c r="D34" s="53">
        <f t="shared" si="0"/>
        <v>0.96606838699999997</v>
      </c>
    </row>
    <row r="35" spans="1:4" x14ac:dyDescent="0.3">
      <c r="A35" s="54" t="s">
        <v>109</v>
      </c>
      <c r="B35" s="54">
        <v>0.08</v>
      </c>
      <c r="C35" s="54">
        <v>1.0348001309999999</v>
      </c>
      <c r="D35" s="54">
        <f t="shared" si="0"/>
        <v>0.95480013099999994</v>
      </c>
    </row>
    <row r="36" spans="1:4" x14ac:dyDescent="0.3">
      <c r="A36" s="53" t="s">
        <v>71</v>
      </c>
      <c r="B36" s="53">
        <v>0.2</v>
      </c>
      <c r="C36" s="53">
        <v>1.1485283930000001</v>
      </c>
      <c r="D36" s="53">
        <f t="shared" si="0"/>
        <v>0.94852839300000014</v>
      </c>
    </row>
    <row r="37" spans="1:4" x14ac:dyDescent="0.3">
      <c r="A37" s="54" t="s">
        <v>76</v>
      </c>
      <c r="B37" s="54">
        <v>0.2</v>
      </c>
      <c r="C37" s="54">
        <v>1.142471295</v>
      </c>
      <c r="D37" s="54">
        <f t="shared" si="0"/>
        <v>0.94247129500000004</v>
      </c>
    </row>
    <row r="38" spans="1:4" x14ac:dyDescent="0.3">
      <c r="A38" s="53" t="s">
        <v>148</v>
      </c>
      <c r="B38" s="53">
        <v>1.09E-2</v>
      </c>
      <c r="C38" s="53">
        <v>0.94163796</v>
      </c>
      <c r="D38" s="53">
        <f t="shared" si="0"/>
        <v>0.93073795999999998</v>
      </c>
    </row>
    <row r="39" spans="1:4" x14ac:dyDescent="0.3">
      <c r="A39" s="54" t="s">
        <v>82</v>
      </c>
      <c r="B39" s="54">
        <v>0.19500000000000001</v>
      </c>
      <c r="C39" s="54">
        <v>1.1237940790000001</v>
      </c>
      <c r="D39" s="54">
        <f t="shared" si="0"/>
        <v>0.92879407899999999</v>
      </c>
    </row>
    <row r="40" spans="1:4" x14ac:dyDescent="0.3">
      <c r="A40" s="53" t="s">
        <v>146</v>
      </c>
      <c r="B40" s="53">
        <v>1.5699999999999999E-2</v>
      </c>
      <c r="C40" s="53">
        <v>0.94227804500000001</v>
      </c>
      <c r="D40" s="53">
        <f t="shared" si="0"/>
        <v>0.92657804499999996</v>
      </c>
    </row>
    <row r="41" spans="1:4" x14ac:dyDescent="0.3">
      <c r="A41" s="54" t="s">
        <v>154</v>
      </c>
      <c r="B41" s="54">
        <v>1.0999999999999999E-2</v>
      </c>
      <c r="C41" s="54">
        <v>0.92876077000000001</v>
      </c>
      <c r="D41" s="54">
        <f t="shared" si="0"/>
        <v>0.91776077</v>
      </c>
    </row>
    <row r="42" spans="1:4" x14ac:dyDescent="0.3">
      <c r="A42" s="53" t="s">
        <v>113</v>
      </c>
      <c r="B42" s="53">
        <v>0.115</v>
      </c>
      <c r="C42" s="53">
        <v>1.0270827069999999</v>
      </c>
      <c r="D42" s="53">
        <f t="shared" si="0"/>
        <v>0.91208270699999994</v>
      </c>
    </row>
    <row r="43" spans="1:4" x14ac:dyDescent="0.3">
      <c r="A43" s="54" t="s">
        <v>161</v>
      </c>
      <c r="B43" s="54">
        <v>2E-3</v>
      </c>
      <c r="C43" s="54">
        <v>0.91080931099999995</v>
      </c>
      <c r="D43" s="54">
        <f t="shared" si="0"/>
        <v>0.90880931099999995</v>
      </c>
    </row>
    <row r="44" spans="1:4" x14ac:dyDescent="0.3">
      <c r="A44" s="53" t="s">
        <v>127</v>
      </c>
      <c r="B44" s="53">
        <v>0.09</v>
      </c>
      <c r="C44" s="53">
        <v>0.995339117</v>
      </c>
      <c r="D44" s="53">
        <f t="shared" si="0"/>
        <v>0.90533911700000003</v>
      </c>
    </row>
    <row r="45" spans="1:4" x14ac:dyDescent="0.3">
      <c r="A45" s="54" t="s">
        <v>69</v>
      </c>
      <c r="B45" s="54">
        <v>0.25</v>
      </c>
      <c r="C45" s="54">
        <v>1.155046416</v>
      </c>
      <c r="D45" s="54">
        <f t="shared" si="0"/>
        <v>0.90504641600000002</v>
      </c>
    </row>
    <row r="46" spans="1:4" x14ac:dyDescent="0.3">
      <c r="A46" s="53" t="s">
        <v>119</v>
      </c>
      <c r="B46" s="53">
        <v>0.125</v>
      </c>
      <c r="C46" s="53">
        <v>1.0240426899999999</v>
      </c>
      <c r="D46" s="53">
        <f t="shared" si="0"/>
        <v>0.89904268999999992</v>
      </c>
    </row>
    <row r="47" spans="1:4" x14ac:dyDescent="0.3">
      <c r="A47" s="54" t="s">
        <v>87</v>
      </c>
      <c r="B47" s="54">
        <v>0.21</v>
      </c>
      <c r="C47" s="54">
        <v>1.1040540720000001</v>
      </c>
      <c r="D47" s="54">
        <f t="shared" si="0"/>
        <v>0.89405407200000009</v>
      </c>
    </row>
    <row r="48" spans="1:4" x14ac:dyDescent="0.3">
      <c r="A48" s="53" t="s">
        <v>115</v>
      </c>
      <c r="B48" s="53">
        <v>0.15</v>
      </c>
      <c r="C48" s="53">
        <v>1.0255216890000001</v>
      </c>
      <c r="D48" s="53">
        <f t="shared" si="0"/>
        <v>0.87552168900000005</v>
      </c>
    </row>
    <row r="49" spans="1:4" x14ac:dyDescent="0.3">
      <c r="A49" s="54" t="s">
        <v>96</v>
      </c>
      <c r="B49" s="54">
        <v>0.2</v>
      </c>
      <c r="C49" s="54">
        <v>1.073841394</v>
      </c>
      <c r="D49" s="54">
        <f t="shared" si="0"/>
        <v>0.87384139400000005</v>
      </c>
    </row>
    <row r="50" spans="1:4" x14ac:dyDescent="0.3">
      <c r="A50" s="53" t="s">
        <v>178</v>
      </c>
      <c r="B50" s="53">
        <v>8.8000000000000005E-3</v>
      </c>
      <c r="C50" s="53">
        <v>0.88016692399999996</v>
      </c>
      <c r="D50" s="53">
        <f t="shared" si="0"/>
        <v>0.87136692399999993</v>
      </c>
    </row>
    <row r="51" spans="1:4" x14ac:dyDescent="0.3">
      <c r="A51" s="54" t="s">
        <v>166</v>
      </c>
      <c r="B51" s="54">
        <v>0.03</v>
      </c>
      <c r="C51" s="54">
        <v>0.89820442</v>
      </c>
      <c r="D51" s="54">
        <f t="shared" si="0"/>
        <v>0.86820441999999998</v>
      </c>
    </row>
    <row r="52" spans="1:4" x14ac:dyDescent="0.3">
      <c r="A52" s="53" t="s">
        <v>157</v>
      </c>
      <c r="B52" s="53">
        <v>5.8000000000000003E-2</v>
      </c>
      <c r="C52" s="53">
        <v>0.92596494500000004</v>
      </c>
      <c r="D52" s="53">
        <f t="shared" si="0"/>
        <v>0.86796494499999999</v>
      </c>
    </row>
    <row r="53" spans="1:4" x14ac:dyDescent="0.3">
      <c r="A53" s="54" t="s">
        <v>99</v>
      </c>
      <c r="B53" s="54">
        <v>0.2</v>
      </c>
      <c r="C53" s="54">
        <v>1.0673161010000001</v>
      </c>
      <c r="D53" s="54">
        <f t="shared" si="0"/>
        <v>0.86731610100000012</v>
      </c>
    </row>
    <row r="54" spans="1:4" x14ac:dyDescent="0.3">
      <c r="A54" s="53" t="s">
        <v>172</v>
      </c>
      <c r="B54" s="53">
        <v>2.8000000000000001E-2</v>
      </c>
      <c r="C54" s="53">
        <v>0.89432846899999996</v>
      </c>
      <c r="D54" s="53">
        <f t="shared" si="0"/>
        <v>0.86632846899999993</v>
      </c>
    </row>
    <row r="55" spans="1:4" x14ac:dyDescent="0.3">
      <c r="A55" s="54" t="s">
        <v>103</v>
      </c>
      <c r="B55" s="54">
        <v>0.2</v>
      </c>
      <c r="C55" s="54">
        <v>1.0586821420000001</v>
      </c>
      <c r="D55" s="54">
        <f t="shared" si="0"/>
        <v>0.85868214200000015</v>
      </c>
    </row>
    <row r="56" spans="1:4" x14ac:dyDescent="0.3">
      <c r="A56" s="53" t="s">
        <v>184</v>
      </c>
      <c r="B56" s="53">
        <v>1.4E-2</v>
      </c>
      <c r="C56" s="53">
        <v>0.87032543900000003</v>
      </c>
      <c r="D56" s="53">
        <f t="shared" si="0"/>
        <v>0.85632543900000002</v>
      </c>
    </row>
    <row r="57" spans="1:4" x14ac:dyDescent="0.3">
      <c r="A57" s="54" t="s">
        <v>196</v>
      </c>
      <c r="B57" s="54">
        <v>7.4999999999999997E-3</v>
      </c>
      <c r="C57" s="54">
        <v>0.85884801899999996</v>
      </c>
      <c r="D57" s="54">
        <f t="shared" si="0"/>
        <v>0.85134801900000001</v>
      </c>
    </row>
    <row r="58" spans="1:4" x14ac:dyDescent="0.3">
      <c r="A58" s="53" t="s">
        <v>187</v>
      </c>
      <c r="B58" s="53">
        <v>0.02</v>
      </c>
      <c r="C58" s="53">
        <v>0.86839056000000003</v>
      </c>
      <c r="D58" s="53">
        <f t="shared" si="0"/>
        <v>0.84839056000000002</v>
      </c>
    </row>
    <row r="59" spans="1:4" x14ac:dyDescent="0.3">
      <c r="A59" s="54" t="s">
        <v>204</v>
      </c>
      <c r="B59" s="54">
        <v>1E-3</v>
      </c>
      <c r="C59" s="54">
        <v>0.84555577699999995</v>
      </c>
      <c r="D59" s="54">
        <f t="shared" si="0"/>
        <v>0.84455577699999995</v>
      </c>
    </row>
    <row r="60" spans="1:4" x14ac:dyDescent="0.3">
      <c r="A60" s="53" t="s">
        <v>140</v>
      </c>
      <c r="B60" s="53">
        <v>0.11700000000000001</v>
      </c>
      <c r="C60" s="53">
        <v>0.959027992</v>
      </c>
      <c r="D60" s="53">
        <f t="shared" si="0"/>
        <v>0.842027992</v>
      </c>
    </row>
    <row r="61" spans="1:4" x14ac:dyDescent="0.3">
      <c r="A61" s="54" t="s">
        <v>101</v>
      </c>
      <c r="B61" s="54">
        <v>0.22500000000000001</v>
      </c>
      <c r="C61" s="54">
        <v>1.0661797470000001</v>
      </c>
      <c r="D61" s="54">
        <f t="shared" si="0"/>
        <v>0.84117974700000009</v>
      </c>
    </row>
    <row r="62" spans="1:4" x14ac:dyDescent="0.3">
      <c r="A62" s="53" t="s">
        <v>200</v>
      </c>
      <c r="B62" s="53">
        <v>1.4999999999999999E-2</v>
      </c>
      <c r="C62" s="53">
        <v>0.85530180600000005</v>
      </c>
      <c r="D62" s="53">
        <f t="shared" si="0"/>
        <v>0.84030180600000004</v>
      </c>
    </row>
    <row r="63" spans="1:4" x14ac:dyDescent="0.3">
      <c r="A63" s="54" t="s">
        <v>144</v>
      </c>
      <c r="B63" s="54">
        <v>0.11</v>
      </c>
      <c r="C63" s="54">
        <v>0.94794427000000003</v>
      </c>
      <c r="D63" s="54">
        <f t="shared" si="0"/>
        <v>0.83794427000000005</v>
      </c>
    </row>
    <row r="64" spans="1:4" x14ac:dyDescent="0.3">
      <c r="A64" s="53" t="s">
        <v>202</v>
      </c>
      <c r="B64" s="53">
        <v>1.5599999999999999E-2</v>
      </c>
      <c r="C64" s="53">
        <v>0.84859394799999999</v>
      </c>
      <c r="D64" s="53">
        <f t="shared" si="0"/>
        <v>0.83299394800000004</v>
      </c>
    </row>
    <row r="65" spans="1:4" x14ac:dyDescent="0.3">
      <c r="A65" s="54" t="s">
        <v>192</v>
      </c>
      <c r="B65" s="54">
        <v>3.15E-2</v>
      </c>
      <c r="C65" s="54">
        <v>0.86375605099999997</v>
      </c>
      <c r="D65" s="54">
        <f t="shared" si="0"/>
        <v>0.832256051</v>
      </c>
    </row>
    <row r="66" spans="1:4" x14ac:dyDescent="0.3">
      <c r="A66" s="53" t="s">
        <v>89</v>
      </c>
      <c r="B66" s="53">
        <v>0.25</v>
      </c>
      <c r="C66" s="53">
        <v>1.0811698249999999</v>
      </c>
      <c r="D66" s="53">
        <f t="shared" ref="D66:D129" si="1">C66-B66</f>
        <v>0.83116982499999992</v>
      </c>
    </row>
    <row r="67" spans="1:4" x14ac:dyDescent="0.3">
      <c r="A67" s="54" t="s">
        <v>111</v>
      </c>
      <c r="B67" s="54">
        <v>0.2</v>
      </c>
      <c r="C67" s="54">
        <v>1.0292669889999999</v>
      </c>
      <c r="D67" s="54">
        <f t="shared" si="1"/>
        <v>0.82926698899999995</v>
      </c>
    </row>
    <row r="68" spans="1:4" x14ac:dyDescent="0.3">
      <c r="A68" s="53" t="s">
        <v>174</v>
      </c>
      <c r="B68" s="53">
        <v>5.8000000000000003E-2</v>
      </c>
      <c r="C68" s="53">
        <v>0.88668681699999996</v>
      </c>
      <c r="D68" s="53">
        <f t="shared" si="1"/>
        <v>0.82868681699999991</v>
      </c>
    </row>
    <row r="69" spans="1:4" x14ac:dyDescent="0.3">
      <c r="A69" s="54" t="s">
        <v>117</v>
      </c>
      <c r="B69" s="54">
        <v>0.2</v>
      </c>
      <c r="C69" s="54">
        <v>1.0254682159999999</v>
      </c>
      <c r="D69" s="54">
        <f t="shared" si="1"/>
        <v>0.82546821599999998</v>
      </c>
    </row>
    <row r="70" spans="1:4" x14ac:dyDescent="0.3">
      <c r="A70" s="53" t="s">
        <v>206</v>
      </c>
      <c r="B70" s="53">
        <v>1.5679611999999999E-2</v>
      </c>
      <c r="C70" s="53">
        <v>0.83903063</v>
      </c>
      <c r="D70" s="53">
        <f t="shared" si="1"/>
        <v>0.82335101799999999</v>
      </c>
    </row>
    <row r="71" spans="1:4" x14ac:dyDescent="0.3">
      <c r="A71" s="54" t="s">
        <v>210</v>
      </c>
      <c r="B71" s="54">
        <v>2.7000000000000001E-3</v>
      </c>
      <c r="C71" s="54">
        <v>0.82502503599999999</v>
      </c>
      <c r="D71" s="54">
        <f t="shared" si="1"/>
        <v>0.82232503599999995</v>
      </c>
    </row>
    <row r="72" spans="1:4" x14ac:dyDescent="0.3">
      <c r="A72" s="53" t="s">
        <v>123</v>
      </c>
      <c r="B72" s="53">
        <v>0.185</v>
      </c>
      <c r="C72" s="53">
        <v>1.0064548289999999</v>
      </c>
      <c r="D72" s="53">
        <f t="shared" si="1"/>
        <v>0.82145482899999989</v>
      </c>
    </row>
    <row r="73" spans="1:4" x14ac:dyDescent="0.3">
      <c r="A73" s="54" t="s">
        <v>208</v>
      </c>
      <c r="B73" s="54">
        <v>0.02</v>
      </c>
      <c r="C73" s="54">
        <v>0.83630369299999996</v>
      </c>
      <c r="D73" s="54">
        <f t="shared" si="1"/>
        <v>0.81630369299999994</v>
      </c>
    </row>
    <row r="74" spans="1:4" x14ac:dyDescent="0.3">
      <c r="A74" s="53" t="s">
        <v>216</v>
      </c>
      <c r="B74" s="53">
        <v>4.4999999999999997E-3</v>
      </c>
      <c r="C74" s="53">
        <v>0.81740089100000002</v>
      </c>
      <c r="D74" s="53">
        <f t="shared" si="1"/>
        <v>0.81290089100000007</v>
      </c>
    </row>
    <row r="75" spans="1:4" x14ac:dyDescent="0.3">
      <c r="A75" s="54" t="s">
        <v>91</v>
      </c>
      <c r="B75" s="54">
        <v>0.27500000000000002</v>
      </c>
      <c r="C75" s="54">
        <v>1.0770223720000001</v>
      </c>
      <c r="D75" s="54">
        <f t="shared" si="1"/>
        <v>0.80202237200000004</v>
      </c>
    </row>
    <row r="76" spans="1:4" x14ac:dyDescent="0.3">
      <c r="A76" s="53" t="s">
        <v>182</v>
      </c>
      <c r="B76" s="53">
        <v>7.4999999999999997E-2</v>
      </c>
      <c r="C76" s="53">
        <v>0.87363752800000005</v>
      </c>
      <c r="D76" s="53">
        <f t="shared" si="1"/>
        <v>0.7986375280000001</v>
      </c>
    </row>
    <row r="77" spans="1:4" x14ac:dyDescent="0.3">
      <c r="A77" s="54" t="s">
        <v>107</v>
      </c>
      <c r="B77" s="54">
        <v>0.25</v>
      </c>
      <c r="C77" s="54">
        <v>1.046721266</v>
      </c>
      <c r="D77" s="54">
        <f t="shared" si="1"/>
        <v>0.79672126600000004</v>
      </c>
    </row>
    <row r="78" spans="1:4" x14ac:dyDescent="0.3">
      <c r="A78" s="53" t="s">
        <v>198</v>
      </c>
      <c r="B78" s="53">
        <v>0.06</v>
      </c>
      <c r="C78" s="53">
        <v>0.85608515100000004</v>
      </c>
      <c r="D78" s="53">
        <f t="shared" si="1"/>
        <v>0.79608515099999999</v>
      </c>
    </row>
    <row r="79" spans="1:4" x14ac:dyDescent="0.3">
      <c r="A79" s="54" t="s">
        <v>138</v>
      </c>
      <c r="B79" s="54">
        <v>0.17499999999999999</v>
      </c>
      <c r="C79" s="54">
        <v>0.96169120900000005</v>
      </c>
      <c r="D79" s="54">
        <f t="shared" si="1"/>
        <v>0.786691209</v>
      </c>
    </row>
    <row r="80" spans="1:4" x14ac:dyDescent="0.3">
      <c r="A80" s="53" t="s">
        <v>189</v>
      </c>
      <c r="B80" s="53">
        <v>0.08</v>
      </c>
      <c r="C80" s="53">
        <v>0.86501174599999997</v>
      </c>
      <c r="D80" s="53">
        <f t="shared" si="1"/>
        <v>0.78501174600000001</v>
      </c>
    </row>
    <row r="81" spans="1:4" x14ac:dyDescent="0.3">
      <c r="A81" s="54" t="s">
        <v>226</v>
      </c>
      <c r="B81" s="54">
        <v>1.32E-2</v>
      </c>
      <c r="C81" s="54">
        <v>0.79785833100000003</v>
      </c>
      <c r="D81" s="54">
        <f t="shared" si="1"/>
        <v>0.78465833100000004</v>
      </c>
    </row>
    <row r="82" spans="1:4" x14ac:dyDescent="0.3">
      <c r="A82" s="53" t="s">
        <v>212</v>
      </c>
      <c r="B82" s="53">
        <v>0.04</v>
      </c>
      <c r="C82" s="53">
        <v>0.82285428599999999</v>
      </c>
      <c r="D82" s="53">
        <f t="shared" si="1"/>
        <v>0.78285428599999995</v>
      </c>
    </row>
    <row r="83" spans="1:4" x14ac:dyDescent="0.3">
      <c r="A83" s="54" t="s">
        <v>180</v>
      </c>
      <c r="B83" s="54">
        <v>0.105</v>
      </c>
      <c r="C83" s="54">
        <v>0.877244782</v>
      </c>
      <c r="D83" s="54">
        <f t="shared" si="1"/>
        <v>0.77224478200000002</v>
      </c>
    </row>
    <row r="84" spans="1:4" x14ac:dyDescent="0.3">
      <c r="A84" s="53" t="s">
        <v>131</v>
      </c>
      <c r="B84" s="53">
        <v>0.2</v>
      </c>
      <c r="C84" s="53">
        <v>0.97076600499999999</v>
      </c>
      <c r="D84" s="53">
        <f t="shared" si="1"/>
        <v>0.77076600500000003</v>
      </c>
    </row>
    <row r="85" spans="1:4" x14ac:dyDescent="0.3">
      <c r="A85" s="54" t="s">
        <v>150</v>
      </c>
      <c r="B85" s="54">
        <v>0.17</v>
      </c>
      <c r="C85" s="54">
        <v>0.93962820999999996</v>
      </c>
      <c r="D85" s="54">
        <f t="shared" si="1"/>
        <v>0.76962820999999992</v>
      </c>
    </row>
    <row r="86" spans="1:4" x14ac:dyDescent="0.3">
      <c r="A86" s="53" t="s">
        <v>214</v>
      </c>
      <c r="B86" s="53">
        <v>5.5E-2</v>
      </c>
      <c r="C86" s="53">
        <v>0.82285428599999999</v>
      </c>
      <c r="D86" s="53">
        <f t="shared" si="1"/>
        <v>0.76785428599999994</v>
      </c>
    </row>
    <row r="87" spans="1:4" x14ac:dyDescent="0.3">
      <c r="A87" s="54" t="s">
        <v>239</v>
      </c>
      <c r="B87" s="54">
        <v>2.5999999999999999E-2</v>
      </c>
      <c r="C87" s="54">
        <v>0.78868096799999998</v>
      </c>
      <c r="D87" s="54">
        <f t="shared" si="1"/>
        <v>0.76268096799999996</v>
      </c>
    </row>
    <row r="88" spans="1:4" x14ac:dyDescent="0.3">
      <c r="A88" s="53" t="s">
        <v>170</v>
      </c>
      <c r="B88" s="53">
        <v>0.13500000000000001</v>
      </c>
      <c r="C88" s="53">
        <v>0.89498337299999997</v>
      </c>
      <c r="D88" s="53">
        <f t="shared" si="1"/>
        <v>0.75998337299999996</v>
      </c>
    </row>
    <row r="89" spans="1:4" x14ac:dyDescent="0.3">
      <c r="A89" s="54" t="s">
        <v>230</v>
      </c>
      <c r="B89" s="54">
        <v>3.85E-2</v>
      </c>
      <c r="C89" s="54">
        <v>0.79291055399999999</v>
      </c>
      <c r="D89" s="54">
        <f t="shared" si="1"/>
        <v>0.75441055400000001</v>
      </c>
    </row>
    <row r="90" spans="1:4" x14ac:dyDescent="0.3">
      <c r="A90" s="53" t="s">
        <v>194</v>
      </c>
      <c r="B90" s="53">
        <v>0.11</v>
      </c>
      <c r="C90" s="53">
        <v>0.85920883599999998</v>
      </c>
      <c r="D90" s="53">
        <f t="shared" si="1"/>
        <v>0.74920883599999999</v>
      </c>
    </row>
    <row r="91" spans="1:4" x14ac:dyDescent="0.3">
      <c r="A91" s="54" t="s">
        <v>220</v>
      </c>
      <c r="B91" s="54">
        <v>6.5000000000000002E-2</v>
      </c>
      <c r="C91" s="54">
        <v>0.81404400099999996</v>
      </c>
      <c r="D91" s="54">
        <f t="shared" si="1"/>
        <v>0.7490440009999999</v>
      </c>
    </row>
    <row r="92" spans="1:4" x14ac:dyDescent="0.3">
      <c r="A92" s="53" t="s">
        <v>262</v>
      </c>
      <c r="B92" s="53">
        <v>1.09E-2</v>
      </c>
      <c r="C92" s="53">
        <v>0.757930663</v>
      </c>
      <c r="D92" s="53">
        <f t="shared" si="1"/>
        <v>0.74703066299999998</v>
      </c>
    </row>
    <row r="93" spans="1:4" x14ac:dyDescent="0.3">
      <c r="A93" s="54" t="s">
        <v>232</v>
      </c>
      <c r="B93" s="54">
        <v>4.4999999999999998E-2</v>
      </c>
      <c r="C93" s="54">
        <v>0.79165739800000001</v>
      </c>
      <c r="D93" s="54">
        <f t="shared" si="1"/>
        <v>0.74665739799999997</v>
      </c>
    </row>
    <row r="94" spans="1:4" x14ac:dyDescent="0.3">
      <c r="A94" s="53" t="s">
        <v>260</v>
      </c>
      <c r="B94" s="53">
        <v>1.5699999999999999E-2</v>
      </c>
      <c r="C94" s="53">
        <v>0.75985368499999995</v>
      </c>
      <c r="D94" s="53">
        <f t="shared" si="1"/>
        <v>0.7441536849999999</v>
      </c>
    </row>
    <row r="95" spans="1:4" x14ac:dyDescent="0.3">
      <c r="A95" s="54" t="s">
        <v>274</v>
      </c>
      <c r="B95" s="54">
        <v>2E-3</v>
      </c>
      <c r="C95" s="54">
        <v>0.74604570000000003</v>
      </c>
      <c r="D95" s="54">
        <f t="shared" si="1"/>
        <v>0.74404570000000003</v>
      </c>
    </row>
    <row r="96" spans="1:4" x14ac:dyDescent="0.3">
      <c r="A96" s="53" t="s">
        <v>163</v>
      </c>
      <c r="B96" s="53">
        <v>0.16500000000000001</v>
      </c>
      <c r="C96" s="53">
        <v>0.90254847599999999</v>
      </c>
      <c r="D96" s="53">
        <f t="shared" si="1"/>
        <v>0.73754847599999995</v>
      </c>
    </row>
    <row r="97" spans="1:4" x14ac:dyDescent="0.3">
      <c r="A97" s="54" t="s">
        <v>268</v>
      </c>
      <c r="B97" s="54">
        <v>1.0999999999999999E-2</v>
      </c>
      <c r="C97" s="54">
        <v>0.74804994899999999</v>
      </c>
      <c r="D97" s="54">
        <f t="shared" si="1"/>
        <v>0.73704994899999998</v>
      </c>
    </row>
    <row r="98" spans="1:4" x14ac:dyDescent="0.3">
      <c r="A98" s="53" t="s">
        <v>125</v>
      </c>
      <c r="B98" s="53">
        <v>0.26500000000000001</v>
      </c>
      <c r="C98" s="53">
        <v>1.00197808</v>
      </c>
      <c r="D98" s="53">
        <f t="shared" si="1"/>
        <v>0.73697807999999998</v>
      </c>
    </row>
    <row r="99" spans="1:4" x14ac:dyDescent="0.3">
      <c r="A99" s="54">
        <v>2012</v>
      </c>
      <c r="B99" s="54">
        <v>5.5E-2</v>
      </c>
      <c r="C99" s="54">
        <v>0.79121782600000001</v>
      </c>
      <c r="D99" s="54">
        <f t="shared" si="1"/>
        <v>0.73621782599999996</v>
      </c>
    </row>
    <row r="100" spans="1:4" x14ac:dyDescent="0.3">
      <c r="A100" s="53" t="s">
        <v>152</v>
      </c>
      <c r="B100" s="53">
        <v>0.2</v>
      </c>
      <c r="C100" s="53">
        <v>0.93451938700000003</v>
      </c>
      <c r="D100" s="53">
        <f t="shared" si="1"/>
        <v>0.73451938699999997</v>
      </c>
    </row>
    <row r="101" spans="1:4" x14ac:dyDescent="0.3">
      <c r="A101" s="54" t="s">
        <v>222</v>
      </c>
      <c r="B101" s="54">
        <v>0.08</v>
      </c>
      <c r="C101" s="54">
        <v>0.81336737999999997</v>
      </c>
      <c r="D101" s="54">
        <f t="shared" si="1"/>
        <v>0.73336738000000001</v>
      </c>
    </row>
    <row r="102" spans="1:4" x14ac:dyDescent="0.3">
      <c r="A102" s="53" t="s">
        <v>129</v>
      </c>
      <c r="B102" s="53">
        <v>0.25</v>
      </c>
      <c r="C102" s="53">
        <v>0.97707038300000004</v>
      </c>
      <c r="D102" s="53">
        <f t="shared" si="1"/>
        <v>0.72707038300000004</v>
      </c>
    </row>
    <row r="103" spans="1:4" x14ac:dyDescent="0.3">
      <c r="A103" s="54" t="s">
        <v>278</v>
      </c>
      <c r="B103" s="54">
        <v>0.03</v>
      </c>
      <c r="C103" s="54">
        <v>0.74355964500000005</v>
      </c>
      <c r="D103" s="54">
        <f t="shared" si="1"/>
        <v>0.71355964500000002</v>
      </c>
    </row>
    <row r="104" spans="1:4" x14ac:dyDescent="0.3">
      <c r="A104" s="53" t="s">
        <v>291</v>
      </c>
      <c r="B104" s="53">
        <v>8.8000000000000005E-3</v>
      </c>
      <c r="C104" s="53">
        <v>0.71220585599999997</v>
      </c>
      <c r="D104" s="53">
        <f t="shared" si="1"/>
        <v>0.70340585599999994</v>
      </c>
    </row>
    <row r="105" spans="1:4" x14ac:dyDescent="0.3">
      <c r="A105" s="54" t="s">
        <v>121</v>
      </c>
      <c r="B105" s="54">
        <v>0.315</v>
      </c>
      <c r="C105" s="54">
        <v>1.017030651</v>
      </c>
      <c r="D105" s="54">
        <f t="shared" si="1"/>
        <v>0.70203065100000006</v>
      </c>
    </row>
    <row r="106" spans="1:4" x14ac:dyDescent="0.3">
      <c r="A106" s="53" t="s">
        <v>284</v>
      </c>
      <c r="B106" s="53">
        <v>2.8000000000000001E-2</v>
      </c>
      <c r="C106" s="53">
        <v>0.72626407400000004</v>
      </c>
      <c r="D106" s="53">
        <f t="shared" si="1"/>
        <v>0.69826407400000001</v>
      </c>
    </row>
    <row r="107" spans="1:4" x14ac:dyDescent="0.3">
      <c r="A107" s="54" t="s">
        <v>228</v>
      </c>
      <c r="B107" s="54">
        <v>0.1</v>
      </c>
      <c r="C107" s="54">
        <v>0.79592229800000003</v>
      </c>
      <c r="D107" s="54">
        <f t="shared" si="1"/>
        <v>0.69592229800000005</v>
      </c>
    </row>
    <row r="108" spans="1:4" x14ac:dyDescent="0.3">
      <c r="A108" s="53" t="s">
        <v>298</v>
      </c>
      <c r="B108" s="53">
        <v>1.4E-2</v>
      </c>
      <c r="C108" s="53">
        <v>0.70970977999999996</v>
      </c>
      <c r="D108" s="53">
        <f t="shared" si="1"/>
        <v>0.69570977999999994</v>
      </c>
    </row>
    <row r="109" spans="1:4" x14ac:dyDescent="0.3">
      <c r="A109" s="54" t="s">
        <v>316</v>
      </c>
      <c r="B109" s="54">
        <v>1E-3</v>
      </c>
      <c r="C109" s="54">
        <v>0.69439472400000002</v>
      </c>
      <c r="D109" s="54">
        <f t="shared" si="1"/>
        <v>0.69339472400000002</v>
      </c>
    </row>
    <row r="110" spans="1:4" x14ac:dyDescent="0.3">
      <c r="A110" s="53" t="s">
        <v>308</v>
      </c>
      <c r="B110" s="53">
        <v>7.4999999999999997E-3</v>
      </c>
      <c r="C110" s="53">
        <v>0.69999251200000001</v>
      </c>
      <c r="D110" s="53">
        <f t="shared" si="1"/>
        <v>0.69249251200000006</v>
      </c>
    </row>
    <row r="111" spans="1:4" x14ac:dyDescent="0.3">
      <c r="A111" s="54" t="s">
        <v>300</v>
      </c>
      <c r="B111" s="54">
        <v>0.02</v>
      </c>
      <c r="C111" s="54">
        <v>0.70898232299999997</v>
      </c>
      <c r="D111" s="54">
        <f t="shared" si="1"/>
        <v>0.68898232299999995</v>
      </c>
    </row>
    <row r="112" spans="1:4" x14ac:dyDescent="0.3">
      <c r="A112" s="53" t="s">
        <v>270</v>
      </c>
      <c r="B112" s="53">
        <v>5.8000000000000003E-2</v>
      </c>
      <c r="C112" s="53">
        <v>0.74692127399999997</v>
      </c>
      <c r="D112" s="53">
        <f t="shared" si="1"/>
        <v>0.68892127399999992</v>
      </c>
    </row>
    <row r="113" spans="1:4" x14ac:dyDescent="0.3">
      <c r="A113" s="54" t="s">
        <v>478</v>
      </c>
      <c r="B113" s="54">
        <v>0.217</v>
      </c>
      <c r="C113" s="54">
        <v>0.90399036300000002</v>
      </c>
      <c r="D113" s="54">
        <f t="shared" si="1"/>
        <v>0.68699036300000005</v>
      </c>
    </row>
    <row r="114" spans="1:4" x14ac:dyDescent="0.3">
      <c r="A114" s="53" t="s">
        <v>323</v>
      </c>
      <c r="B114" s="53">
        <v>2.7000000000000001E-3</v>
      </c>
      <c r="C114" s="53">
        <v>0.68722890800000003</v>
      </c>
      <c r="D114" s="53">
        <f t="shared" si="1"/>
        <v>0.68452890799999999</v>
      </c>
    </row>
    <row r="115" spans="1:4" x14ac:dyDescent="0.3">
      <c r="A115" s="54" t="s">
        <v>176</v>
      </c>
      <c r="B115" s="54">
        <v>0.2</v>
      </c>
      <c r="C115" s="54">
        <v>0.88070531200000002</v>
      </c>
      <c r="D115" s="54">
        <f t="shared" si="1"/>
        <v>0.68070531199999995</v>
      </c>
    </row>
    <row r="116" spans="1:4" x14ac:dyDescent="0.3">
      <c r="A116" s="53" t="s">
        <v>312</v>
      </c>
      <c r="B116" s="53">
        <v>1.4999999999999999E-2</v>
      </c>
      <c r="C116" s="53">
        <v>0.69471338000000005</v>
      </c>
      <c r="D116" s="53">
        <f t="shared" si="1"/>
        <v>0.67971338000000003</v>
      </c>
    </row>
    <row r="117" spans="1:4" x14ac:dyDescent="0.3">
      <c r="A117" s="54" t="s">
        <v>314</v>
      </c>
      <c r="B117" s="54">
        <v>1.5599999999999999E-2</v>
      </c>
      <c r="C117" s="54">
        <v>0.69447839200000006</v>
      </c>
      <c r="D117" s="54">
        <f t="shared" si="1"/>
        <v>0.67887839200000011</v>
      </c>
    </row>
    <row r="118" spans="1:4" x14ac:dyDescent="0.3">
      <c r="A118" s="53" t="s">
        <v>159</v>
      </c>
      <c r="B118" s="53">
        <v>0.25</v>
      </c>
      <c r="C118" s="53">
        <v>0.92595819499999998</v>
      </c>
      <c r="D118" s="53">
        <f t="shared" si="1"/>
        <v>0.67595819499999998</v>
      </c>
    </row>
    <row r="119" spans="1:4" x14ac:dyDescent="0.3">
      <c r="A119" s="54" t="s">
        <v>318</v>
      </c>
      <c r="B119" s="54">
        <v>1.5679611999999999E-2</v>
      </c>
      <c r="C119" s="54">
        <v>0.68981086199999997</v>
      </c>
      <c r="D119" s="54">
        <f t="shared" si="1"/>
        <v>0.67413124999999996</v>
      </c>
    </row>
    <row r="120" spans="1:4" x14ac:dyDescent="0.3">
      <c r="A120" s="53" t="s">
        <v>329</v>
      </c>
      <c r="B120" s="53">
        <v>4.4999999999999997E-3</v>
      </c>
      <c r="C120" s="53">
        <v>0.67779607600000003</v>
      </c>
      <c r="D120" s="53">
        <f t="shared" si="1"/>
        <v>0.67329607600000008</v>
      </c>
    </row>
    <row r="121" spans="1:4" x14ac:dyDescent="0.3">
      <c r="A121" s="54" t="s">
        <v>304</v>
      </c>
      <c r="B121" s="54">
        <v>3.15E-2</v>
      </c>
      <c r="C121" s="54">
        <v>0.70317083700000005</v>
      </c>
      <c r="D121" s="54">
        <f t="shared" si="1"/>
        <v>0.67167083700000008</v>
      </c>
    </row>
    <row r="122" spans="1:4" x14ac:dyDescent="0.3">
      <c r="A122" s="53" t="s">
        <v>287</v>
      </c>
      <c r="B122" s="53">
        <v>5.8000000000000003E-2</v>
      </c>
      <c r="C122" s="53">
        <v>0.72622950100000006</v>
      </c>
      <c r="D122" s="53">
        <f t="shared" si="1"/>
        <v>0.668229501</v>
      </c>
    </row>
    <row r="123" spans="1:4" x14ac:dyDescent="0.3">
      <c r="A123" s="54" t="s">
        <v>321</v>
      </c>
      <c r="B123" s="54">
        <v>0.02</v>
      </c>
      <c r="C123" s="54">
        <v>0.68722890800000003</v>
      </c>
      <c r="D123" s="54">
        <f t="shared" si="1"/>
        <v>0.66722890800000001</v>
      </c>
    </row>
    <row r="124" spans="1:4" x14ac:dyDescent="0.3">
      <c r="A124" s="53" t="s">
        <v>136</v>
      </c>
      <c r="B124" s="53">
        <v>0.30099999999999999</v>
      </c>
      <c r="C124" s="53">
        <v>0.96220133799999996</v>
      </c>
      <c r="D124" s="53">
        <f t="shared" si="1"/>
        <v>0.66120133799999992</v>
      </c>
    </row>
    <row r="125" spans="1:4" x14ac:dyDescent="0.3">
      <c r="A125" s="54" t="s">
        <v>142</v>
      </c>
      <c r="B125" s="54">
        <v>0.3</v>
      </c>
      <c r="C125" s="54">
        <v>0.95577580399999995</v>
      </c>
      <c r="D125" s="54">
        <f t="shared" si="1"/>
        <v>0.65577580399999991</v>
      </c>
    </row>
    <row r="126" spans="1:4" x14ac:dyDescent="0.3">
      <c r="A126" s="53" t="s">
        <v>258</v>
      </c>
      <c r="B126" s="53">
        <v>0.11</v>
      </c>
      <c r="C126" s="53">
        <v>0.76000694499999999</v>
      </c>
      <c r="D126" s="53">
        <f t="shared" si="1"/>
        <v>0.650006945</v>
      </c>
    </row>
    <row r="127" spans="1:4" x14ac:dyDescent="0.3">
      <c r="A127" s="54" t="s">
        <v>339</v>
      </c>
      <c r="B127" s="54">
        <v>1.32E-2</v>
      </c>
      <c r="C127" s="54">
        <v>0.65792698699999996</v>
      </c>
      <c r="D127" s="54">
        <f t="shared" si="1"/>
        <v>0.64472698699999997</v>
      </c>
    </row>
    <row r="128" spans="1:4" x14ac:dyDescent="0.3">
      <c r="A128" s="53" t="s">
        <v>218</v>
      </c>
      <c r="B128" s="53">
        <v>0.17</v>
      </c>
      <c r="C128" s="53">
        <v>0.814337054</v>
      </c>
      <c r="D128" s="53">
        <f t="shared" si="1"/>
        <v>0.64433705399999996</v>
      </c>
    </row>
    <row r="129" spans="1:4" x14ac:dyDescent="0.3">
      <c r="A129" s="54" t="s">
        <v>254</v>
      </c>
      <c r="B129" s="54">
        <v>0.11700000000000001</v>
      </c>
      <c r="C129" s="54">
        <v>0.76092808099999998</v>
      </c>
      <c r="D129" s="54">
        <f t="shared" si="1"/>
        <v>0.64392808099999999</v>
      </c>
    </row>
    <row r="130" spans="1:4" x14ac:dyDescent="0.3">
      <c r="A130" s="53" t="s">
        <v>325</v>
      </c>
      <c r="B130" s="53">
        <v>0.04</v>
      </c>
      <c r="C130" s="53">
        <v>0.68271663599999999</v>
      </c>
      <c r="D130" s="53">
        <f t="shared" ref="D130:D193" si="2">C130-B130</f>
        <v>0.64271663599999995</v>
      </c>
    </row>
    <row r="131" spans="1:4" x14ac:dyDescent="0.3">
      <c r="A131" s="54" t="s">
        <v>237</v>
      </c>
      <c r="B131" s="54">
        <v>0.15</v>
      </c>
      <c r="C131" s="54">
        <v>0.78897645299999997</v>
      </c>
      <c r="D131" s="54">
        <f t="shared" si="2"/>
        <v>0.63897645299999994</v>
      </c>
    </row>
    <row r="132" spans="1:4" x14ac:dyDescent="0.3">
      <c r="A132" s="53" t="s">
        <v>310</v>
      </c>
      <c r="B132" s="53">
        <v>0.06</v>
      </c>
      <c r="C132" s="53">
        <v>0.69850982500000003</v>
      </c>
      <c r="D132" s="53">
        <f t="shared" si="2"/>
        <v>0.63850982500000009</v>
      </c>
    </row>
    <row r="133" spans="1:4" x14ac:dyDescent="0.3">
      <c r="A133" s="54" t="s">
        <v>168</v>
      </c>
      <c r="B133" s="54">
        <v>0.26</v>
      </c>
      <c r="C133" s="54">
        <v>0.89681531000000003</v>
      </c>
      <c r="D133" s="54">
        <f t="shared" si="2"/>
        <v>0.63681531000000002</v>
      </c>
    </row>
    <row r="134" spans="1:4" x14ac:dyDescent="0.3">
      <c r="A134" s="53" t="s">
        <v>296</v>
      </c>
      <c r="B134" s="53">
        <v>7.4999999999999997E-2</v>
      </c>
      <c r="C134" s="53">
        <v>0.71064456600000003</v>
      </c>
      <c r="D134" s="53">
        <f t="shared" si="2"/>
        <v>0.63564456600000008</v>
      </c>
    </row>
    <row r="135" spans="1:4" x14ac:dyDescent="0.3">
      <c r="A135" s="54" t="s">
        <v>302</v>
      </c>
      <c r="B135" s="54">
        <v>0.08</v>
      </c>
      <c r="C135" s="54">
        <v>0.70470966000000002</v>
      </c>
      <c r="D135" s="54">
        <f t="shared" si="2"/>
        <v>0.62470966000000006</v>
      </c>
    </row>
    <row r="136" spans="1:4" x14ac:dyDescent="0.3">
      <c r="A136" s="53" t="s">
        <v>327</v>
      </c>
      <c r="B136" s="53">
        <v>5.5E-2</v>
      </c>
      <c r="C136" s="53">
        <v>0.67822646499999995</v>
      </c>
      <c r="D136" s="53">
        <f t="shared" si="2"/>
        <v>0.6232264649999999</v>
      </c>
    </row>
    <row r="137" spans="1:4" x14ac:dyDescent="0.3">
      <c r="A137" s="54" t="s">
        <v>353</v>
      </c>
      <c r="B137" s="54">
        <v>2.5999999999999999E-2</v>
      </c>
      <c r="C137" s="54">
        <v>0.64478314000000003</v>
      </c>
      <c r="D137" s="54">
        <f t="shared" si="2"/>
        <v>0.61878314000000001</v>
      </c>
    </row>
    <row r="138" spans="1:4" x14ac:dyDescent="0.3">
      <c r="A138" s="53" t="s">
        <v>343</v>
      </c>
      <c r="B138" s="53">
        <v>3.85E-2</v>
      </c>
      <c r="C138" s="53">
        <v>0.65485590100000002</v>
      </c>
      <c r="D138" s="53">
        <f t="shared" si="2"/>
        <v>0.61635590100000004</v>
      </c>
    </row>
    <row r="139" spans="1:4" x14ac:dyDescent="0.3">
      <c r="A139" s="54" t="s">
        <v>375</v>
      </c>
      <c r="B139" s="54">
        <v>1.09E-2</v>
      </c>
      <c r="C139" s="54">
        <v>0.62153751899999998</v>
      </c>
      <c r="D139" s="54">
        <f t="shared" si="2"/>
        <v>0.61063751899999996</v>
      </c>
    </row>
    <row r="140" spans="1:4" x14ac:dyDescent="0.3">
      <c r="A140" s="53" t="s">
        <v>345</v>
      </c>
      <c r="B140" s="53">
        <v>4.4999999999999998E-2</v>
      </c>
      <c r="C140" s="53">
        <v>0.65426401499999998</v>
      </c>
      <c r="D140" s="53">
        <f t="shared" si="2"/>
        <v>0.60926401499999994</v>
      </c>
    </row>
    <row r="141" spans="1:4" x14ac:dyDescent="0.3">
      <c r="A141" s="54" t="s">
        <v>373</v>
      </c>
      <c r="B141" s="54">
        <v>1.5699999999999999E-2</v>
      </c>
      <c r="C141" s="54">
        <v>0.62267413900000002</v>
      </c>
      <c r="D141" s="54">
        <f t="shared" si="2"/>
        <v>0.60697413899999997</v>
      </c>
    </row>
    <row r="142" spans="1:4" x14ac:dyDescent="0.3">
      <c r="A142" s="53" t="s">
        <v>294</v>
      </c>
      <c r="B142" s="53">
        <v>0.105</v>
      </c>
      <c r="C142" s="53">
        <v>0.71102548099999996</v>
      </c>
      <c r="D142" s="53">
        <f t="shared" si="2"/>
        <v>0.60602548099999998</v>
      </c>
    </row>
    <row r="143" spans="1:4" x14ac:dyDescent="0.3">
      <c r="A143" s="54" t="s">
        <v>381</v>
      </c>
      <c r="B143" s="54">
        <v>1.0999999999999999E-2</v>
      </c>
      <c r="C143" s="54">
        <v>0.61650516200000005</v>
      </c>
      <c r="D143" s="54">
        <f t="shared" si="2"/>
        <v>0.60550516200000004</v>
      </c>
    </row>
    <row r="144" spans="1:4" x14ac:dyDescent="0.3">
      <c r="A144" s="53" t="s">
        <v>388</v>
      </c>
      <c r="B144" s="53">
        <v>2E-3</v>
      </c>
      <c r="C144" s="53">
        <v>0.60727413399999997</v>
      </c>
      <c r="D144" s="53">
        <f t="shared" si="2"/>
        <v>0.60527413399999996</v>
      </c>
    </row>
    <row r="145" spans="1:4" x14ac:dyDescent="0.3">
      <c r="A145" s="54" t="s">
        <v>333</v>
      </c>
      <c r="B145" s="54">
        <v>6.5000000000000002E-2</v>
      </c>
      <c r="C145" s="54">
        <v>0.668045518</v>
      </c>
      <c r="D145" s="54">
        <f t="shared" si="2"/>
        <v>0.60304551800000006</v>
      </c>
    </row>
    <row r="146" spans="1:4" x14ac:dyDescent="0.3">
      <c r="A146" s="53" t="s">
        <v>282</v>
      </c>
      <c r="B146" s="53">
        <v>0.13500000000000001</v>
      </c>
      <c r="C146" s="53">
        <v>0.73509910199999995</v>
      </c>
      <c r="D146" s="53">
        <f t="shared" si="2"/>
        <v>0.60009910199999994</v>
      </c>
    </row>
    <row r="147" spans="1:4" x14ac:dyDescent="0.3">
      <c r="A147" s="54" t="s">
        <v>347</v>
      </c>
      <c r="B147" s="54">
        <v>5.5E-2</v>
      </c>
      <c r="C147" s="54">
        <v>0.65421348499999998</v>
      </c>
      <c r="D147" s="54">
        <f t="shared" si="2"/>
        <v>0.59921348499999993</v>
      </c>
    </row>
    <row r="148" spans="1:4" x14ac:dyDescent="0.3">
      <c r="A148" s="53" t="s">
        <v>252</v>
      </c>
      <c r="B148" s="53">
        <v>0.17499999999999999</v>
      </c>
      <c r="C148" s="53">
        <v>0.77096258299999998</v>
      </c>
      <c r="D148" s="53">
        <f t="shared" si="2"/>
        <v>0.59596258299999993</v>
      </c>
    </row>
    <row r="149" spans="1:4" x14ac:dyDescent="0.3">
      <c r="A149" s="54" t="s">
        <v>306</v>
      </c>
      <c r="B149" s="54">
        <v>0.11</v>
      </c>
      <c r="C149" s="54">
        <v>0.70184255100000004</v>
      </c>
      <c r="D149" s="54">
        <f t="shared" si="2"/>
        <v>0.59184255100000005</v>
      </c>
    </row>
    <row r="150" spans="1:4" x14ac:dyDescent="0.3">
      <c r="A150" s="53" t="s">
        <v>335</v>
      </c>
      <c r="B150" s="53">
        <v>0.08</v>
      </c>
      <c r="C150" s="53">
        <v>0.66709450599999998</v>
      </c>
      <c r="D150" s="53">
        <f t="shared" si="2"/>
        <v>0.58709450600000002</v>
      </c>
    </row>
    <row r="151" spans="1:4" x14ac:dyDescent="0.3">
      <c r="A151" s="54" t="s">
        <v>264</v>
      </c>
      <c r="B151" s="54">
        <v>0.17</v>
      </c>
      <c r="C151" s="54">
        <v>0.75535671100000001</v>
      </c>
      <c r="D151" s="54">
        <f t="shared" si="2"/>
        <v>0.58535671099999997</v>
      </c>
    </row>
    <row r="152" spans="1:4" x14ac:dyDescent="0.3">
      <c r="A152" s="53" t="s">
        <v>243</v>
      </c>
      <c r="B152" s="53">
        <v>0.2</v>
      </c>
      <c r="C152" s="53">
        <v>0.78283679100000003</v>
      </c>
      <c r="D152" s="53">
        <f t="shared" si="2"/>
        <v>0.58283679100000008</v>
      </c>
    </row>
    <row r="153" spans="1:4" x14ac:dyDescent="0.3">
      <c r="A153" s="54" t="s">
        <v>276</v>
      </c>
      <c r="B153" s="54">
        <v>0.16500000000000001</v>
      </c>
      <c r="C153" s="54">
        <v>0.745013115</v>
      </c>
      <c r="D153" s="54">
        <f t="shared" si="2"/>
        <v>0.58001311499999997</v>
      </c>
    </row>
    <row r="154" spans="1:4" x14ac:dyDescent="0.3">
      <c r="A154" s="53" t="s">
        <v>404</v>
      </c>
      <c r="B154" s="53">
        <v>8.8000000000000005E-3</v>
      </c>
      <c r="C154" s="53">
        <v>0.58676430499999999</v>
      </c>
      <c r="D154" s="53">
        <f t="shared" si="2"/>
        <v>0.57796430499999996</v>
      </c>
    </row>
    <row r="155" spans="1:4" x14ac:dyDescent="0.3">
      <c r="A155" s="54" t="s">
        <v>247</v>
      </c>
      <c r="B155" s="54">
        <v>0.2</v>
      </c>
      <c r="C155" s="54">
        <v>0.774153007</v>
      </c>
      <c r="D155" s="54">
        <f t="shared" si="2"/>
        <v>0.57415300700000005</v>
      </c>
    </row>
    <row r="156" spans="1:4" x14ac:dyDescent="0.3">
      <c r="A156" s="53" t="s">
        <v>392</v>
      </c>
      <c r="B156" s="53">
        <v>0.03</v>
      </c>
      <c r="C156" s="53">
        <v>0.60390035399999997</v>
      </c>
      <c r="D156" s="53">
        <f t="shared" si="2"/>
        <v>0.57390035399999995</v>
      </c>
    </row>
    <row r="157" spans="1:4" x14ac:dyDescent="0.3">
      <c r="A157" s="54" t="s">
        <v>410</v>
      </c>
      <c r="B157" s="54">
        <v>1.4E-2</v>
      </c>
      <c r="C157" s="54">
        <v>0.57970773799999997</v>
      </c>
      <c r="D157" s="54">
        <f t="shared" si="2"/>
        <v>0.56570773799999996</v>
      </c>
    </row>
    <row r="158" spans="1:4" x14ac:dyDescent="0.3">
      <c r="A158" s="53" t="s">
        <v>671</v>
      </c>
      <c r="B158" s="53">
        <v>0.26319999999999999</v>
      </c>
      <c r="C158" s="53">
        <v>0.825165013</v>
      </c>
      <c r="D158" s="53">
        <f t="shared" si="2"/>
        <v>0.56196501300000001</v>
      </c>
    </row>
    <row r="159" spans="1:4" x14ac:dyDescent="0.3">
      <c r="A159" s="54" t="s">
        <v>398</v>
      </c>
      <c r="B159" s="54">
        <v>2.8000000000000001E-2</v>
      </c>
      <c r="C159" s="54">
        <v>0.58958048200000002</v>
      </c>
      <c r="D159" s="54">
        <f t="shared" si="2"/>
        <v>0.56158048199999999</v>
      </c>
    </row>
    <row r="160" spans="1:4" x14ac:dyDescent="0.3">
      <c r="A160" s="53" t="s">
        <v>224</v>
      </c>
      <c r="B160" s="53">
        <v>0.2402</v>
      </c>
      <c r="C160" s="53">
        <v>0.80169392900000003</v>
      </c>
      <c r="D160" s="53">
        <f t="shared" si="2"/>
        <v>0.56149392900000006</v>
      </c>
    </row>
    <row r="161" spans="1:4" x14ac:dyDescent="0.3">
      <c r="A161" s="54" t="s">
        <v>420</v>
      </c>
      <c r="B161" s="54">
        <v>7.4999999999999997E-3</v>
      </c>
      <c r="C161" s="54">
        <v>0.56753538299999995</v>
      </c>
      <c r="D161" s="54">
        <f t="shared" si="2"/>
        <v>0.560035383</v>
      </c>
    </row>
    <row r="162" spans="1:4" x14ac:dyDescent="0.3">
      <c r="A162" s="53" t="s">
        <v>412</v>
      </c>
      <c r="B162" s="53">
        <v>0.02</v>
      </c>
      <c r="C162" s="53">
        <v>0.57933042599999995</v>
      </c>
      <c r="D162" s="53">
        <f t="shared" si="2"/>
        <v>0.55933042599999994</v>
      </c>
    </row>
    <row r="163" spans="1:4" x14ac:dyDescent="0.3">
      <c r="A163" s="54" t="s">
        <v>341</v>
      </c>
      <c r="B163" s="54">
        <v>0.1</v>
      </c>
      <c r="C163" s="54">
        <v>0.65786968599999995</v>
      </c>
      <c r="D163" s="54">
        <f t="shared" si="2"/>
        <v>0.55786968599999998</v>
      </c>
    </row>
    <row r="164" spans="1:4" x14ac:dyDescent="0.3">
      <c r="A164" s="53" t="s">
        <v>428</v>
      </c>
      <c r="B164" s="53">
        <v>1E-3</v>
      </c>
      <c r="C164" s="53">
        <v>0.55690637799999998</v>
      </c>
      <c r="D164" s="53">
        <f t="shared" si="2"/>
        <v>0.55590637799999998</v>
      </c>
    </row>
    <row r="165" spans="1:4" x14ac:dyDescent="0.3">
      <c r="A165" s="54" t="s">
        <v>383</v>
      </c>
      <c r="B165" s="54">
        <v>5.8000000000000003E-2</v>
      </c>
      <c r="C165" s="54">
        <v>0.612054506</v>
      </c>
      <c r="D165" s="54">
        <f t="shared" si="2"/>
        <v>0.55405450599999995</v>
      </c>
    </row>
    <row r="166" spans="1:4" x14ac:dyDescent="0.3">
      <c r="A166" s="53" t="s">
        <v>266</v>
      </c>
      <c r="B166" s="53">
        <v>0.2</v>
      </c>
      <c r="C166" s="53">
        <v>0.75260086699999995</v>
      </c>
      <c r="D166" s="53">
        <f t="shared" si="2"/>
        <v>0.552600867</v>
      </c>
    </row>
    <row r="167" spans="1:4" x14ac:dyDescent="0.3">
      <c r="A167" s="54" t="s">
        <v>434</v>
      </c>
      <c r="B167" s="54">
        <v>2.7000000000000001E-3</v>
      </c>
      <c r="C167" s="54">
        <v>0.55370978800000004</v>
      </c>
      <c r="D167" s="54">
        <f t="shared" si="2"/>
        <v>0.551009788</v>
      </c>
    </row>
    <row r="168" spans="1:4" x14ac:dyDescent="0.3">
      <c r="A168" s="53" t="s">
        <v>235</v>
      </c>
      <c r="B168" s="53">
        <v>0.24</v>
      </c>
      <c r="C168" s="53">
        <v>0.79065394200000005</v>
      </c>
      <c r="D168" s="53">
        <f t="shared" si="2"/>
        <v>0.55065394200000006</v>
      </c>
    </row>
    <row r="169" spans="1:4" x14ac:dyDescent="0.3">
      <c r="A169" s="54" t="s">
        <v>424</v>
      </c>
      <c r="B169" s="54">
        <v>1.4999999999999999E-2</v>
      </c>
      <c r="C169" s="54">
        <v>0.56374932300000002</v>
      </c>
      <c r="D169" s="54">
        <f t="shared" si="2"/>
        <v>0.54874932300000001</v>
      </c>
    </row>
    <row r="170" spans="1:4" x14ac:dyDescent="0.3">
      <c r="A170" s="53" t="s">
        <v>426</v>
      </c>
      <c r="B170" s="53">
        <v>1.5599999999999999E-2</v>
      </c>
      <c r="C170" s="53">
        <v>0.55985239600000003</v>
      </c>
      <c r="D170" s="53">
        <f t="shared" si="2"/>
        <v>0.54425239600000008</v>
      </c>
    </row>
    <row r="171" spans="1:4" x14ac:dyDescent="0.3">
      <c r="A171" s="54" t="s">
        <v>440</v>
      </c>
      <c r="B171" s="54">
        <v>4.4999999999999997E-3</v>
      </c>
      <c r="C171" s="54">
        <v>0.54745902000000002</v>
      </c>
      <c r="D171" s="54">
        <f t="shared" si="2"/>
        <v>0.54295902000000007</v>
      </c>
    </row>
    <row r="172" spans="1:4" x14ac:dyDescent="0.3">
      <c r="A172" s="53" t="s">
        <v>430</v>
      </c>
      <c r="B172" s="53">
        <v>1.5679611999999999E-2</v>
      </c>
      <c r="C172" s="53">
        <v>0.55498747699999995</v>
      </c>
      <c r="D172" s="53">
        <f t="shared" si="2"/>
        <v>0.53930786499999994</v>
      </c>
    </row>
    <row r="173" spans="1:4" x14ac:dyDescent="0.3">
      <c r="A173" s="54" t="s">
        <v>416</v>
      </c>
      <c r="B173" s="54">
        <v>3.15E-2</v>
      </c>
      <c r="C173" s="54">
        <v>0.56965146700000002</v>
      </c>
      <c r="D173" s="54">
        <f t="shared" si="2"/>
        <v>0.53815146700000005</v>
      </c>
    </row>
    <row r="174" spans="1:4" x14ac:dyDescent="0.3">
      <c r="A174" s="53" t="s">
        <v>241</v>
      </c>
      <c r="B174" s="53">
        <v>0.25</v>
      </c>
      <c r="C174" s="53">
        <v>0.78589660900000002</v>
      </c>
      <c r="D174" s="53">
        <f t="shared" si="2"/>
        <v>0.53589660900000002</v>
      </c>
    </row>
    <row r="175" spans="1:4" x14ac:dyDescent="0.3">
      <c r="A175" s="54" t="s">
        <v>432</v>
      </c>
      <c r="B175" s="54">
        <v>0.02</v>
      </c>
      <c r="C175" s="54">
        <v>0.55381022800000002</v>
      </c>
      <c r="D175" s="54">
        <f t="shared" si="2"/>
        <v>0.533810228</v>
      </c>
    </row>
    <row r="176" spans="1:4" x14ac:dyDescent="0.3">
      <c r="A176" s="53" t="s">
        <v>400</v>
      </c>
      <c r="B176" s="53">
        <v>5.8000000000000003E-2</v>
      </c>
      <c r="C176" s="53">
        <v>0.58939053900000005</v>
      </c>
      <c r="D176" s="53">
        <f t="shared" si="2"/>
        <v>0.531390539</v>
      </c>
    </row>
    <row r="177" spans="1:4" x14ac:dyDescent="0.3">
      <c r="A177" s="54" t="s">
        <v>450</v>
      </c>
      <c r="B177" s="54">
        <v>1.32E-2</v>
      </c>
      <c r="C177" s="54">
        <v>0.54315798500000001</v>
      </c>
      <c r="D177" s="54">
        <f t="shared" si="2"/>
        <v>0.52995798500000002</v>
      </c>
    </row>
    <row r="178" spans="1:4" x14ac:dyDescent="0.3">
      <c r="A178" s="53" t="s">
        <v>245</v>
      </c>
      <c r="B178" s="53">
        <v>0.25</v>
      </c>
      <c r="C178" s="53">
        <v>0.77539800699999994</v>
      </c>
      <c r="D178" s="53">
        <f t="shared" si="2"/>
        <v>0.52539800699999994</v>
      </c>
    </row>
    <row r="179" spans="1:4" x14ac:dyDescent="0.3">
      <c r="A179" s="54" t="s">
        <v>289</v>
      </c>
      <c r="B179" s="54">
        <v>0.2</v>
      </c>
      <c r="C179" s="54">
        <v>0.71442150299999996</v>
      </c>
      <c r="D179" s="54">
        <f t="shared" si="2"/>
        <v>0.51442150299999989</v>
      </c>
    </row>
    <row r="180" spans="1:4" x14ac:dyDescent="0.3">
      <c r="A180" s="53" t="s">
        <v>371</v>
      </c>
      <c r="B180" s="53">
        <v>0.11</v>
      </c>
      <c r="C180" s="53">
        <v>0.62372608500000004</v>
      </c>
      <c r="D180" s="53">
        <f t="shared" si="2"/>
        <v>0.51372608500000005</v>
      </c>
    </row>
    <row r="181" spans="1:4" x14ac:dyDescent="0.3">
      <c r="A181" s="54" t="s">
        <v>436</v>
      </c>
      <c r="B181" s="54">
        <v>0.04</v>
      </c>
      <c r="C181" s="54">
        <v>0.55263957100000005</v>
      </c>
      <c r="D181" s="54">
        <f t="shared" si="2"/>
        <v>0.51263957100000002</v>
      </c>
    </row>
    <row r="182" spans="1:4" x14ac:dyDescent="0.3">
      <c r="A182" s="53" t="s">
        <v>486</v>
      </c>
      <c r="B182" s="53">
        <v>1.09E-2</v>
      </c>
      <c r="C182" s="53">
        <v>0.52131189</v>
      </c>
      <c r="D182" s="53">
        <f t="shared" si="2"/>
        <v>0.51041188999999998</v>
      </c>
    </row>
    <row r="183" spans="1:4" x14ac:dyDescent="0.3">
      <c r="A183" s="54" t="s">
        <v>408</v>
      </c>
      <c r="B183" s="54">
        <v>7.4999999999999997E-2</v>
      </c>
      <c r="C183" s="54">
        <v>0.58541005199999996</v>
      </c>
      <c r="D183" s="54">
        <f t="shared" si="2"/>
        <v>0.510410052</v>
      </c>
    </row>
    <row r="184" spans="1:4" x14ac:dyDescent="0.3">
      <c r="A184" s="53" t="s">
        <v>367</v>
      </c>
      <c r="B184" s="53">
        <v>0.11700000000000001</v>
      </c>
      <c r="C184" s="53">
        <v>0.62613767499999995</v>
      </c>
      <c r="D184" s="53">
        <f t="shared" si="2"/>
        <v>0.50913767499999996</v>
      </c>
    </row>
    <row r="185" spans="1:4" x14ac:dyDescent="0.3">
      <c r="A185" s="54" t="s">
        <v>494</v>
      </c>
      <c r="B185" s="54">
        <v>1.0999999999999999E-2</v>
      </c>
      <c r="C185" s="54">
        <v>0.51931196499999999</v>
      </c>
      <c r="D185" s="54">
        <f t="shared" si="2"/>
        <v>0.50831196499999998</v>
      </c>
    </row>
    <row r="186" spans="1:4" x14ac:dyDescent="0.3">
      <c r="A186" s="53" t="s">
        <v>484</v>
      </c>
      <c r="B186" s="53">
        <v>1.5699999999999999E-2</v>
      </c>
      <c r="C186" s="53">
        <v>0.52265793599999999</v>
      </c>
      <c r="D186" s="53">
        <f t="shared" si="2"/>
        <v>0.50695793599999994</v>
      </c>
    </row>
    <row r="187" spans="1:4" x14ac:dyDescent="0.3">
      <c r="A187" s="54" t="s">
        <v>464</v>
      </c>
      <c r="B187" s="54">
        <v>2.5999999999999999E-2</v>
      </c>
      <c r="C187" s="54">
        <v>0.53295050300000002</v>
      </c>
      <c r="D187" s="54">
        <f t="shared" si="2"/>
        <v>0.506950503</v>
      </c>
    </row>
    <row r="188" spans="1:4" x14ac:dyDescent="0.3">
      <c r="A188" s="53" t="s">
        <v>422</v>
      </c>
      <c r="B188" s="53">
        <v>0.06</v>
      </c>
      <c r="C188" s="53">
        <v>0.56665281199999995</v>
      </c>
      <c r="D188" s="53">
        <f t="shared" si="2"/>
        <v>0.50665281200000001</v>
      </c>
    </row>
    <row r="189" spans="1:4" x14ac:dyDescent="0.3">
      <c r="A189" s="54" t="s">
        <v>454</v>
      </c>
      <c r="B189" s="54">
        <v>3.85E-2</v>
      </c>
      <c r="C189" s="54">
        <v>0.54206384600000002</v>
      </c>
      <c r="D189" s="54">
        <f t="shared" si="2"/>
        <v>0.50356384600000004</v>
      </c>
    </row>
    <row r="190" spans="1:4" x14ac:dyDescent="0.3">
      <c r="A190" s="53" t="s">
        <v>351</v>
      </c>
      <c r="B190" s="53">
        <v>0.15</v>
      </c>
      <c r="C190" s="53">
        <v>0.65342826099999995</v>
      </c>
      <c r="D190" s="53">
        <f t="shared" si="2"/>
        <v>0.50342826099999993</v>
      </c>
    </row>
    <row r="191" spans="1:4" x14ac:dyDescent="0.3">
      <c r="A191" s="54" t="s">
        <v>331</v>
      </c>
      <c r="B191" s="54">
        <v>0.17</v>
      </c>
      <c r="C191" s="54">
        <v>0.67280643200000001</v>
      </c>
      <c r="D191" s="54">
        <f t="shared" si="2"/>
        <v>0.50280643199999997</v>
      </c>
    </row>
    <row r="192" spans="1:4" x14ac:dyDescent="0.3">
      <c r="A192" s="53" t="s">
        <v>418</v>
      </c>
      <c r="B192" s="53">
        <v>0.28000000000000003</v>
      </c>
      <c r="C192" s="53">
        <v>0.78093577700000005</v>
      </c>
      <c r="D192" s="53">
        <f t="shared" si="2"/>
        <v>0.50093577700000003</v>
      </c>
    </row>
    <row r="193" spans="1:4" x14ac:dyDescent="0.3">
      <c r="A193" s="54" t="s">
        <v>272</v>
      </c>
      <c r="B193" s="54">
        <v>0.25</v>
      </c>
      <c r="C193" s="54">
        <v>0.74684689400000004</v>
      </c>
      <c r="D193" s="54">
        <f t="shared" si="2"/>
        <v>0.49684689400000004</v>
      </c>
    </row>
    <row r="194" spans="1:4" x14ac:dyDescent="0.3">
      <c r="A194" s="53" t="s">
        <v>456</v>
      </c>
      <c r="B194" s="53">
        <v>4.4999999999999998E-2</v>
      </c>
      <c r="C194" s="53">
        <v>0.540455876</v>
      </c>
      <c r="D194" s="53">
        <f t="shared" ref="D194:D257" si="3">C194-B194</f>
        <v>0.49545587600000002</v>
      </c>
    </row>
    <row r="195" spans="1:4" x14ac:dyDescent="0.3">
      <c r="A195" s="54" t="s">
        <v>414</v>
      </c>
      <c r="B195" s="54">
        <v>0.08</v>
      </c>
      <c r="C195" s="54">
        <v>0.57448122899999998</v>
      </c>
      <c r="D195" s="54">
        <f t="shared" si="3"/>
        <v>0.49448122899999997</v>
      </c>
    </row>
    <row r="196" spans="1:4" x14ac:dyDescent="0.3">
      <c r="A196" s="53" t="s">
        <v>438</v>
      </c>
      <c r="B196" s="53">
        <v>5.5E-2</v>
      </c>
      <c r="C196" s="53">
        <v>0.54936831500000005</v>
      </c>
      <c r="D196" s="53">
        <f t="shared" si="3"/>
        <v>0.49436831500000006</v>
      </c>
    </row>
    <row r="197" spans="1:4" x14ac:dyDescent="0.3">
      <c r="A197" s="54" t="s">
        <v>514</v>
      </c>
      <c r="B197" s="54">
        <v>8.8000000000000005E-3</v>
      </c>
      <c r="C197" s="54">
        <v>0.49321499299999999</v>
      </c>
      <c r="D197" s="54">
        <f t="shared" si="3"/>
        <v>0.48441499300000002</v>
      </c>
    </row>
    <row r="198" spans="1:4" x14ac:dyDescent="0.3">
      <c r="A198" s="53" t="s">
        <v>458</v>
      </c>
      <c r="B198" s="53">
        <v>5.5E-2</v>
      </c>
      <c r="C198" s="53">
        <v>0.53898320700000002</v>
      </c>
      <c r="D198" s="53">
        <f t="shared" si="3"/>
        <v>0.48398320700000003</v>
      </c>
    </row>
    <row r="199" spans="1:4" x14ac:dyDescent="0.3">
      <c r="A199" s="54" t="s">
        <v>280</v>
      </c>
      <c r="B199" s="54">
        <v>0.26</v>
      </c>
      <c r="C199" s="54">
        <v>0.74184793699999996</v>
      </c>
      <c r="D199" s="54">
        <f t="shared" si="3"/>
        <v>0.48184793699999995</v>
      </c>
    </row>
    <row r="200" spans="1:4" x14ac:dyDescent="0.3">
      <c r="A200" s="53" t="s">
        <v>539</v>
      </c>
      <c r="B200" s="53">
        <v>1E-3</v>
      </c>
      <c r="C200" s="53">
        <v>0.48180087300000002</v>
      </c>
      <c r="D200" s="53">
        <f t="shared" si="3"/>
        <v>0.48080087300000002</v>
      </c>
    </row>
    <row r="201" spans="1:4" x14ac:dyDescent="0.3">
      <c r="A201" s="54" t="s">
        <v>406</v>
      </c>
      <c r="B201" s="54">
        <v>0.105</v>
      </c>
      <c r="C201" s="54">
        <v>0.58579624699999999</v>
      </c>
      <c r="D201" s="54">
        <f t="shared" si="3"/>
        <v>0.48079624700000001</v>
      </c>
    </row>
    <row r="202" spans="1:4" x14ac:dyDescent="0.3">
      <c r="A202" s="53" t="s">
        <v>444</v>
      </c>
      <c r="B202" s="53">
        <v>6.5000000000000002E-2</v>
      </c>
      <c r="C202" s="53">
        <v>0.54418515599999995</v>
      </c>
      <c r="D202" s="53">
        <f t="shared" si="3"/>
        <v>0.47918515599999995</v>
      </c>
    </row>
    <row r="203" spans="1:4" x14ac:dyDescent="0.3">
      <c r="A203" s="54" t="s">
        <v>530</v>
      </c>
      <c r="B203" s="54">
        <v>7.4999999999999997E-3</v>
      </c>
      <c r="C203" s="54">
        <v>0.48459287400000001</v>
      </c>
      <c r="D203" s="54">
        <f t="shared" si="3"/>
        <v>0.477092874</v>
      </c>
    </row>
    <row r="204" spans="1:4" x14ac:dyDescent="0.3">
      <c r="A204" s="53" t="s">
        <v>520</v>
      </c>
      <c r="B204" s="53">
        <v>1.4E-2</v>
      </c>
      <c r="C204" s="53">
        <v>0.48844136799999999</v>
      </c>
      <c r="D204" s="53">
        <f t="shared" si="3"/>
        <v>0.47444136799999997</v>
      </c>
    </row>
    <row r="205" spans="1:4" x14ac:dyDescent="0.3">
      <c r="A205" s="54" t="s">
        <v>545</v>
      </c>
      <c r="B205" s="54">
        <v>2.7000000000000001E-3</v>
      </c>
      <c r="C205" s="54">
        <v>0.47651206499999998</v>
      </c>
      <c r="D205" s="54">
        <f t="shared" si="3"/>
        <v>0.473812065</v>
      </c>
    </row>
    <row r="206" spans="1:4" x14ac:dyDescent="0.3">
      <c r="A206" s="53" t="s">
        <v>250</v>
      </c>
      <c r="B206" s="53">
        <v>0.30099999999999999</v>
      </c>
      <c r="C206" s="53">
        <v>0.77335014700000004</v>
      </c>
      <c r="D206" s="53">
        <f t="shared" si="3"/>
        <v>0.47235014700000005</v>
      </c>
    </row>
    <row r="207" spans="1:4" x14ac:dyDescent="0.3">
      <c r="A207" s="54" t="s">
        <v>551</v>
      </c>
      <c r="B207" s="54">
        <v>4.4999999999999997E-3</v>
      </c>
      <c r="C207" s="54">
        <v>0.47510617700000002</v>
      </c>
      <c r="D207" s="54">
        <f t="shared" si="3"/>
        <v>0.47060617700000001</v>
      </c>
    </row>
    <row r="208" spans="1:4" x14ac:dyDescent="0.3">
      <c r="A208" s="53" t="s">
        <v>535</v>
      </c>
      <c r="B208" s="53">
        <v>1.4999999999999999E-2</v>
      </c>
      <c r="C208" s="53">
        <v>0.483866772</v>
      </c>
      <c r="D208" s="53">
        <f t="shared" si="3"/>
        <v>0.46886677199999999</v>
      </c>
    </row>
    <row r="209" spans="1:4" x14ac:dyDescent="0.3">
      <c r="A209" s="54" t="s">
        <v>502</v>
      </c>
      <c r="B209" s="54">
        <v>0.03</v>
      </c>
      <c r="C209" s="54">
        <v>0.498781117</v>
      </c>
      <c r="D209" s="54">
        <f t="shared" si="3"/>
        <v>0.46878111700000002</v>
      </c>
    </row>
    <row r="210" spans="1:4" x14ac:dyDescent="0.3">
      <c r="A210" s="53" t="s">
        <v>522</v>
      </c>
      <c r="B210" s="53">
        <v>0.02</v>
      </c>
      <c r="C210" s="53">
        <v>0.48728764600000002</v>
      </c>
      <c r="D210" s="53">
        <f t="shared" si="3"/>
        <v>0.467287646</v>
      </c>
    </row>
    <row r="211" spans="1:4" x14ac:dyDescent="0.3">
      <c r="A211" s="54" t="s">
        <v>508</v>
      </c>
      <c r="B211" s="54">
        <v>2.8000000000000001E-2</v>
      </c>
      <c r="C211" s="54">
        <v>0.49487947100000002</v>
      </c>
      <c r="D211" s="54">
        <f t="shared" si="3"/>
        <v>0.46687947099999999</v>
      </c>
    </row>
    <row r="212" spans="1:4" x14ac:dyDescent="0.3">
      <c r="A212" s="53" t="s">
        <v>537</v>
      </c>
      <c r="B212" s="53">
        <v>1.5599999999999999E-2</v>
      </c>
      <c r="C212" s="53">
        <v>0.48234960300000002</v>
      </c>
      <c r="D212" s="53">
        <f t="shared" si="3"/>
        <v>0.46674960300000001</v>
      </c>
    </row>
    <row r="213" spans="1:4" x14ac:dyDescent="0.3">
      <c r="A213" s="54" t="s">
        <v>541</v>
      </c>
      <c r="B213" s="54">
        <v>1.5679611999999999E-2</v>
      </c>
      <c r="C213" s="54">
        <v>0.48104583699999998</v>
      </c>
      <c r="D213" s="54">
        <f t="shared" si="3"/>
        <v>0.46536622499999997</v>
      </c>
    </row>
    <row r="214" spans="1:4" x14ac:dyDescent="0.3">
      <c r="A214" s="53" t="s">
        <v>446</v>
      </c>
      <c r="B214" s="53">
        <v>0.08</v>
      </c>
      <c r="C214" s="53">
        <v>0.54393410499999995</v>
      </c>
      <c r="D214" s="53">
        <f t="shared" si="3"/>
        <v>0.46393410499999993</v>
      </c>
    </row>
    <row r="215" spans="1:4" x14ac:dyDescent="0.3">
      <c r="A215" s="54" t="s">
        <v>256</v>
      </c>
      <c r="B215" s="54">
        <v>0.3</v>
      </c>
      <c r="C215" s="54">
        <v>0.76073292599999998</v>
      </c>
      <c r="D215" s="54">
        <f t="shared" si="3"/>
        <v>0.46073292599999999</v>
      </c>
    </row>
    <row r="216" spans="1:4" x14ac:dyDescent="0.3">
      <c r="A216" s="53" t="s">
        <v>561</v>
      </c>
      <c r="B216" s="53">
        <v>1.32E-2</v>
      </c>
      <c r="C216" s="53">
        <v>0.47197733600000003</v>
      </c>
      <c r="D216" s="53">
        <f t="shared" si="3"/>
        <v>0.45877733600000004</v>
      </c>
    </row>
    <row r="217" spans="1:4" x14ac:dyDescent="0.3">
      <c r="A217" s="54" t="s">
        <v>396</v>
      </c>
      <c r="B217" s="54">
        <v>0.13500000000000001</v>
      </c>
      <c r="C217" s="54">
        <v>0.59246281599999995</v>
      </c>
      <c r="D217" s="54">
        <f t="shared" si="3"/>
        <v>0.45746281599999994</v>
      </c>
    </row>
    <row r="218" spans="1:4" x14ac:dyDescent="0.3">
      <c r="A218" s="53" t="s">
        <v>543</v>
      </c>
      <c r="B218" s="53">
        <v>0.02</v>
      </c>
      <c r="C218" s="53">
        <v>0.476684675</v>
      </c>
      <c r="D218" s="53">
        <f t="shared" si="3"/>
        <v>0.45668467499999998</v>
      </c>
    </row>
    <row r="219" spans="1:4" x14ac:dyDescent="0.3">
      <c r="A219" s="54" t="s">
        <v>526</v>
      </c>
      <c r="B219" s="54">
        <v>3.15E-2</v>
      </c>
      <c r="C219" s="54">
        <v>0.48593081599999999</v>
      </c>
      <c r="D219" s="54">
        <f t="shared" si="3"/>
        <v>0.45443081600000002</v>
      </c>
    </row>
    <row r="220" spans="1:4" x14ac:dyDescent="0.3">
      <c r="A220" s="53" t="s">
        <v>365</v>
      </c>
      <c r="B220" s="53">
        <v>0.17499999999999999</v>
      </c>
      <c r="C220" s="53">
        <v>0.62657169700000004</v>
      </c>
      <c r="D220" s="53">
        <f t="shared" si="3"/>
        <v>0.45157169700000005</v>
      </c>
    </row>
    <row r="221" spans="1:4" x14ac:dyDescent="0.3">
      <c r="A221" s="54" t="s">
        <v>377</v>
      </c>
      <c r="B221" s="54">
        <v>0.17</v>
      </c>
      <c r="C221" s="54">
        <v>0.61917995000000003</v>
      </c>
      <c r="D221" s="54">
        <f t="shared" si="3"/>
        <v>0.44917994999999999</v>
      </c>
    </row>
    <row r="222" spans="1:4" x14ac:dyDescent="0.3">
      <c r="A222" s="53" t="s">
        <v>496</v>
      </c>
      <c r="B222" s="53">
        <v>5.8000000000000003E-2</v>
      </c>
      <c r="C222" s="53">
        <v>0.50686359199999997</v>
      </c>
      <c r="D222" s="53">
        <f t="shared" si="3"/>
        <v>0.44886359199999998</v>
      </c>
    </row>
    <row r="223" spans="1:4" x14ac:dyDescent="0.3">
      <c r="A223" s="54" t="s">
        <v>609</v>
      </c>
      <c r="B223" s="54">
        <v>2E-3</v>
      </c>
      <c r="C223" s="54">
        <v>0.44922094499999998</v>
      </c>
      <c r="D223" s="54">
        <f t="shared" si="3"/>
        <v>0.44722094499999998</v>
      </c>
    </row>
    <row r="224" spans="1:4" x14ac:dyDescent="0.3">
      <c r="A224" s="53" t="s">
        <v>452</v>
      </c>
      <c r="B224" s="53">
        <v>0.1</v>
      </c>
      <c r="C224" s="53">
        <v>0.54235833099999997</v>
      </c>
      <c r="D224" s="53">
        <f t="shared" si="3"/>
        <v>0.44235833099999999</v>
      </c>
    </row>
    <row r="225" spans="1:4" x14ac:dyDescent="0.3">
      <c r="A225" s="54" t="s">
        <v>596</v>
      </c>
      <c r="B225" s="54">
        <v>1.09E-2</v>
      </c>
      <c r="C225" s="54">
        <v>0.45321095900000002</v>
      </c>
      <c r="D225" s="54">
        <f t="shared" si="3"/>
        <v>0.442310959</v>
      </c>
    </row>
    <row r="226" spans="1:4" x14ac:dyDescent="0.3">
      <c r="A226" s="53" t="s">
        <v>575</v>
      </c>
      <c r="B226" s="53">
        <v>2.5999999999999999E-2</v>
      </c>
      <c r="C226" s="53">
        <v>0.46736524600000001</v>
      </c>
      <c r="D226" s="53">
        <f t="shared" si="3"/>
        <v>0.44136524599999999</v>
      </c>
    </row>
    <row r="227" spans="1:4" x14ac:dyDescent="0.3">
      <c r="A227" s="54" t="s">
        <v>390</v>
      </c>
      <c r="B227" s="54">
        <v>0.16500000000000001</v>
      </c>
      <c r="C227" s="54">
        <v>0.60542515699999999</v>
      </c>
      <c r="D227" s="54">
        <f t="shared" si="3"/>
        <v>0.44042515699999996</v>
      </c>
    </row>
    <row r="228" spans="1:4" x14ac:dyDescent="0.3">
      <c r="A228" s="53" t="s">
        <v>603</v>
      </c>
      <c r="B228" s="53">
        <v>1.0999999999999999E-2</v>
      </c>
      <c r="C228" s="53">
        <v>0.45006499300000002</v>
      </c>
      <c r="D228" s="53">
        <f t="shared" si="3"/>
        <v>0.43906499300000001</v>
      </c>
    </row>
    <row r="229" spans="1:4" x14ac:dyDescent="0.3">
      <c r="A229" s="54" t="s">
        <v>594</v>
      </c>
      <c r="B229" s="54">
        <v>1.5699999999999999E-2</v>
      </c>
      <c r="C229" s="54">
        <v>0.454627263</v>
      </c>
      <c r="D229" s="54">
        <f t="shared" si="3"/>
        <v>0.43892726300000001</v>
      </c>
    </row>
    <row r="230" spans="1:4" x14ac:dyDescent="0.3">
      <c r="A230" s="53" t="s">
        <v>510</v>
      </c>
      <c r="B230" s="53">
        <v>5.8000000000000003E-2</v>
      </c>
      <c r="C230" s="53">
        <v>0.494580615</v>
      </c>
      <c r="D230" s="53">
        <f t="shared" si="3"/>
        <v>0.43658061500000001</v>
      </c>
    </row>
    <row r="231" spans="1:4" x14ac:dyDescent="0.3">
      <c r="A231" s="54" t="s">
        <v>547</v>
      </c>
      <c r="B231" s="54">
        <v>0.04</v>
      </c>
      <c r="C231" s="54">
        <v>0.47607117999999998</v>
      </c>
      <c r="D231" s="54">
        <f t="shared" si="3"/>
        <v>0.43607118</v>
      </c>
    </row>
    <row r="232" spans="1:4" x14ac:dyDescent="0.3">
      <c r="A232" s="53" t="s">
        <v>625</v>
      </c>
      <c r="B232" s="53">
        <v>8.8000000000000005E-3</v>
      </c>
      <c r="C232" s="53">
        <v>0.44128619499999999</v>
      </c>
      <c r="D232" s="53">
        <f t="shared" si="3"/>
        <v>0.43248619500000002</v>
      </c>
    </row>
    <row r="233" spans="1:4" x14ac:dyDescent="0.3">
      <c r="A233" s="54" t="s">
        <v>357</v>
      </c>
      <c r="B233" s="54">
        <v>0.2</v>
      </c>
      <c r="C233" s="54">
        <v>0.63208319700000004</v>
      </c>
      <c r="D233" s="54">
        <f t="shared" si="3"/>
        <v>0.43208319700000003</v>
      </c>
    </row>
    <row r="234" spans="1:4" x14ac:dyDescent="0.3">
      <c r="A234" s="53" t="s">
        <v>565</v>
      </c>
      <c r="B234" s="53">
        <v>3.85E-2</v>
      </c>
      <c r="C234" s="53">
        <v>0.47011609399999998</v>
      </c>
      <c r="D234" s="53">
        <f t="shared" si="3"/>
        <v>0.43161609400000001</v>
      </c>
    </row>
    <row r="235" spans="1:4" x14ac:dyDescent="0.3">
      <c r="A235" s="54" t="s">
        <v>361</v>
      </c>
      <c r="B235" s="54">
        <v>0.2</v>
      </c>
      <c r="C235" s="54">
        <v>0.63062081800000003</v>
      </c>
      <c r="D235" s="54">
        <f t="shared" si="3"/>
        <v>0.43062081800000002</v>
      </c>
    </row>
    <row r="236" spans="1:4" x14ac:dyDescent="0.3">
      <c r="A236" s="53" t="s">
        <v>649</v>
      </c>
      <c r="B236" s="53">
        <v>1E-3</v>
      </c>
      <c r="C236" s="53">
        <v>0.42734432500000002</v>
      </c>
      <c r="D236" s="53">
        <f t="shared" si="3"/>
        <v>0.42634432500000002</v>
      </c>
    </row>
    <row r="237" spans="1:4" x14ac:dyDescent="0.3">
      <c r="A237" s="54" t="s">
        <v>337</v>
      </c>
      <c r="B237" s="54">
        <v>0.2402</v>
      </c>
      <c r="C237" s="54">
        <v>0.665692281</v>
      </c>
      <c r="D237" s="54">
        <f t="shared" si="3"/>
        <v>0.42549228100000003</v>
      </c>
    </row>
    <row r="238" spans="1:4" x14ac:dyDescent="0.3">
      <c r="A238" s="53" t="s">
        <v>631</v>
      </c>
      <c r="B238" s="53">
        <v>1.4E-2</v>
      </c>
      <c r="C238" s="53">
        <v>0.43896639199999998</v>
      </c>
      <c r="D238" s="53">
        <f t="shared" si="3"/>
        <v>0.42496639199999997</v>
      </c>
    </row>
    <row r="239" spans="1:4" x14ac:dyDescent="0.3">
      <c r="A239" s="54" t="s">
        <v>641</v>
      </c>
      <c r="B239" s="54">
        <v>7.4999999999999997E-3</v>
      </c>
      <c r="C239" s="54">
        <v>0.43197111599999999</v>
      </c>
      <c r="D239" s="54">
        <f t="shared" si="3"/>
        <v>0.42447111599999998</v>
      </c>
    </row>
    <row r="240" spans="1:4" x14ac:dyDescent="0.3">
      <c r="A240" s="53" t="s">
        <v>567</v>
      </c>
      <c r="B240" s="53">
        <v>4.4999999999999998E-2</v>
      </c>
      <c r="C240" s="53">
        <v>0.46932807900000001</v>
      </c>
      <c r="D240" s="53">
        <f t="shared" si="3"/>
        <v>0.42432807900000002</v>
      </c>
    </row>
    <row r="241" spans="1:4" x14ac:dyDescent="0.3">
      <c r="A241" s="54" t="s">
        <v>532</v>
      </c>
      <c r="B241" s="54">
        <v>0.06</v>
      </c>
      <c r="C241" s="54">
        <v>0.48406886100000002</v>
      </c>
      <c r="D241" s="54">
        <f t="shared" si="3"/>
        <v>0.42406886100000002</v>
      </c>
    </row>
    <row r="242" spans="1:4" x14ac:dyDescent="0.3">
      <c r="A242" s="53" t="s">
        <v>655</v>
      </c>
      <c r="B242" s="53">
        <v>2.7000000000000001E-3</v>
      </c>
      <c r="C242" s="53">
        <v>0.42650524400000001</v>
      </c>
      <c r="D242" s="53">
        <f t="shared" si="3"/>
        <v>0.42380524400000003</v>
      </c>
    </row>
    <row r="243" spans="1:4" x14ac:dyDescent="0.3">
      <c r="A243" s="54" t="s">
        <v>549</v>
      </c>
      <c r="B243" s="54">
        <v>5.5E-2</v>
      </c>
      <c r="C243" s="54">
        <v>0.47518670600000001</v>
      </c>
      <c r="D243" s="54">
        <f t="shared" si="3"/>
        <v>0.42018670600000002</v>
      </c>
    </row>
    <row r="244" spans="1:4" x14ac:dyDescent="0.3">
      <c r="A244" s="53" t="s">
        <v>660</v>
      </c>
      <c r="B244" s="53">
        <v>4.4999999999999997E-3</v>
      </c>
      <c r="C244" s="53">
        <v>0.42420884800000003</v>
      </c>
      <c r="D244" s="53">
        <f t="shared" si="3"/>
        <v>0.41970884800000002</v>
      </c>
    </row>
    <row r="245" spans="1:4" x14ac:dyDescent="0.3">
      <c r="A245" s="54" t="s">
        <v>379</v>
      </c>
      <c r="B245" s="54">
        <v>0.2</v>
      </c>
      <c r="C245" s="54">
        <v>0.61863899899999997</v>
      </c>
      <c r="D245" s="54">
        <f t="shared" si="3"/>
        <v>0.41863899899999996</v>
      </c>
    </row>
    <row r="246" spans="1:4" x14ac:dyDescent="0.3">
      <c r="A246" s="53" t="s">
        <v>633</v>
      </c>
      <c r="B246" s="53">
        <v>0.02</v>
      </c>
      <c r="C246" s="53">
        <v>0.43623312199999997</v>
      </c>
      <c r="D246" s="53">
        <f t="shared" si="3"/>
        <v>0.41623312199999996</v>
      </c>
    </row>
    <row r="247" spans="1:4" x14ac:dyDescent="0.3">
      <c r="A247" s="54" t="s">
        <v>518</v>
      </c>
      <c r="B247" s="54">
        <v>7.4999999999999997E-2</v>
      </c>
      <c r="C247" s="54">
        <v>0.49071976299999998</v>
      </c>
      <c r="D247" s="54">
        <f t="shared" si="3"/>
        <v>0.41571976299999996</v>
      </c>
    </row>
    <row r="248" spans="1:4" x14ac:dyDescent="0.3">
      <c r="A248" s="53" t="s">
        <v>619</v>
      </c>
      <c r="B248" s="53">
        <v>2.8000000000000001E-2</v>
      </c>
      <c r="C248" s="53">
        <v>0.443140005</v>
      </c>
      <c r="D248" s="53">
        <f t="shared" si="3"/>
        <v>0.41514000499999998</v>
      </c>
    </row>
    <row r="249" spans="1:4" x14ac:dyDescent="0.3">
      <c r="A249" s="54" t="s">
        <v>613</v>
      </c>
      <c r="B249" s="54">
        <v>0.03</v>
      </c>
      <c r="C249" s="54">
        <v>0.44513528800000002</v>
      </c>
      <c r="D249" s="54">
        <f t="shared" si="3"/>
        <v>0.41513528799999999</v>
      </c>
    </row>
    <row r="250" spans="1:4" x14ac:dyDescent="0.3">
      <c r="A250" s="53" t="s">
        <v>645</v>
      </c>
      <c r="B250" s="53">
        <v>1.4999999999999999E-2</v>
      </c>
      <c r="C250" s="53">
        <v>0.42963214199999999</v>
      </c>
      <c r="D250" s="53">
        <f t="shared" si="3"/>
        <v>0.41463214199999998</v>
      </c>
    </row>
    <row r="251" spans="1:4" x14ac:dyDescent="0.3">
      <c r="A251" s="54" t="s">
        <v>569</v>
      </c>
      <c r="B251" s="54">
        <v>5.5E-2</v>
      </c>
      <c r="C251" s="54">
        <v>0.46905857400000001</v>
      </c>
      <c r="D251" s="54">
        <f t="shared" si="3"/>
        <v>0.41405857400000001</v>
      </c>
    </row>
    <row r="252" spans="1:4" x14ac:dyDescent="0.3">
      <c r="A252" s="53" t="s">
        <v>482</v>
      </c>
      <c r="B252" s="53">
        <v>0.11</v>
      </c>
      <c r="C252" s="53">
        <v>0.52402867900000005</v>
      </c>
      <c r="D252" s="53">
        <f t="shared" si="3"/>
        <v>0.41402867900000007</v>
      </c>
    </row>
    <row r="253" spans="1:4" x14ac:dyDescent="0.3">
      <c r="A253" s="54" t="s">
        <v>349</v>
      </c>
      <c r="B253" s="54">
        <v>0.24</v>
      </c>
      <c r="C253" s="54">
        <v>0.65377996999999999</v>
      </c>
      <c r="D253" s="54">
        <f t="shared" si="3"/>
        <v>0.41377997</v>
      </c>
    </row>
    <row r="254" spans="1:4" x14ac:dyDescent="0.3">
      <c r="A254" s="53" t="s">
        <v>647</v>
      </c>
      <c r="B254" s="53">
        <v>1.5599999999999999E-2</v>
      </c>
      <c r="C254" s="53">
        <v>0.42802823299999998</v>
      </c>
      <c r="D254" s="53">
        <f t="shared" si="3"/>
        <v>0.41242823299999998</v>
      </c>
    </row>
    <row r="255" spans="1:4" x14ac:dyDescent="0.3">
      <c r="A255" s="54" t="s">
        <v>651</v>
      </c>
      <c r="B255" s="54">
        <v>1.5679611999999999E-2</v>
      </c>
      <c r="C255" s="54">
        <v>0.42658850999999998</v>
      </c>
      <c r="D255" s="54">
        <f t="shared" si="3"/>
        <v>0.41090889799999997</v>
      </c>
    </row>
    <row r="256" spans="1:4" x14ac:dyDescent="0.3">
      <c r="A256" s="53" t="s">
        <v>555</v>
      </c>
      <c r="B256" s="53">
        <v>6.5000000000000002E-2</v>
      </c>
      <c r="C256" s="53">
        <v>0.47417180599999997</v>
      </c>
      <c r="D256" s="53">
        <f t="shared" si="3"/>
        <v>0.40917180599999997</v>
      </c>
    </row>
    <row r="257" spans="1:4" x14ac:dyDescent="0.3">
      <c r="A257" s="54" t="s">
        <v>524</v>
      </c>
      <c r="B257" s="54">
        <v>0.08</v>
      </c>
      <c r="C257" s="54">
        <v>0.48679798800000001</v>
      </c>
      <c r="D257" s="54">
        <f t="shared" si="3"/>
        <v>0.406797988</v>
      </c>
    </row>
    <row r="258" spans="1:4" x14ac:dyDescent="0.3">
      <c r="A258" s="53" t="s">
        <v>653</v>
      </c>
      <c r="B258" s="53">
        <v>0.02</v>
      </c>
      <c r="C258" s="53">
        <v>0.42653189699999999</v>
      </c>
      <c r="D258" s="53">
        <f t="shared" ref="D258:D321" si="4">C258-B258</f>
        <v>0.40653189699999998</v>
      </c>
    </row>
    <row r="259" spans="1:4" x14ac:dyDescent="0.3">
      <c r="A259" s="54" t="s">
        <v>637</v>
      </c>
      <c r="B259" s="54">
        <v>3.15E-2</v>
      </c>
      <c r="C259" s="54">
        <v>0.433371112</v>
      </c>
      <c r="D259" s="54">
        <f t="shared" si="4"/>
        <v>0.40187111200000003</v>
      </c>
    </row>
    <row r="260" spans="1:4" x14ac:dyDescent="0.3">
      <c r="A260" s="53" t="s">
        <v>718</v>
      </c>
      <c r="B260" s="53">
        <v>2E-3</v>
      </c>
      <c r="C260" s="53">
        <v>0.40226484299999998</v>
      </c>
      <c r="D260" s="53">
        <f t="shared" si="4"/>
        <v>0.40026484299999998</v>
      </c>
    </row>
    <row r="261" spans="1:4" x14ac:dyDescent="0.3">
      <c r="A261" s="54" t="s">
        <v>706</v>
      </c>
      <c r="B261" s="54">
        <v>1.09E-2</v>
      </c>
      <c r="C261" s="54">
        <v>0.40687823299999998</v>
      </c>
      <c r="D261" s="54">
        <f t="shared" si="4"/>
        <v>0.39597823299999996</v>
      </c>
    </row>
    <row r="262" spans="1:4" x14ac:dyDescent="0.3">
      <c r="A262" s="53" t="s">
        <v>557</v>
      </c>
      <c r="B262" s="53">
        <v>0.08</v>
      </c>
      <c r="C262" s="53">
        <v>0.47400915399999999</v>
      </c>
      <c r="D262" s="53">
        <f t="shared" si="4"/>
        <v>0.39400915399999997</v>
      </c>
    </row>
    <row r="263" spans="1:4" x14ac:dyDescent="0.3">
      <c r="A263" s="54" t="s">
        <v>712</v>
      </c>
      <c r="B263" s="54">
        <v>1.0999999999999999E-2</v>
      </c>
      <c r="C263" s="54">
        <v>0.40344983000000001</v>
      </c>
      <c r="D263" s="54">
        <f t="shared" si="4"/>
        <v>0.39244983</v>
      </c>
    </row>
    <row r="264" spans="1:4" x14ac:dyDescent="0.3">
      <c r="A264" s="53" t="s">
        <v>605</v>
      </c>
      <c r="B264" s="53">
        <v>5.8000000000000003E-2</v>
      </c>
      <c r="C264" s="53">
        <v>0.44976263799999999</v>
      </c>
      <c r="D264" s="53">
        <f t="shared" si="4"/>
        <v>0.391762638</v>
      </c>
    </row>
    <row r="265" spans="1:4" x14ac:dyDescent="0.3">
      <c r="A265" s="54" t="s">
        <v>704</v>
      </c>
      <c r="B265" s="54">
        <v>1.5699999999999999E-2</v>
      </c>
      <c r="C265" s="54">
        <v>0.40714125800000001</v>
      </c>
      <c r="D265" s="54">
        <f t="shared" si="4"/>
        <v>0.39144125800000001</v>
      </c>
    </row>
    <row r="266" spans="1:4" x14ac:dyDescent="0.3">
      <c r="A266" s="53" t="s">
        <v>402</v>
      </c>
      <c r="B266" s="53">
        <v>0.2</v>
      </c>
      <c r="C266" s="53">
        <v>0.58723598300000002</v>
      </c>
      <c r="D266" s="53">
        <f t="shared" si="4"/>
        <v>0.38723598300000001</v>
      </c>
    </row>
    <row r="267" spans="1:4" x14ac:dyDescent="0.3">
      <c r="A267" s="54" t="s">
        <v>516</v>
      </c>
      <c r="B267" s="54">
        <v>0.105</v>
      </c>
      <c r="C267" s="54">
        <v>0.49173008899999998</v>
      </c>
      <c r="D267" s="54">
        <f t="shared" si="4"/>
        <v>0.386730089</v>
      </c>
    </row>
    <row r="268" spans="1:4" x14ac:dyDescent="0.3">
      <c r="A268" s="53" t="s">
        <v>462</v>
      </c>
      <c r="B268" s="53">
        <v>0.15</v>
      </c>
      <c r="C268" s="53">
        <v>0.53641429299999999</v>
      </c>
      <c r="D268" s="53">
        <f t="shared" si="4"/>
        <v>0.38641429299999996</v>
      </c>
    </row>
    <row r="269" spans="1:4" x14ac:dyDescent="0.3">
      <c r="A269" s="54" t="s">
        <v>657</v>
      </c>
      <c r="B269" s="54">
        <v>0.04</v>
      </c>
      <c r="C269" s="54">
        <v>0.42607437300000001</v>
      </c>
      <c r="D269" s="54">
        <f t="shared" si="4"/>
        <v>0.38607437300000003</v>
      </c>
    </row>
    <row r="270" spans="1:4" x14ac:dyDescent="0.3">
      <c r="A270" s="53" t="s">
        <v>685</v>
      </c>
      <c r="B270" s="53">
        <v>2.5999999999999999E-2</v>
      </c>
      <c r="C270" s="53">
        <v>0.41104644899999998</v>
      </c>
      <c r="D270" s="53">
        <f t="shared" si="4"/>
        <v>0.38504644899999996</v>
      </c>
    </row>
    <row r="271" spans="1:4" x14ac:dyDescent="0.3">
      <c r="A271" s="54" t="s">
        <v>734</v>
      </c>
      <c r="B271" s="54">
        <v>8.8000000000000005E-3</v>
      </c>
      <c r="C271" s="54">
        <v>0.39325211100000002</v>
      </c>
      <c r="D271" s="54">
        <f t="shared" si="4"/>
        <v>0.38445211100000004</v>
      </c>
    </row>
    <row r="272" spans="1:4" x14ac:dyDescent="0.3">
      <c r="A272" s="53" t="s">
        <v>355</v>
      </c>
      <c r="B272" s="53">
        <v>0.25</v>
      </c>
      <c r="C272" s="53">
        <v>0.63433838399999998</v>
      </c>
      <c r="D272" s="53">
        <f t="shared" si="4"/>
        <v>0.38433838399999998</v>
      </c>
    </row>
    <row r="273" spans="1:4" x14ac:dyDescent="0.3">
      <c r="A273" s="54" t="s">
        <v>621</v>
      </c>
      <c r="B273" s="54">
        <v>5.8000000000000003E-2</v>
      </c>
      <c r="C273" s="54">
        <v>0.44229930899999997</v>
      </c>
      <c r="D273" s="54">
        <f t="shared" si="4"/>
        <v>0.38429930899999998</v>
      </c>
    </row>
    <row r="274" spans="1:4" x14ac:dyDescent="0.3">
      <c r="A274" s="53">
        <v>1917</v>
      </c>
      <c r="B274" s="53">
        <v>1E-3</v>
      </c>
      <c r="C274" s="53">
        <v>0.38457947199999998</v>
      </c>
      <c r="D274" s="53">
        <f t="shared" si="4"/>
        <v>0.38357947199999998</v>
      </c>
    </row>
    <row r="275" spans="1:4" x14ac:dyDescent="0.3">
      <c r="A275" s="54" t="s">
        <v>359</v>
      </c>
      <c r="B275" s="54">
        <v>0.25</v>
      </c>
      <c r="C275" s="54">
        <v>0.63160705299999997</v>
      </c>
      <c r="D275" s="54">
        <f t="shared" si="4"/>
        <v>0.38160705299999997</v>
      </c>
    </row>
    <row r="276" spans="1:4" x14ac:dyDescent="0.3">
      <c r="A276" s="53" t="s">
        <v>764</v>
      </c>
      <c r="B276" s="53">
        <v>2.7000000000000001E-3</v>
      </c>
      <c r="C276" s="53">
        <v>0.38393065599999998</v>
      </c>
      <c r="D276" s="53">
        <f t="shared" si="4"/>
        <v>0.381230656</v>
      </c>
    </row>
    <row r="277" spans="1:4" x14ac:dyDescent="0.3">
      <c r="A277" s="54" t="s">
        <v>750</v>
      </c>
      <c r="B277" s="54">
        <v>7.4999999999999997E-3</v>
      </c>
      <c r="C277" s="54">
        <v>0.38705350599999999</v>
      </c>
      <c r="D277" s="54">
        <f t="shared" si="4"/>
        <v>0.37955350599999998</v>
      </c>
    </row>
    <row r="278" spans="1:4" x14ac:dyDescent="0.3">
      <c r="A278" s="53" t="s">
        <v>770</v>
      </c>
      <c r="B278" s="53">
        <v>4.4999999999999997E-3</v>
      </c>
      <c r="C278" s="53">
        <v>0.38289110399999998</v>
      </c>
      <c r="D278" s="53">
        <f t="shared" si="4"/>
        <v>0.37839110399999998</v>
      </c>
    </row>
    <row r="279" spans="1:4" x14ac:dyDescent="0.3">
      <c r="A279" s="54" t="s">
        <v>528</v>
      </c>
      <c r="B279" s="54">
        <v>0.31</v>
      </c>
      <c r="C279" s="54">
        <v>0.68708950999999996</v>
      </c>
      <c r="D279" s="54">
        <f t="shared" si="4"/>
        <v>0.37708950999999996</v>
      </c>
    </row>
    <row r="280" spans="1:4" x14ac:dyDescent="0.3">
      <c r="A280" s="53" t="s">
        <v>675</v>
      </c>
      <c r="B280" s="53">
        <v>3.85E-2</v>
      </c>
      <c r="C280" s="53">
        <v>0.41548491399999998</v>
      </c>
      <c r="D280" s="53">
        <f t="shared" si="4"/>
        <v>0.376984914</v>
      </c>
    </row>
    <row r="281" spans="1:4" x14ac:dyDescent="0.3">
      <c r="A281" s="54" t="s">
        <v>740</v>
      </c>
      <c r="B281" s="54">
        <v>1.4E-2</v>
      </c>
      <c r="C281" s="54">
        <v>0.390793895</v>
      </c>
      <c r="D281" s="54">
        <f t="shared" si="4"/>
        <v>0.37679389499999999</v>
      </c>
    </row>
    <row r="282" spans="1:4" x14ac:dyDescent="0.3">
      <c r="A282" s="53" t="s">
        <v>442</v>
      </c>
      <c r="B282" s="53">
        <v>0.17</v>
      </c>
      <c r="C282" s="53">
        <v>0.54638810800000004</v>
      </c>
      <c r="D282" s="53">
        <f t="shared" si="4"/>
        <v>0.376388108</v>
      </c>
    </row>
    <row r="283" spans="1:4" x14ac:dyDescent="0.3">
      <c r="A283" s="54" t="s">
        <v>722</v>
      </c>
      <c r="B283" s="54">
        <v>0.03</v>
      </c>
      <c r="C283" s="54">
        <v>0.40202782999999997</v>
      </c>
      <c r="D283" s="54">
        <f t="shared" si="4"/>
        <v>0.37202782999999995</v>
      </c>
    </row>
    <row r="284" spans="1:4" x14ac:dyDescent="0.3">
      <c r="A284" s="53" t="s">
        <v>563</v>
      </c>
      <c r="B284" s="53">
        <v>0.1</v>
      </c>
      <c r="C284" s="53">
        <v>0.47122288899999998</v>
      </c>
      <c r="D284" s="53">
        <f t="shared" si="4"/>
        <v>0.371222889</v>
      </c>
    </row>
    <row r="285" spans="1:4" x14ac:dyDescent="0.3">
      <c r="A285" s="54" t="s">
        <v>643</v>
      </c>
      <c r="B285" s="54">
        <v>0.06</v>
      </c>
      <c r="C285" s="54">
        <v>0.43105860400000001</v>
      </c>
      <c r="D285" s="54">
        <f t="shared" si="4"/>
        <v>0.37105860400000001</v>
      </c>
    </row>
    <row r="286" spans="1:4" x14ac:dyDescent="0.3">
      <c r="A286" s="53" t="s">
        <v>755</v>
      </c>
      <c r="B286" s="53">
        <v>1.4999999999999999E-2</v>
      </c>
      <c r="C286" s="53">
        <v>0.38604160700000001</v>
      </c>
      <c r="D286" s="53">
        <f t="shared" si="4"/>
        <v>0.371041607</v>
      </c>
    </row>
    <row r="287" spans="1:4" x14ac:dyDescent="0.3">
      <c r="A287" s="54" t="s">
        <v>742</v>
      </c>
      <c r="B287" s="54">
        <v>0.02</v>
      </c>
      <c r="C287" s="54">
        <v>0.390493908</v>
      </c>
      <c r="D287" s="54">
        <f t="shared" si="4"/>
        <v>0.37049390799999998</v>
      </c>
    </row>
    <row r="288" spans="1:4" x14ac:dyDescent="0.3">
      <c r="A288" s="53" t="s">
        <v>757</v>
      </c>
      <c r="B288" s="53">
        <v>1.5599999999999999E-2</v>
      </c>
      <c r="C288" s="53">
        <v>0.38568044600000001</v>
      </c>
      <c r="D288" s="53">
        <f t="shared" si="4"/>
        <v>0.37008044600000001</v>
      </c>
    </row>
    <row r="289" spans="1:4" x14ac:dyDescent="0.3">
      <c r="A289" s="54" t="s">
        <v>677</v>
      </c>
      <c r="B289" s="54">
        <v>4.4999999999999998E-2</v>
      </c>
      <c r="C289" s="54">
        <v>0.41482824600000001</v>
      </c>
      <c r="D289" s="54">
        <f t="shared" si="4"/>
        <v>0.36982824600000003</v>
      </c>
    </row>
    <row r="290" spans="1:4" x14ac:dyDescent="0.3">
      <c r="A290" s="53" t="s">
        <v>760</v>
      </c>
      <c r="B290" s="53">
        <v>1.5679611999999999E-2</v>
      </c>
      <c r="C290" s="53">
        <v>0.38433610800000001</v>
      </c>
      <c r="D290" s="53">
        <f t="shared" si="4"/>
        <v>0.368656496</v>
      </c>
    </row>
    <row r="291" spans="1:4" x14ac:dyDescent="0.3">
      <c r="A291" s="54" t="s">
        <v>728</v>
      </c>
      <c r="B291" s="54">
        <v>2.8000000000000001E-2</v>
      </c>
      <c r="C291" s="54">
        <v>0.39659282899999998</v>
      </c>
      <c r="D291" s="54">
        <f t="shared" si="4"/>
        <v>0.36859282899999996</v>
      </c>
    </row>
    <row r="292" spans="1:4" x14ac:dyDescent="0.3">
      <c r="A292" s="53" t="s">
        <v>780</v>
      </c>
      <c r="B292" s="53">
        <v>1.32E-2</v>
      </c>
      <c r="C292" s="53">
        <v>0.37975165500000002</v>
      </c>
      <c r="D292" s="53">
        <f t="shared" si="4"/>
        <v>0.36655165500000003</v>
      </c>
    </row>
    <row r="293" spans="1:4" x14ac:dyDescent="0.3">
      <c r="A293" s="54" t="s">
        <v>829</v>
      </c>
      <c r="B293" s="54">
        <v>2E-3</v>
      </c>
      <c r="C293" s="54">
        <v>0.36779901100000001</v>
      </c>
      <c r="D293" s="54">
        <f t="shared" si="4"/>
        <v>0.36579901100000001</v>
      </c>
    </row>
    <row r="294" spans="1:4" x14ac:dyDescent="0.3">
      <c r="A294" s="53" t="s">
        <v>762</v>
      </c>
      <c r="B294" s="53">
        <v>0.02</v>
      </c>
      <c r="C294" s="53">
        <v>0.38429873599999997</v>
      </c>
      <c r="D294" s="53">
        <f t="shared" si="4"/>
        <v>0.36429873599999996</v>
      </c>
    </row>
    <row r="295" spans="1:4" x14ac:dyDescent="0.3">
      <c r="A295" s="54" t="s">
        <v>629</v>
      </c>
      <c r="B295" s="54">
        <v>7.4999999999999997E-2</v>
      </c>
      <c r="C295" s="54">
        <v>0.43904891400000001</v>
      </c>
      <c r="D295" s="54">
        <f t="shared" si="4"/>
        <v>0.364048914</v>
      </c>
    </row>
    <row r="296" spans="1:4" x14ac:dyDescent="0.3">
      <c r="A296" s="53" t="s">
        <v>506</v>
      </c>
      <c r="B296" s="53">
        <v>0.13500000000000001</v>
      </c>
      <c r="C296" s="53">
        <v>0.49737538100000001</v>
      </c>
      <c r="D296" s="53">
        <f t="shared" si="4"/>
        <v>0.362375381</v>
      </c>
    </row>
    <row r="297" spans="1:4" x14ac:dyDescent="0.3">
      <c r="A297" s="54" t="s">
        <v>816</v>
      </c>
      <c r="B297" s="54">
        <v>1.09E-2</v>
      </c>
      <c r="C297" s="54">
        <v>0.37054125599999999</v>
      </c>
      <c r="D297" s="54">
        <f t="shared" si="4"/>
        <v>0.35964125599999996</v>
      </c>
    </row>
    <row r="298" spans="1:4" x14ac:dyDescent="0.3">
      <c r="A298" s="53" t="s">
        <v>679</v>
      </c>
      <c r="B298" s="53">
        <v>5.5E-2</v>
      </c>
      <c r="C298" s="53">
        <v>0.41435154600000002</v>
      </c>
      <c r="D298" s="53">
        <f t="shared" si="4"/>
        <v>0.35935154600000002</v>
      </c>
    </row>
    <row r="299" spans="1:4" x14ac:dyDescent="0.3">
      <c r="A299" s="54" t="s">
        <v>386</v>
      </c>
      <c r="B299" s="54">
        <v>0.25</v>
      </c>
      <c r="C299" s="54">
        <v>0.60901656500000001</v>
      </c>
      <c r="D299" s="54">
        <f t="shared" si="4"/>
        <v>0.35901656500000001</v>
      </c>
    </row>
    <row r="300" spans="1:4" x14ac:dyDescent="0.3">
      <c r="A300" s="53" t="s">
        <v>746</v>
      </c>
      <c r="B300" s="53">
        <v>3.15E-2</v>
      </c>
      <c r="C300" s="53">
        <v>0.38968193499999998</v>
      </c>
      <c r="D300" s="53">
        <f t="shared" si="4"/>
        <v>0.35818193499999995</v>
      </c>
    </row>
    <row r="301" spans="1:4" x14ac:dyDescent="0.3">
      <c r="A301" s="54" t="s">
        <v>822</v>
      </c>
      <c r="B301" s="54">
        <v>1.0999999999999999E-2</v>
      </c>
      <c r="C301" s="54">
        <v>0.36887576</v>
      </c>
      <c r="D301" s="54">
        <f t="shared" si="4"/>
        <v>0.35787575999999999</v>
      </c>
    </row>
    <row r="302" spans="1:4" x14ac:dyDescent="0.3">
      <c r="A302" s="53" t="s">
        <v>869</v>
      </c>
      <c r="B302" s="53">
        <v>1E-3</v>
      </c>
      <c r="C302" s="53">
        <v>0.35728817800000001</v>
      </c>
      <c r="D302" s="53">
        <f t="shared" si="4"/>
        <v>0.35628817800000001</v>
      </c>
    </row>
    <row r="303" spans="1:4" x14ac:dyDescent="0.3">
      <c r="A303" s="54" t="s">
        <v>635</v>
      </c>
      <c r="B303" s="54">
        <v>0.08</v>
      </c>
      <c r="C303" s="54">
        <v>0.43573252899999998</v>
      </c>
      <c r="D303" s="54">
        <f t="shared" si="4"/>
        <v>0.35573252899999996</v>
      </c>
    </row>
    <row r="304" spans="1:4" x14ac:dyDescent="0.3">
      <c r="A304" s="53" t="s">
        <v>814</v>
      </c>
      <c r="B304" s="53">
        <v>1.5699999999999999E-2</v>
      </c>
      <c r="C304" s="53">
        <v>0.37056977400000002</v>
      </c>
      <c r="D304" s="53">
        <f t="shared" si="4"/>
        <v>0.35486977400000003</v>
      </c>
    </row>
    <row r="305" spans="1:4" x14ac:dyDescent="0.3">
      <c r="A305" s="54" t="s">
        <v>665</v>
      </c>
      <c r="B305" s="54">
        <v>6.5000000000000002E-2</v>
      </c>
      <c r="C305" s="54">
        <v>0.41966556799999999</v>
      </c>
      <c r="D305" s="54">
        <f t="shared" si="4"/>
        <v>0.35466556799999999</v>
      </c>
    </row>
    <row r="306" spans="1:4" x14ac:dyDescent="0.3">
      <c r="A306" s="53" t="s">
        <v>845</v>
      </c>
      <c r="B306" s="53">
        <v>8.8000000000000005E-3</v>
      </c>
      <c r="C306" s="53">
        <v>0.363204635</v>
      </c>
      <c r="D306" s="53">
        <f t="shared" si="4"/>
        <v>0.35440463500000002</v>
      </c>
    </row>
    <row r="307" spans="1:4" x14ac:dyDescent="0.3">
      <c r="A307" s="54" t="s">
        <v>875</v>
      </c>
      <c r="B307" s="54">
        <v>2.7000000000000001E-3</v>
      </c>
      <c r="C307" s="54">
        <v>0.35629660099999999</v>
      </c>
      <c r="D307" s="54">
        <f t="shared" si="4"/>
        <v>0.35359660100000001</v>
      </c>
    </row>
    <row r="308" spans="1:4" x14ac:dyDescent="0.3">
      <c r="A308" s="53" t="s">
        <v>476</v>
      </c>
      <c r="B308" s="53">
        <v>0.17499999999999999</v>
      </c>
      <c r="C308" s="53">
        <v>0.52676063200000001</v>
      </c>
      <c r="D308" s="53">
        <f t="shared" si="4"/>
        <v>0.35176063200000002</v>
      </c>
    </row>
    <row r="309" spans="1:4" x14ac:dyDescent="0.3">
      <c r="A309" s="54" t="s">
        <v>861</v>
      </c>
      <c r="B309" s="54">
        <v>7.4999999999999997E-3</v>
      </c>
      <c r="C309" s="54">
        <v>0.35912602199999999</v>
      </c>
      <c r="D309" s="54">
        <f t="shared" si="4"/>
        <v>0.35162602199999998</v>
      </c>
    </row>
    <row r="310" spans="1:4" x14ac:dyDescent="0.3">
      <c r="A310" s="53" t="s">
        <v>489</v>
      </c>
      <c r="B310" s="53">
        <v>0.17</v>
      </c>
      <c r="C310" s="53">
        <v>0.521170825</v>
      </c>
      <c r="D310" s="53">
        <f t="shared" si="4"/>
        <v>0.35117082499999996</v>
      </c>
    </row>
    <row r="311" spans="1:4" x14ac:dyDescent="0.3">
      <c r="A311" s="54" t="s">
        <v>881</v>
      </c>
      <c r="B311" s="54">
        <v>4.4999999999999997E-3</v>
      </c>
      <c r="C311" s="54">
        <v>0.35365985100000003</v>
      </c>
      <c r="D311" s="54">
        <f t="shared" si="4"/>
        <v>0.34915985100000002</v>
      </c>
    </row>
    <row r="312" spans="1:4" x14ac:dyDescent="0.3">
      <c r="A312" s="53" t="s">
        <v>794</v>
      </c>
      <c r="B312" s="53">
        <v>2.5999999999999999E-2</v>
      </c>
      <c r="C312" s="53">
        <v>0.37458387900000001</v>
      </c>
      <c r="D312" s="53">
        <f t="shared" si="4"/>
        <v>0.34858387899999999</v>
      </c>
    </row>
    <row r="313" spans="1:4" x14ac:dyDescent="0.3">
      <c r="A313" s="54" t="s">
        <v>851</v>
      </c>
      <c r="B313" s="54">
        <v>1.4E-2</v>
      </c>
      <c r="C313" s="54">
        <v>0.36200007200000001</v>
      </c>
      <c r="D313" s="54">
        <f t="shared" si="4"/>
        <v>0.34800007199999999</v>
      </c>
    </row>
    <row r="314" spans="1:4" x14ac:dyDescent="0.3">
      <c r="A314" s="53">
        <v>300</v>
      </c>
      <c r="B314" s="53">
        <v>0.11</v>
      </c>
      <c r="C314" s="53">
        <v>0.456082343</v>
      </c>
      <c r="D314" s="53">
        <f t="shared" si="4"/>
        <v>0.34608234300000001</v>
      </c>
    </row>
    <row r="315" spans="1:4" x14ac:dyDescent="0.3">
      <c r="A315" s="54" t="s">
        <v>714</v>
      </c>
      <c r="B315" s="54">
        <v>5.8000000000000003E-2</v>
      </c>
      <c r="C315" s="54">
        <v>0.40335446899999999</v>
      </c>
      <c r="D315" s="54">
        <f t="shared" si="4"/>
        <v>0.345354469</v>
      </c>
    </row>
    <row r="316" spans="1:4" x14ac:dyDescent="0.3">
      <c r="A316" s="53" t="s">
        <v>394</v>
      </c>
      <c r="B316" s="53">
        <v>0.26</v>
      </c>
      <c r="C316" s="53">
        <v>0.60387311899999996</v>
      </c>
      <c r="D316" s="53">
        <f t="shared" si="4"/>
        <v>0.34387311899999995</v>
      </c>
    </row>
    <row r="317" spans="1:4" x14ac:dyDescent="0.3">
      <c r="A317" s="54" t="s">
        <v>865</v>
      </c>
      <c r="B317" s="54">
        <v>1.4999999999999999E-2</v>
      </c>
      <c r="C317" s="54">
        <v>0.35837560299999999</v>
      </c>
      <c r="D317" s="54">
        <f t="shared" si="4"/>
        <v>0.34337560299999997</v>
      </c>
    </row>
    <row r="318" spans="1:4" x14ac:dyDescent="0.3">
      <c r="A318" s="53" t="s">
        <v>766</v>
      </c>
      <c r="B318" s="53">
        <v>0.04</v>
      </c>
      <c r="C318" s="53">
        <v>0.383336762</v>
      </c>
      <c r="D318" s="53">
        <f t="shared" si="4"/>
        <v>0.34333676200000002</v>
      </c>
    </row>
    <row r="319" spans="1:4" x14ac:dyDescent="0.3">
      <c r="A319" s="54" t="s">
        <v>867</v>
      </c>
      <c r="B319" s="54">
        <v>1.5599999999999999E-2</v>
      </c>
      <c r="C319" s="54">
        <v>0.35837292599999998</v>
      </c>
      <c r="D319" s="54">
        <f t="shared" si="4"/>
        <v>0.34277292599999998</v>
      </c>
    </row>
    <row r="320" spans="1:4" x14ac:dyDescent="0.3">
      <c r="A320" s="53" t="s">
        <v>589</v>
      </c>
      <c r="B320" s="53">
        <v>0.11700000000000001</v>
      </c>
      <c r="C320" s="53">
        <v>0.45924224899999999</v>
      </c>
      <c r="D320" s="53">
        <f t="shared" si="4"/>
        <v>0.342242249</v>
      </c>
    </row>
    <row r="321" spans="1:4" x14ac:dyDescent="0.3">
      <c r="A321" s="54" t="s">
        <v>853</v>
      </c>
      <c r="B321" s="54">
        <v>0.02</v>
      </c>
      <c r="C321" s="54">
        <v>0.3618324</v>
      </c>
      <c r="D321" s="54">
        <f t="shared" si="4"/>
        <v>0.34183239999999998</v>
      </c>
    </row>
    <row r="322" spans="1:4" x14ac:dyDescent="0.3">
      <c r="A322" s="53" t="s">
        <v>871</v>
      </c>
      <c r="B322" s="53">
        <v>1.5679611999999999E-2</v>
      </c>
      <c r="C322" s="53">
        <v>0.35727740000000002</v>
      </c>
      <c r="D322" s="53">
        <f t="shared" ref="D322:D385" si="5">C322-B322</f>
        <v>0.34159778800000001</v>
      </c>
    </row>
    <row r="323" spans="1:4" x14ac:dyDescent="0.3">
      <c r="A323" s="54" t="s">
        <v>783</v>
      </c>
      <c r="B323" s="54">
        <v>3.85E-2</v>
      </c>
      <c r="C323" s="54">
        <v>0.37888241099999997</v>
      </c>
      <c r="D323" s="54">
        <f t="shared" si="5"/>
        <v>0.340382411</v>
      </c>
    </row>
    <row r="324" spans="1:4" x14ac:dyDescent="0.3">
      <c r="A324" s="53" t="s">
        <v>939</v>
      </c>
      <c r="B324" s="53">
        <v>2E-3</v>
      </c>
      <c r="C324" s="53">
        <v>0.34163120800000002</v>
      </c>
      <c r="D324" s="53">
        <f t="shared" si="5"/>
        <v>0.33963120800000002</v>
      </c>
    </row>
    <row r="325" spans="1:4" x14ac:dyDescent="0.3">
      <c r="A325" s="54" t="s">
        <v>891</v>
      </c>
      <c r="B325" s="54">
        <v>1.32E-2</v>
      </c>
      <c r="C325" s="54">
        <v>0.35261669000000001</v>
      </c>
      <c r="D325" s="54">
        <f t="shared" si="5"/>
        <v>0.33941669000000002</v>
      </c>
    </row>
    <row r="326" spans="1:4" x14ac:dyDescent="0.3">
      <c r="A326" s="53" t="s">
        <v>667</v>
      </c>
      <c r="B326" s="53">
        <v>0.08</v>
      </c>
      <c r="C326" s="53">
        <v>0.41876551899999997</v>
      </c>
      <c r="D326" s="53">
        <f t="shared" si="5"/>
        <v>0.33876551899999996</v>
      </c>
    </row>
    <row r="327" spans="1:4" x14ac:dyDescent="0.3">
      <c r="A327" s="54" t="s">
        <v>730</v>
      </c>
      <c r="B327" s="54">
        <v>5.8000000000000003E-2</v>
      </c>
      <c r="C327" s="54">
        <v>0.39627110300000001</v>
      </c>
      <c r="D327" s="54">
        <f t="shared" si="5"/>
        <v>0.33827110300000002</v>
      </c>
    </row>
    <row r="328" spans="1:4" x14ac:dyDescent="0.3">
      <c r="A328" s="53" t="s">
        <v>500</v>
      </c>
      <c r="B328" s="53">
        <v>0.16500000000000001</v>
      </c>
      <c r="C328" s="53">
        <v>0.50316231300000003</v>
      </c>
      <c r="D328" s="53">
        <f t="shared" si="5"/>
        <v>0.33816231299999999</v>
      </c>
    </row>
    <row r="329" spans="1:4" x14ac:dyDescent="0.3">
      <c r="A329" s="54" t="s">
        <v>839</v>
      </c>
      <c r="B329" s="54">
        <v>2.8000000000000001E-2</v>
      </c>
      <c r="C329" s="54">
        <v>0.36530410499999999</v>
      </c>
      <c r="D329" s="54">
        <f t="shared" si="5"/>
        <v>0.33730410499999997</v>
      </c>
    </row>
    <row r="330" spans="1:4" x14ac:dyDescent="0.3">
      <c r="A330" s="53" t="s">
        <v>873</v>
      </c>
      <c r="B330" s="53">
        <v>0.02</v>
      </c>
      <c r="C330" s="53">
        <v>0.35670035700000002</v>
      </c>
      <c r="D330" s="53">
        <f t="shared" si="5"/>
        <v>0.33670035700000001</v>
      </c>
    </row>
    <row r="331" spans="1:4" x14ac:dyDescent="0.3">
      <c r="A331" s="54" t="s">
        <v>833</v>
      </c>
      <c r="B331" s="54">
        <v>0.03</v>
      </c>
      <c r="C331" s="54">
        <v>0.36610166599999999</v>
      </c>
      <c r="D331" s="54">
        <f t="shared" si="5"/>
        <v>0.33610166600000002</v>
      </c>
    </row>
    <row r="332" spans="1:4" x14ac:dyDescent="0.3">
      <c r="A332" s="53" t="s">
        <v>627</v>
      </c>
      <c r="B332" s="53">
        <v>0.105</v>
      </c>
      <c r="C332" s="53">
        <v>0.44060353699999999</v>
      </c>
      <c r="D332" s="53">
        <f t="shared" si="5"/>
        <v>0.33560353700000001</v>
      </c>
    </row>
    <row r="333" spans="1:4" x14ac:dyDescent="0.3">
      <c r="A333" s="54" t="s">
        <v>927</v>
      </c>
      <c r="B333" s="54">
        <v>1.09E-2</v>
      </c>
      <c r="C333" s="54">
        <v>0.34611827699999997</v>
      </c>
      <c r="D333" s="54">
        <f t="shared" si="5"/>
        <v>0.33521827699999995</v>
      </c>
    </row>
    <row r="334" spans="1:4" x14ac:dyDescent="0.3">
      <c r="A334" s="53" t="s">
        <v>785</v>
      </c>
      <c r="B334" s="53">
        <v>4.4999999999999998E-2</v>
      </c>
      <c r="C334" s="53">
        <v>0.37841054200000002</v>
      </c>
      <c r="D334" s="53">
        <f t="shared" si="5"/>
        <v>0.33341054200000003</v>
      </c>
    </row>
    <row r="335" spans="1:4" x14ac:dyDescent="0.3">
      <c r="A335" s="54" t="s">
        <v>933</v>
      </c>
      <c r="B335" s="54">
        <v>1.0999999999999999E-2</v>
      </c>
      <c r="C335" s="54">
        <v>0.34347181599999999</v>
      </c>
      <c r="D335" s="54">
        <f t="shared" si="5"/>
        <v>0.33247181599999998</v>
      </c>
    </row>
    <row r="336" spans="1:4" x14ac:dyDescent="0.3">
      <c r="A336" s="53" t="s">
        <v>925</v>
      </c>
      <c r="B336" s="53">
        <v>1.5699999999999999E-2</v>
      </c>
      <c r="C336" s="53">
        <v>0.34718288600000002</v>
      </c>
      <c r="D336" s="53">
        <f t="shared" si="5"/>
        <v>0.33148288600000003</v>
      </c>
    </row>
    <row r="337" spans="1:4" x14ac:dyDescent="0.3">
      <c r="A337" s="54" t="s">
        <v>980</v>
      </c>
      <c r="B337" s="54">
        <v>1E-3</v>
      </c>
      <c r="C337" s="54">
        <v>0.33133387600000003</v>
      </c>
      <c r="D337" s="54">
        <f t="shared" si="5"/>
        <v>0.33033387600000003</v>
      </c>
    </row>
    <row r="338" spans="1:4" x14ac:dyDescent="0.3">
      <c r="A338" s="53" t="s">
        <v>468</v>
      </c>
      <c r="B338" s="53">
        <v>0.2</v>
      </c>
      <c r="C338" s="53">
        <v>0.52932396199999998</v>
      </c>
      <c r="D338" s="53">
        <f t="shared" si="5"/>
        <v>0.32932396199999997</v>
      </c>
    </row>
    <row r="339" spans="1:4" x14ac:dyDescent="0.3">
      <c r="A339" s="54" t="s">
        <v>857</v>
      </c>
      <c r="B339" s="54">
        <v>3.15E-2</v>
      </c>
      <c r="C339" s="54">
        <v>0.36036687000000001</v>
      </c>
      <c r="D339" s="54">
        <f t="shared" si="5"/>
        <v>0.32886687000000003</v>
      </c>
    </row>
    <row r="340" spans="1:4" x14ac:dyDescent="0.3">
      <c r="A340" s="53" t="s">
        <v>363</v>
      </c>
      <c r="B340" s="53">
        <v>0.30099999999999999</v>
      </c>
      <c r="C340" s="53">
        <v>0.62944342799999997</v>
      </c>
      <c r="D340" s="53">
        <f t="shared" si="5"/>
        <v>0.32844342799999998</v>
      </c>
    </row>
    <row r="341" spans="1:4" x14ac:dyDescent="0.3">
      <c r="A341" s="54" t="s">
        <v>768</v>
      </c>
      <c r="B341" s="54">
        <v>5.5E-2</v>
      </c>
      <c r="C341" s="54">
        <v>0.383257136</v>
      </c>
      <c r="D341" s="54">
        <f t="shared" si="5"/>
        <v>0.328257136</v>
      </c>
    </row>
    <row r="342" spans="1:4" x14ac:dyDescent="0.3">
      <c r="A342" s="53" t="s">
        <v>472</v>
      </c>
      <c r="B342" s="53">
        <v>0.2</v>
      </c>
      <c r="C342" s="53">
        <v>0.52796593599999997</v>
      </c>
      <c r="D342" s="53">
        <f t="shared" si="5"/>
        <v>0.32796593599999996</v>
      </c>
    </row>
    <row r="343" spans="1:4" x14ac:dyDescent="0.3">
      <c r="A343" s="54" t="s">
        <v>986</v>
      </c>
      <c r="B343" s="54">
        <v>2.7000000000000001E-3</v>
      </c>
      <c r="C343" s="54">
        <v>0.329398046</v>
      </c>
      <c r="D343" s="54">
        <f t="shared" si="5"/>
        <v>0.32669804600000002</v>
      </c>
    </row>
    <row r="344" spans="1:4" x14ac:dyDescent="0.3">
      <c r="A344" s="53" t="s">
        <v>753</v>
      </c>
      <c r="B344" s="53">
        <v>0.06</v>
      </c>
      <c r="C344" s="53">
        <v>0.38660013799999998</v>
      </c>
      <c r="D344" s="53">
        <f t="shared" si="5"/>
        <v>0.32660013799999998</v>
      </c>
    </row>
    <row r="345" spans="1:4" x14ac:dyDescent="0.3">
      <c r="A345" s="54" t="s">
        <v>955</v>
      </c>
      <c r="B345" s="54">
        <v>8.8000000000000005E-3</v>
      </c>
      <c r="C345" s="54">
        <v>0.335287748</v>
      </c>
      <c r="D345" s="54">
        <f t="shared" si="5"/>
        <v>0.32648774800000002</v>
      </c>
    </row>
    <row r="346" spans="1:4" x14ac:dyDescent="0.3">
      <c r="A346" s="53" t="s">
        <v>972</v>
      </c>
      <c r="B346" s="53">
        <v>7.4999999999999997E-3</v>
      </c>
      <c r="C346" s="53">
        <v>0.33301106800000002</v>
      </c>
      <c r="D346" s="53">
        <f t="shared" si="5"/>
        <v>0.32551106800000001</v>
      </c>
    </row>
    <row r="347" spans="1:4" x14ac:dyDescent="0.3">
      <c r="A347" s="54" t="s">
        <v>905</v>
      </c>
      <c r="B347" s="54">
        <v>2.5999999999999999E-2</v>
      </c>
      <c r="C347" s="54">
        <v>0.351496066</v>
      </c>
      <c r="D347" s="54">
        <f t="shared" si="5"/>
        <v>0.32549606599999997</v>
      </c>
    </row>
    <row r="348" spans="1:4" x14ac:dyDescent="0.3">
      <c r="A348" s="53" t="s">
        <v>369</v>
      </c>
      <c r="B348" s="53">
        <v>0.3</v>
      </c>
      <c r="C348" s="53">
        <v>0.62393333100000004</v>
      </c>
      <c r="D348" s="53">
        <f t="shared" si="5"/>
        <v>0.32393333100000005</v>
      </c>
    </row>
    <row r="349" spans="1:4" x14ac:dyDescent="0.3">
      <c r="A349" s="54" t="s">
        <v>992</v>
      </c>
      <c r="B349" s="54">
        <v>4.4999999999999997E-3</v>
      </c>
      <c r="C349" s="54">
        <v>0.32820350599999998</v>
      </c>
      <c r="D349" s="54">
        <f t="shared" si="5"/>
        <v>0.32370350599999997</v>
      </c>
    </row>
    <row r="350" spans="1:4" x14ac:dyDescent="0.3">
      <c r="A350" s="53" t="s">
        <v>788</v>
      </c>
      <c r="B350" s="53">
        <v>5.5E-2</v>
      </c>
      <c r="C350" s="53">
        <v>0.377617598</v>
      </c>
      <c r="D350" s="53">
        <f t="shared" si="5"/>
        <v>0.32261759800000001</v>
      </c>
    </row>
    <row r="351" spans="1:4" x14ac:dyDescent="0.3">
      <c r="A351" s="54" t="s">
        <v>639</v>
      </c>
      <c r="B351" s="54">
        <v>0.11</v>
      </c>
      <c r="C351" s="54">
        <v>0.432243292</v>
      </c>
      <c r="D351" s="54">
        <f t="shared" si="5"/>
        <v>0.32224329200000001</v>
      </c>
    </row>
    <row r="352" spans="1:4" x14ac:dyDescent="0.3">
      <c r="A352" s="53" t="s">
        <v>961</v>
      </c>
      <c r="B352" s="53">
        <v>1.4E-2</v>
      </c>
      <c r="C352" s="53">
        <v>0.33489760600000001</v>
      </c>
      <c r="D352" s="53">
        <f t="shared" si="5"/>
        <v>0.320897606</v>
      </c>
    </row>
    <row r="353" spans="1:4" x14ac:dyDescent="0.3">
      <c r="A353" s="54" t="s">
        <v>491</v>
      </c>
      <c r="B353" s="54">
        <v>0.2</v>
      </c>
      <c r="C353" s="54">
        <v>0.52088115400000001</v>
      </c>
      <c r="D353" s="54">
        <f t="shared" si="5"/>
        <v>0.320881154</v>
      </c>
    </row>
    <row r="354" spans="1:4" x14ac:dyDescent="0.3">
      <c r="A354" s="53" t="s">
        <v>573</v>
      </c>
      <c r="B354" s="53">
        <v>0.15</v>
      </c>
      <c r="C354" s="53">
        <v>0.46798964500000001</v>
      </c>
      <c r="D354" s="53">
        <f t="shared" si="5"/>
        <v>0.31798964500000004</v>
      </c>
    </row>
    <row r="355" spans="1:4" x14ac:dyDescent="0.3">
      <c r="A355" s="54" t="s">
        <v>976</v>
      </c>
      <c r="B355" s="54">
        <v>1.4999999999999999E-2</v>
      </c>
      <c r="C355" s="54">
        <v>0.33220767099999998</v>
      </c>
      <c r="D355" s="54">
        <f t="shared" si="5"/>
        <v>0.31720767099999997</v>
      </c>
    </row>
    <row r="356" spans="1:4" x14ac:dyDescent="0.3">
      <c r="A356" s="53" t="s">
        <v>774</v>
      </c>
      <c r="B356" s="53">
        <v>6.5000000000000002E-2</v>
      </c>
      <c r="C356" s="53">
        <v>0.38154584600000002</v>
      </c>
      <c r="D356" s="53">
        <f t="shared" si="5"/>
        <v>0.31654584600000002</v>
      </c>
    </row>
    <row r="357" spans="1:4" x14ac:dyDescent="0.3">
      <c r="A357" s="54" t="s">
        <v>738</v>
      </c>
      <c r="B357" s="54">
        <v>7.4999999999999997E-2</v>
      </c>
      <c r="C357" s="54">
        <v>0.39108119200000002</v>
      </c>
      <c r="D357" s="54">
        <f t="shared" si="5"/>
        <v>0.31608119200000001</v>
      </c>
    </row>
    <row r="358" spans="1:4" x14ac:dyDescent="0.3">
      <c r="A358" s="53" t="s">
        <v>1354</v>
      </c>
      <c r="B358" s="53">
        <v>0.18149999999999999</v>
      </c>
      <c r="C358" s="53">
        <v>0.49753196300000002</v>
      </c>
      <c r="D358" s="53">
        <f t="shared" si="5"/>
        <v>0.31603196300000003</v>
      </c>
    </row>
    <row r="359" spans="1:4" x14ac:dyDescent="0.3">
      <c r="A359" s="54" t="s">
        <v>978</v>
      </c>
      <c r="B359" s="54">
        <v>1.5599999999999999E-2</v>
      </c>
      <c r="C359" s="54">
        <v>0.33152659800000001</v>
      </c>
      <c r="D359" s="54">
        <f t="shared" si="5"/>
        <v>0.315926598</v>
      </c>
    </row>
    <row r="360" spans="1:4" x14ac:dyDescent="0.3">
      <c r="A360" s="53" t="s">
        <v>673</v>
      </c>
      <c r="B360" s="53">
        <v>0.1</v>
      </c>
      <c r="C360" s="53">
        <v>0.41568621700000002</v>
      </c>
      <c r="D360" s="53">
        <f t="shared" si="5"/>
        <v>0.31568621699999999</v>
      </c>
    </row>
    <row r="361" spans="1:4" x14ac:dyDescent="0.3">
      <c r="A361" s="54" t="s">
        <v>877</v>
      </c>
      <c r="B361" s="54">
        <v>0.04</v>
      </c>
      <c r="C361" s="54">
        <v>0.35523793300000001</v>
      </c>
      <c r="D361" s="54">
        <f t="shared" si="5"/>
        <v>0.31523793300000003</v>
      </c>
    </row>
    <row r="362" spans="1:4" x14ac:dyDescent="0.3">
      <c r="A362" s="53" t="s">
        <v>963</v>
      </c>
      <c r="B362" s="53">
        <v>0.02</v>
      </c>
      <c r="C362" s="53">
        <v>0.33489760600000001</v>
      </c>
      <c r="D362" s="53">
        <f t="shared" si="5"/>
        <v>0.314897606</v>
      </c>
    </row>
    <row r="363" spans="1:4" x14ac:dyDescent="0.3">
      <c r="A363" s="54" t="s">
        <v>982</v>
      </c>
      <c r="B363" s="54">
        <v>1.5679611999999999E-2</v>
      </c>
      <c r="C363" s="54">
        <v>0.33044404500000002</v>
      </c>
      <c r="D363" s="54">
        <f t="shared" si="5"/>
        <v>0.31476443300000001</v>
      </c>
    </row>
    <row r="364" spans="1:4" x14ac:dyDescent="0.3">
      <c r="A364" s="53" t="s">
        <v>895</v>
      </c>
      <c r="B364" s="53">
        <v>3.85E-2</v>
      </c>
      <c r="C364" s="53">
        <v>0.35219403399999999</v>
      </c>
      <c r="D364" s="53">
        <f t="shared" si="5"/>
        <v>0.31369403400000001</v>
      </c>
    </row>
    <row r="365" spans="1:4" x14ac:dyDescent="0.3">
      <c r="A365" s="54" t="s">
        <v>1002</v>
      </c>
      <c r="B365" s="54">
        <v>1.32E-2</v>
      </c>
      <c r="C365" s="54">
        <v>0.32533885099999998</v>
      </c>
      <c r="D365" s="54">
        <f t="shared" si="5"/>
        <v>0.31213885099999999</v>
      </c>
    </row>
    <row r="366" spans="1:4" x14ac:dyDescent="0.3">
      <c r="A366" s="53" t="s">
        <v>1050</v>
      </c>
      <c r="B366" s="53">
        <v>2E-3</v>
      </c>
      <c r="C366" s="53">
        <v>0.31370129400000002</v>
      </c>
      <c r="D366" s="53">
        <f t="shared" si="5"/>
        <v>0.31170129400000002</v>
      </c>
    </row>
    <row r="367" spans="1:4" x14ac:dyDescent="0.3">
      <c r="A367" s="54" t="s">
        <v>824</v>
      </c>
      <c r="B367" s="54">
        <v>5.8000000000000003E-2</v>
      </c>
      <c r="C367" s="54">
        <v>0.36878080899999999</v>
      </c>
      <c r="D367" s="54">
        <f t="shared" si="5"/>
        <v>0.31078080899999999</v>
      </c>
    </row>
    <row r="368" spans="1:4" x14ac:dyDescent="0.3">
      <c r="A368" s="53" t="s">
        <v>943</v>
      </c>
      <c r="B368" s="53">
        <v>0.03</v>
      </c>
      <c r="C368" s="53">
        <v>0.34048786199999997</v>
      </c>
      <c r="D368" s="53">
        <f t="shared" si="5"/>
        <v>0.310487862</v>
      </c>
    </row>
    <row r="369" spans="1:4" x14ac:dyDescent="0.3">
      <c r="A369" s="54" t="s">
        <v>744</v>
      </c>
      <c r="B369" s="54">
        <v>0.08</v>
      </c>
      <c r="C369" s="54">
        <v>0.38992597099999998</v>
      </c>
      <c r="D369" s="54">
        <f t="shared" si="5"/>
        <v>0.30992597099999997</v>
      </c>
    </row>
    <row r="370" spans="1:4" x14ac:dyDescent="0.3">
      <c r="A370" s="53" t="s">
        <v>984</v>
      </c>
      <c r="B370" s="53">
        <v>0.02</v>
      </c>
      <c r="C370" s="53">
        <v>0.32980395800000001</v>
      </c>
      <c r="D370" s="53">
        <f t="shared" si="5"/>
        <v>0.30980395799999999</v>
      </c>
    </row>
    <row r="371" spans="1:4" x14ac:dyDescent="0.3">
      <c r="A371" s="54" t="s">
        <v>949</v>
      </c>
      <c r="B371" s="54">
        <v>2.8000000000000001E-2</v>
      </c>
      <c r="C371" s="54">
        <v>0.33656715799999998</v>
      </c>
      <c r="D371" s="54">
        <f t="shared" si="5"/>
        <v>0.30856715799999995</v>
      </c>
    </row>
    <row r="372" spans="1:4" x14ac:dyDescent="0.3">
      <c r="A372" s="53" t="s">
        <v>617</v>
      </c>
      <c r="B372" s="53">
        <v>0.13500000000000001</v>
      </c>
      <c r="C372" s="53">
        <v>0.44328090399999998</v>
      </c>
      <c r="D372" s="53">
        <f t="shared" si="5"/>
        <v>0.30828090399999997</v>
      </c>
    </row>
    <row r="373" spans="1:4" x14ac:dyDescent="0.3">
      <c r="A373" s="54" t="s">
        <v>897</v>
      </c>
      <c r="B373" s="54">
        <v>4.4999999999999998E-2</v>
      </c>
      <c r="C373" s="54">
        <v>0.35211431199999998</v>
      </c>
      <c r="D373" s="54">
        <f t="shared" si="5"/>
        <v>0.307114312</v>
      </c>
    </row>
    <row r="374" spans="1:4" x14ac:dyDescent="0.3">
      <c r="A374" s="53" t="s">
        <v>841</v>
      </c>
      <c r="B374" s="53">
        <v>5.8000000000000003E-2</v>
      </c>
      <c r="C374" s="53">
        <v>0.36388967799999999</v>
      </c>
      <c r="D374" s="53">
        <f t="shared" si="5"/>
        <v>0.305889678</v>
      </c>
    </row>
    <row r="375" spans="1:4" x14ac:dyDescent="0.3">
      <c r="A375" s="54" t="s">
        <v>1038</v>
      </c>
      <c r="B375" s="54">
        <v>1.09E-2</v>
      </c>
      <c r="C375" s="54">
        <v>0.316360478</v>
      </c>
      <c r="D375" s="54">
        <f t="shared" si="5"/>
        <v>0.30546047799999998</v>
      </c>
    </row>
    <row r="376" spans="1:4" x14ac:dyDescent="0.3">
      <c r="A376" s="53" t="s">
        <v>553</v>
      </c>
      <c r="B376" s="53">
        <v>0.17</v>
      </c>
      <c r="C376" s="53">
        <v>0.47496876300000002</v>
      </c>
      <c r="D376" s="53">
        <f t="shared" si="5"/>
        <v>0.30496876299999998</v>
      </c>
    </row>
    <row r="377" spans="1:4" x14ac:dyDescent="0.3">
      <c r="A377" s="54" t="s">
        <v>1044</v>
      </c>
      <c r="B377" s="54">
        <v>1.0999999999999999E-2</v>
      </c>
      <c r="C377" s="54">
        <v>0.31497595499999997</v>
      </c>
      <c r="D377" s="54">
        <f t="shared" si="5"/>
        <v>0.30397595499999996</v>
      </c>
    </row>
    <row r="378" spans="1:4" x14ac:dyDescent="0.3">
      <c r="A378" s="53" t="s">
        <v>1092</v>
      </c>
      <c r="B378" s="53">
        <v>1E-3</v>
      </c>
      <c r="C378" s="53">
        <v>0.304654182</v>
      </c>
      <c r="D378" s="53">
        <f t="shared" si="5"/>
        <v>0.30365418199999999</v>
      </c>
    </row>
    <row r="379" spans="1:4" x14ac:dyDescent="0.3">
      <c r="A379" s="54" t="s">
        <v>448</v>
      </c>
      <c r="B379" s="54">
        <v>0.2402</v>
      </c>
      <c r="C379" s="54">
        <v>0.54384841799999994</v>
      </c>
      <c r="D379" s="54">
        <f t="shared" si="5"/>
        <v>0.30364841799999998</v>
      </c>
    </row>
    <row r="380" spans="1:4" x14ac:dyDescent="0.3">
      <c r="A380" s="53" t="s">
        <v>968</v>
      </c>
      <c r="B380" s="53">
        <v>3.15E-2</v>
      </c>
      <c r="C380" s="53">
        <v>0.33353593399999998</v>
      </c>
      <c r="D380" s="53">
        <f t="shared" si="5"/>
        <v>0.30203593399999995</v>
      </c>
    </row>
    <row r="381" spans="1:4" x14ac:dyDescent="0.3">
      <c r="A381" s="54" t="s">
        <v>776</v>
      </c>
      <c r="B381" s="54">
        <v>0.08</v>
      </c>
      <c r="C381" s="54">
        <v>0.38150986999999997</v>
      </c>
      <c r="D381" s="54">
        <f t="shared" si="5"/>
        <v>0.30150986999999996</v>
      </c>
    </row>
    <row r="382" spans="1:4" x14ac:dyDescent="0.3">
      <c r="A382" s="53" t="s">
        <v>1036</v>
      </c>
      <c r="B382" s="53">
        <v>1.5699999999999999E-2</v>
      </c>
      <c r="C382" s="53">
        <v>0.31679125699999999</v>
      </c>
      <c r="D382" s="53">
        <f t="shared" si="5"/>
        <v>0.301091257</v>
      </c>
    </row>
    <row r="383" spans="1:4" x14ac:dyDescent="0.3">
      <c r="A383" s="54" t="s">
        <v>1067</v>
      </c>
      <c r="B383" s="54">
        <v>8.8000000000000005E-3</v>
      </c>
      <c r="C383" s="54">
        <v>0.30949268099999999</v>
      </c>
      <c r="D383" s="54">
        <f t="shared" si="5"/>
        <v>0.30069268100000002</v>
      </c>
    </row>
    <row r="384" spans="1:4" x14ac:dyDescent="0.3">
      <c r="A384" s="53" t="s">
        <v>1099</v>
      </c>
      <c r="B384" s="53">
        <v>2.7000000000000001E-3</v>
      </c>
      <c r="C384" s="53">
        <v>0.303144152</v>
      </c>
      <c r="D384" s="53">
        <f t="shared" si="5"/>
        <v>0.30044415200000002</v>
      </c>
    </row>
    <row r="385" spans="1:4" x14ac:dyDescent="0.3">
      <c r="A385" s="54" t="s">
        <v>879</v>
      </c>
      <c r="B385" s="54">
        <v>5.5E-2</v>
      </c>
      <c r="C385" s="54">
        <v>0.35482543500000002</v>
      </c>
      <c r="D385" s="54">
        <f t="shared" si="5"/>
        <v>0.29982543500000003</v>
      </c>
    </row>
    <row r="386" spans="1:4" x14ac:dyDescent="0.3">
      <c r="A386" s="53" t="s">
        <v>1084</v>
      </c>
      <c r="B386" s="53">
        <v>7.4999999999999997E-3</v>
      </c>
      <c r="C386" s="53">
        <v>0.306776732</v>
      </c>
      <c r="D386" s="53">
        <f t="shared" ref="D386:D449" si="6">C386-B386</f>
        <v>0.29927673199999999</v>
      </c>
    </row>
    <row r="387" spans="1:4" x14ac:dyDescent="0.3">
      <c r="A387" s="54" t="s">
        <v>863</v>
      </c>
      <c r="B387" s="54">
        <v>0.06</v>
      </c>
      <c r="C387" s="54">
        <v>0.35899484999999998</v>
      </c>
      <c r="D387" s="54">
        <f t="shared" si="6"/>
        <v>0.29899484999999998</v>
      </c>
    </row>
    <row r="388" spans="1:4" x14ac:dyDescent="0.3">
      <c r="A388" s="53" t="s">
        <v>460</v>
      </c>
      <c r="B388" s="53">
        <v>0.24</v>
      </c>
      <c r="C388" s="53">
        <v>0.53837506700000004</v>
      </c>
      <c r="D388" s="53">
        <f t="shared" si="6"/>
        <v>0.29837506700000005</v>
      </c>
    </row>
    <row r="389" spans="1:4" x14ac:dyDescent="0.3">
      <c r="A389" s="54" t="s">
        <v>1105</v>
      </c>
      <c r="B389" s="54">
        <v>4.4999999999999997E-3</v>
      </c>
      <c r="C389" s="54">
        <v>0.30246901700000001</v>
      </c>
      <c r="D389" s="54">
        <f t="shared" si="6"/>
        <v>0.297969017</v>
      </c>
    </row>
    <row r="390" spans="1:4" x14ac:dyDescent="0.3">
      <c r="A390" s="53" t="s">
        <v>702</v>
      </c>
      <c r="B390" s="53">
        <v>0.11</v>
      </c>
      <c r="C390" s="53">
        <v>0.40715084400000001</v>
      </c>
      <c r="D390" s="53">
        <f t="shared" si="6"/>
        <v>0.29715084400000003</v>
      </c>
    </row>
    <row r="391" spans="1:4" x14ac:dyDescent="0.3">
      <c r="A391" s="54" t="s">
        <v>899</v>
      </c>
      <c r="B391" s="54">
        <v>5.5E-2</v>
      </c>
      <c r="C391" s="54">
        <v>0.35172398900000001</v>
      </c>
      <c r="D391" s="54">
        <f t="shared" si="6"/>
        <v>0.29672398900000002</v>
      </c>
    </row>
    <row r="392" spans="1:4" x14ac:dyDescent="0.3">
      <c r="A392" s="53" t="s">
        <v>1016</v>
      </c>
      <c r="B392" s="53">
        <v>2.5999999999999999E-2</v>
      </c>
      <c r="C392" s="53">
        <v>0.32173152700000002</v>
      </c>
      <c r="D392" s="53">
        <f t="shared" si="6"/>
        <v>0.29573152699999999</v>
      </c>
    </row>
    <row r="393" spans="1:4" x14ac:dyDescent="0.3">
      <c r="A393" s="54" t="s">
        <v>1073</v>
      </c>
      <c r="B393" s="54">
        <v>1.4E-2</v>
      </c>
      <c r="C393" s="54">
        <v>0.307592427</v>
      </c>
      <c r="D393" s="54">
        <f t="shared" si="6"/>
        <v>0.29359242699999999</v>
      </c>
    </row>
    <row r="394" spans="1:4" x14ac:dyDescent="0.3">
      <c r="A394" s="53" t="s">
        <v>512</v>
      </c>
      <c r="B394" s="53">
        <v>0.2</v>
      </c>
      <c r="C394" s="53">
        <v>0.49331182499999998</v>
      </c>
      <c r="D394" s="53">
        <f t="shared" si="6"/>
        <v>0.29331182499999997</v>
      </c>
    </row>
    <row r="395" spans="1:4" x14ac:dyDescent="0.3">
      <c r="A395" s="54" t="s">
        <v>1088</v>
      </c>
      <c r="B395" s="54">
        <v>1.4999999999999999E-2</v>
      </c>
      <c r="C395" s="54">
        <v>0.30644208499999998</v>
      </c>
      <c r="D395" s="54">
        <f t="shared" si="6"/>
        <v>0.29144208499999996</v>
      </c>
    </row>
    <row r="396" spans="1:4" x14ac:dyDescent="0.3">
      <c r="A396" s="53" t="s">
        <v>698</v>
      </c>
      <c r="B396" s="53">
        <v>0.11700000000000001</v>
      </c>
      <c r="C396" s="53">
        <v>0.40824791700000002</v>
      </c>
      <c r="D396" s="53">
        <f t="shared" si="6"/>
        <v>0.29124791700000002</v>
      </c>
    </row>
    <row r="397" spans="1:4" x14ac:dyDescent="0.3">
      <c r="A397" s="54" t="s">
        <v>1164</v>
      </c>
      <c r="B397" s="54">
        <v>2E-3</v>
      </c>
      <c r="C397" s="54">
        <v>0.291480452</v>
      </c>
      <c r="D397" s="54">
        <f t="shared" si="6"/>
        <v>0.289480452</v>
      </c>
    </row>
    <row r="398" spans="1:4" x14ac:dyDescent="0.3">
      <c r="A398" s="53" t="s">
        <v>1090</v>
      </c>
      <c r="B398" s="53">
        <v>1.5599999999999999E-2</v>
      </c>
      <c r="C398" s="53">
        <v>0.30486896099999999</v>
      </c>
      <c r="D398" s="53">
        <f t="shared" si="6"/>
        <v>0.28926896099999999</v>
      </c>
    </row>
    <row r="399" spans="1:4" x14ac:dyDescent="0.3">
      <c r="A399" s="54" t="s">
        <v>988</v>
      </c>
      <c r="B399" s="54">
        <v>0.04</v>
      </c>
      <c r="C399" s="54">
        <v>0.328718434</v>
      </c>
      <c r="D399" s="54">
        <f t="shared" si="6"/>
        <v>0.28871843400000002</v>
      </c>
    </row>
    <row r="400" spans="1:4" x14ac:dyDescent="0.3">
      <c r="A400" s="53" t="s">
        <v>1094</v>
      </c>
      <c r="B400" s="53">
        <v>1.5679611999999999E-2</v>
      </c>
      <c r="C400" s="53">
        <v>0.30432025400000001</v>
      </c>
      <c r="D400" s="53">
        <f t="shared" si="6"/>
        <v>0.288640642</v>
      </c>
    </row>
    <row r="401" spans="1:4" x14ac:dyDescent="0.3">
      <c r="A401" s="54" t="s">
        <v>885</v>
      </c>
      <c r="B401" s="54">
        <v>6.5000000000000002E-2</v>
      </c>
      <c r="C401" s="54">
        <v>0.353133898</v>
      </c>
      <c r="D401" s="54">
        <f t="shared" si="6"/>
        <v>0.288133898</v>
      </c>
    </row>
    <row r="402" spans="1:4" x14ac:dyDescent="0.3">
      <c r="A402" s="53" t="s">
        <v>736</v>
      </c>
      <c r="B402" s="53">
        <v>0.105</v>
      </c>
      <c r="C402" s="53">
        <v>0.39292480699999999</v>
      </c>
      <c r="D402" s="53">
        <f t="shared" si="6"/>
        <v>0.287924807</v>
      </c>
    </row>
    <row r="403" spans="1:4" x14ac:dyDescent="0.3">
      <c r="A403" s="54" t="s">
        <v>1115</v>
      </c>
      <c r="B403" s="54">
        <v>1.32E-2</v>
      </c>
      <c r="C403" s="54">
        <v>0.300473716</v>
      </c>
      <c r="D403" s="54">
        <f t="shared" si="6"/>
        <v>0.28727371600000001</v>
      </c>
    </row>
    <row r="404" spans="1:4" x14ac:dyDescent="0.3">
      <c r="A404" s="53" t="s">
        <v>849</v>
      </c>
      <c r="B404" s="53">
        <v>7.4999999999999997E-2</v>
      </c>
      <c r="C404" s="53">
        <v>0.36221174</v>
      </c>
      <c r="D404" s="53">
        <f t="shared" si="6"/>
        <v>0.28721173999999999</v>
      </c>
    </row>
    <row r="405" spans="1:4" x14ac:dyDescent="0.3">
      <c r="A405" s="54" t="s">
        <v>1076</v>
      </c>
      <c r="B405" s="54">
        <v>0.02</v>
      </c>
      <c r="C405" s="54">
        <v>0.307166834</v>
      </c>
      <c r="D405" s="54">
        <f t="shared" si="6"/>
        <v>0.28716683399999998</v>
      </c>
    </row>
    <row r="406" spans="1:4" x14ac:dyDescent="0.3">
      <c r="A406" s="53" t="s">
        <v>1006</v>
      </c>
      <c r="B406" s="53">
        <v>3.85E-2</v>
      </c>
      <c r="C406" s="53">
        <v>0.32518603200000001</v>
      </c>
      <c r="D406" s="53">
        <f t="shared" si="6"/>
        <v>0.28668603200000004</v>
      </c>
    </row>
    <row r="407" spans="1:4" x14ac:dyDescent="0.3">
      <c r="A407" s="54" t="s">
        <v>587</v>
      </c>
      <c r="B407" s="54">
        <v>0.17499999999999999</v>
      </c>
      <c r="C407" s="54">
        <v>0.46043529100000002</v>
      </c>
      <c r="D407" s="54">
        <f t="shared" si="6"/>
        <v>0.28543529100000004</v>
      </c>
    </row>
    <row r="408" spans="1:4" x14ac:dyDescent="0.3">
      <c r="A408" s="53" t="s">
        <v>1152</v>
      </c>
      <c r="B408" s="53">
        <v>1.09E-2</v>
      </c>
      <c r="C408" s="53">
        <v>0.29606919900000001</v>
      </c>
      <c r="D408" s="53">
        <f t="shared" si="6"/>
        <v>0.28516919899999998</v>
      </c>
    </row>
    <row r="409" spans="1:4" x14ac:dyDescent="0.3">
      <c r="A409" s="54" t="s">
        <v>935</v>
      </c>
      <c r="B409" s="54">
        <v>5.8000000000000003E-2</v>
      </c>
      <c r="C409" s="54">
        <v>0.34269543499999999</v>
      </c>
      <c r="D409" s="54">
        <f t="shared" si="6"/>
        <v>0.284695435</v>
      </c>
    </row>
    <row r="410" spans="1:4" x14ac:dyDescent="0.3">
      <c r="A410" s="53" t="s">
        <v>1096</v>
      </c>
      <c r="B410" s="53">
        <v>0.02</v>
      </c>
      <c r="C410" s="53">
        <v>0.30372363600000002</v>
      </c>
      <c r="D410" s="53">
        <f t="shared" si="6"/>
        <v>0.283723636</v>
      </c>
    </row>
    <row r="411" spans="1:4" x14ac:dyDescent="0.3">
      <c r="A411" s="54" t="s">
        <v>1061</v>
      </c>
      <c r="B411" s="54">
        <v>2.8000000000000001E-2</v>
      </c>
      <c r="C411" s="54">
        <v>0.31131262399999998</v>
      </c>
      <c r="D411" s="54">
        <f t="shared" si="6"/>
        <v>0.28331262399999996</v>
      </c>
    </row>
    <row r="412" spans="1:4" x14ac:dyDescent="0.3">
      <c r="A412" s="53" t="s">
        <v>611</v>
      </c>
      <c r="B412" s="53">
        <v>0.16500000000000001</v>
      </c>
      <c r="C412" s="53">
        <v>0.44819181899999999</v>
      </c>
      <c r="D412" s="53">
        <f t="shared" si="6"/>
        <v>0.28319181900000001</v>
      </c>
    </row>
    <row r="413" spans="1:4" x14ac:dyDescent="0.3">
      <c r="A413" s="54" t="s">
        <v>1158</v>
      </c>
      <c r="B413" s="54">
        <v>1.0999999999999999E-2</v>
      </c>
      <c r="C413" s="54">
        <v>0.29351433599999999</v>
      </c>
      <c r="D413" s="54">
        <f t="shared" si="6"/>
        <v>0.28251433599999998</v>
      </c>
    </row>
    <row r="414" spans="1:4" x14ac:dyDescent="0.3">
      <c r="A414" s="53" t="s">
        <v>1054</v>
      </c>
      <c r="B414" s="53">
        <v>0.03</v>
      </c>
      <c r="C414" s="53">
        <v>0.31229605599999999</v>
      </c>
      <c r="D414" s="53">
        <f t="shared" si="6"/>
        <v>0.28229605599999996</v>
      </c>
    </row>
    <row r="415" spans="1:4" x14ac:dyDescent="0.3">
      <c r="A415" s="54" t="s">
        <v>855</v>
      </c>
      <c r="B415" s="54">
        <v>0.08</v>
      </c>
      <c r="C415" s="54">
        <v>0.36168261800000001</v>
      </c>
      <c r="D415" s="54">
        <f t="shared" si="6"/>
        <v>0.281682618</v>
      </c>
    </row>
    <row r="416" spans="1:4" x14ac:dyDescent="0.3">
      <c r="A416" s="53" t="s">
        <v>1204</v>
      </c>
      <c r="B416" s="53">
        <v>1E-3</v>
      </c>
      <c r="C416" s="53">
        <v>0.28243883400000003</v>
      </c>
      <c r="D416" s="53">
        <f t="shared" si="6"/>
        <v>0.28143883400000003</v>
      </c>
    </row>
    <row r="417" spans="1:4" x14ac:dyDescent="0.3">
      <c r="A417" s="54" t="s">
        <v>599</v>
      </c>
      <c r="B417" s="54">
        <v>0.17</v>
      </c>
      <c r="C417" s="54">
        <v>0.45118339099999999</v>
      </c>
      <c r="D417" s="54">
        <f t="shared" si="6"/>
        <v>0.281183391</v>
      </c>
    </row>
    <row r="418" spans="1:4" x14ac:dyDescent="0.3">
      <c r="A418" s="53" t="s">
        <v>1150</v>
      </c>
      <c r="B418" s="53">
        <v>1.5699999999999999E-2</v>
      </c>
      <c r="C418" s="53">
        <v>0.29633952800000002</v>
      </c>
      <c r="D418" s="53">
        <f t="shared" si="6"/>
        <v>0.28063952800000003</v>
      </c>
    </row>
    <row r="419" spans="1:4" x14ac:dyDescent="0.3">
      <c r="A419" s="54" t="s">
        <v>1180</v>
      </c>
      <c r="B419" s="54">
        <v>8.8000000000000005E-3</v>
      </c>
      <c r="C419" s="54">
        <v>0.288670284</v>
      </c>
      <c r="D419" s="54">
        <f t="shared" si="6"/>
        <v>0.27987028400000002</v>
      </c>
    </row>
    <row r="420" spans="1:4" x14ac:dyDescent="0.3">
      <c r="A420" s="53" t="s">
        <v>466</v>
      </c>
      <c r="B420" s="53">
        <v>0.25</v>
      </c>
      <c r="C420" s="53">
        <v>0.52933851499999995</v>
      </c>
      <c r="D420" s="53">
        <f t="shared" si="6"/>
        <v>0.27933851499999995</v>
      </c>
    </row>
    <row r="421" spans="1:4" x14ac:dyDescent="0.3">
      <c r="A421" s="54" t="s">
        <v>1196</v>
      </c>
      <c r="B421" s="54">
        <v>7.4999999999999997E-3</v>
      </c>
      <c r="C421" s="54">
        <v>0.28614070000000003</v>
      </c>
      <c r="D421" s="54">
        <f t="shared" si="6"/>
        <v>0.27864070000000002</v>
      </c>
    </row>
    <row r="422" spans="1:4" x14ac:dyDescent="0.3">
      <c r="A422" s="53" t="s">
        <v>470</v>
      </c>
      <c r="B422" s="53">
        <v>0.25</v>
      </c>
      <c r="C422" s="53">
        <v>0.52858377400000001</v>
      </c>
      <c r="D422" s="53">
        <f t="shared" si="6"/>
        <v>0.27858377400000001</v>
      </c>
    </row>
    <row r="423" spans="1:4" x14ac:dyDescent="0.3">
      <c r="A423" s="54" t="s">
        <v>951</v>
      </c>
      <c r="B423" s="54">
        <v>5.8000000000000003E-2</v>
      </c>
      <c r="C423" s="54">
        <v>0.336365676</v>
      </c>
      <c r="D423" s="54">
        <f t="shared" si="6"/>
        <v>0.27836567600000001</v>
      </c>
    </row>
    <row r="424" spans="1:4" x14ac:dyDescent="0.3">
      <c r="A424" s="53" t="s">
        <v>748</v>
      </c>
      <c r="B424" s="53">
        <v>0.11</v>
      </c>
      <c r="C424" s="53">
        <v>0.38815601100000002</v>
      </c>
      <c r="D424" s="53">
        <f t="shared" si="6"/>
        <v>0.27815601100000004</v>
      </c>
    </row>
    <row r="425" spans="1:4" x14ac:dyDescent="0.3">
      <c r="A425" s="54" t="s">
        <v>1008</v>
      </c>
      <c r="B425" s="54">
        <v>4.4999999999999998E-2</v>
      </c>
      <c r="C425" s="54">
        <v>0.32216124499999998</v>
      </c>
      <c r="D425" s="54">
        <f t="shared" si="6"/>
        <v>0.277161245</v>
      </c>
    </row>
    <row r="426" spans="1:4" x14ac:dyDescent="0.3">
      <c r="A426" s="53" t="s">
        <v>1080</v>
      </c>
      <c r="B426" s="53">
        <v>3.15E-2</v>
      </c>
      <c r="C426" s="53">
        <v>0.30694167</v>
      </c>
      <c r="D426" s="53">
        <f t="shared" si="6"/>
        <v>0.27544166999999997</v>
      </c>
    </row>
    <row r="427" spans="1:4" x14ac:dyDescent="0.3">
      <c r="A427" s="54" t="s">
        <v>1211</v>
      </c>
      <c r="B427" s="54">
        <v>2.7000000000000001E-3</v>
      </c>
      <c r="C427" s="54">
        <v>0.27801977100000003</v>
      </c>
      <c r="D427" s="54">
        <f t="shared" si="6"/>
        <v>0.27531977100000005</v>
      </c>
    </row>
    <row r="428" spans="1:4" x14ac:dyDescent="0.3">
      <c r="A428" s="53" t="s">
        <v>1186</v>
      </c>
      <c r="B428" s="53">
        <v>1.4E-2</v>
      </c>
      <c r="C428" s="53">
        <v>0.28792819400000003</v>
      </c>
      <c r="D428" s="53">
        <f t="shared" si="6"/>
        <v>0.27392819400000001</v>
      </c>
    </row>
    <row r="429" spans="1:4" x14ac:dyDescent="0.3">
      <c r="A429" s="54" t="s">
        <v>990</v>
      </c>
      <c r="B429" s="54">
        <v>5.5E-2</v>
      </c>
      <c r="C429" s="54">
        <v>0.32834938699999999</v>
      </c>
      <c r="D429" s="54">
        <f t="shared" si="6"/>
        <v>0.273349387</v>
      </c>
    </row>
    <row r="430" spans="1:4" x14ac:dyDescent="0.3">
      <c r="A430" s="53" t="s">
        <v>1130</v>
      </c>
      <c r="B430" s="53">
        <v>2.5999999999999999E-2</v>
      </c>
      <c r="C430" s="53">
        <v>0.29928860499999999</v>
      </c>
      <c r="D430" s="53">
        <f t="shared" si="6"/>
        <v>0.27328860499999996</v>
      </c>
    </row>
    <row r="431" spans="1:4" x14ac:dyDescent="0.3">
      <c r="A431" s="54" t="s">
        <v>887</v>
      </c>
      <c r="B431" s="54">
        <v>0.08</v>
      </c>
      <c r="C431" s="54">
        <v>0.35292722399999998</v>
      </c>
      <c r="D431" s="54">
        <f t="shared" si="6"/>
        <v>0.27292722399999997</v>
      </c>
    </row>
    <row r="432" spans="1:4" x14ac:dyDescent="0.3">
      <c r="A432" s="53" t="s">
        <v>974</v>
      </c>
      <c r="B432" s="53">
        <v>0.06</v>
      </c>
      <c r="C432" s="53">
        <v>0.33250000200000002</v>
      </c>
      <c r="D432" s="53">
        <f t="shared" si="6"/>
        <v>0.27250000200000002</v>
      </c>
    </row>
    <row r="433" spans="1:4" x14ac:dyDescent="0.3">
      <c r="A433" s="54" t="s">
        <v>1218</v>
      </c>
      <c r="B433" s="54">
        <v>4.4999999999999997E-3</v>
      </c>
      <c r="C433" s="54">
        <v>0.27569803900000001</v>
      </c>
      <c r="D433" s="54">
        <f t="shared" si="6"/>
        <v>0.271198039</v>
      </c>
    </row>
    <row r="434" spans="1:4" x14ac:dyDescent="0.3">
      <c r="A434" s="53" t="s">
        <v>1200</v>
      </c>
      <c r="B434" s="53">
        <v>1.4999999999999999E-2</v>
      </c>
      <c r="C434" s="53">
        <v>0.28413909999999998</v>
      </c>
      <c r="D434" s="53">
        <f t="shared" si="6"/>
        <v>0.26913909999999996</v>
      </c>
    </row>
    <row r="435" spans="1:4" x14ac:dyDescent="0.3">
      <c r="A435" s="54" t="s">
        <v>1188</v>
      </c>
      <c r="B435" s="54">
        <v>0.02</v>
      </c>
      <c r="C435" s="54">
        <v>0.287553595</v>
      </c>
      <c r="D435" s="54">
        <f t="shared" si="6"/>
        <v>0.26755359499999998</v>
      </c>
    </row>
    <row r="436" spans="1:4" x14ac:dyDescent="0.3">
      <c r="A436" s="53" t="s">
        <v>1202</v>
      </c>
      <c r="B436" s="53">
        <v>1.5599999999999999E-2</v>
      </c>
      <c r="C436" s="53">
        <v>0.28257068200000002</v>
      </c>
      <c r="D436" s="53">
        <f t="shared" si="6"/>
        <v>0.26697068200000001</v>
      </c>
    </row>
    <row r="437" spans="1:4" x14ac:dyDescent="0.3">
      <c r="A437" s="54" t="s">
        <v>1010</v>
      </c>
      <c r="B437" s="54">
        <v>5.5E-2</v>
      </c>
      <c r="C437" s="54">
        <v>0.32188576499999999</v>
      </c>
      <c r="D437" s="54">
        <f t="shared" si="6"/>
        <v>0.266885765</v>
      </c>
    </row>
    <row r="438" spans="1:4" x14ac:dyDescent="0.3">
      <c r="A438" s="53" t="s">
        <v>726</v>
      </c>
      <c r="B438" s="53">
        <v>0.13500000000000001</v>
      </c>
      <c r="C438" s="53">
        <v>0.39847949700000002</v>
      </c>
      <c r="D438" s="53">
        <f t="shared" si="6"/>
        <v>0.26347949700000001</v>
      </c>
    </row>
    <row r="439" spans="1:4" x14ac:dyDescent="0.3">
      <c r="A439" s="54" t="s">
        <v>579</v>
      </c>
      <c r="B439" s="54">
        <v>0.2</v>
      </c>
      <c r="C439" s="54">
        <v>0.46340626800000001</v>
      </c>
      <c r="D439" s="54">
        <f t="shared" si="6"/>
        <v>0.263406268</v>
      </c>
    </row>
    <row r="440" spans="1:4" x14ac:dyDescent="0.3">
      <c r="A440" s="53" t="s">
        <v>1278</v>
      </c>
      <c r="B440" s="53">
        <v>2E-3</v>
      </c>
      <c r="C440" s="53">
        <v>0.26512691799999999</v>
      </c>
      <c r="D440" s="53">
        <f t="shared" si="6"/>
        <v>0.26312691799999999</v>
      </c>
    </row>
    <row r="441" spans="1:4" x14ac:dyDescent="0.3">
      <c r="A441" s="54" t="s">
        <v>1207</v>
      </c>
      <c r="B441" s="54">
        <v>1.5679611999999999E-2</v>
      </c>
      <c r="C441" s="54">
        <v>0.27878044099999999</v>
      </c>
      <c r="D441" s="54">
        <f t="shared" si="6"/>
        <v>0.26310082899999998</v>
      </c>
    </row>
    <row r="442" spans="1:4" x14ac:dyDescent="0.3">
      <c r="A442" s="53" t="s">
        <v>1101</v>
      </c>
      <c r="B442" s="53">
        <v>0.04</v>
      </c>
      <c r="C442" s="53">
        <v>0.30302548499999998</v>
      </c>
      <c r="D442" s="53">
        <f t="shared" si="6"/>
        <v>0.263025485</v>
      </c>
    </row>
    <row r="443" spans="1:4" x14ac:dyDescent="0.3">
      <c r="A443" s="54" t="s">
        <v>996</v>
      </c>
      <c r="B443" s="54">
        <v>6.5000000000000002E-2</v>
      </c>
      <c r="C443" s="54">
        <v>0.327333559</v>
      </c>
      <c r="D443" s="54">
        <f t="shared" si="6"/>
        <v>0.26233355899999999</v>
      </c>
    </row>
    <row r="444" spans="1:4" x14ac:dyDescent="0.3">
      <c r="A444" s="53" t="s">
        <v>1120</v>
      </c>
      <c r="B444" s="53">
        <v>3.85E-2</v>
      </c>
      <c r="C444" s="53">
        <v>0.30022808400000001</v>
      </c>
      <c r="D444" s="53">
        <f t="shared" si="6"/>
        <v>0.26172808400000003</v>
      </c>
    </row>
    <row r="445" spans="1:4" x14ac:dyDescent="0.3">
      <c r="A445" s="54" t="s">
        <v>683</v>
      </c>
      <c r="B445" s="54">
        <v>0.15</v>
      </c>
      <c r="C445" s="54">
        <v>0.41156924099999997</v>
      </c>
      <c r="D445" s="54">
        <f t="shared" si="6"/>
        <v>0.26156924100000001</v>
      </c>
    </row>
    <row r="446" spans="1:4" x14ac:dyDescent="0.3">
      <c r="A446" s="53" t="s">
        <v>1229</v>
      </c>
      <c r="B446" s="53">
        <v>1.32E-2</v>
      </c>
      <c r="C446" s="53">
        <v>0.274650803</v>
      </c>
      <c r="D446" s="53">
        <f t="shared" si="6"/>
        <v>0.26145080300000001</v>
      </c>
    </row>
    <row r="447" spans="1:4" x14ac:dyDescent="0.3">
      <c r="A447" s="54" t="s">
        <v>583</v>
      </c>
      <c r="B447" s="54">
        <v>0.2</v>
      </c>
      <c r="C447" s="54">
        <v>0.46142155899999998</v>
      </c>
      <c r="D447" s="54">
        <f t="shared" si="6"/>
        <v>0.26142155899999997</v>
      </c>
    </row>
    <row r="448" spans="1:4" x14ac:dyDescent="0.3">
      <c r="A448" s="53" t="s">
        <v>812</v>
      </c>
      <c r="B448" s="53">
        <v>0.11</v>
      </c>
      <c r="C448" s="53">
        <v>0.37135300100000002</v>
      </c>
      <c r="D448" s="53">
        <f t="shared" si="6"/>
        <v>0.26135300100000003</v>
      </c>
    </row>
    <row r="449" spans="1:4" x14ac:dyDescent="0.3">
      <c r="A449" s="54" t="s">
        <v>1174</v>
      </c>
      <c r="B449" s="54">
        <v>2.8000000000000001E-2</v>
      </c>
      <c r="C449" s="54">
        <v>0.28931779400000002</v>
      </c>
      <c r="D449" s="54">
        <f t="shared" si="6"/>
        <v>0.26131779399999999</v>
      </c>
    </row>
    <row r="450" spans="1:4" x14ac:dyDescent="0.3">
      <c r="A450" s="53" t="s">
        <v>1168</v>
      </c>
      <c r="B450" s="53">
        <v>0.03</v>
      </c>
      <c r="C450" s="53">
        <v>0.290930148</v>
      </c>
      <c r="D450" s="53">
        <f t="shared" ref="D450:D513" si="7">C450-B450</f>
        <v>0.26093014800000003</v>
      </c>
    </row>
    <row r="451" spans="1:4" x14ac:dyDescent="0.3">
      <c r="A451" s="54" t="s">
        <v>959</v>
      </c>
      <c r="B451" s="54">
        <v>7.4999999999999997E-2</v>
      </c>
      <c r="C451" s="54">
        <v>0.33493383100000002</v>
      </c>
      <c r="D451" s="54">
        <f t="shared" si="7"/>
        <v>0.259933831</v>
      </c>
    </row>
    <row r="452" spans="1:4" x14ac:dyDescent="0.3">
      <c r="A452" s="53" t="s">
        <v>1209</v>
      </c>
      <c r="B452" s="53">
        <v>0.02</v>
      </c>
      <c r="C452" s="53">
        <v>0.27845441700000001</v>
      </c>
      <c r="D452" s="53">
        <f t="shared" si="7"/>
        <v>0.25845441699999999</v>
      </c>
    </row>
    <row r="453" spans="1:4" x14ac:dyDescent="0.3">
      <c r="A453" s="54" t="s">
        <v>847</v>
      </c>
      <c r="B453" s="54">
        <v>0.105</v>
      </c>
      <c r="C453" s="54">
        <v>0.36274427999999997</v>
      </c>
      <c r="D453" s="54">
        <f t="shared" si="7"/>
        <v>0.25774427999999999</v>
      </c>
    </row>
    <row r="454" spans="1:4" x14ac:dyDescent="0.3">
      <c r="A454" s="53" t="s">
        <v>1319</v>
      </c>
      <c r="B454" s="53">
        <v>1E-3</v>
      </c>
      <c r="C454" s="53">
        <v>0.25793864900000002</v>
      </c>
      <c r="D454" s="53">
        <f t="shared" si="7"/>
        <v>0.25693864900000002</v>
      </c>
    </row>
    <row r="455" spans="1:4" x14ac:dyDescent="0.3">
      <c r="A455" s="54" t="s">
        <v>1265</v>
      </c>
      <c r="B455" s="54">
        <v>1.09E-2</v>
      </c>
      <c r="C455" s="54">
        <v>0.26777070800000002</v>
      </c>
      <c r="D455" s="54">
        <f t="shared" si="7"/>
        <v>0.256870708</v>
      </c>
    </row>
    <row r="456" spans="1:4" x14ac:dyDescent="0.3">
      <c r="A456" s="53" t="s">
        <v>1046</v>
      </c>
      <c r="B456" s="53">
        <v>5.8000000000000003E-2</v>
      </c>
      <c r="C456" s="53">
        <v>0.31443283700000002</v>
      </c>
      <c r="D456" s="53">
        <f t="shared" si="7"/>
        <v>0.25643283700000002</v>
      </c>
    </row>
    <row r="457" spans="1:4" x14ac:dyDescent="0.3">
      <c r="A457" s="54" t="s">
        <v>1272</v>
      </c>
      <c r="B457" s="54">
        <v>1.0999999999999999E-2</v>
      </c>
      <c r="C457" s="54">
        <v>0.266915287</v>
      </c>
      <c r="D457" s="54">
        <f t="shared" si="7"/>
        <v>0.25591528699999999</v>
      </c>
    </row>
    <row r="458" spans="1:4" x14ac:dyDescent="0.3">
      <c r="A458" s="53" t="s">
        <v>498</v>
      </c>
      <c r="B458" s="53">
        <v>0.25</v>
      </c>
      <c r="C458" s="53">
        <v>0.50570355700000003</v>
      </c>
      <c r="D458" s="53">
        <f t="shared" si="7"/>
        <v>0.25570355700000003</v>
      </c>
    </row>
    <row r="459" spans="1:4" x14ac:dyDescent="0.3">
      <c r="A459" s="54" t="s">
        <v>1192</v>
      </c>
      <c r="B459" s="54">
        <v>3.15E-2</v>
      </c>
      <c r="C459" s="54">
        <v>0.286801374</v>
      </c>
      <c r="D459" s="54">
        <f t="shared" si="7"/>
        <v>0.25530137399999997</v>
      </c>
    </row>
    <row r="460" spans="1:4" x14ac:dyDescent="0.3">
      <c r="A460" s="53" t="s">
        <v>1122</v>
      </c>
      <c r="B460" s="53">
        <v>4.4999999999999998E-2</v>
      </c>
      <c r="C460" s="53">
        <v>0.300157638</v>
      </c>
      <c r="D460" s="53">
        <f t="shared" si="7"/>
        <v>0.25515763800000002</v>
      </c>
    </row>
    <row r="461" spans="1:4" x14ac:dyDescent="0.3">
      <c r="A461" s="54" t="s">
        <v>808</v>
      </c>
      <c r="B461" s="54">
        <v>0.11700000000000001</v>
      </c>
      <c r="C461" s="54">
        <v>0.371985018</v>
      </c>
      <c r="D461" s="54">
        <f t="shared" si="7"/>
        <v>0.25498501800000001</v>
      </c>
    </row>
    <row r="462" spans="1:4" x14ac:dyDescent="0.3">
      <c r="A462" s="53" t="s">
        <v>965</v>
      </c>
      <c r="B462" s="53">
        <v>0.08</v>
      </c>
      <c r="C462" s="53">
        <v>0.33427256300000002</v>
      </c>
      <c r="D462" s="53">
        <f t="shared" si="7"/>
        <v>0.25427256300000001</v>
      </c>
    </row>
    <row r="463" spans="1:4" x14ac:dyDescent="0.3">
      <c r="A463" s="54" t="s">
        <v>663</v>
      </c>
      <c r="B463" s="54">
        <v>0.17</v>
      </c>
      <c r="C463" s="54">
        <v>0.42420884800000003</v>
      </c>
      <c r="D463" s="54">
        <f t="shared" si="7"/>
        <v>0.25420884799999999</v>
      </c>
    </row>
    <row r="464" spans="1:4" x14ac:dyDescent="0.3">
      <c r="A464" s="53" t="s">
        <v>1325</v>
      </c>
      <c r="B464" s="53">
        <v>2.7000000000000001E-3</v>
      </c>
      <c r="C464" s="53">
        <v>0.25678674200000001</v>
      </c>
      <c r="D464" s="53">
        <f t="shared" si="7"/>
        <v>0.25408674200000003</v>
      </c>
    </row>
    <row r="465" spans="1:4" x14ac:dyDescent="0.3">
      <c r="A465" s="54" t="s">
        <v>1295</v>
      </c>
      <c r="B465" s="54">
        <v>8.8000000000000005E-3</v>
      </c>
      <c r="C465" s="54">
        <v>0.26255289300000001</v>
      </c>
      <c r="D465" s="54">
        <f t="shared" si="7"/>
        <v>0.25375289300000003</v>
      </c>
    </row>
    <row r="466" spans="1:4" x14ac:dyDescent="0.3">
      <c r="A466" s="53" t="s">
        <v>1063</v>
      </c>
      <c r="B466" s="53">
        <v>5.8000000000000003E-2</v>
      </c>
      <c r="C466" s="53">
        <v>0.31065058499999998</v>
      </c>
      <c r="D466" s="53">
        <f t="shared" si="7"/>
        <v>0.25265058499999998</v>
      </c>
    </row>
    <row r="467" spans="1:4" x14ac:dyDescent="0.3">
      <c r="A467" s="54" t="s">
        <v>1263</v>
      </c>
      <c r="B467" s="54">
        <v>1.5699999999999999E-2</v>
      </c>
      <c r="C467" s="54">
        <v>0.26817563100000003</v>
      </c>
      <c r="D467" s="54">
        <f t="shared" si="7"/>
        <v>0.25247563100000003</v>
      </c>
    </row>
    <row r="468" spans="1:4" x14ac:dyDescent="0.3">
      <c r="A468" s="53" t="s">
        <v>1311</v>
      </c>
      <c r="B468" s="53">
        <v>7.4999999999999997E-3</v>
      </c>
      <c r="C468" s="53">
        <v>0.25993983500000001</v>
      </c>
      <c r="D468" s="53">
        <f t="shared" si="7"/>
        <v>0.252439835</v>
      </c>
    </row>
    <row r="469" spans="1:4" x14ac:dyDescent="0.3">
      <c r="A469" s="54" t="s">
        <v>893</v>
      </c>
      <c r="B469" s="54">
        <v>0.1</v>
      </c>
      <c r="C469" s="54">
        <v>0.35233392899999999</v>
      </c>
      <c r="D469" s="54">
        <f t="shared" si="7"/>
        <v>0.25233392899999996</v>
      </c>
    </row>
    <row r="470" spans="1:4" x14ac:dyDescent="0.3">
      <c r="A470" s="53" t="s">
        <v>1331</v>
      </c>
      <c r="B470" s="53">
        <v>4.4999999999999997E-3</v>
      </c>
      <c r="C470" s="53">
        <v>0.25627128599999999</v>
      </c>
      <c r="D470" s="53">
        <f t="shared" si="7"/>
        <v>0.25177128599999998</v>
      </c>
    </row>
    <row r="471" spans="1:4" x14ac:dyDescent="0.3">
      <c r="A471" s="54" t="s">
        <v>601</v>
      </c>
      <c r="B471" s="54">
        <v>0.2</v>
      </c>
      <c r="C471" s="54">
        <v>0.45071715000000001</v>
      </c>
      <c r="D471" s="54">
        <f t="shared" si="7"/>
        <v>0.25071715</v>
      </c>
    </row>
    <row r="472" spans="1:4" x14ac:dyDescent="0.3">
      <c r="A472" s="53" t="s">
        <v>859</v>
      </c>
      <c r="B472" s="53">
        <v>0.11</v>
      </c>
      <c r="C472" s="53">
        <v>0.359200044</v>
      </c>
      <c r="D472" s="53">
        <f t="shared" si="7"/>
        <v>0.24920004400000001</v>
      </c>
    </row>
    <row r="473" spans="1:4" x14ac:dyDescent="0.3">
      <c r="A473" s="54" t="s">
        <v>1103</v>
      </c>
      <c r="B473" s="54">
        <v>5.5E-2</v>
      </c>
      <c r="C473" s="54">
        <v>0.30271061500000002</v>
      </c>
      <c r="D473" s="54">
        <f t="shared" si="7"/>
        <v>0.24771061500000002</v>
      </c>
    </row>
    <row r="474" spans="1:4" x14ac:dyDescent="0.3">
      <c r="A474" s="53" t="s">
        <v>1243</v>
      </c>
      <c r="B474" s="53">
        <v>2.5999999999999999E-2</v>
      </c>
      <c r="C474" s="53">
        <v>0.272742922</v>
      </c>
      <c r="D474" s="53">
        <f t="shared" si="7"/>
        <v>0.246742922</v>
      </c>
    </row>
    <row r="475" spans="1:4" x14ac:dyDescent="0.3">
      <c r="A475" s="54" t="s">
        <v>998</v>
      </c>
      <c r="B475" s="54">
        <v>0.08</v>
      </c>
      <c r="C475" s="54">
        <v>0.32670611500000002</v>
      </c>
      <c r="D475" s="54">
        <f t="shared" si="7"/>
        <v>0.246706115</v>
      </c>
    </row>
    <row r="476" spans="1:4" x14ac:dyDescent="0.3">
      <c r="A476" s="53" t="s">
        <v>1086</v>
      </c>
      <c r="B476" s="53">
        <v>0.06</v>
      </c>
      <c r="C476" s="53">
        <v>0.30651588400000002</v>
      </c>
      <c r="D476" s="53">
        <f t="shared" si="7"/>
        <v>0.24651588400000002</v>
      </c>
    </row>
    <row r="477" spans="1:4" x14ac:dyDescent="0.3">
      <c r="A477" s="54" t="s">
        <v>1392</v>
      </c>
      <c r="B477" s="54">
        <v>2E-3</v>
      </c>
      <c r="C477" s="54">
        <v>0.247290327</v>
      </c>
      <c r="D477" s="54">
        <f t="shared" si="7"/>
        <v>0.245290327</v>
      </c>
    </row>
    <row r="478" spans="1:4" x14ac:dyDescent="0.3">
      <c r="A478" s="53" t="s">
        <v>1124</v>
      </c>
      <c r="B478" s="53">
        <v>5.5E-2</v>
      </c>
      <c r="C478" s="53">
        <v>0.30013536699999999</v>
      </c>
      <c r="D478" s="53">
        <f t="shared" si="7"/>
        <v>0.24513536699999999</v>
      </c>
    </row>
    <row r="479" spans="1:4" x14ac:dyDescent="0.3">
      <c r="A479" s="54" t="s">
        <v>1315</v>
      </c>
      <c r="B479" s="54">
        <v>1.4999999999999999E-2</v>
      </c>
      <c r="C479" s="54">
        <v>0.25917578800000002</v>
      </c>
      <c r="D479" s="54">
        <f t="shared" si="7"/>
        <v>0.244175788</v>
      </c>
    </row>
    <row r="480" spans="1:4" x14ac:dyDescent="0.3">
      <c r="A480" s="53" t="s">
        <v>1317</v>
      </c>
      <c r="B480" s="53">
        <v>1.5599999999999999E-2</v>
      </c>
      <c r="C480" s="53">
        <v>0.25809712200000001</v>
      </c>
      <c r="D480" s="53">
        <f t="shared" si="7"/>
        <v>0.24249712200000001</v>
      </c>
    </row>
    <row r="481" spans="1:4" x14ac:dyDescent="0.3">
      <c r="A481" s="54" t="s">
        <v>1321</v>
      </c>
      <c r="B481" s="54">
        <v>1.5679611999999999E-2</v>
      </c>
      <c r="C481" s="54">
        <v>0.25775388900000001</v>
      </c>
      <c r="D481" s="54">
        <f t="shared" si="7"/>
        <v>0.242074277</v>
      </c>
    </row>
    <row r="482" spans="1:4" x14ac:dyDescent="0.3">
      <c r="A482" s="53" t="s">
        <v>1431</v>
      </c>
      <c r="B482" s="53">
        <v>1E-3</v>
      </c>
      <c r="C482" s="53">
        <v>0.24287507799999999</v>
      </c>
      <c r="D482" s="53">
        <f t="shared" si="7"/>
        <v>0.24187507799999999</v>
      </c>
    </row>
    <row r="483" spans="1:4" x14ac:dyDescent="0.3">
      <c r="A483" s="54" t="s">
        <v>1341</v>
      </c>
      <c r="B483" s="54">
        <v>1.32E-2</v>
      </c>
      <c r="C483" s="54">
        <v>0.25500021099999998</v>
      </c>
      <c r="D483" s="54">
        <f t="shared" si="7"/>
        <v>0.24180021099999999</v>
      </c>
    </row>
    <row r="484" spans="1:4" x14ac:dyDescent="0.3">
      <c r="A484" s="53" t="s">
        <v>623</v>
      </c>
      <c r="B484" s="53">
        <v>0.2</v>
      </c>
      <c r="C484" s="53">
        <v>0.44130614499999998</v>
      </c>
      <c r="D484" s="53">
        <f t="shared" si="7"/>
        <v>0.24130614499999997</v>
      </c>
    </row>
    <row r="485" spans="1:4" x14ac:dyDescent="0.3">
      <c r="A485" s="54" t="s">
        <v>1303</v>
      </c>
      <c r="B485" s="54">
        <v>0.02</v>
      </c>
      <c r="C485" s="54">
        <v>0.26118358800000002</v>
      </c>
      <c r="D485" s="54">
        <f t="shared" si="7"/>
        <v>0.24118358800000003</v>
      </c>
    </row>
    <row r="486" spans="1:4" x14ac:dyDescent="0.3">
      <c r="A486" s="53" t="s">
        <v>1437</v>
      </c>
      <c r="B486" s="53">
        <v>2.7000000000000001E-3</v>
      </c>
      <c r="C486" s="53">
        <v>0.24229556199999999</v>
      </c>
      <c r="D486" s="53">
        <f t="shared" si="7"/>
        <v>0.23959556199999998</v>
      </c>
    </row>
    <row r="487" spans="1:4" x14ac:dyDescent="0.3">
      <c r="A487" s="54" t="s">
        <v>1379</v>
      </c>
      <c r="B487" s="54">
        <v>1.09E-2</v>
      </c>
      <c r="C487" s="54">
        <v>0.25016227800000002</v>
      </c>
      <c r="D487" s="54">
        <f t="shared" si="7"/>
        <v>0.23926227800000002</v>
      </c>
    </row>
    <row r="488" spans="1:4" x14ac:dyDescent="0.3">
      <c r="A488" s="53" t="s">
        <v>1323</v>
      </c>
      <c r="B488" s="53">
        <v>0.02</v>
      </c>
      <c r="C488" s="53">
        <v>0.25758972099999999</v>
      </c>
      <c r="D488" s="53">
        <f t="shared" si="7"/>
        <v>0.237589721</v>
      </c>
    </row>
    <row r="489" spans="1:4" x14ac:dyDescent="0.3">
      <c r="A489" s="54" t="s">
        <v>1213</v>
      </c>
      <c r="B489" s="54">
        <v>0.04</v>
      </c>
      <c r="C489" s="54">
        <v>0.27744838199999999</v>
      </c>
      <c r="D489" s="54">
        <f t="shared" si="7"/>
        <v>0.23744838199999999</v>
      </c>
    </row>
    <row r="490" spans="1:4" x14ac:dyDescent="0.3">
      <c r="A490" s="53" t="s">
        <v>504</v>
      </c>
      <c r="B490" s="53">
        <v>0.26</v>
      </c>
      <c r="C490" s="53">
        <v>0.49740985199999999</v>
      </c>
      <c r="D490" s="53">
        <f t="shared" si="7"/>
        <v>0.23740985199999998</v>
      </c>
    </row>
    <row r="491" spans="1:4" x14ac:dyDescent="0.3">
      <c r="A491" s="54" t="s">
        <v>923</v>
      </c>
      <c r="B491" s="54">
        <v>0.11</v>
      </c>
      <c r="C491" s="54">
        <v>0.34732580200000002</v>
      </c>
      <c r="D491" s="54">
        <f t="shared" si="7"/>
        <v>0.23732580200000003</v>
      </c>
    </row>
    <row r="492" spans="1:4" x14ac:dyDescent="0.3">
      <c r="A492" s="53" t="s">
        <v>1386</v>
      </c>
      <c r="B492" s="53">
        <v>1.0999999999999999E-2</v>
      </c>
      <c r="C492" s="53">
        <v>0.248118121</v>
      </c>
      <c r="D492" s="53">
        <f t="shared" si="7"/>
        <v>0.23711812099999999</v>
      </c>
    </row>
    <row r="493" spans="1:4" x14ac:dyDescent="0.3">
      <c r="A493" s="54" t="s">
        <v>720</v>
      </c>
      <c r="B493" s="54">
        <v>0.16500000000000001</v>
      </c>
      <c r="C493" s="54">
        <v>0.40206489899999998</v>
      </c>
      <c r="D493" s="54">
        <f t="shared" si="7"/>
        <v>0.23706489899999997</v>
      </c>
    </row>
    <row r="494" spans="1:4" x14ac:dyDescent="0.3">
      <c r="A494" s="53" t="s">
        <v>1109</v>
      </c>
      <c r="B494" s="53">
        <v>6.5000000000000002E-2</v>
      </c>
      <c r="C494" s="53">
        <v>0.301913131</v>
      </c>
      <c r="D494" s="53">
        <f t="shared" si="7"/>
        <v>0.236913131</v>
      </c>
    </row>
    <row r="495" spans="1:4" x14ac:dyDescent="0.3">
      <c r="A495" s="54" t="s">
        <v>1423</v>
      </c>
      <c r="B495" s="54">
        <v>7.4999999999999997E-3</v>
      </c>
      <c r="C495" s="54">
        <v>0.244232688</v>
      </c>
      <c r="D495" s="54">
        <f t="shared" si="7"/>
        <v>0.236732688</v>
      </c>
    </row>
    <row r="496" spans="1:4" x14ac:dyDescent="0.3">
      <c r="A496" s="53" t="s">
        <v>1408</v>
      </c>
      <c r="B496" s="53">
        <v>8.8000000000000005E-3</v>
      </c>
      <c r="C496" s="53">
        <v>0.245527149</v>
      </c>
      <c r="D496" s="53">
        <f t="shared" si="7"/>
        <v>0.236727149</v>
      </c>
    </row>
    <row r="497" spans="1:4" x14ac:dyDescent="0.3">
      <c r="A497" s="54" t="s">
        <v>1443</v>
      </c>
      <c r="B497" s="54">
        <v>4.4999999999999997E-3</v>
      </c>
      <c r="C497" s="54">
        <v>0.24069785599999999</v>
      </c>
      <c r="D497" s="54">
        <f t="shared" si="7"/>
        <v>0.23619785599999998</v>
      </c>
    </row>
    <row r="498" spans="1:4" x14ac:dyDescent="0.3">
      <c r="A498" s="53" t="s">
        <v>1288</v>
      </c>
      <c r="B498" s="53">
        <v>2.8000000000000001E-2</v>
      </c>
      <c r="C498" s="53">
        <v>0.26392018</v>
      </c>
      <c r="D498" s="53">
        <f t="shared" si="7"/>
        <v>0.23592018000000001</v>
      </c>
    </row>
    <row r="499" spans="1:4" x14ac:dyDescent="0.3">
      <c r="A499" s="54" t="s">
        <v>1233</v>
      </c>
      <c r="B499" s="54">
        <v>3.85E-2</v>
      </c>
      <c r="C499" s="54">
        <v>0.27432594900000001</v>
      </c>
      <c r="D499" s="54">
        <f t="shared" si="7"/>
        <v>0.23582594900000001</v>
      </c>
    </row>
    <row r="500" spans="1:4" x14ac:dyDescent="0.3">
      <c r="A500" s="53" t="s">
        <v>1160</v>
      </c>
      <c r="B500" s="53">
        <v>5.8000000000000003E-2</v>
      </c>
      <c r="C500" s="53">
        <v>0.29350335399999999</v>
      </c>
      <c r="D500" s="53">
        <f t="shared" si="7"/>
        <v>0.235503354</v>
      </c>
    </row>
    <row r="501" spans="1:4" x14ac:dyDescent="0.3">
      <c r="A501" s="54" t="s">
        <v>708</v>
      </c>
      <c r="B501" s="54">
        <v>0.17</v>
      </c>
      <c r="C501" s="54">
        <v>0.40542151799999998</v>
      </c>
      <c r="D501" s="54">
        <f t="shared" si="7"/>
        <v>0.23542151799999997</v>
      </c>
    </row>
    <row r="502" spans="1:4" x14ac:dyDescent="0.3">
      <c r="A502" s="53" t="s">
        <v>1377</v>
      </c>
      <c r="B502" s="53">
        <v>1.5699999999999999E-2</v>
      </c>
      <c r="C502" s="53">
        <v>0.25028852299999998</v>
      </c>
      <c r="D502" s="53">
        <f t="shared" si="7"/>
        <v>0.23458852299999999</v>
      </c>
    </row>
    <row r="503" spans="1:4" x14ac:dyDescent="0.3">
      <c r="A503" s="54" t="s">
        <v>1071</v>
      </c>
      <c r="B503" s="54">
        <v>7.4999999999999997E-2</v>
      </c>
      <c r="C503" s="54">
        <v>0.309231694</v>
      </c>
      <c r="D503" s="54">
        <f t="shared" si="7"/>
        <v>0.23423169399999999</v>
      </c>
    </row>
    <row r="504" spans="1:4" x14ac:dyDescent="0.3">
      <c r="A504" s="53" t="s">
        <v>1282</v>
      </c>
      <c r="B504" s="53">
        <v>0.03</v>
      </c>
      <c r="C504" s="53">
        <v>0.26421822</v>
      </c>
      <c r="D504" s="53">
        <f t="shared" si="7"/>
        <v>0.23421822</v>
      </c>
    </row>
    <row r="505" spans="1:4" x14ac:dyDescent="0.3">
      <c r="A505" s="54" t="s">
        <v>696</v>
      </c>
      <c r="B505" s="54">
        <v>0.17499999999999999</v>
      </c>
      <c r="C505" s="54">
        <v>0.408402141</v>
      </c>
      <c r="D505" s="54">
        <f t="shared" si="7"/>
        <v>0.23340214100000001</v>
      </c>
    </row>
    <row r="506" spans="1:4" x14ac:dyDescent="0.3">
      <c r="A506" s="53" t="s">
        <v>559</v>
      </c>
      <c r="B506" s="53">
        <v>0.2402</v>
      </c>
      <c r="C506" s="53">
        <v>0.47312252500000002</v>
      </c>
      <c r="D506" s="53">
        <f t="shared" si="7"/>
        <v>0.23292252500000002</v>
      </c>
    </row>
    <row r="507" spans="1:4" x14ac:dyDescent="0.3">
      <c r="A507" s="54" t="s">
        <v>1414</v>
      </c>
      <c r="B507" s="54">
        <v>1.4E-2</v>
      </c>
      <c r="C507" s="54">
        <v>0.24517956199999999</v>
      </c>
      <c r="D507" s="54">
        <f t="shared" si="7"/>
        <v>0.23117956199999998</v>
      </c>
    </row>
    <row r="508" spans="1:4" x14ac:dyDescent="0.3">
      <c r="A508" s="53" t="s">
        <v>1176</v>
      </c>
      <c r="B508" s="53">
        <v>5.8000000000000003E-2</v>
      </c>
      <c r="C508" s="53">
        <v>0.28888581800000002</v>
      </c>
      <c r="D508" s="53">
        <f t="shared" si="7"/>
        <v>0.23088581800000002</v>
      </c>
    </row>
    <row r="509" spans="1:4" x14ac:dyDescent="0.3">
      <c r="A509" s="54" t="s">
        <v>919</v>
      </c>
      <c r="B509" s="54">
        <v>0.11700000000000001</v>
      </c>
      <c r="C509" s="54">
        <v>0.34754536000000003</v>
      </c>
      <c r="D509" s="54">
        <f t="shared" si="7"/>
        <v>0.23054536000000003</v>
      </c>
    </row>
    <row r="510" spans="1:4" x14ac:dyDescent="0.3">
      <c r="A510" s="53" t="s">
        <v>1501</v>
      </c>
      <c r="B510" s="53">
        <v>2E-3</v>
      </c>
      <c r="C510" s="53">
        <v>0.232372681</v>
      </c>
      <c r="D510" s="53">
        <f t="shared" si="7"/>
        <v>0.230372681</v>
      </c>
    </row>
    <row r="511" spans="1:4" x14ac:dyDescent="0.3">
      <c r="A511" s="54" t="s">
        <v>837</v>
      </c>
      <c r="B511" s="54">
        <v>0.13500000000000001</v>
      </c>
      <c r="C511" s="54">
        <v>0.365352546</v>
      </c>
      <c r="D511" s="54">
        <f t="shared" si="7"/>
        <v>0.23035254599999999</v>
      </c>
    </row>
    <row r="512" spans="1:4" x14ac:dyDescent="0.3">
      <c r="A512" s="53" t="s">
        <v>957</v>
      </c>
      <c r="B512" s="53">
        <v>0.105</v>
      </c>
      <c r="C512" s="53">
        <v>0.335062621</v>
      </c>
      <c r="D512" s="53">
        <f t="shared" si="7"/>
        <v>0.23006262100000002</v>
      </c>
    </row>
    <row r="513" spans="1:4" x14ac:dyDescent="0.3">
      <c r="A513" s="54" t="s">
        <v>1307</v>
      </c>
      <c r="B513" s="54">
        <v>3.15E-2</v>
      </c>
      <c r="C513" s="54">
        <v>0.26050211499999998</v>
      </c>
      <c r="D513" s="54">
        <f t="shared" si="7"/>
        <v>0.22900211499999998</v>
      </c>
    </row>
    <row r="514" spans="1:4" x14ac:dyDescent="0.3">
      <c r="A514" s="53" t="s">
        <v>1235</v>
      </c>
      <c r="B514" s="53">
        <v>4.4999999999999998E-2</v>
      </c>
      <c r="C514" s="53">
        <v>0.27396101899999997</v>
      </c>
      <c r="D514" s="53">
        <f t="shared" ref="D514:D577" si="8">C514-B514</f>
        <v>0.22896101899999999</v>
      </c>
    </row>
    <row r="515" spans="1:4" x14ac:dyDescent="0.3">
      <c r="A515" s="54" t="s">
        <v>571</v>
      </c>
      <c r="B515" s="54">
        <v>0.24</v>
      </c>
      <c r="C515" s="54">
        <v>0.46826612200000001</v>
      </c>
      <c r="D515" s="54">
        <f t="shared" si="8"/>
        <v>0.22826612200000002</v>
      </c>
    </row>
    <row r="516" spans="1:4" x14ac:dyDescent="0.3">
      <c r="A516" s="53" t="s">
        <v>1427</v>
      </c>
      <c r="B516" s="53">
        <v>1.4999999999999999E-2</v>
      </c>
      <c r="C516" s="53">
        <v>0.243240178</v>
      </c>
      <c r="D516" s="53">
        <f t="shared" si="8"/>
        <v>0.22824017800000002</v>
      </c>
    </row>
    <row r="517" spans="1:4" x14ac:dyDescent="0.3">
      <c r="A517" s="54" t="s">
        <v>1429</v>
      </c>
      <c r="B517" s="54">
        <v>1.5599999999999999E-2</v>
      </c>
      <c r="C517" s="54">
        <v>0.24300612599999999</v>
      </c>
      <c r="D517" s="54">
        <f t="shared" si="8"/>
        <v>0.22740612599999999</v>
      </c>
    </row>
    <row r="518" spans="1:4" x14ac:dyDescent="0.3">
      <c r="A518" s="53" t="s">
        <v>1078</v>
      </c>
      <c r="B518" s="53">
        <v>0.08</v>
      </c>
      <c r="C518" s="53">
        <v>0.30712762500000002</v>
      </c>
      <c r="D518" s="53">
        <f t="shared" si="8"/>
        <v>0.227127625</v>
      </c>
    </row>
    <row r="519" spans="1:4" x14ac:dyDescent="0.3">
      <c r="A519" s="54" t="s">
        <v>1433</v>
      </c>
      <c r="B519" s="54">
        <v>1.5679611999999999E-2</v>
      </c>
      <c r="C519" s="54">
        <v>0.24278613700000001</v>
      </c>
      <c r="D519" s="54">
        <f t="shared" si="8"/>
        <v>0.227106525</v>
      </c>
    </row>
    <row r="520" spans="1:4" x14ac:dyDescent="0.3">
      <c r="A520" s="53" t="s">
        <v>1453</v>
      </c>
      <c r="B520" s="53">
        <v>1.32E-2</v>
      </c>
      <c r="C520" s="53">
        <v>0.24003127399999999</v>
      </c>
      <c r="D520" s="53">
        <f t="shared" si="8"/>
        <v>0.226831274</v>
      </c>
    </row>
    <row r="521" spans="1:4" x14ac:dyDescent="0.3">
      <c r="A521" s="54" t="s">
        <v>1356</v>
      </c>
      <c r="B521" s="54">
        <v>2.5999999999999999E-2</v>
      </c>
      <c r="C521" s="54">
        <v>0.25244297399999999</v>
      </c>
      <c r="D521" s="54">
        <f t="shared" si="8"/>
        <v>0.22644297399999999</v>
      </c>
    </row>
    <row r="522" spans="1:4" x14ac:dyDescent="0.3">
      <c r="A522" s="53" t="s">
        <v>1540</v>
      </c>
      <c r="B522" s="53">
        <v>1E-3</v>
      </c>
      <c r="C522" s="53">
        <v>0.22709129</v>
      </c>
      <c r="D522" s="53">
        <f t="shared" si="8"/>
        <v>0.22609129</v>
      </c>
    </row>
    <row r="523" spans="1:4" x14ac:dyDescent="0.3">
      <c r="A523" s="54" t="s">
        <v>474</v>
      </c>
      <c r="B523" s="54">
        <v>0.30099999999999999</v>
      </c>
      <c r="C523" s="54">
        <v>0.52701630700000002</v>
      </c>
      <c r="D523" s="54">
        <f t="shared" si="8"/>
        <v>0.22601630700000003</v>
      </c>
    </row>
    <row r="524" spans="1:4" x14ac:dyDescent="0.3">
      <c r="A524" s="53" t="s">
        <v>792</v>
      </c>
      <c r="B524" s="53">
        <v>0.15</v>
      </c>
      <c r="C524" s="53">
        <v>0.37574070500000001</v>
      </c>
      <c r="D524" s="53">
        <f t="shared" si="8"/>
        <v>0.22574070500000001</v>
      </c>
    </row>
    <row r="525" spans="1:4" x14ac:dyDescent="0.3">
      <c r="A525" s="54" t="s">
        <v>1198</v>
      </c>
      <c r="B525" s="54">
        <v>0.06</v>
      </c>
      <c r="C525" s="54">
        <v>0.28544460300000002</v>
      </c>
      <c r="D525" s="54">
        <f t="shared" si="8"/>
        <v>0.22544460300000002</v>
      </c>
    </row>
    <row r="526" spans="1:4" x14ac:dyDescent="0.3">
      <c r="A526" s="53" t="s">
        <v>1004</v>
      </c>
      <c r="B526" s="53">
        <v>0.1</v>
      </c>
      <c r="C526" s="53">
        <v>0.32528664600000001</v>
      </c>
      <c r="D526" s="53">
        <f t="shared" si="8"/>
        <v>0.22528664600000001</v>
      </c>
    </row>
    <row r="527" spans="1:4" x14ac:dyDescent="0.3">
      <c r="A527" s="54" t="s">
        <v>1416</v>
      </c>
      <c r="B527" s="54">
        <v>0.02</v>
      </c>
      <c r="C527" s="54">
        <v>0.24507758299999999</v>
      </c>
      <c r="D527" s="54">
        <f t="shared" si="8"/>
        <v>0.225077583</v>
      </c>
    </row>
    <row r="528" spans="1:4" x14ac:dyDescent="0.3">
      <c r="A528" s="53" t="s">
        <v>480</v>
      </c>
      <c r="B528" s="53">
        <v>0.3</v>
      </c>
      <c r="C528" s="53">
        <v>0.52458059199999996</v>
      </c>
      <c r="D528" s="53">
        <f t="shared" si="8"/>
        <v>0.22458059199999997</v>
      </c>
    </row>
    <row r="529" spans="1:4" x14ac:dyDescent="0.3">
      <c r="A529" s="54" t="s">
        <v>1547</v>
      </c>
      <c r="B529" s="54">
        <v>2.7000000000000001E-3</v>
      </c>
      <c r="C529" s="54">
        <v>0.22683776</v>
      </c>
      <c r="D529" s="54">
        <f t="shared" si="8"/>
        <v>0.22413775999999999</v>
      </c>
    </row>
    <row r="530" spans="1:4" x14ac:dyDescent="0.3">
      <c r="A530" s="53" t="s">
        <v>1489</v>
      </c>
      <c r="B530" s="53">
        <v>1.09E-2</v>
      </c>
      <c r="C530" s="53">
        <v>0.23479863600000001</v>
      </c>
      <c r="D530" s="53">
        <f t="shared" si="8"/>
        <v>0.22389863600000001</v>
      </c>
    </row>
    <row r="531" spans="1:4" x14ac:dyDescent="0.3">
      <c r="A531" s="54" t="s">
        <v>970</v>
      </c>
      <c r="B531" s="54">
        <v>0.11</v>
      </c>
      <c r="C531" s="54">
        <v>0.33310727099999998</v>
      </c>
      <c r="D531" s="54">
        <f t="shared" si="8"/>
        <v>0.223107271</v>
      </c>
    </row>
    <row r="532" spans="1:4" x14ac:dyDescent="0.3">
      <c r="A532" s="53" t="s">
        <v>1435</v>
      </c>
      <c r="B532" s="53">
        <v>0.02</v>
      </c>
      <c r="C532" s="53">
        <v>0.24268896500000001</v>
      </c>
      <c r="D532" s="53">
        <f t="shared" si="8"/>
        <v>0.22268896500000002</v>
      </c>
    </row>
    <row r="533" spans="1:4" x14ac:dyDescent="0.3">
      <c r="A533" s="54" t="s">
        <v>1495</v>
      </c>
      <c r="B533" s="54">
        <v>1.0999999999999999E-2</v>
      </c>
      <c r="C533" s="54">
        <v>0.23309385899999999</v>
      </c>
      <c r="D533" s="54">
        <f t="shared" si="8"/>
        <v>0.22209385899999998</v>
      </c>
    </row>
    <row r="534" spans="1:4" x14ac:dyDescent="0.3">
      <c r="A534" s="53" t="s">
        <v>1553</v>
      </c>
      <c r="B534" s="53">
        <v>4.4999999999999997E-3</v>
      </c>
      <c r="C534" s="53">
        <v>0.22634974899999999</v>
      </c>
      <c r="D534" s="53">
        <f t="shared" si="8"/>
        <v>0.22184974899999998</v>
      </c>
    </row>
    <row r="535" spans="1:4" x14ac:dyDescent="0.3">
      <c r="A535" s="54" t="s">
        <v>1517</v>
      </c>
      <c r="B535" s="54">
        <v>8.8000000000000005E-3</v>
      </c>
      <c r="C535" s="54">
        <v>0.23059496199999999</v>
      </c>
      <c r="D535" s="54">
        <f t="shared" si="8"/>
        <v>0.22179496199999998</v>
      </c>
    </row>
    <row r="536" spans="1:4" x14ac:dyDescent="0.3">
      <c r="A536" s="53" t="s">
        <v>1216</v>
      </c>
      <c r="B536" s="53">
        <v>5.5E-2</v>
      </c>
      <c r="C536" s="53">
        <v>0.27614474999999999</v>
      </c>
      <c r="D536" s="53">
        <f t="shared" si="8"/>
        <v>0.22114475</v>
      </c>
    </row>
    <row r="537" spans="1:4" x14ac:dyDescent="0.3">
      <c r="A537" s="54" t="s">
        <v>1111</v>
      </c>
      <c r="B537" s="54">
        <v>0.08</v>
      </c>
      <c r="C537" s="54">
        <v>0.30085482299999999</v>
      </c>
      <c r="D537" s="54">
        <f t="shared" si="8"/>
        <v>0.22085482299999998</v>
      </c>
    </row>
    <row r="538" spans="1:4" x14ac:dyDescent="0.3">
      <c r="A538" s="53" t="s">
        <v>1532</v>
      </c>
      <c r="B538" s="53">
        <v>7.4999999999999997E-3</v>
      </c>
      <c r="C538" s="53">
        <v>0.22785398600000001</v>
      </c>
      <c r="D538" s="53">
        <f t="shared" si="8"/>
        <v>0.220353986</v>
      </c>
    </row>
    <row r="539" spans="1:4" x14ac:dyDescent="0.3">
      <c r="A539" s="54" t="s">
        <v>1487</v>
      </c>
      <c r="B539" s="54">
        <v>1.5699999999999999E-2</v>
      </c>
      <c r="C539" s="54">
        <v>0.23480189500000001</v>
      </c>
      <c r="D539" s="54">
        <f t="shared" si="8"/>
        <v>0.21910189500000002</v>
      </c>
    </row>
    <row r="540" spans="1:4" x14ac:dyDescent="0.3">
      <c r="A540" s="53" t="s">
        <v>1237</v>
      </c>
      <c r="B540" s="53">
        <v>5.5E-2</v>
      </c>
      <c r="C540" s="53">
        <v>0.27355259199999998</v>
      </c>
      <c r="D540" s="53">
        <f t="shared" si="8"/>
        <v>0.21855259199999999</v>
      </c>
    </row>
    <row r="541" spans="1:4" x14ac:dyDescent="0.3">
      <c r="A541" s="54" t="s">
        <v>1402</v>
      </c>
      <c r="B541" s="54">
        <v>2.8000000000000001E-2</v>
      </c>
      <c r="C541" s="54">
        <v>0.24570083200000001</v>
      </c>
      <c r="D541" s="54">
        <f t="shared" si="8"/>
        <v>0.21770083200000001</v>
      </c>
    </row>
    <row r="542" spans="1:4" x14ac:dyDescent="0.3">
      <c r="A542" s="53" t="s">
        <v>577</v>
      </c>
      <c r="B542" s="53">
        <v>0.25</v>
      </c>
      <c r="C542" s="53">
        <v>0.46722272799999998</v>
      </c>
      <c r="D542" s="53">
        <f t="shared" si="8"/>
        <v>0.21722272799999998</v>
      </c>
    </row>
    <row r="543" spans="1:4" x14ac:dyDescent="0.3">
      <c r="A543" s="54" t="s">
        <v>1396</v>
      </c>
      <c r="B543" s="54">
        <v>0.03</v>
      </c>
      <c r="C543" s="54">
        <v>0.246984278</v>
      </c>
      <c r="D543" s="54">
        <f t="shared" si="8"/>
        <v>0.216984278</v>
      </c>
    </row>
    <row r="544" spans="1:4" x14ac:dyDescent="0.3">
      <c r="A544" s="53" t="s">
        <v>1612</v>
      </c>
      <c r="B544" s="53">
        <v>2E-3</v>
      </c>
      <c r="C544" s="53">
        <v>0.218791811</v>
      </c>
      <c r="D544" s="53">
        <f t="shared" si="8"/>
        <v>0.216791811</v>
      </c>
    </row>
    <row r="545" spans="1:4" x14ac:dyDescent="0.3">
      <c r="A545" s="54" t="s">
        <v>1327</v>
      </c>
      <c r="B545" s="54">
        <v>0.04</v>
      </c>
      <c r="C545" s="54">
        <v>0.25669752000000001</v>
      </c>
      <c r="D545" s="54">
        <f t="shared" si="8"/>
        <v>0.21669752</v>
      </c>
    </row>
    <row r="546" spans="1:4" x14ac:dyDescent="0.3">
      <c r="A546" s="53" t="s">
        <v>1346</v>
      </c>
      <c r="B546" s="53">
        <v>3.85E-2</v>
      </c>
      <c r="C546" s="53">
        <v>0.25413490999999999</v>
      </c>
      <c r="D546" s="53">
        <f t="shared" si="8"/>
        <v>0.21563490999999999</v>
      </c>
    </row>
    <row r="547" spans="1:4" x14ac:dyDescent="0.3">
      <c r="A547" s="54" t="s">
        <v>1652</v>
      </c>
      <c r="B547" s="54">
        <v>1E-3</v>
      </c>
      <c r="C547" s="54">
        <v>0.21566385900000001</v>
      </c>
      <c r="D547" s="54">
        <f t="shared" si="8"/>
        <v>0.21466385900000001</v>
      </c>
    </row>
    <row r="548" spans="1:4" x14ac:dyDescent="0.3">
      <c r="A548" s="53" t="s">
        <v>1184</v>
      </c>
      <c r="B548" s="53">
        <v>7.4999999999999997E-2</v>
      </c>
      <c r="C548" s="53">
        <v>0.28817533499999998</v>
      </c>
      <c r="D548" s="53">
        <f t="shared" si="8"/>
        <v>0.21317533499999997</v>
      </c>
    </row>
    <row r="549" spans="1:4" x14ac:dyDescent="0.3">
      <c r="A549" s="54" t="s">
        <v>1658</v>
      </c>
      <c r="B549" s="54">
        <v>2.7000000000000001E-3</v>
      </c>
      <c r="C549" s="54">
        <v>0.215283742</v>
      </c>
      <c r="D549" s="54">
        <f t="shared" si="8"/>
        <v>0.21258374199999999</v>
      </c>
    </row>
    <row r="550" spans="1:4" x14ac:dyDescent="0.3">
      <c r="A550" s="53" t="s">
        <v>1536</v>
      </c>
      <c r="B550" s="53">
        <v>1.4999999999999999E-2</v>
      </c>
      <c r="C550" s="53">
        <v>0.227514205</v>
      </c>
      <c r="D550" s="53">
        <f t="shared" si="8"/>
        <v>0.21251420500000001</v>
      </c>
    </row>
    <row r="551" spans="1:4" x14ac:dyDescent="0.3">
      <c r="A551" s="54" t="s">
        <v>772</v>
      </c>
      <c r="B551" s="54">
        <v>0.17</v>
      </c>
      <c r="C551" s="54">
        <v>0.38223818100000001</v>
      </c>
      <c r="D551" s="54">
        <f t="shared" si="8"/>
        <v>0.212238181</v>
      </c>
    </row>
    <row r="552" spans="1:4" x14ac:dyDescent="0.3">
      <c r="A552" s="53" t="s">
        <v>581</v>
      </c>
      <c r="B552" s="53">
        <v>0.25</v>
      </c>
      <c r="C552" s="53">
        <v>0.461991867</v>
      </c>
      <c r="D552" s="53">
        <f t="shared" si="8"/>
        <v>0.211991867</v>
      </c>
    </row>
    <row r="553" spans="1:4" x14ac:dyDescent="0.3">
      <c r="A553" s="54" t="s">
        <v>1564</v>
      </c>
      <c r="B553" s="54">
        <v>1.32E-2</v>
      </c>
      <c r="C553" s="54">
        <v>0.22513211299999999</v>
      </c>
      <c r="D553" s="54">
        <f t="shared" si="8"/>
        <v>0.21193211300000001</v>
      </c>
    </row>
    <row r="554" spans="1:4" x14ac:dyDescent="0.3">
      <c r="A554" s="53" t="s">
        <v>1538</v>
      </c>
      <c r="B554" s="53">
        <v>1.5599999999999999E-2</v>
      </c>
      <c r="C554" s="53">
        <v>0.227356156</v>
      </c>
      <c r="D554" s="53">
        <f t="shared" si="8"/>
        <v>0.211756156</v>
      </c>
    </row>
    <row r="555" spans="1:4" x14ac:dyDescent="0.3">
      <c r="A555" s="54" t="s">
        <v>1146</v>
      </c>
      <c r="B555" s="54">
        <v>0.314</v>
      </c>
      <c r="C555" s="54">
        <v>0.52572630600000003</v>
      </c>
      <c r="D555" s="54">
        <f t="shared" si="8"/>
        <v>0.21172630600000003</v>
      </c>
    </row>
    <row r="556" spans="1:4" x14ac:dyDescent="0.3">
      <c r="A556" s="53" t="s">
        <v>1542</v>
      </c>
      <c r="B556" s="53">
        <v>1.5679611999999999E-2</v>
      </c>
      <c r="C556" s="53">
        <v>0.22694508699999999</v>
      </c>
      <c r="D556" s="53">
        <f t="shared" si="8"/>
        <v>0.21126547499999998</v>
      </c>
    </row>
    <row r="557" spans="1:4" x14ac:dyDescent="0.3">
      <c r="A557" s="54" t="s">
        <v>1467</v>
      </c>
      <c r="B557" s="54">
        <v>2.5999999999999999E-2</v>
      </c>
      <c r="C557" s="54">
        <v>0.23720229900000001</v>
      </c>
      <c r="D557" s="54">
        <f t="shared" si="8"/>
        <v>0.21120229900000001</v>
      </c>
    </row>
    <row r="558" spans="1:4" x14ac:dyDescent="0.3">
      <c r="A558" s="53" t="s">
        <v>689</v>
      </c>
      <c r="B558" s="53">
        <v>0.2</v>
      </c>
      <c r="C558" s="53">
        <v>0.41090266199999997</v>
      </c>
      <c r="D558" s="53">
        <f t="shared" si="8"/>
        <v>0.21090266199999996</v>
      </c>
    </row>
    <row r="559" spans="1:4" x14ac:dyDescent="0.3">
      <c r="A559" s="54" t="s">
        <v>1222</v>
      </c>
      <c r="B559" s="54">
        <v>6.5000000000000002E-2</v>
      </c>
      <c r="C559" s="54">
        <v>0.27529345</v>
      </c>
      <c r="D559" s="54">
        <f t="shared" si="8"/>
        <v>0.21029344999999999</v>
      </c>
    </row>
    <row r="560" spans="1:4" x14ac:dyDescent="0.3">
      <c r="A560" s="53" t="s">
        <v>1664</v>
      </c>
      <c r="B560" s="53">
        <v>4.4999999999999997E-3</v>
      </c>
      <c r="C560" s="53">
        <v>0.214577242</v>
      </c>
      <c r="D560" s="53">
        <f t="shared" si="8"/>
        <v>0.210077242</v>
      </c>
    </row>
    <row r="561" spans="1:4" x14ac:dyDescent="0.3">
      <c r="A561" s="54" t="s">
        <v>1600</v>
      </c>
      <c r="B561" s="54">
        <v>1.09E-2</v>
      </c>
      <c r="C561" s="54">
        <v>0.21992241700000001</v>
      </c>
      <c r="D561" s="54">
        <f t="shared" si="8"/>
        <v>0.20902241700000002</v>
      </c>
    </row>
    <row r="562" spans="1:4" x14ac:dyDescent="0.3">
      <c r="A562" s="53" t="s">
        <v>1348</v>
      </c>
      <c r="B562" s="53">
        <v>4.4999999999999998E-2</v>
      </c>
      <c r="C562" s="53">
        <v>0.253890701</v>
      </c>
      <c r="D562" s="53">
        <f t="shared" si="8"/>
        <v>0.20889070100000001</v>
      </c>
    </row>
    <row r="563" spans="1:4" x14ac:dyDescent="0.3">
      <c r="A563" s="54" t="s">
        <v>692</v>
      </c>
      <c r="B563" s="54">
        <v>0.2</v>
      </c>
      <c r="C563" s="54">
        <v>0.40875497500000002</v>
      </c>
      <c r="D563" s="54">
        <f t="shared" si="8"/>
        <v>0.20875497500000001</v>
      </c>
    </row>
    <row r="564" spans="1:4" x14ac:dyDescent="0.3">
      <c r="A564" s="53" t="s">
        <v>1524</v>
      </c>
      <c r="B564" s="53">
        <v>0.02</v>
      </c>
      <c r="C564" s="53">
        <v>0.22873839300000001</v>
      </c>
      <c r="D564" s="53">
        <f t="shared" si="8"/>
        <v>0.20873839300000002</v>
      </c>
    </row>
    <row r="565" spans="1:4" x14ac:dyDescent="0.3">
      <c r="A565" s="54" t="s">
        <v>1274</v>
      </c>
      <c r="B565" s="54">
        <v>5.8000000000000003E-2</v>
      </c>
      <c r="C565" s="54">
        <v>0.26661405900000001</v>
      </c>
      <c r="D565" s="54">
        <f t="shared" si="8"/>
        <v>0.20861405900000002</v>
      </c>
    </row>
    <row r="566" spans="1:4" x14ac:dyDescent="0.3">
      <c r="A566" s="53" t="s">
        <v>1644</v>
      </c>
      <c r="B566" s="53">
        <v>7.4999999999999997E-3</v>
      </c>
      <c r="C566" s="53">
        <v>0.21588771700000001</v>
      </c>
      <c r="D566" s="53">
        <f t="shared" si="8"/>
        <v>0.208387717</v>
      </c>
    </row>
    <row r="567" spans="1:4" x14ac:dyDescent="0.3">
      <c r="A567" s="54" t="s">
        <v>1628</v>
      </c>
      <c r="B567" s="54">
        <v>8.8000000000000005E-3</v>
      </c>
      <c r="C567" s="54">
        <v>0.21697254299999999</v>
      </c>
      <c r="D567" s="54">
        <f t="shared" si="8"/>
        <v>0.20817254299999999</v>
      </c>
    </row>
    <row r="568" spans="1:4" x14ac:dyDescent="0.3">
      <c r="A568" s="53" t="s">
        <v>1606</v>
      </c>
      <c r="B568" s="53">
        <v>1.0999999999999999E-2</v>
      </c>
      <c r="C568" s="53">
        <v>0.21910365500000001</v>
      </c>
      <c r="D568" s="53">
        <f t="shared" si="8"/>
        <v>0.208103655</v>
      </c>
    </row>
    <row r="569" spans="1:4" x14ac:dyDescent="0.3">
      <c r="A569" s="54" t="s">
        <v>1724</v>
      </c>
      <c r="B569" s="54">
        <v>2E-3</v>
      </c>
      <c r="C569" s="54">
        <v>0.20983855900000001</v>
      </c>
      <c r="D569" s="54">
        <f t="shared" si="8"/>
        <v>0.20783855900000001</v>
      </c>
    </row>
    <row r="570" spans="1:4" x14ac:dyDescent="0.3">
      <c r="A570" s="53" t="s">
        <v>1190</v>
      </c>
      <c r="B570" s="53">
        <v>0.08</v>
      </c>
      <c r="C570" s="53">
        <v>0.287144079</v>
      </c>
      <c r="D570" s="53">
        <f t="shared" si="8"/>
        <v>0.20714407899999998</v>
      </c>
    </row>
    <row r="571" spans="1:4" x14ac:dyDescent="0.3">
      <c r="A571" s="54" t="s">
        <v>1544</v>
      </c>
      <c r="B571" s="54">
        <v>0.02</v>
      </c>
      <c r="C571" s="54">
        <v>0.22690401700000001</v>
      </c>
      <c r="D571" s="54">
        <f t="shared" si="8"/>
        <v>0.20690401700000002</v>
      </c>
    </row>
    <row r="572" spans="1:4" x14ac:dyDescent="0.3">
      <c r="A572" s="53" t="s">
        <v>1034</v>
      </c>
      <c r="B572" s="53">
        <v>0.11</v>
      </c>
      <c r="C572" s="53">
        <v>0.31689778699999999</v>
      </c>
      <c r="D572" s="53">
        <f t="shared" si="8"/>
        <v>0.206897787</v>
      </c>
    </row>
    <row r="573" spans="1:4" x14ac:dyDescent="0.3">
      <c r="A573" s="54" t="s">
        <v>710</v>
      </c>
      <c r="B573" s="54">
        <v>0.2</v>
      </c>
      <c r="C573" s="54">
        <v>0.40498054300000003</v>
      </c>
      <c r="D573" s="54">
        <f t="shared" si="8"/>
        <v>0.20498054300000002</v>
      </c>
    </row>
    <row r="574" spans="1:4" x14ac:dyDescent="0.3">
      <c r="A574" s="53" t="s">
        <v>1290</v>
      </c>
      <c r="B574" s="53">
        <v>5.8000000000000003E-2</v>
      </c>
      <c r="C574" s="53">
        <v>0.26282193999999998</v>
      </c>
      <c r="D574" s="53">
        <f t="shared" si="8"/>
        <v>0.20482193999999998</v>
      </c>
    </row>
    <row r="575" spans="1:4" x14ac:dyDescent="0.3">
      <c r="A575" s="54" t="s">
        <v>1765</v>
      </c>
      <c r="B575" s="54">
        <v>1E-3</v>
      </c>
      <c r="C575" s="54">
        <v>0.205637183</v>
      </c>
      <c r="D575" s="54">
        <f t="shared" si="8"/>
        <v>0.204637183</v>
      </c>
    </row>
    <row r="576" spans="1:4" x14ac:dyDescent="0.3">
      <c r="A576" s="53" t="s">
        <v>1069</v>
      </c>
      <c r="B576" s="53">
        <v>0.105</v>
      </c>
      <c r="C576" s="53">
        <v>0.30946029200000003</v>
      </c>
      <c r="D576" s="53">
        <f t="shared" si="8"/>
        <v>0.20446029200000004</v>
      </c>
    </row>
    <row r="577" spans="1:4" x14ac:dyDescent="0.3">
      <c r="A577" s="54" t="s">
        <v>1598</v>
      </c>
      <c r="B577" s="54">
        <v>1.5699999999999999E-2</v>
      </c>
      <c r="C577" s="54">
        <v>0.220021259</v>
      </c>
      <c r="D577" s="54">
        <f t="shared" si="8"/>
        <v>0.20432125900000001</v>
      </c>
    </row>
    <row r="578" spans="1:4" x14ac:dyDescent="0.3">
      <c r="A578" s="53" t="s">
        <v>1511</v>
      </c>
      <c r="B578" s="53">
        <v>2.8000000000000001E-2</v>
      </c>
      <c r="C578" s="53">
        <v>0.23125259100000001</v>
      </c>
      <c r="D578" s="53">
        <f t="shared" ref="D578:D641" si="9">C578-B578</f>
        <v>0.20325259100000001</v>
      </c>
    </row>
    <row r="579" spans="1:4" x14ac:dyDescent="0.3">
      <c r="A579" s="54" t="s">
        <v>831</v>
      </c>
      <c r="B579" s="54">
        <v>0.16500000000000001</v>
      </c>
      <c r="C579" s="54">
        <v>0.36779901100000001</v>
      </c>
      <c r="D579" s="54">
        <f t="shared" si="9"/>
        <v>0.202799011</v>
      </c>
    </row>
    <row r="580" spans="1:4" x14ac:dyDescent="0.3">
      <c r="A580" s="53" t="s">
        <v>1030</v>
      </c>
      <c r="B580" s="53">
        <v>0.11700000000000001</v>
      </c>
      <c r="C580" s="53">
        <v>0.31971388099999998</v>
      </c>
      <c r="D580" s="53">
        <f t="shared" si="9"/>
        <v>0.20271388099999998</v>
      </c>
    </row>
    <row r="581" spans="1:4" x14ac:dyDescent="0.3">
      <c r="A581" s="54" t="s">
        <v>1772</v>
      </c>
      <c r="B581" s="54">
        <v>2.7000000000000001E-3</v>
      </c>
      <c r="C581" s="54">
        <v>0.205372791</v>
      </c>
      <c r="D581" s="54">
        <f t="shared" si="9"/>
        <v>0.20267279099999999</v>
      </c>
    </row>
    <row r="582" spans="1:4" x14ac:dyDescent="0.3">
      <c r="A582" s="53" t="s">
        <v>1634</v>
      </c>
      <c r="B582" s="53">
        <v>1.4E-2</v>
      </c>
      <c r="C582" s="53">
        <v>0.21661438799999999</v>
      </c>
      <c r="D582" s="53">
        <f t="shared" si="9"/>
        <v>0.20261438799999998</v>
      </c>
    </row>
    <row r="583" spans="1:4" x14ac:dyDescent="0.3">
      <c r="A583" s="54" t="s">
        <v>947</v>
      </c>
      <c r="B583" s="54">
        <v>0.13500000000000001</v>
      </c>
      <c r="C583" s="54">
        <v>0.33758005099999999</v>
      </c>
      <c r="D583" s="54">
        <f t="shared" si="9"/>
        <v>0.20258005099999998</v>
      </c>
    </row>
    <row r="584" spans="1:4" x14ac:dyDescent="0.3">
      <c r="A584" s="53" t="s">
        <v>1505</v>
      </c>
      <c r="B584" s="53">
        <v>0.03</v>
      </c>
      <c r="C584" s="53">
        <v>0.23222590800000001</v>
      </c>
      <c r="D584" s="53">
        <f t="shared" si="9"/>
        <v>0.20222590800000001</v>
      </c>
    </row>
    <row r="585" spans="1:4" x14ac:dyDescent="0.3">
      <c r="A585" s="54" t="s">
        <v>903</v>
      </c>
      <c r="B585" s="54">
        <v>0.15</v>
      </c>
      <c r="C585" s="54">
        <v>0.35158340700000001</v>
      </c>
      <c r="D585" s="54">
        <f t="shared" si="9"/>
        <v>0.20158340700000002</v>
      </c>
    </row>
    <row r="586" spans="1:4" x14ac:dyDescent="0.3">
      <c r="A586" s="53" t="s">
        <v>1329</v>
      </c>
      <c r="B586" s="53">
        <v>5.5E-2</v>
      </c>
      <c r="C586" s="53">
        <v>0.256283912</v>
      </c>
      <c r="D586" s="53">
        <f t="shared" si="9"/>
        <v>0.20128391200000001</v>
      </c>
    </row>
    <row r="587" spans="1:4" x14ac:dyDescent="0.3">
      <c r="A587" s="54" t="s">
        <v>1439</v>
      </c>
      <c r="B587" s="54">
        <v>0.04</v>
      </c>
      <c r="C587" s="54">
        <v>0.24089176300000001</v>
      </c>
      <c r="D587" s="54">
        <f t="shared" si="9"/>
        <v>0.200891763</v>
      </c>
    </row>
    <row r="588" spans="1:4" x14ac:dyDescent="0.3">
      <c r="A588" s="53" t="s">
        <v>1648</v>
      </c>
      <c r="B588" s="53">
        <v>1.4999999999999999E-2</v>
      </c>
      <c r="C588" s="53">
        <v>0.21586360600000001</v>
      </c>
      <c r="D588" s="53">
        <f t="shared" si="9"/>
        <v>0.20086360600000003</v>
      </c>
    </row>
    <row r="589" spans="1:4" x14ac:dyDescent="0.3">
      <c r="A589" s="54" t="s">
        <v>1675</v>
      </c>
      <c r="B589" s="54">
        <v>1.32E-2</v>
      </c>
      <c r="C589" s="54">
        <v>0.21401508899999999</v>
      </c>
      <c r="D589" s="54">
        <f t="shared" si="9"/>
        <v>0.200815089</v>
      </c>
    </row>
    <row r="590" spans="1:4" x14ac:dyDescent="0.3">
      <c r="A590" s="53" t="s">
        <v>1457</v>
      </c>
      <c r="B590" s="53">
        <v>3.85E-2</v>
      </c>
      <c r="C590" s="53">
        <v>0.239268602</v>
      </c>
      <c r="D590" s="53">
        <f t="shared" si="9"/>
        <v>0.20076860199999999</v>
      </c>
    </row>
    <row r="591" spans="1:4" x14ac:dyDescent="0.3">
      <c r="A591" s="54" t="s">
        <v>1713</v>
      </c>
      <c r="B591" s="54">
        <v>1.09E-2</v>
      </c>
      <c r="C591" s="54">
        <v>0.211468235</v>
      </c>
      <c r="D591" s="54">
        <f t="shared" si="9"/>
        <v>0.20056823500000001</v>
      </c>
    </row>
    <row r="592" spans="1:4" x14ac:dyDescent="0.3">
      <c r="A592" s="53" t="s">
        <v>1778</v>
      </c>
      <c r="B592" s="53">
        <v>4.4999999999999997E-3</v>
      </c>
      <c r="C592" s="53">
        <v>0.204920882</v>
      </c>
      <c r="D592" s="53">
        <f t="shared" si="9"/>
        <v>0.20042088199999999</v>
      </c>
    </row>
    <row r="593" spans="1:4" x14ac:dyDescent="0.3">
      <c r="A593" s="54" t="s">
        <v>1118</v>
      </c>
      <c r="B593" s="54">
        <v>0.1</v>
      </c>
      <c r="C593" s="54">
        <v>0.300400432</v>
      </c>
      <c r="D593" s="54">
        <f t="shared" si="9"/>
        <v>0.20040043199999999</v>
      </c>
    </row>
    <row r="594" spans="1:4" x14ac:dyDescent="0.3">
      <c r="A594" s="53" t="s">
        <v>1650</v>
      </c>
      <c r="B594" s="53">
        <v>1.5599999999999999E-2</v>
      </c>
      <c r="C594" s="53">
        <v>0.21586269199999999</v>
      </c>
      <c r="D594" s="53">
        <f t="shared" si="9"/>
        <v>0.20026269199999999</v>
      </c>
    </row>
    <row r="595" spans="1:4" x14ac:dyDescent="0.3">
      <c r="A595" s="54" t="s">
        <v>1718</v>
      </c>
      <c r="B595" s="54">
        <v>1.0999999999999999E-2</v>
      </c>
      <c r="C595" s="54">
        <v>0.21088894999999999</v>
      </c>
      <c r="D595" s="54">
        <f t="shared" si="9"/>
        <v>0.19988894999999998</v>
      </c>
    </row>
    <row r="596" spans="1:4" x14ac:dyDescent="0.3">
      <c r="A596" s="53" t="s">
        <v>818</v>
      </c>
      <c r="B596" s="53">
        <v>0.17</v>
      </c>
      <c r="C596" s="53">
        <v>0.36988465100000001</v>
      </c>
      <c r="D596" s="53">
        <f t="shared" si="9"/>
        <v>0.199884651</v>
      </c>
    </row>
    <row r="597" spans="1:4" x14ac:dyDescent="0.3">
      <c r="A597" s="54" t="s">
        <v>1654</v>
      </c>
      <c r="B597" s="54">
        <v>1.5679611999999999E-2</v>
      </c>
      <c r="C597" s="54">
        <v>0.215394738</v>
      </c>
      <c r="D597" s="54">
        <f t="shared" si="9"/>
        <v>0.19971512599999999</v>
      </c>
    </row>
    <row r="598" spans="1:4" x14ac:dyDescent="0.3">
      <c r="A598" s="53" t="s">
        <v>1313</v>
      </c>
      <c r="B598" s="53">
        <v>0.06</v>
      </c>
      <c r="C598" s="53">
        <v>0.25936844799999997</v>
      </c>
      <c r="D598" s="53">
        <f t="shared" si="9"/>
        <v>0.19936844799999998</v>
      </c>
    </row>
    <row r="599" spans="1:4" x14ac:dyDescent="0.3">
      <c r="A599" s="54" t="s">
        <v>607</v>
      </c>
      <c r="B599" s="54">
        <v>0.25</v>
      </c>
      <c r="C599" s="54">
        <v>0.44932661800000001</v>
      </c>
      <c r="D599" s="54">
        <f t="shared" si="9"/>
        <v>0.19932661800000001</v>
      </c>
    </row>
    <row r="600" spans="1:4" x14ac:dyDescent="0.3">
      <c r="A600" s="53" t="s">
        <v>1740</v>
      </c>
      <c r="B600" s="53">
        <v>8.8000000000000005E-3</v>
      </c>
      <c r="C600" s="53">
        <v>0.20755711700000001</v>
      </c>
      <c r="D600" s="53">
        <f t="shared" si="9"/>
        <v>0.19875711700000001</v>
      </c>
    </row>
    <row r="601" spans="1:4" x14ac:dyDescent="0.3">
      <c r="A601" s="54" t="s">
        <v>1350</v>
      </c>
      <c r="B601" s="54">
        <v>5.5E-2</v>
      </c>
      <c r="C601" s="54">
        <v>0.25362542700000001</v>
      </c>
      <c r="D601" s="54">
        <f t="shared" si="9"/>
        <v>0.19862542700000002</v>
      </c>
    </row>
    <row r="602" spans="1:4" x14ac:dyDescent="0.3">
      <c r="A602" s="53" t="s">
        <v>806</v>
      </c>
      <c r="B602" s="53">
        <v>0.17499999999999999</v>
      </c>
      <c r="C602" s="53">
        <v>0.372234864</v>
      </c>
      <c r="D602" s="53">
        <f t="shared" si="9"/>
        <v>0.19723486400000001</v>
      </c>
    </row>
    <row r="603" spans="1:4" x14ac:dyDescent="0.3">
      <c r="A603" s="54" t="s">
        <v>1082</v>
      </c>
      <c r="B603" s="54">
        <v>0.11</v>
      </c>
      <c r="C603" s="54">
        <v>0.30688911400000002</v>
      </c>
      <c r="D603" s="54">
        <f t="shared" si="9"/>
        <v>0.19688911400000003</v>
      </c>
    </row>
    <row r="604" spans="1:4" x14ac:dyDescent="0.3">
      <c r="A604" s="53" t="s">
        <v>1578</v>
      </c>
      <c r="B604" s="53">
        <v>2.5999999999999999E-2</v>
      </c>
      <c r="C604" s="53">
        <v>0.2228096</v>
      </c>
      <c r="D604" s="53">
        <f t="shared" si="9"/>
        <v>0.1968096</v>
      </c>
    </row>
    <row r="605" spans="1:4" x14ac:dyDescent="0.3">
      <c r="A605" s="54" t="s">
        <v>1835</v>
      </c>
      <c r="B605" s="54">
        <v>2E-3</v>
      </c>
      <c r="C605" s="54">
        <v>0.198685114</v>
      </c>
      <c r="D605" s="54">
        <f t="shared" si="9"/>
        <v>0.19668511399999999</v>
      </c>
    </row>
    <row r="606" spans="1:4" x14ac:dyDescent="0.3">
      <c r="A606" s="53" t="s">
        <v>1636</v>
      </c>
      <c r="B606" s="53">
        <v>0.02</v>
      </c>
      <c r="C606" s="53">
        <v>0.216528528</v>
      </c>
      <c r="D606" s="53">
        <f t="shared" si="9"/>
        <v>0.19652852800000001</v>
      </c>
    </row>
    <row r="607" spans="1:4" x14ac:dyDescent="0.3">
      <c r="A607" s="54" t="s">
        <v>1528</v>
      </c>
      <c r="B607" s="54">
        <v>3.15E-2</v>
      </c>
      <c r="C607" s="54">
        <v>0.227994792</v>
      </c>
      <c r="D607" s="54">
        <f t="shared" si="9"/>
        <v>0.196494792</v>
      </c>
    </row>
    <row r="608" spans="1:4" x14ac:dyDescent="0.3">
      <c r="A608" s="53" t="s">
        <v>1711</v>
      </c>
      <c r="B608" s="53">
        <v>1.5699999999999999E-2</v>
      </c>
      <c r="C608" s="53">
        <v>0.211622535</v>
      </c>
      <c r="D608" s="53">
        <f t="shared" si="9"/>
        <v>0.19592253500000001</v>
      </c>
    </row>
    <row r="609" spans="1:4" x14ac:dyDescent="0.3">
      <c r="A609" s="54" t="s">
        <v>1656</v>
      </c>
      <c r="B609" s="54">
        <v>0.02</v>
      </c>
      <c r="C609" s="54">
        <v>0.215294342</v>
      </c>
      <c r="D609" s="54">
        <f t="shared" si="9"/>
        <v>0.19529434200000001</v>
      </c>
    </row>
    <row r="610" spans="1:4" x14ac:dyDescent="0.3">
      <c r="A610" s="53" t="s">
        <v>1224</v>
      </c>
      <c r="B610" s="53">
        <v>0.08</v>
      </c>
      <c r="C610" s="53">
        <v>0.27524861499999997</v>
      </c>
      <c r="D610" s="53">
        <f t="shared" si="9"/>
        <v>0.19524861499999996</v>
      </c>
    </row>
    <row r="611" spans="1:4" x14ac:dyDescent="0.3">
      <c r="A611" s="54" t="s">
        <v>732</v>
      </c>
      <c r="B611" s="54">
        <v>0.2</v>
      </c>
      <c r="C611" s="54">
        <v>0.39443658599999998</v>
      </c>
      <c r="D611" s="54">
        <f t="shared" si="9"/>
        <v>0.19443658599999997</v>
      </c>
    </row>
    <row r="612" spans="1:4" x14ac:dyDescent="0.3">
      <c r="A612" s="53" t="s">
        <v>1875</v>
      </c>
      <c r="B612" s="53">
        <v>1E-3</v>
      </c>
      <c r="C612" s="53">
        <v>0.195268056</v>
      </c>
      <c r="D612" s="53">
        <f t="shared" si="9"/>
        <v>0.19426805599999999</v>
      </c>
    </row>
    <row r="613" spans="1:4" x14ac:dyDescent="0.3">
      <c r="A613" s="54" t="s">
        <v>1459</v>
      </c>
      <c r="B613" s="54">
        <v>4.4999999999999998E-2</v>
      </c>
      <c r="C613" s="54">
        <v>0.238843729</v>
      </c>
      <c r="D613" s="54">
        <f t="shared" si="9"/>
        <v>0.19384372900000002</v>
      </c>
    </row>
    <row r="614" spans="1:4" x14ac:dyDescent="0.3">
      <c r="A614" s="53" t="s">
        <v>1747</v>
      </c>
      <c r="B614" s="53">
        <v>1.4E-2</v>
      </c>
      <c r="C614" s="53">
        <v>0.207039844</v>
      </c>
      <c r="D614" s="53">
        <f t="shared" si="9"/>
        <v>0.19303984399999999</v>
      </c>
    </row>
    <row r="615" spans="1:4" x14ac:dyDescent="0.3">
      <c r="A615" s="54" t="s">
        <v>1881</v>
      </c>
      <c r="B615" s="54">
        <v>2.7000000000000001E-3</v>
      </c>
      <c r="C615" s="54">
        <v>0.19469472500000001</v>
      </c>
      <c r="D615" s="54">
        <f t="shared" si="9"/>
        <v>0.191994725</v>
      </c>
    </row>
    <row r="616" spans="1:4" x14ac:dyDescent="0.3">
      <c r="A616" s="53" t="s">
        <v>1788</v>
      </c>
      <c r="B616" s="53">
        <v>1.32E-2</v>
      </c>
      <c r="C616" s="53">
        <v>0.20431340000000001</v>
      </c>
      <c r="D616" s="53">
        <f t="shared" si="9"/>
        <v>0.19111340000000002</v>
      </c>
    </row>
    <row r="617" spans="1:4" x14ac:dyDescent="0.3">
      <c r="A617" s="54" t="s">
        <v>1335</v>
      </c>
      <c r="B617" s="54">
        <v>6.5000000000000002E-2</v>
      </c>
      <c r="C617" s="54">
        <v>0.25606714899999999</v>
      </c>
      <c r="D617" s="54">
        <f t="shared" si="9"/>
        <v>0.19106714899999999</v>
      </c>
    </row>
    <row r="618" spans="1:4" x14ac:dyDescent="0.3">
      <c r="A618" s="53" t="s">
        <v>1760</v>
      </c>
      <c r="B618" s="53">
        <v>1.4999999999999999E-2</v>
      </c>
      <c r="C618" s="53">
        <v>0.20575444700000001</v>
      </c>
      <c r="D618" s="53">
        <f t="shared" si="9"/>
        <v>0.19075444699999999</v>
      </c>
    </row>
    <row r="619" spans="1:4" x14ac:dyDescent="0.3">
      <c r="A619" s="54" t="s">
        <v>1763</v>
      </c>
      <c r="B619" s="54">
        <v>1.5599999999999999E-2</v>
      </c>
      <c r="C619" s="54">
        <v>0.20566820999999999</v>
      </c>
      <c r="D619" s="54">
        <f t="shared" si="9"/>
        <v>0.19006820999999999</v>
      </c>
    </row>
    <row r="620" spans="1:4" x14ac:dyDescent="0.3">
      <c r="A620" s="53" t="s">
        <v>1388</v>
      </c>
      <c r="B620" s="53">
        <v>5.8000000000000003E-2</v>
      </c>
      <c r="C620" s="53">
        <v>0.24793324799999999</v>
      </c>
      <c r="D620" s="53">
        <f t="shared" si="9"/>
        <v>0.189933248</v>
      </c>
    </row>
    <row r="621" spans="1:4" x14ac:dyDescent="0.3">
      <c r="A621" s="54" t="s">
        <v>1768</v>
      </c>
      <c r="B621" s="54">
        <v>1.5679611999999999E-2</v>
      </c>
      <c r="C621" s="54">
        <v>0.20559939299999999</v>
      </c>
      <c r="D621" s="54">
        <f t="shared" si="9"/>
        <v>0.18991978099999998</v>
      </c>
    </row>
    <row r="622" spans="1:4" x14ac:dyDescent="0.3">
      <c r="A622" s="53" t="s">
        <v>1823</v>
      </c>
      <c r="B622" s="53">
        <v>1.09E-2</v>
      </c>
      <c r="C622" s="53">
        <v>0.20051264299999999</v>
      </c>
      <c r="D622" s="53">
        <f t="shared" si="9"/>
        <v>0.189612643</v>
      </c>
    </row>
    <row r="623" spans="1:4" x14ac:dyDescent="0.3">
      <c r="A623" s="54" t="s">
        <v>1887</v>
      </c>
      <c r="B623" s="54">
        <v>4.4999999999999997E-3</v>
      </c>
      <c r="C623" s="54">
        <v>0.19396767000000001</v>
      </c>
      <c r="D623" s="54">
        <f t="shared" si="9"/>
        <v>0.18946767</v>
      </c>
    </row>
    <row r="624" spans="1:4" x14ac:dyDescent="0.3">
      <c r="A624" s="53" t="s">
        <v>1622</v>
      </c>
      <c r="B624" s="53">
        <v>2.8000000000000001E-2</v>
      </c>
      <c r="C624" s="53">
        <v>0.217408513</v>
      </c>
      <c r="D624" s="53">
        <f t="shared" si="9"/>
        <v>0.189408513</v>
      </c>
    </row>
    <row r="625" spans="1:4" x14ac:dyDescent="0.3">
      <c r="A625" s="54" t="s">
        <v>1851</v>
      </c>
      <c r="B625" s="54">
        <v>8.8000000000000005E-3</v>
      </c>
      <c r="C625" s="54">
        <v>0.19768760299999999</v>
      </c>
      <c r="D625" s="54">
        <f t="shared" si="9"/>
        <v>0.18888760299999999</v>
      </c>
    </row>
    <row r="626" spans="1:4" x14ac:dyDescent="0.3">
      <c r="A626" s="53" t="s">
        <v>1867</v>
      </c>
      <c r="B626" s="53">
        <v>7.4999999999999997E-3</v>
      </c>
      <c r="C626" s="53">
        <v>0.19611456999999999</v>
      </c>
      <c r="D626" s="53">
        <f t="shared" si="9"/>
        <v>0.18861456999999998</v>
      </c>
    </row>
    <row r="627" spans="1:4" x14ac:dyDescent="0.3">
      <c r="A627" s="54" t="s">
        <v>1616</v>
      </c>
      <c r="B627" s="54">
        <v>0.03</v>
      </c>
      <c r="C627" s="54">
        <v>0.218340595</v>
      </c>
      <c r="D627" s="54">
        <f t="shared" si="9"/>
        <v>0.188340595</v>
      </c>
    </row>
    <row r="628" spans="1:4" x14ac:dyDescent="0.3">
      <c r="A628" s="53" t="s">
        <v>1829</v>
      </c>
      <c r="B628" s="53">
        <v>1.0999999999999999E-2</v>
      </c>
      <c r="C628" s="53">
        <v>0.199043471</v>
      </c>
      <c r="D628" s="53">
        <f t="shared" si="9"/>
        <v>0.18804347099999999</v>
      </c>
    </row>
    <row r="629" spans="1:4" x14ac:dyDescent="0.3">
      <c r="A629" s="54" t="s">
        <v>1404</v>
      </c>
      <c r="B629" s="54">
        <v>5.8000000000000003E-2</v>
      </c>
      <c r="C629" s="54">
        <v>0.24567614600000001</v>
      </c>
      <c r="D629" s="54">
        <f t="shared" si="9"/>
        <v>0.18767614600000002</v>
      </c>
    </row>
    <row r="630" spans="1:4" x14ac:dyDescent="0.3">
      <c r="A630" s="53" t="s">
        <v>1299</v>
      </c>
      <c r="B630" s="53">
        <v>7.4999999999999997E-2</v>
      </c>
      <c r="C630" s="53">
        <v>0.26198976899999998</v>
      </c>
      <c r="D630" s="53">
        <f t="shared" si="9"/>
        <v>0.18698976899999997</v>
      </c>
    </row>
    <row r="631" spans="1:4" x14ac:dyDescent="0.3">
      <c r="A631" s="54" t="s">
        <v>1690</v>
      </c>
      <c r="B631" s="54">
        <v>2.5999999999999999E-2</v>
      </c>
      <c r="C631" s="54">
        <v>0.21274272</v>
      </c>
      <c r="D631" s="54">
        <f t="shared" si="9"/>
        <v>0.18674272</v>
      </c>
    </row>
    <row r="632" spans="1:4" x14ac:dyDescent="0.3">
      <c r="A632" s="53" t="s">
        <v>1749</v>
      </c>
      <c r="B632" s="53">
        <v>0.02</v>
      </c>
      <c r="C632" s="53">
        <v>0.20667843999999999</v>
      </c>
      <c r="D632" s="53">
        <f t="shared" si="9"/>
        <v>0.18667844</v>
      </c>
    </row>
    <row r="633" spans="1:4" x14ac:dyDescent="0.3">
      <c r="A633" s="54" t="s">
        <v>1549</v>
      </c>
      <c r="B633" s="54">
        <v>0.04</v>
      </c>
      <c r="C633" s="54">
        <v>0.226497209</v>
      </c>
      <c r="D633" s="54">
        <f t="shared" si="9"/>
        <v>0.186497209</v>
      </c>
    </row>
    <row r="634" spans="1:4" x14ac:dyDescent="0.3">
      <c r="A634" s="53" t="s">
        <v>1148</v>
      </c>
      <c r="B634" s="53">
        <v>0.11</v>
      </c>
      <c r="C634" s="53">
        <v>0.29648244600000001</v>
      </c>
      <c r="D634" s="53">
        <f t="shared" si="9"/>
        <v>0.18648244600000002</v>
      </c>
    </row>
    <row r="635" spans="1:4" x14ac:dyDescent="0.3">
      <c r="A635" s="54" t="s">
        <v>1568</v>
      </c>
      <c r="B635" s="54">
        <v>3.85E-2</v>
      </c>
      <c r="C635" s="54">
        <v>0.22487496000000001</v>
      </c>
      <c r="D635" s="54">
        <f t="shared" si="9"/>
        <v>0.18637496000000001</v>
      </c>
    </row>
    <row r="636" spans="1:4" x14ac:dyDescent="0.3">
      <c r="A636" s="53" t="s">
        <v>1441</v>
      </c>
      <c r="B636" s="53">
        <v>5.5E-2</v>
      </c>
      <c r="C636" s="53">
        <v>0.24079762299999999</v>
      </c>
      <c r="D636" s="53">
        <f t="shared" si="9"/>
        <v>0.185797623</v>
      </c>
    </row>
    <row r="637" spans="1:4" x14ac:dyDescent="0.3">
      <c r="A637" s="54" t="s">
        <v>1301</v>
      </c>
      <c r="B637" s="54">
        <v>0.27400000000000002</v>
      </c>
      <c r="C637" s="54">
        <v>0.45978508900000004</v>
      </c>
      <c r="D637" s="54">
        <f t="shared" si="9"/>
        <v>0.18578508900000001</v>
      </c>
    </row>
    <row r="638" spans="1:4" x14ac:dyDescent="0.3">
      <c r="A638" s="53" t="s">
        <v>1770</v>
      </c>
      <c r="B638" s="53">
        <v>0.02</v>
      </c>
      <c r="C638" s="53">
        <v>0.20540549799999999</v>
      </c>
      <c r="D638" s="53">
        <f t="shared" si="9"/>
        <v>0.185405498</v>
      </c>
    </row>
    <row r="639" spans="1:4" x14ac:dyDescent="0.3">
      <c r="A639" s="54" t="s">
        <v>1945</v>
      </c>
      <c r="B639" s="54">
        <v>2E-3</v>
      </c>
      <c r="C639" s="54">
        <v>0.187281115</v>
      </c>
      <c r="D639" s="54">
        <f t="shared" si="9"/>
        <v>0.185281115</v>
      </c>
    </row>
    <row r="640" spans="1:4" x14ac:dyDescent="0.3">
      <c r="A640" s="53" t="s">
        <v>1821</v>
      </c>
      <c r="B640" s="53">
        <v>1.5699999999999999E-2</v>
      </c>
      <c r="C640" s="53">
        <v>0.200687492</v>
      </c>
      <c r="D640" s="53">
        <f t="shared" si="9"/>
        <v>0.184987492</v>
      </c>
    </row>
    <row r="641" spans="1:4" x14ac:dyDescent="0.3">
      <c r="A641" s="54" t="s">
        <v>1640</v>
      </c>
      <c r="B641" s="54">
        <v>3.15E-2</v>
      </c>
      <c r="C641" s="54">
        <v>0.21619749199999999</v>
      </c>
      <c r="D641" s="54">
        <f t="shared" si="9"/>
        <v>0.18469749199999999</v>
      </c>
    </row>
    <row r="642" spans="1:4" x14ac:dyDescent="0.3">
      <c r="A642" s="53" t="s">
        <v>615</v>
      </c>
      <c r="B642" s="53">
        <v>0.26</v>
      </c>
      <c r="C642" s="53">
        <v>0.444100035</v>
      </c>
      <c r="D642" s="53">
        <f t="shared" ref="D642:D705" si="10">C642-B642</f>
        <v>0.184100035</v>
      </c>
    </row>
    <row r="643" spans="1:4" x14ac:dyDescent="0.3">
      <c r="A643" s="54" t="s">
        <v>1425</v>
      </c>
      <c r="B643" s="54">
        <v>0.06</v>
      </c>
      <c r="C643" s="54">
        <v>0.243611982</v>
      </c>
      <c r="D643" s="54">
        <f t="shared" si="10"/>
        <v>0.18361198200000001</v>
      </c>
    </row>
    <row r="644" spans="1:4" x14ac:dyDescent="0.3">
      <c r="A644" s="53" t="s">
        <v>1182</v>
      </c>
      <c r="B644" s="53">
        <v>0.105</v>
      </c>
      <c r="C644" s="53">
        <v>0.288485135</v>
      </c>
      <c r="D644" s="53">
        <f t="shared" si="10"/>
        <v>0.18348513500000002</v>
      </c>
    </row>
    <row r="645" spans="1:4" x14ac:dyDescent="0.3">
      <c r="A645" s="54" t="s">
        <v>883</v>
      </c>
      <c r="B645" s="54">
        <v>0.17</v>
      </c>
      <c r="C645" s="54">
        <v>0.35328462100000002</v>
      </c>
      <c r="D645" s="54">
        <f t="shared" si="10"/>
        <v>0.18328462100000001</v>
      </c>
    </row>
    <row r="646" spans="1:4" x14ac:dyDescent="0.3">
      <c r="A646" s="53" t="s">
        <v>1461</v>
      </c>
      <c r="B646" s="53">
        <v>5.5E-2</v>
      </c>
      <c r="C646" s="53">
        <v>0.23823571900000001</v>
      </c>
      <c r="D646" s="53">
        <f t="shared" si="10"/>
        <v>0.18323571900000002</v>
      </c>
    </row>
    <row r="647" spans="1:4" x14ac:dyDescent="0.3">
      <c r="A647" s="54" t="s">
        <v>1857</v>
      </c>
      <c r="B647" s="54">
        <v>1.4E-2</v>
      </c>
      <c r="C647" s="54">
        <v>0.197101678</v>
      </c>
      <c r="D647" s="54">
        <f t="shared" si="10"/>
        <v>0.18310167799999999</v>
      </c>
    </row>
    <row r="648" spans="1:4" x14ac:dyDescent="0.3">
      <c r="A648" s="53" t="s">
        <v>1987</v>
      </c>
      <c r="B648" s="53">
        <v>1E-3</v>
      </c>
      <c r="C648" s="53">
        <v>0.183887723</v>
      </c>
      <c r="D648" s="53">
        <f t="shared" si="10"/>
        <v>0.182887723</v>
      </c>
    </row>
    <row r="649" spans="1:4" x14ac:dyDescent="0.3">
      <c r="A649" s="54" t="s">
        <v>1305</v>
      </c>
      <c r="B649" s="54">
        <v>0.08</v>
      </c>
      <c r="C649" s="54">
        <v>0.261119292</v>
      </c>
      <c r="D649" s="54">
        <f t="shared" si="10"/>
        <v>0.18111929199999999</v>
      </c>
    </row>
    <row r="650" spans="1:4" x14ac:dyDescent="0.3">
      <c r="A650" s="53" t="s">
        <v>1993</v>
      </c>
      <c r="B650" s="53">
        <v>2.7000000000000001E-3</v>
      </c>
      <c r="C650" s="53">
        <v>0.183510278</v>
      </c>
      <c r="D650" s="53">
        <f t="shared" si="10"/>
        <v>0.18081027799999999</v>
      </c>
    </row>
    <row r="651" spans="1:4" x14ac:dyDescent="0.3">
      <c r="A651" s="54" t="s">
        <v>1871</v>
      </c>
      <c r="B651" s="54">
        <v>1.4999999999999999E-2</v>
      </c>
      <c r="C651" s="54">
        <v>0.19570296300000001</v>
      </c>
      <c r="D651" s="54">
        <f t="shared" si="10"/>
        <v>0.18070296299999999</v>
      </c>
    </row>
    <row r="652" spans="1:4" x14ac:dyDescent="0.3">
      <c r="A652" s="53" t="s">
        <v>1734</v>
      </c>
      <c r="B652" s="53">
        <v>2.8000000000000001E-2</v>
      </c>
      <c r="C652" s="53">
        <v>0.20817702599999999</v>
      </c>
      <c r="D652" s="53">
        <f t="shared" si="10"/>
        <v>0.18017702599999999</v>
      </c>
    </row>
    <row r="653" spans="1:4" x14ac:dyDescent="0.3">
      <c r="A653" s="54" t="s">
        <v>1897</v>
      </c>
      <c r="B653" s="54">
        <v>1.32E-2</v>
      </c>
      <c r="C653" s="54">
        <v>0.19335579999999999</v>
      </c>
      <c r="D653" s="54">
        <f t="shared" si="10"/>
        <v>0.1801558</v>
      </c>
    </row>
    <row r="654" spans="1:4" x14ac:dyDescent="0.3">
      <c r="A654" s="53" t="s">
        <v>1144</v>
      </c>
      <c r="B654" s="53">
        <v>0.11700000000000001</v>
      </c>
      <c r="C654" s="53">
        <v>0.29693880099999997</v>
      </c>
      <c r="D654" s="53">
        <f t="shared" si="10"/>
        <v>0.17993880099999998</v>
      </c>
    </row>
    <row r="655" spans="1:4" x14ac:dyDescent="0.3">
      <c r="A655" s="54" t="s">
        <v>1873</v>
      </c>
      <c r="B655" s="54">
        <v>1.5599999999999999E-2</v>
      </c>
      <c r="C655" s="54">
        <v>0.19532040000000001</v>
      </c>
      <c r="D655" s="54">
        <f t="shared" si="10"/>
        <v>0.1797204</v>
      </c>
    </row>
    <row r="656" spans="1:4" x14ac:dyDescent="0.3">
      <c r="A656" s="53" t="s">
        <v>1877</v>
      </c>
      <c r="B656" s="53">
        <v>1.5679611999999999E-2</v>
      </c>
      <c r="C656" s="53">
        <v>0.19524346400000001</v>
      </c>
      <c r="D656" s="53">
        <f t="shared" si="10"/>
        <v>0.179563852</v>
      </c>
    </row>
    <row r="657" spans="1:4" x14ac:dyDescent="0.3">
      <c r="A657" s="54" t="s">
        <v>1728</v>
      </c>
      <c r="B657" s="54">
        <v>0.03</v>
      </c>
      <c r="C657" s="54">
        <v>0.209196298</v>
      </c>
      <c r="D657" s="54">
        <f t="shared" si="10"/>
        <v>0.179196298</v>
      </c>
    </row>
    <row r="658" spans="1:4" x14ac:dyDescent="0.3">
      <c r="A658" s="53" t="s">
        <v>1570</v>
      </c>
      <c r="B658" s="53">
        <v>4.4999999999999998E-2</v>
      </c>
      <c r="C658" s="53">
        <v>0.224012234</v>
      </c>
      <c r="D658" s="53">
        <f t="shared" si="10"/>
        <v>0.17901223399999999</v>
      </c>
    </row>
    <row r="659" spans="1:4" x14ac:dyDescent="0.3">
      <c r="A659" s="54" t="s">
        <v>1999</v>
      </c>
      <c r="B659" s="54">
        <v>4.4999999999999997E-3</v>
      </c>
      <c r="C659" s="54">
        <v>0.18334842900000001</v>
      </c>
      <c r="D659" s="54">
        <f t="shared" si="10"/>
        <v>0.178848429</v>
      </c>
    </row>
    <row r="660" spans="1:4" x14ac:dyDescent="0.3">
      <c r="A660" s="53" t="s">
        <v>1978</v>
      </c>
      <c r="B660" s="53">
        <v>7.4999999999999997E-3</v>
      </c>
      <c r="C660" s="53">
        <v>0.184928542</v>
      </c>
      <c r="D660" s="53">
        <f t="shared" si="10"/>
        <v>0.17742854199999999</v>
      </c>
    </row>
    <row r="661" spans="1:4" x14ac:dyDescent="0.3">
      <c r="A661" s="54" t="s">
        <v>1802</v>
      </c>
      <c r="B661" s="54">
        <v>2.5999999999999999E-2</v>
      </c>
      <c r="C661" s="54">
        <v>0.203388186</v>
      </c>
      <c r="D661" s="54">
        <f t="shared" si="10"/>
        <v>0.177388186</v>
      </c>
    </row>
    <row r="662" spans="1:4" x14ac:dyDescent="0.3">
      <c r="A662" s="53" t="s">
        <v>1962</v>
      </c>
      <c r="B662" s="53">
        <v>8.8000000000000005E-3</v>
      </c>
      <c r="C662" s="53">
        <v>0.186053725</v>
      </c>
      <c r="D662" s="53">
        <f t="shared" si="10"/>
        <v>0.177253725</v>
      </c>
    </row>
    <row r="663" spans="1:4" x14ac:dyDescent="0.3">
      <c r="A663" s="54" t="s">
        <v>1933</v>
      </c>
      <c r="B663" s="54">
        <v>1.09E-2</v>
      </c>
      <c r="C663" s="54">
        <v>0.18813332199999999</v>
      </c>
      <c r="D663" s="54">
        <f t="shared" si="10"/>
        <v>0.177233322</v>
      </c>
    </row>
    <row r="664" spans="1:4" x14ac:dyDescent="0.3">
      <c r="A664" s="53" t="s">
        <v>1059</v>
      </c>
      <c r="B664" s="53">
        <v>0.13500000000000001</v>
      </c>
      <c r="C664" s="53">
        <v>0.31213667099999998</v>
      </c>
      <c r="D664" s="53">
        <f t="shared" si="10"/>
        <v>0.17713667099999997</v>
      </c>
    </row>
    <row r="665" spans="1:4" x14ac:dyDescent="0.3">
      <c r="A665" s="54" t="s">
        <v>669</v>
      </c>
      <c r="B665" s="54">
        <v>0.2402</v>
      </c>
      <c r="C665" s="54">
        <v>0.417282021</v>
      </c>
      <c r="D665" s="54">
        <f t="shared" si="10"/>
        <v>0.17708202100000001</v>
      </c>
    </row>
    <row r="666" spans="1:4" x14ac:dyDescent="0.3">
      <c r="A666" s="53" t="s">
        <v>1859</v>
      </c>
      <c r="B666" s="53">
        <v>0.02</v>
      </c>
      <c r="C666" s="53">
        <v>0.19707954599999999</v>
      </c>
      <c r="D666" s="53">
        <f t="shared" si="10"/>
        <v>0.177079546</v>
      </c>
    </row>
    <row r="667" spans="1:4" x14ac:dyDescent="0.3">
      <c r="A667" s="54" t="s">
        <v>1939</v>
      </c>
      <c r="B667" s="54">
        <v>1.0999999999999999E-2</v>
      </c>
      <c r="C667" s="54">
        <v>0.18773320199999999</v>
      </c>
      <c r="D667" s="54">
        <f t="shared" si="10"/>
        <v>0.17673320199999998</v>
      </c>
    </row>
    <row r="668" spans="1:4" x14ac:dyDescent="0.3">
      <c r="A668" s="53" t="s">
        <v>1194</v>
      </c>
      <c r="B668" s="53">
        <v>0.11</v>
      </c>
      <c r="C668" s="53">
        <v>0.28616857200000001</v>
      </c>
      <c r="D668" s="53">
        <f t="shared" si="10"/>
        <v>0.17616857200000002</v>
      </c>
    </row>
    <row r="669" spans="1:4" x14ac:dyDescent="0.3">
      <c r="A669" s="54" t="s">
        <v>929</v>
      </c>
      <c r="B669" s="54">
        <v>0.17</v>
      </c>
      <c r="C669" s="54">
        <v>0.34607977299999998</v>
      </c>
      <c r="D669" s="54">
        <f t="shared" si="10"/>
        <v>0.17607977299999997</v>
      </c>
    </row>
    <row r="670" spans="1:4" x14ac:dyDescent="0.3">
      <c r="A670" s="53" t="s">
        <v>941</v>
      </c>
      <c r="B670" s="53">
        <v>0.16500000000000001</v>
      </c>
      <c r="C670" s="53">
        <v>0.34095297099999999</v>
      </c>
      <c r="D670" s="53">
        <f t="shared" si="10"/>
        <v>0.17595297099999999</v>
      </c>
    </row>
    <row r="671" spans="1:4" x14ac:dyDescent="0.3">
      <c r="A671" s="54" t="s">
        <v>1337</v>
      </c>
      <c r="B671" s="54">
        <v>0.08</v>
      </c>
      <c r="C671" s="54">
        <v>0.255745157</v>
      </c>
      <c r="D671" s="54">
        <f t="shared" si="10"/>
        <v>0.17574515699999999</v>
      </c>
    </row>
    <row r="672" spans="1:4" x14ac:dyDescent="0.3">
      <c r="A672" s="53" t="s">
        <v>1447</v>
      </c>
      <c r="B672" s="53">
        <v>6.5000000000000002E-2</v>
      </c>
      <c r="C672" s="53">
        <v>0.24064635500000001</v>
      </c>
      <c r="D672" s="53">
        <f t="shared" si="10"/>
        <v>0.175646355</v>
      </c>
    </row>
    <row r="673" spans="1:4" x14ac:dyDescent="0.3">
      <c r="A673" s="54" t="s">
        <v>1680</v>
      </c>
      <c r="B673" s="54">
        <v>3.85E-2</v>
      </c>
      <c r="C673" s="54">
        <v>0.21392876199999999</v>
      </c>
      <c r="D673" s="54">
        <f t="shared" si="10"/>
        <v>0.17542876199999999</v>
      </c>
    </row>
    <row r="674" spans="1:4" x14ac:dyDescent="0.3">
      <c r="A674" s="53" t="s">
        <v>1879</v>
      </c>
      <c r="B674" s="53">
        <v>0.02</v>
      </c>
      <c r="C674" s="53">
        <v>0.19524341100000001</v>
      </c>
      <c r="D674" s="53">
        <f t="shared" si="10"/>
        <v>0.17524341100000002</v>
      </c>
    </row>
    <row r="675" spans="1:4" x14ac:dyDescent="0.3">
      <c r="A675" s="54" t="s">
        <v>1660</v>
      </c>
      <c r="B675" s="54">
        <v>0.04</v>
      </c>
      <c r="C675" s="54">
        <v>0.21494559099999999</v>
      </c>
      <c r="D675" s="54">
        <f t="shared" si="10"/>
        <v>0.17494559099999998</v>
      </c>
    </row>
    <row r="676" spans="1:4" x14ac:dyDescent="0.3">
      <c r="A676" s="53" t="s">
        <v>1497</v>
      </c>
      <c r="B676" s="53">
        <v>5.8000000000000003E-2</v>
      </c>
      <c r="C676" s="53">
        <v>0.23272293499999999</v>
      </c>
      <c r="D676" s="53">
        <f t="shared" si="10"/>
        <v>0.174722935</v>
      </c>
    </row>
    <row r="677" spans="1:4" x14ac:dyDescent="0.3">
      <c r="A677" s="54" t="s">
        <v>1753</v>
      </c>
      <c r="B677" s="54">
        <v>3.15E-2</v>
      </c>
      <c r="C677" s="54">
        <v>0.20607150199999999</v>
      </c>
      <c r="D677" s="54">
        <f t="shared" si="10"/>
        <v>0.17457150199999999</v>
      </c>
    </row>
    <row r="678" spans="1:4" x14ac:dyDescent="0.3">
      <c r="A678" s="53" t="s">
        <v>1231</v>
      </c>
      <c r="B678" s="53">
        <v>0.1</v>
      </c>
      <c r="C678" s="53">
        <v>0.27447039400000001</v>
      </c>
      <c r="D678" s="53">
        <f t="shared" si="10"/>
        <v>0.174470394</v>
      </c>
    </row>
    <row r="679" spans="1:4" x14ac:dyDescent="0.3">
      <c r="A679" s="54" t="s">
        <v>798</v>
      </c>
      <c r="B679" s="54">
        <v>0.2</v>
      </c>
      <c r="C679" s="54">
        <v>0.37399395099999999</v>
      </c>
      <c r="D679" s="54">
        <f t="shared" si="10"/>
        <v>0.17399395099999998</v>
      </c>
    </row>
    <row r="680" spans="1:4" x14ac:dyDescent="0.3">
      <c r="A680" s="53" t="s">
        <v>802</v>
      </c>
      <c r="B680" s="53">
        <v>0.2</v>
      </c>
      <c r="C680" s="53">
        <v>0.37351562100000002</v>
      </c>
      <c r="D680" s="53">
        <f t="shared" si="10"/>
        <v>0.17351562100000001</v>
      </c>
    </row>
    <row r="681" spans="1:4" x14ac:dyDescent="0.3">
      <c r="A681" s="54" t="s">
        <v>917</v>
      </c>
      <c r="B681" s="54">
        <v>0.17499999999999999</v>
      </c>
      <c r="C681" s="54">
        <v>0.34831986100000001</v>
      </c>
      <c r="D681" s="54">
        <f t="shared" si="10"/>
        <v>0.17331986100000002</v>
      </c>
    </row>
    <row r="682" spans="1:4" x14ac:dyDescent="0.3">
      <c r="A682" s="53" t="s">
        <v>681</v>
      </c>
      <c r="B682" s="53">
        <v>0.24</v>
      </c>
      <c r="C682" s="53">
        <v>0.41310616999999999</v>
      </c>
      <c r="D682" s="53">
        <f t="shared" si="10"/>
        <v>0.17310617</v>
      </c>
    </row>
    <row r="683" spans="1:4" x14ac:dyDescent="0.3">
      <c r="A683" s="54" t="s">
        <v>1513</v>
      </c>
      <c r="B683" s="54">
        <v>5.8000000000000003E-2</v>
      </c>
      <c r="C683" s="54">
        <v>0.23088472800000001</v>
      </c>
      <c r="D683" s="54">
        <f t="shared" si="10"/>
        <v>0.17288472800000002</v>
      </c>
    </row>
    <row r="684" spans="1:4" x14ac:dyDescent="0.3">
      <c r="A684" s="53" t="s">
        <v>1931</v>
      </c>
      <c r="B684" s="53">
        <v>1.5699999999999999E-2</v>
      </c>
      <c r="C684" s="53">
        <v>0.18849861900000001</v>
      </c>
      <c r="D684" s="53">
        <f t="shared" si="10"/>
        <v>0.17279861900000001</v>
      </c>
    </row>
    <row r="685" spans="1:4" x14ac:dyDescent="0.3">
      <c r="A685" s="54" t="s">
        <v>1968</v>
      </c>
      <c r="B685" s="54">
        <v>1.4E-2</v>
      </c>
      <c r="C685" s="54">
        <v>0.18577030999999999</v>
      </c>
      <c r="D685" s="54">
        <f t="shared" si="10"/>
        <v>0.17177030999999998</v>
      </c>
    </row>
    <row r="686" spans="1:4" x14ac:dyDescent="0.3">
      <c r="A686" s="53" t="s">
        <v>1014</v>
      </c>
      <c r="B686" s="53">
        <v>0.15</v>
      </c>
      <c r="C686" s="53">
        <v>0.32175265600000003</v>
      </c>
      <c r="D686" s="53">
        <f t="shared" si="10"/>
        <v>0.17175265600000003</v>
      </c>
    </row>
    <row r="687" spans="1:4" x14ac:dyDescent="0.3">
      <c r="A687" s="54" t="s">
        <v>1551</v>
      </c>
      <c r="B687" s="54">
        <v>5.5E-2</v>
      </c>
      <c r="C687" s="54">
        <v>0.22642541999999999</v>
      </c>
      <c r="D687" s="54">
        <f t="shared" si="10"/>
        <v>0.17142542</v>
      </c>
    </row>
    <row r="688" spans="1:4" x14ac:dyDescent="0.3">
      <c r="A688" s="53" t="s">
        <v>1412</v>
      </c>
      <c r="B688" s="53">
        <v>7.4999999999999997E-2</v>
      </c>
      <c r="C688" s="53">
        <v>0.24517956199999999</v>
      </c>
      <c r="D688" s="53">
        <f t="shared" si="10"/>
        <v>0.17017956200000001</v>
      </c>
    </row>
    <row r="689" spans="1:4" x14ac:dyDescent="0.3">
      <c r="A689" s="54" t="s">
        <v>1844</v>
      </c>
      <c r="B689" s="54">
        <v>2.8000000000000001E-2</v>
      </c>
      <c r="C689" s="54">
        <v>0.19808721200000001</v>
      </c>
      <c r="D689" s="54">
        <f t="shared" si="10"/>
        <v>0.17008721200000002</v>
      </c>
    </row>
    <row r="690" spans="1:4" x14ac:dyDescent="0.3">
      <c r="A690" s="53" t="s">
        <v>1983</v>
      </c>
      <c r="B690" s="53">
        <v>1.4999999999999999E-2</v>
      </c>
      <c r="C690" s="53">
        <v>0.18436714500000001</v>
      </c>
      <c r="D690" s="53">
        <f t="shared" si="10"/>
        <v>0.169367145</v>
      </c>
    </row>
    <row r="691" spans="1:4" x14ac:dyDescent="0.3">
      <c r="A691" s="54" t="s">
        <v>820</v>
      </c>
      <c r="B691" s="54">
        <v>0.2</v>
      </c>
      <c r="C691" s="54">
        <v>0.36933036299999999</v>
      </c>
      <c r="D691" s="54">
        <f t="shared" si="10"/>
        <v>0.16933036299999998</v>
      </c>
    </row>
    <row r="692" spans="1:4" x14ac:dyDescent="0.3">
      <c r="A692" s="53" t="s">
        <v>2009</v>
      </c>
      <c r="B692" s="53">
        <v>1.32E-2</v>
      </c>
      <c r="C692" s="53">
        <v>0.182291969</v>
      </c>
      <c r="D692" s="53">
        <f t="shared" si="10"/>
        <v>0.16909196900000001</v>
      </c>
    </row>
    <row r="693" spans="1:4" x14ac:dyDescent="0.3">
      <c r="A693" s="54" t="s">
        <v>1682</v>
      </c>
      <c r="B693" s="54">
        <v>4.4999999999999998E-2</v>
      </c>
      <c r="C693" s="54">
        <v>0.213719942</v>
      </c>
      <c r="D693" s="54">
        <f t="shared" si="10"/>
        <v>0.16871994200000001</v>
      </c>
    </row>
    <row r="694" spans="1:4" x14ac:dyDescent="0.3">
      <c r="A694" s="53" t="s">
        <v>1572</v>
      </c>
      <c r="B694" s="53">
        <v>5.5E-2</v>
      </c>
      <c r="C694" s="53">
        <v>0.22366460799999999</v>
      </c>
      <c r="D694" s="53">
        <f t="shared" si="10"/>
        <v>0.16866460799999999</v>
      </c>
    </row>
    <row r="695" spans="1:4" x14ac:dyDescent="0.3">
      <c r="A695" s="54" t="s">
        <v>1839</v>
      </c>
      <c r="B695" s="54">
        <v>0.03</v>
      </c>
      <c r="C695" s="54">
        <v>0.19852093400000001</v>
      </c>
      <c r="D695" s="54">
        <f t="shared" si="10"/>
        <v>0.16852093400000001</v>
      </c>
    </row>
    <row r="696" spans="1:4" x14ac:dyDescent="0.3">
      <c r="A696" s="53" t="s">
        <v>1985</v>
      </c>
      <c r="B696" s="53">
        <v>1.5599999999999999E-2</v>
      </c>
      <c r="C696" s="53">
        <v>0.183936074</v>
      </c>
      <c r="D696" s="53">
        <f t="shared" si="10"/>
        <v>0.168336074</v>
      </c>
    </row>
    <row r="697" spans="1:4" x14ac:dyDescent="0.3">
      <c r="A697" s="54" t="s">
        <v>1989</v>
      </c>
      <c r="B697" s="54">
        <v>1.5679611999999999E-2</v>
      </c>
      <c r="C697" s="54">
        <v>0.183658498</v>
      </c>
      <c r="D697" s="54">
        <f t="shared" si="10"/>
        <v>0.16797888599999999</v>
      </c>
    </row>
    <row r="698" spans="1:4" x14ac:dyDescent="0.3">
      <c r="A698" s="53" t="s">
        <v>2045</v>
      </c>
      <c r="B698" s="53">
        <v>1.2E-2</v>
      </c>
      <c r="C698" s="53">
        <v>0.179968873</v>
      </c>
      <c r="D698" s="53">
        <f t="shared" si="10"/>
        <v>0.16796887299999999</v>
      </c>
    </row>
    <row r="699" spans="1:4" x14ac:dyDescent="0.3">
      <c r="A699" s="54" t="s">
        <v>1534</v>
      </c>
      <c r="B699" s="54">
        <v>0.06</v>
      </c>
      <c r="C699" s="54">
        <v>0.227817248</v>
      </c>
      <c r="D699" s="54">
        <f t="shared" si="10"/>
        <v>0.167817248</v>
      </c>
    </row>
    <row r="700" spans="1:4" x14ac:dyDescent="0.3">
      <c r="A700" s="53" t="s">
        <v>1970</v>
      </c>
      <c r="B700" s="53">
        <v>0.02</v>
      </c>
      <c r="C700" s="53">
        <v>0.18540034499999999</v>
      </c>
      <c r="D700" s="53">
        <f t="shared" si="10"/>
        <v>0.165400345</v>
      </c>
    </row>
    <row r="701" spans="1:4" x14ac:dyDescent="0.3">
      <c r="A701" s="54" t="s">
        <v>1774</v>
      </c>
      <c r="B701" s="54">
        <v>0.04</v>
      </c>
      <c r="C701" s="54">
        <v>0.20536673699999999</v>
      </c>
      <c r="D701" s="54">
        <f t="shared" si="10"/>
        <v>0.16536673699999999</v>
      </c>
    </row>
    <row r="702" spans="1:4" x14ac:dyDescent="0.3">
      <c r="A702" s="53" t="s">
        <v>1792</v>
      </c>
      <c r="B702" s="53">
        <v>3.85E-2</v>
      </c>
      <c r="C702" s="53">
        <v>0.20362775299999999</v>
      </c>
      <c r="D702" s="53">
        <f t="shared" si="10"/>
        <v>0.16512775299999999</v>
      </c>
    </row>
    <row r="703" spans="1:4" x14ac:dyDescent="0.3">
      <c r="A703" s="54" t="s">
        <v>1863</v>
      </c>
      <c r="B703" s="54">
        <v>3.15E-2</v>
      </c>
      <c r="C703" s="54">
        <v>0.19656726199999999</v>
      </c>
      <c r="D703" s="54">
        <f t="shared" si="10"/>
        <v>0.16506726199999999</v>
      </c>
    </row>
    <row r="704" spans="1:4" x14ac:dyDescent="0.3">
      <c r="A704" s="53" t="s">
        <v>1418</v>
      </c>
      <c r="B704" s="53">
        <v>0.08</v>
      </c>
      <c r="C704" s="53">
        <v>0.244874809</v>
      </c>
      <c r="D704" s="53">
        <f t="shared" si="10"/>
        <v>0.16487480900000001</v>
      </c>
    </row>
    <row r="705" spans="1:4" x14ac:dyDescent="0.3">
      <c r="A705" s="54" t="s">
        <v>1911</v>
      </c>
      <c r="B705" s="54">
        <v>2.5999999999999999E-2</v>
      </c>
      <c r="C705" s="54">
        <v>0.19053935699999999</v>
      </c>
      <c r="D705" s="54">
        <f t="shared" si="10"/>
        <v>0.164539357</v>
      </c>
    </row>
    <row r="706" spans="1:4" x14ac:dyDescent="0.3">
      <c r="A706" s="53" t="s">
        <v>1991</v>
      </c>
      <c r="B706" s="53">
        <v>0.02</v>
      </c>
      <c r="C706" s="53">
        <v>0.18361177100000001</v>
      </c>
      <c r="D706" s="53">
        <f t="shared" ref="D706:D769" si="11">C706-B706</f>
        <v>0.16361177100000002</v>
      </c>
    </row>
    <row r="707" spans="1:4" x14ac:dyDescent="0.3">
      <c r="A707" s="54" t="s">
        <v>843</v>
      </c>
      <c r="B707" s="54">
        <v>0.2</v>
      </c>
      <c r="C707" s="54">
        <v>0.36325885899999999</v>
      </c>
      <c r="D707" s="54">
        <f t="shared" si="11"/>
        <v>0.16325885899999998</v>
      </c>
    </row>
    <row r="708" spans="1:4" x14ac:dyDescent="0.3">
      <c r="A708" s="53" t="s">
        <v>1608</v>
      </c>
      <c r="B708" s="53">
        <v>5.8000000000000003E-2</v>
      </c>
      <c r="C708" s="53">
        <v>0.219100084</v>
      </c>
      <c r="D708" s="53">
        <f t="shared" si="11"/>
        <v>0.161100084</v>
      </c>
    </row>
    <row r="709" spans="1:4" x14ac:dyDescent="0.3">
      <c r="A709" s="54" t="s">
        <v>687</v>
      </c>
      <c r="B709" s="54">
        <v>0.25</v>
      </c>
      <c r="C709" s="54">
        <v>0.411002906</v>
      </c>
      <c r="D709" s="54">
        <f t="shared" si="11"/>
        <v>0.161002906</v>
      </c>
    </row>
    <row r="710" spans="1:4" x14ac:dyDescent="0.3">
      <c r="A710" s="53" t="s">
        <v>1558</v>
      </c>
      <c r="B710" s="53">
        <v>6.5000000000000002E-2</v>
      </c>
      <c r="C710" s="53">
        <v>0.22593343499999999</v>
      </c>
      <c r="D710" s="53">
        <f t="shared" si="11"/>
        <v>0.16093343499999999</v>
      </c>
    </row>
    <row r="711" spans="1:4" x14ac:dyDescent="0.3">
      <c r="A711" s="54" t="s">
        <v>1449</v>
      </c>
      <c r="B711" s="54">
        <v>0.08</v>
      </c>
      <c r="C711" s="54">
        <v>0.240171783</v>
      </c>
      <c r="D711" s="54">
        <f t="shared" si="11"/>
        <v>0.16017178300000001</v>
      </c>
    </row>
    <row r="712" spans="1:4" x14ac:dyDescent="0.3">
      <c r="A712" s="53" t="s">
        <v>1662</v>
      </c>
      <c r="B712" s="53">
        <v>5.5E-2</v>
      </c>
      <c r="C712" s="53">
        <v>0.21465757699999999</v>
      </c>
      <c r="D712" s="53">
        <f t="shared" si="11"/>
        <v>0.15965757699999999</v>
      </c>
    </row>
    <row r="713" spans="1:4" x14ac:dyDescent="0.3">
      <c r="A713" s="54" t="s">
        <v>585</v>
      </c>
      <c r="B713" s="54">
        <v>0.30099999999999999</v>
      </c>
      <c r="C713" s="54">
        <v>0.46043529100000002</v>
      </c>
      <c r="D713" s="54">
        <f t="shared" si="11"/>
        <v>0.15943529100000003</v>
      </c>
    </row>
    <row r="714" spans="1:4" x14ac:dyDescent="0.3">
      <c r="A714" s="53" t="s">
        <v>1624</v>
      </c>
      <c r="B714" s="53">
        <v>5.8000000000000003E-2</v>
      </c>
      <c r="C714" s="53">
        <v>0.21725460399999999</v>
      </c>
      <c r="D714" s="53">
        <f t="shared" si="11"/>
        <v>0.15925460399999999</v>
      </c>
    </row>
    <row r="715" spans="1:4" x14ac:dyDescent="0.3">
      <c r="A715" s="54" t="s">
        <v>1956</v>
      </c>
      <c r="B715" s="54">
        <v>2.8000000000000001E-2</v>
      </c>
      <c r="C715" s="54">
        <v>0.186797986</v>
      </c>
      <c r="D715" s="54">
        <f t="shared" si="11"/>
        <v>0.158797986</v>
      </c>
    </row>
    <row r="716" spans="1:4" x14ac:dyDescent="0.3">
      <c r="A716" s="53" t="s">
        <v>1794</v>
      </c>
      <c r="B716" s="53">
        <v>4.4999999999999998E-2</v>
      </c>
      <c r="C716" s="53">
        <v>0.20356785699999999</v>
      </c>
      <c r="D716" s="53">
        <f t="shared" si="11"/>
        <v>0.15856785699999998</v>
      </c>
    </row>
    <row r="717" spans="1:4" x14ac:dyDescent="0.3">
      <c r="A717" s="54" t="s">
        <v>1261</v>
      </c>
      <c r="B717" s="54">
        <v>0.11</v>
      </c>
      <c r="C717" s="54">
        <v>0.268426634</v>
      </c>
      <c r="D717" s="54">
        <f t="shared" si="11"/>
        <v>0.15842663400000001</v>
      </c>
    </row>
    <row r="718" spans="1:4" x14ac:dyDescent="0.3">
      <c r="A718" s="53" t="s">
        <v>1684</v>
      </c>
      <c r="B718" s="53">
        <v>5.5E-2</v>
      </c>
      <c r="C718" s="53">
        <v>0.21321621599999999</v>
      </c>
      <c r="D718" s="53">
        <f t="shared" si="11"/>
        <v>0.15821621599999999</v>
      </c>
    </row>
    <row r="719" spans="1:4" x14ac:dyDescent="0.3">
      <c r="A719" s="54" t="s">
        <v>994</v>
      </c>
      <c r="B719" s="54">
        <v>0.17</v>
      </c>
      <c r="C719" s="54">
        <v>0.32820350599999998</v>
      </c>
      <c r="D719" s="54">
        <f t="shared" si="11"/>
        <v>0.15820350599999997</v>
      </c>
    </row>
    <row r="720" spans="1:4" x14ac:dyDescent="0.3">
      <c r="A720" s="53" t="s">
        <v>591</v>
      </c>
      <c r="B720" s="53">
        <v>0.3</v>
      </c>
      <c r="C720" s="53">
        <v>0.45769639099999998</v>
      </c>
      <c r="D720" s="53">
        <f t="shared" si="11"/>
        <v>0.15769639099999999</v>
      </c>
    </row>
    <row r="721" spans="1:4" x14ac:dyDescent="0.3">
      <c r="A721" s="54" t="s">
        <v>1297</v>
      </c>
      <c r="B721" s="54">
        <v>0.105</v>
      </c>
      <c r="C721" s="54">
        <v>0.26251149000000001</v>
      </c>
      <c r="D721" s="54">
        <f t="shared" si="11"/>
        <v>0.15751149000000003</v>
      </c>
    </row>
    <row r="722" spans="1:4" x14ac:dyDescent="0.3">
      <c r="A722" s="53" t="s">
        <v>1950</v>
      </c>
      <c r="B722" s="53">
        <v>0.03</v>
      </c>
      <c r="C722" s="53">
        <v>0.18713411699999999</v>
      </c>
      <c r="D722" s="53">
        <f t="shared" si="11"/>
        <v>0.15713411699999999</v>
      </c>
    </row>
    <row r="723" spans="1:4" x14ac:dyDescent="0.3">
      <c r="A723" s="54" t="s">
        <v>1646</v>
      </c>
      <c r="B723" s="54">
        <v>0.06</v>
      </c>
      <c r="C723" s="54">
        <v>0.21588001400000001</v>
      </c>
      <c r="D723" s="54">
        <f t="shared" si="11"/>
        <v>0.15588001400000001</v>
      </c>
    </row>
    <row r="724" spans="1:4" x14ac:dyDescent="0.3">
      <c r="A724" s="53" t="s">
        <v>1172</v>
      </c>
      <c r="B724" s="53">
        <v>0.13500000000000001</v>
      </c>
      <c r="C724" s="53">
        <v>0.29074505499999997</v>
      </c>
      <c r="D724" s="53">
        <f t="shared" si="11"/>
        <v>0.15574505499999997</v>
      </c>
    </row>
    <row r="725" spans="1:4" x14ac:dyDescent="0.3">
      <c r="A725" s="54" t="s">
        <v>2023</v>
      </c>
      <c r="B725" s="54">
        <v>2.5999999999999999E-2</v>
      </c>
      <c r="C725" s="54">
        <v>0.18148920299999999</v>
      </c>
      <c r="D725" s="54">
        <f t="shared" si="11"/>
        <v>0.15548920299999999</v>
      </c>
    </row>
    <row r="726" spans="1:4" x14ac:dyDescent="0.3">
      <c r="A726" s="53" t="s">
        <v>2029</v>
      </c>
      <c r="B726" s="53">
        <v>2.5999999999999999E-2</v>
      </c>
      <c r="C726" s="53">
        <v>0.181096164</v>
      </c>
      <c r="D726" s="53">
        <f t="shared" si="11"/>
        <v>0.15509616400000001</v>
      </c>
    </row>
    <row r="727" spans="1:4" x14ac:dyDescent="0.3">
      <c r="A727" s="54" t="s">
        <v>1521</v>
      </c>
      <c r="B727" s="54">
        <v>7.4999999999999997E-2</v>
      </c>
      <c r="C727" s="54">
        <v>0.22993077100000001</v>
      </c>
      <c r="D727" s="54">
        <f t="shared" si="11"/>
        <v>0.15493077100000002</v>
      </c>
    </row>
    <row r="728" spans="1:4" x14ac:dyDescent="0.3">
      <c r="A728" s="53" t="s">
        <v>1883</v>
      </c>
      <c r="B728" s="53">
        <v>0.04</v>
      </c>
      <c r="C728" s="53">
        <v>0.19456467199999999</v>
      </c>
      <c r="D728" s="53">
        <f t="shared" si="11"/>
        <v>0.15456467199999999</v>
      </c>
    </row>
    <row r="729" spans="1:4" x14ac:dyDescent="0.3">
      <c r="A729" s="54" t="s">
        <v>1902</v>
      </c>
      <c r="B729" s="54">
        <v>3.85E-2</v>
      </c>
      <c r="C729" s="54">
        <v>0.192907684</v>
      </c>
      <c r="D729" s="54">
        <f t="shared" si="11"/>
        <v>0.15440768399999999</v>
      </c>
    </row>
    <row r="730" spans="1:4" x14ac:dyDescent="0.3">
      <c r="A730" s="53" t="s">
        <v>1343</v>
      </c>
      <c r="B730" s="53">
        <v>0.1</v>
      </c>
      <c r="C730" s="53">
        <v>0.25415839000000001</v>
      </c>
      <c r="D730" s="53">
        <f t="shared" si="11"/>
        <v>0.15415839000000001</v>
      </c>
    </row>
    <row r="731" spans="1:4" x14ac:dyDescent="0.3">
      <c r="A731" s="54" t="s">
        <v>1974</v>
      </c>
      <c r="B731" s="54">
        <v>3.15E-2</v>
      </c>
      <c r="C731" s="54">
        <v>0.18526055299999999</v>
      </c>
      <c r="D731" s="54">
        <f t="shared" si="11"/>
        <v>0.15376055299999999</v>
      </c>
    </row>
    <row r="732" spans="1:4" x14ac:dyDescent="0.3">
      <c r="A732" s="53" t="s">
        <v>1257</v>
      </c>
      <c r="B732" s="53">
        <v>0.11700000000000001</v>
      </c>
      <c r="C732" s="53">
        <v>0.26975543000000002</v>
      </c>
      <c r="D732" s="53">
        <f t="shared" si="11"/>
        <v>0.15275543000000003</v>
      </c>
    </row>
    <row r="733" spans="1:4" x14ac:dyDescent="0.3">
      <c r="A733" s="54" t="s">
        <v>716</v>
      </c>
      <c r="B733" s="54">
        <v>0.25</v>
      </c>
      <c r="C733" s="54">
        <v>0.402382193</v>
      </c>
      <c r="D733" s="54">
        <f t="shared" si="11"/>
        <v>0.152382193</v>
      </c>
    </row>
    <row r="734" spans="1:4" x14ac:dyDescent="0.3">
      <c r="A734" s="53" t="s">
        <v>1720</v>
      </c>
      <c r="B734" s="53">
        <v>5.8000000000000003E-2</v>
      </c>
      <c r="C734" s="53">
        <v>0.210308099</v>
      </c>
      <c r="D734" s="53">
        <f t="shared" si="11"/>
        <v>0.152308099</v>
      </c>
    </row>
    <row r="735" spans="1:4" x14ac:dyDescent="0.3">
      <c r="A735" s="54" t="s">
        <v>2033</v>
      </c>
      <c r="B735" s="54">
        <v>0.03</v>
      </c>
      <c r="C735" s="54">
        <v>0.180906076</v>
      </c>
      <c r="D735" s="54">
        <f t="shared" si="11"/>
        <v>0.150906076</v>
      </c>
    </row>
    <row r="736" spans="1:4" x14ac:dyDescent="0.3">
      <c r="A736" s="53" t="s">
        <v>2037</v>
      </c>
      <c r="B736" s="53">
        <v>0.03</v>
      </c>
      <c r="C736" s="53">
        <v>0.180622424</v>
      </c>
      <c r="D736" s="53">
        <f t="shared" si="11"/>
        <v>0.150622424</v>
      </c>
    </row>
    <row r="737" spans="1:4" x14ac:dyDescent="0.3">
      <c r="A737" s="54" t="s">
        <v>1309</v>
      </c>
      <c r="B737" s="54">
        <v>0.11</v>
      </c>
      <c r="C737" s="54">
        <v>0.260095986</v>
      </c>
      <c r="D737" s="54">
        <f t="shared" si="11"/>
        <v>0.15009598600000001</v>
      </c>
    </row>
    <row r="738" spans="1:4" x14ac:dyDescent="0.3">
      <c r="A738" s="53" t="s">
        <v>1736</v>
      </c>
      <c r="B738" s="53">
        <v>5.8000000000000003E-2</v>
      </c>
      <c r="C738" s="53">
        <v>0.20807620499999999</v>
      </c>
      <c r="D738" s="53">
        <f t="shared" si="11"/>
        <v>0.15007620499999999</v>
      </c>
    </row>
    <row r="739" spans="1:4" x14ac:dyDescent="0.3">
      <c r="A739" s="54" t="s">
        <v>1776</v>
      </c>
      <c r="B739" s="54">
        <v>5.5E-2</v>
      </c>
      <c r="C739" s="54">
        <v>0.20503581900000001</v>
      </c>
      <c r="D739" s="54">
        <f t="shared" si="11"/>
        <v>0.15003581900000001</v>
      </c>
    </row>
    <row r="740" spans="1:4" x14ac:dyDescent="0.3">
      <c r="A740" s="53" t="s">
        <v>909</v>
      </c>
      <c r="B740" s="53">
        <v>0.2</v>
      </c>
      <c r="C740" s="53">
        <v>0.34982276499999998</v>
      </c>
      <c r="D740" s="53">
        <f t="shared" si="11"/>
        <v>0.14982276499999997</v>
      </c>
    </row>
    <row r="741" spans="1:4" x14ac:dyDescent="0.3">
      <c r="A741" s="54" t="s">
        <v>1128</v>
      </c>
      <c r="B741" s="54">
        <v>0.15</v>
      </c>
      <c r="C741" s="54">
        <v>0.299820798</v>
      </c>
      <c r="D741" s="54">
        <f t="shared" si="11"/>
        <v>0.14982079800000001</v>
      </c>
    </row>
    <row r="742" spans="1:4" x14ac:dyDescent="0.3">
      <c r="A742" s="53" t="s">
        <v>913</v>
      </c>
      <c r="B742" s="53">
        <v>0.2</v>
      </c>
      <c r="C742" s="53">
        <v>0.34946466399999998</v>
      </c>
      <c r="D742" s="53">
        <f t="shared" si="11"/>
        <v>0.14946466399999997</v>
      </c>
    </row>
    <row r="743" spans="1:4" x14ac:dyDescent="0.3">
      <c r="A743" s="54" t="s">
        <v>1669</v>
      </c>
      <c r="B743" s="54">
        <v>6.5000000000000002E-2</v>
      </c>
      <c r="C743" s="54">
        <v>0.214115531</v>
      </c>
      <c r="D743" s="54">
        <f t="shared" si="11"/>
        <v>0.149115531</v>
      </c>
    </row>
    <row r="744" spans="1:4" x14ac:dyDescent="0.3">
      <c r="A744" s="53" t="s">
        <v>1796</v>
      </c>
      <c r="B744" s="53">
        <v>5.5E-2</v>
      </c>
      <c r="C744" s="53">
        <v>0.20350937399999999</v>
      </c>
      <c r="D744" s="53">
        <f t="shared" si="11"/>
        <v>0.148509374</v>
      </c>
    </row>
    <row r="745" spans="1:4" x14ac:dyDescent="0.3">
      <c r="A745" s="54" t="s">
        <v>1526</v>
      </c>
      <c r="B745" s="54">
        <v>0.08</v>
      </c>
      <c r="C745" s="54">
        <v>0.228122928</v>
      </c>
      <c r="D745" s="54">
        <f t="shared" si="11"/>
        <v>0.14812292799999999</v>
      </c>
    </row>
    <row r="746" spans="1:4" x14ac:dyDescent="0.3">
      <c r="A746" s="53" t="s">
        <v>1052</v>
      </c>
      <c r="B746" s="53">
        <v>0.16500000000000001</v>
      </c>
      <c r="C746" s="53">
        <v>0.31289792</v>
      </c>
      <c r="D746" s="53">
        <f t="shared" si="11"/>
        <v>0.14789791999999999</v>
      </c>
    </row>
    <row r="747" spans="1:4" x14ac:dyDescent="0.3">
      <c r="A747" s="54" t="s">
        <v>1904</v>
      </c>
      <c r="B747" s="54">
        <v>4.4999999999999998E-2</v>
      </c>
      <c r="C747" s="54">
        <v>0.192330738</v>
      </c>
      <c r="D747" s="54">
        <f t="shared" si="11"/>
        <v>0.14733073800000002</v>
      </c>
    </row>
    <row r="748" spans="1:4" x14ac:dyDescent="0.3">
      <c r="A748" s="53" t="s">
        <v>1560</v>
      </c>
      <c r="B748" s="53">
        <v>0.08</v>
      </c>
      <c r="C748" s="53">
        <v>0.225918798</v>
      </c>
      <c r="D748" s="53">
        <f t="shared" si="11"/>
        <v>0.14591879800000002</v>
      </c>
    </row>
    <row r="749" spans="1:4" x14ac:dyDescent="0.3">
      <c r="A749" s="54" t="s">
        <v>1758</v>
      </c>
      <c r="B749" s="54">
        <v>0.06</v>
      </c>
      <c r="C749" s="54">
        <v>0.20584239300000001</v>
      </c>
      <c r="D749" s="54">
        <f t="shared" si="11"/>
        <v>0.14584239300000001</v>
      </c>
    </row>
    <row r="750" spans="1:4" x14ac:dyDescent="0.3">
      <c r="A750" s="53" t="s">
        <v>931</v>
      </c>
      <c r="B750" s="53">
        <v>0.2</v>
      </c>
      <c r="C750" s="53">
        <v>0.34582303199999997</v>
      </c>
      <c r="D750" s="53">
        <f t="shared" si="11"/>
        <v>0.14582303199999996</v>
      </c>
    </row>
    <row r="751" spans="1:4" x14ac:dyDescent="0.3">
      <c r="A751" s="54" t="s">
        <v>1040</v>
      </c>
      <c r="B751" s="54">
        <v>0.17</v>
      </c>
      <c r="C751" s="54">
        <v>0.31515640900000003</v>
      </c>
      <c r="D751" s="54">
        <f t="shared" si="11"/>
        <v>0.14515640900000001</v>
      </c>
    </row>
    <row r="752" spans="1:4" x14ac:dyDescent="0.3">
      <c r="A752" s="53" t="s">
        <v>1028</v>
      </c>
      <c r="B752" s="53">
        <v>0.17499999999999999</v>
      </c>
      <c r="C752" s="53">
        <v>0.31971568299999997</v>
      </c>
      <c r="D752" s="53">
        <f t="shared" si="11"/>
        <v>0.14471568299999998</v>
      </c>
    </row>
    <row r="753" spans="1:4" x14ac:dyDescent="0.3">
      <c r="A753" s="54" t="s">
        <v>2013</v>
      </c>
      <c r="B753" s="54">
        <v>3.85E-2</v>
      </c>
      <c r="C753" s="54">
        <v>0.18229026600000001</v>
      </c>
      <c r="D753" s="54">
        <f t="shared" si="11"/>
        <v>0.143790266</v>
      </c>
    </row>
    <row r="754" spans="1:4" x14ac:dyDescent="0.3">
      <c r="A754" s="53" t="s">
        <v>1995</v>
      </c>
      <c r="B754" s="53">
        <v>0.04</v>
      </c>
      <c r="C754" s="53">
        <v>0.183510278</v>
      </c>
      <c r="D754" s="53">
        <f t="shared" si="11"/>
        <v>0.14351027799999999</v>
      </c>
    </row>
    <row r="755" spans="1:4" x14ac:dyDescent="0.3">
      <c r="A755" s="54" t="s">
        <v>1632</v>
      </c>
      <c r="B755" s="54">
        <v>7.4999999999999997E-2</v>
      </c>
      <c r="C755" s="54">
        <v>0.21663911199999999</v>
      </c>
      <c r="D755" s="54">
        <f t="shared" si="11"/>
        <v>0.14163911200000001</v>
      </c>
    </row>
    <row r="756" spans="1:4" x14ac:dyDescent="0.3">
      <c r="A756" s="53" t="s">
        <v>1831</v>
      </c>
      <c r="B756" s="53">
        <v>5.8000000000000003E-2</v>
      </c>
      <c r="C756" s="53">
        <v>0.19900638700000001</v>
      </c>
      <c r="D756" s="53">
        <f t="shared" si="11"/>
        <v>0.14100638700000001</v>
      </c>
    </row>
    <row r="757" spans="1:4" x14ac:dyDescent="0.3">
      <c r="A757" s="54" t="s">
        <v>2041</v>
      </c>
      <c r="B757" s="54">
        <v>0.04</v>
      </c>
      <c r="C757" s="54">
        <v>0.180563636</v>
      </c>
      <c r="D757" s="54">
        <f t="shared" si="11"/>
        <v>0.14056363599999999</v>
      </c>
    </row>
    <row r="758" spans="1:4" x14ac:dyDescent="0.3">
      <c r="A758" s="53" t="s">
        <v>1375</v>
      </c>
      <c r="B758" s="53">
        <v>0.11</v>
      </c>
      <c r="C758" s="53">
        <v>0.25034181599999999</v>
      </c>
      <c r="D758" s="53">
        <f t="shared" si="11"/>
        <v>0.14034181600000001</v>
      </c>
    </row>
    <row r="759" spans="1:4" x14ac:dyDescent="0.3">
      <c r="A759" s="54" t="s">
        <v>1410</v>
      </c>
      <c r="B759" s="54">
        <v>0.105</v>
      </c>
      <c r="C759" s="54">
        <v>0.245285165</v>
      </c>
      <c r="D759" s="54">
        <f t="shared" si="11"/>
        <v>0.14028516499999999</v>
      </c>
    </row>
    <row r="760" spans="1:4" x14ac:dyDescent="0.3">
      <c r="A760" s="53" t="s">
        <v>724</v>
      </c>
      <c r="B760" s="53">
        <v>0.26</v>
      </c>
      <c r="C760" s="53">
        <v>0.400063852</v>
      </c>
      <c r="D760" s="53">
        <f t="shared" si="11"/>
        <v>0.14006385199999999</v>
      </c>
    </row>
    <row r="761" spans="1:4" x14ac:dyDescent="0.3">
      <c r="A761" s="54" t="s">
        <v>778</v>
      </c>
      <c r="B761" s="54">
        <v>0.2402</v>
      </c>
      <c r="C761" s="54">
        <v>0.38008028999999999</v>
      </c>
      <c r="D761" s="54">
        <f t="shared" si="11"/>
        <v>0.13988028999999999</v>
      </c>
    </row>
    <row r="762" spans="1:4" x14ac:dyDescent="0.3">
      <c r="A762" s="53" t="s">
        <v>1846</v>
      </c>
      <c r="B762" s="53">
        <v>5.8000000000000003E-2</v>
      </c>
      <c r="C762" s="53">
        <v>0.19775738700000001</v>
      </c>
      <c r="D762" s="53">
        <f t="shared" si="11"/>
        <v>0.13975738700000001</v>
      </c>
    </row>
    <row r="763" spans="1:4" x14ac:dyDescent="0.3">
      <c r="A763" s="54" t="s">
        <v>1455</v>
      </c>
      <c r="B763" s="54">
        <v>0.1</v>
      </c>
      <c r="C763" s="54">
        <v>0.23960620999999999</v>
      </c>
      <c r="D763" s="54">
        <f t="shared" si="11"/>
        <v>0.13960620999999998</v>
      </c>
    </row>
    <row r="764" spans="1:4" x14ac:dyDescent="0.3">
      <c r="A764" s="53" t="s">
        <v>1782</v>
      </c>
      <c r="B764" s="53">
        <v>6.5000000000000002E-2</v>
      </c>
      <c r="C764" s="53">
        <v>0.20459401599999999</v>
      </c>
      <c r="D764" s="53">
        <f t="shared" si="11"/>
        <v>0.13959401599999999</v>
      </c>
    </row>
    <row r="765" spans="1:4" x14ac:dyDescent="0.3">
      <c r="A765" s="54" t="s">
        <v>1885</v>
      </c>
      <c r="B765" s="54">
        <v>5.5E-2</v>
      </c>
      <c r="C765" s="54">
        <v>0.19413740299999999</v>
      </c>
      <c r="D765" s="54">
        <f t="shared" si="11"/>
        <v>0.13913740299999999</v>
      </c>
    </row>
    <row r="766" spans="1:4" x14ac:dyDescent="0.3">
      <c r="A766" s="53" t="s">
        <v>1906</v>
      </c>
      <c r="B766" s="53">
        <v>5.5E-2</v>
      </c>
      <c r="C766" s="53">
        <v>0.192330738</v>
      </c>
      <c r="D766" s="53">
        <f t="shared" si="11"/>
        <v>0.13733073800000001</v>
      </c>
    </row>
    <row r="767" spans="1:4" x14ac:dyDescent="0.3">
      <c r="A767" s="54" t="s">
        <v>2015</v>
      </c>
      <c r="B767" s="54">
        <v>4.4999999999999998E-2</v>
      </c>
      <c r="C767" s="54">
        <v>0.18205701599999999</v>
      </c>
      <c r="D767" s="54">
        <f t="shared" si="11"/>
        <v>0.13705701599999998</v>
      </c>
    </row>
    <row r="768" spans="1:4" x14ac:dyDescent="0.3">
      <c r="A768" s="53" t="s">
        <v>1638</v>
      </c>
      <c r="B768" s="53">
        <v>0.08</v>
      </c>
      <c r="C768" s="53">
        <v>0.21619749199999999</v>
      </c>
      <c r="D768" s="53">
        <f t="shared" si="11"/>
        <v>0.13619749199999998</v>
      </c>
    </row>
    <row r="769" spans="1:4" x14ac:dyDescent="0.3">
      <c r="A769" s="54" t="s">
        <v>790</v>
      </c>
      <c r="B769" s="54">
        <v>0.24</v>
      </c>
      <c r="C769" s="54">
        <v>0.376152455</v>
      </c>
      <c r="D769" s="54">
        <f t="shared" si="11"/>
        <v>0.13615245500000001</v>
      </c>
    </row>
    <row r="770" spans="1:4" x14ac:dyDescent="0.3">
      <c r="A770" s="53" t="s">
        <v>953</v>
      </c>
      <c r="B770" s="53">
        <v>0.2</v>
      </c>
      <c r="C770" s="53">
        <v>0.33580278600000002</v>
      </c>
      <c r="D770" s="53">
        <f t="shared" ref="D770:D833" si="12">C770-B770</f>
        <v>0.13580278600000001</v>
      </c>
    </row>
    <row r="771" spans="1:4" x14ac:dyDescent="0.3">
      <c r="A771" s="54" t="s">
        <v>1869</v>
      </c>
      <c r="B771" s="54">
        <v>0.06</v>
      </c>
      <c r="C771" s="54">
        <v>0.19574582300000001</v>
      </c>
      <c r="D771" s="54">
        <f t="shared" si="12"/>
        <v>0.13574582300000002</v>
      </c>
    </row>
    <row r="772" spans="1:4" x14ac:dyDescent="0.3">
      <c r="A772" s="53" t="s">
        <v>1421</v>
      </c>
      <c r="B772" s="53">
        <v>0.11</v>
      </c>
      <c r="C772" s="53">
        <v>0.24472106399999999</v>
      </c>
      <c r="D772" s="53">
        <f t="shared" si="12"/>
        <v>0.134721064</v>
      </c>
    </row>
    <row r="773" spans="1:4" x14ac:dyDescent="0.3">
      <c r="A773" s="54" t="s">
        <v>1671</v>
      </c>
      <c r="B773" s="54">
        <v>0.08</v>
      </c>
      <c r="C773" s="54">
        <v>0.21410462</v>
      </c>
      <c r="D773" s="54">
        <f t="shared" si="12"/>
        <v>0.13410462000000001</v>
      </c>
    </row>
    <row r="774" spans="1:4" x14ac:dyDescent="0.3">
      <c r="A774" s="53" t="s">
        <v>1371</v>
      </c>
      <c r="B774" s="53">
        <v>0.11700000000000001</v>
      </c>
      <c r="C774" s="53">
        <v>0.25042551200000002</v>
      </c>
      <c r="D774" s="53">
        <f t="shared" si="12"/>
        <v>0.13342551200000002</v>
      </c>
    </row>
    <row r="775" spans="1:4" x14ac:dyDescent="0.3">
      <c r="A775" s="54" t="s">
        <v>1744</v>
      </c>
      <c r="B775" s="54">
        <v>7.4999999999999997E-2</v>
      </c>
      <c r="C775" s="54">
        <v>0.20751572500000001</v>
      </c>
      <c r="D775" s="54">
        <f t="shared" si="12"/>
        <v>0.13251572500000003</v>
      </c>
    </row>
    <row r="776" spans="1:4" x14ac:dyDescent="0.3">
      <c r="A776" s="53" t="s">
        <v>1107</v>
      </c>
      <c r="B776" s="53">
        <v>0.17</v>
      </c>
      <c r="C776" s="53">
        <v>0.301970083</v>
      </c>
      <c r="D776" s="53">
        <f t="shared" si="12"/>
        <v>0.13197008299999999</v>
      </c>
    </row>
    <row r="777" spans="1:4" x14ac:dyDescent="0.3">
      <c r="A777" s="54" t="s">
        <v>1941</v>
      </c>
      <c r="B777" s="54">
        <v>5.8000000000000003E-2</v>
      </c>
      <c r="C777" s="54">
        <v>0.18743681800000001</v>
      </c>
      <c r="D777" s="54">
        <f t="shared" si="12"/>
        <v>0.12943681800000001</v>
      </c>
    </row>
    <row r="778" spans="1:4" x14ac:dyDescent="0.3">
      <c r="A778" s="53" t="s">
        <v>1286</v>
      </c>
      <c r="B778" s="53">
        <v>0.13500000000000001</v>
      </c>
      <c r="C778" s="53">
        <v>0.264105545</v>
      </c>
      <c r="D778" s="53">
        <f t="shared" si="12"/>
        <v>0.12910554499999999</v>
      </c>
    </row>
    <row r="779" spans="1:4" x14ac:dyDescent="0.3">
      <c r="A779" s="54" t="s">
        <v>1891</v>
      </c>
      <c r="B779" s="54">
        <v>6.5000000000000002E-2</v>
      </c>
      <c r="C779" s="54">
        <v>0.19377250400000001</v>
      </c>
      <c r="D779" s="54">
        <f t="shared" si="12"/>
        <v>0.12877250400000001</v>
      </c>
    </row>
    <row r="780" spans="1:4" x14ac:dyDescent="0.3">
      <c r="A780" s="53" t="s">
        <v>1997</v>
      </c>
      <c r="B780" s="53">
        <v>5.5E-2</v>
      </c>
      <c r="C780" s="53">
        <v>0.18342868900000001</v>
      </c>
      <c r="D780" s="53">
        <f t="shared" si="12"/>
        <v>0.12842868900000001</v>
      </c>
    </row>
    <row r="781" spans="1:4" x14ac:dyDescent="0.3">
      <c r="A781" s="54" t="s">
        <v>1958</v>
      </c>
      <c r="B781" s="54">
        <v>5.8000000000000003E-2</v>
      </c>
      <c r="C781" s="54">
        <v>0.18630375900000001</v>
      </c>
      <c r="D781" s="54">
        <f t="shared" si="12"/>
        <v>0.12830375900000002</v>
      </c>
    </row>
    <row r="782" spans="1:4" x14ac:dyDescent="0.3">
      <c r="A782" s="53" t="s">
        <v>2017</v>
      </c>
      <c r="B782" s="53">
        <v>5.5E-2</v>
      </c>
      <c r="C782" s="53">
        <v>0.18201661699999999</v>
      </c>
      <c r="D782" s="53">
        <f t="shared" si="12"/>
        <v>0.127016617</v>
      </c>
    </row>
    <row r="783" spans="1:4" x14ac:dyDescent="0.3">
      <c r="A783" s="54" t="s">
        <v>1751</v>
      </c>
      <c r="B783" s="54">
        <v>0.08</v>
      </c>
      <c r="C783" s="54">
        <v>0.20643105</v>
      </c>
      <c r="D783" s="54">
        <f t="shared" si="12"/>
        <v>0.12643104999999999</v>
      </c>
    </row>
    <row r="784" spans="1:4" x14ac:dyDescent="0.3">
      <c r="A784" s="53" t="s">
        <v>1166</v>
      </c>
      <c r="B784" s="53">
        <v>0.16500000000000001</v>
      </c>
      <c r="C784" s="53">
        <v>0.29142035100000002</v>
      </c>
      <c r="D784" s="53">
        <f t="shared" si="12"/>
        <v>0.12642035100000001</v>
      </c>
    </row>
    <row r="785" spans="1:4" x14ac:dyDescent="0.3">
      <c r="A785" s="54" t="s">
        <v>1519</v>
      </c>
      <c r="B785" s="54">
        <v>0.105</v>
      </c>
      <c r="C785" s="54">
        <v>0.23009901299999999</v>
      </c>
      <c r="D785" s="54">
        <f t="shared" si="12"/>
        <v>0.12509901299999998</v>
      </c>
    </row>
    <row r="786" spans="1:4" x14ac:dyDescent="0.3">
      <c r="A786" s="53" t="s">
        <v>1485</v>
      </c>
      <c r="B786" s="53">
        <v>0.11</v>
      </c>
      <c r="C786" s="53">
        <v>0.234989584</v>
      </c>
      <c r="D786" s="53">
        <f t="shared" si="12"/>
        <v>0.124989584</v>
      </c>
    </row>
    <row r="787" spans="1:4" x14ac:dyDescent="0.3">
      <c r="A787" s="54" t="s">
        <v>1566</v>
      </c>
      <c r="B787" s="54">
        <v>0.1</v>
      </c>
      <c r="C787" s="54">
        <v>0.22492037500000001</v>
      </c>
      <c r="D787" s="54">
        <f t="shared" si="12"/>
        <v>0.124920375</v>
      </c>
    </row>
    <row r="788" spans="1:4" x14ac:dyDescent="0.3">
      <c r="A788" s="53" t="s">
        <v>1980</v>
      </c>
      <c r="B788" s="53">
        <v>0.06</v>
      </c>
      <c r="C788" s="53">
        <v>0.184827559</v>
      </c>
      <c r="D788" s="53">
        <f t="shared" si="12"/>
        <v>0.124827559</v>
      </c>
    </row>
    <row r="789" spans="1:4" x14ac:dyDescent="0.3">
      <c r="A789" s="54" t="s">
        <v>1154</v>
      </c>
      <c r="B789" s="54">
        <v>0.17</v>
      </c>
      <c r="C789" s="54">
        <v>0.29480569699999998</v>
      </c>
      <c r="D789" s="54">
        <f t="shared" si="12"/>
        <v>0.12480569699999997</v>
      </c>
    </row>
    <row r="790" spans="1:4" x14ac:dyDescent="0.3">
      <c r="A790" s="53" t="s">
        <v>796</v>
      </c>
      <c r="B790" s="53">
        <v>0.25</v>
      </c>
      <c r="C790" s="53">
        <v>0.37411170700000002</v>
      </c>
      <c r="D790" s="53">
        <f t="shared" si="12"/>
        <v>0.12411170700000002</v>
      </c>
    </row>
    <row r="791" spans="1:4" x14ac:dyDescent="0.3">
      <c r="A791" s="54" t="s">
        <v>800</v>
      </c>
      <c r="B791" s="54">
        <v>0.25</v>
      </c>
      <c r="C791" s="54">
        <v>0.37367299300000001</v>
      </c>
      <c r="D791" s="54">
        <f t="shared" si="12"/>
        <v>0.12367299300000001</v>
      </c>
    </row>
    <row r="792" spans="1:4" x14ac:dyDescent="0.3">
      <c r="A792" s="53" t="s">
        <v>1241</v>
      </c>
      <c r="B792" s="53">
        <v>0.15</v>
      </c>
      <c r="C792" s="53">
        <v>0.273144151</v>
      </c>
      <c r="D792" s="53">
        <f t="shared" si="12"/>
        <v>0.12314415100000001</v>
      </c>
    </row>
    <row r="793" spans="1:4" x14ac:dyDescent="0.3">
      <c r="A793" s="54" t="s">
        <v>1855</v>
      </c>
      <c r="B793" s="54">
        <v>7.4999999999999997E-2</v>
      </c>
      <c r="C793" s="54">
        <v>0.19718354599999999</v>
      </c>
      <c r="D793" s="54">
        <f t="shared" si="12"/>
        <v>0.12218354599999999</v>
      </c>
    </row>
    <row r="794" spans="1:4" x14ac:dyDescent="0.3">
      <c r="A794" s="53" t="s">
        <v>1142</v>
      </c>
      <c r="B794" s="53">
        <v>0.17499999999999999</v>
      </c>
      <c r="C794" s="53">
        <v>0.296999813</v>
      </c>
      <c r="D794" s="53">
        <f t="shared" si="12"/>
        <v>0.12199981300000001</v>
      </c>
    </row>
    <row r="795" spans="1:4" x14ac:dyDescent="0.3">
      <c r="A795" s="54" t="s">
        <v>1020</v>
      </c>
      <c r="B795" s="54">
        <v>0.2</v>
      </c>
      <c r="C795" s="54">
        <v>0.32145774700000002</v>
      </c>
      <c r="D795" s="54">
        <f t="shared" si="12"/>
        <v>0.121457747</v>
      </c>
    </row>
    <row r="796" spans="1:4" x14ac:dyDescent="0.3">
      <c r="A796" s="53" t="s">
        <v>2035</v>
      </c>
      <c r="B796" s="53">
        <v>0.06</v>
      </c>
      <c r="C796" s="53">
        <v>0.18063090700000001</v>
      </c>
      <c r="D796" s="53">
        <f t="shared" si="12"/>
        <v>0.12063090700000001</v>
      </c>
    </row>
    <row r="797" spans="1:4" x14ac:dyDescent="0.3">
      <c r="A797" s="54" t="s">
        <v>1024</v>
      </c>
      <c r="B797" s="54">
        <v>0.2</v>
      </c>
      <c r="C797" s="54">
        <v>0.32040624200000001</v>
      </c>
      <c r="D797" s="54">
        <f t="shared" si="12"/>
        <v>0.120406242</v>
      </c>
    </row>
    <row r="798" spans="1:4" x14ac:dyDescent="0.3">
      <c r="A798" s="53" t="s">
        <v>826</v>
      </c>
      <c r="B798" s="53">
        <v>0.25</v>
      </c>
      <c r="C798" s="53">
        <v>0.36874404399999999</v>
      </c>
      <c r="D798" s="53">
        <f t="shared" si="12"/>
        <v>0.11874404399999999</v>
      </c>
    </row>
    <row r="799" spans="1:4" x14ac:dyDescent="0.3">
      <c r="A799" s="54" t="s">
        <v>1481</v>
      </c>
      <c r="B799" s="54">
        <v>0.11700000000000001</v>
      </c>
      <c r="C799" s="54">
        <v>0.23566621900000001</v>
      </c>
      <c r="D799" s="54">
        <f t="shared" si="12"/>
        <v>0.118666219</v>
      </c>
    </row>
    <row r="800" spans="1:4" x14ac:dyDescent="0.3">
      <c r="A800" s="53" t="s">
        <v>2003</v>
      </c>
      <c r="B800" s="53">
        <v>6.5000000000000002E-2</v>
      </c>
      <c r="C800" s="53">
        <v>0.18303127199999999</v>
      </c>
      <c r="D800" s="53">
        <f t="shared" si="12"/>
        <v>0.11803127199999999</v>
      </c>
    </row>
    <row r="801" spans="1:4" x14ac:dyDescent="0.3">
      <c r="A801" s="54" t="s">
        <v>1530</v>
      </c>
      <c r="B801" s="54">
        <v>0.11</v>
      </c>
      <c r="C801" s="54">
        <v>0.22792716499999999</v>
      </c>
      <c r="D801" s="54">
        <f t="shared" si="12"/>
        <v>0.11792716499999999</v>
      </c>
    </row>
    <row r="802" spans="1:4" x14ac:dyDescent="0.3">
      <c r="A802" s="53" t="s">
        <v>1861</v>
      </c>
      <c r="B802" s="53">
        <v>0.08</v>
      </c>
      <c r="C802" s="53">
        <v>0.19671039600000001</v>
      </c>
      <c r="D802" s="53">
        <f t="shared" si="12"/>
        <v>0.11671039600000001</v>
      </c>
    </row>
    <row r="803" spans="1:4" x14ac:dyDescent="0.3">
      <c r="A803" s="54" t="s">
        <v>1042</v>
      </c>
      <c r="B803" s="54">
        <v>0.2</v>
      </c>
      <c r="C803" s="54">
        <v>0.31502593000000001</v>
      </c>
      <c r="D803" s="54">
        <f t="shared" si="12"/>
        <v>0.11502593</v>
      </c>
    </row>
    <row r="804" spans="1:4" x14ac:dyDescent="0.3">
      <c r="A804" s="53" t="s">
        <v>1677</v>
      </c>
      <c r="B804" s="53">
        <v>0.1</v>
      </c>
      <c r="C804" s="53">
        <v>0.21397728499999999</v>
      </c>
      <c r="D804" s="53">
        <f t="shared" si="12"/>
        <v>0.11397728499999998</v>
      </c>
    </row>
    <row r="805" spans="1:4" x14ac:dyDescent="0.3">
      <c r="A805" s="54" t="s">
        <v>1893</v>
      </c>
      <c r="B805" s="54">
        <v>0.08</v>
      </c>
      <c r="C805" s="54">
        <v>0.193764664</v>
      </c>
      <c r="D805" s="54">
        <f t="shared" si="12"/>
        <v>0.113764664</v>
      </c>
    </row>
    <row r="806" spans="1:4" x14ac:dyDescent="0.3">
      <c r="A806" s="53" t="s">
        <v>889</v>
      </c>
      <c r="B806" s="53">
        <v>0.2402</v>
      </c>
      <c r="C806" s="53">
        <v>0.35279408099999998</v>
      </c>
      <c r="D806" s="53">
        <f t="shared" si="12"/>
        <v>0.11259408099999998</v>
      </c>
    </row>
    <row r="807" spans="1:4" x14ac:dyDescent="0.3">
      <c r="A807" s="54" t="s">
        <v>1630</v>
      </c>
      <c r="B807" s="54">
        <v>0.105</v>
      </c>
      <c r="C807" s="54">
        <v>0.216763646</v>
      </c>
      <c r="D807" s="54">
        <f t="shared" si="12"/>
        <v>0.11176364600000001</v>
      </c>
    </row>
    <row r="808" spans="1:4" x14ac:dyDescent="0.3">
      <c r="A808" s="53" t="s">
        <v>901</v>
      </c>
      <c r="B808" s="53">
        <v>0.24</v>
      </c>
      <c r="C808" s="53">
        <v>0.35169226799999997</v>
      </c>
      <c r="D808" s="53">
        <f t="shared" si="12"/>
        <v>0.11169226799999998</v>
      </c>
    </row>
    <row r="809" spans="1:4" x14ac:dyDescent="0.3">
      <c r="A809" s="54" t="s">
        <v>2039</v>
      </c>
      <c r="B809" s="54">
        <v>6.9000000000000006E-2</v>
      </c>
      <c r="C809" s="54">
        <v>0.18061382400000001</v>
      </c>
      <c r="D809" s="54">
        <f t="shared" si="12"/>
        <v>0.111613824</v>
      </c>
    </row>
    <row r="810" spans="1:4" x14ac:dyDescent="0.3">
      <c r="A810" s="53" t="s">
        <v>2025</v>
      </c>
      <c r="B810" s="53">
        <v>7.0000000000000007E-2</v>
      </c>
      <c r="C810" s="53">
        <v>0.18132556499999999</v>
      </c>
      <c r="D810" s="53">
        <f t="shared" si="12"/>
        <v>0.11132556499999999</v>
      </c>
    </row>
    <row r="811" spans="1:4" x14ac:dyDescent="0.3">
      <c r="A811" s="54" t="s">
        <v>1966</v>
      </c>
      <c r="B811" s="54">
        <v>7.4999999999999997E-2</v>
      </c>
      <c r="C811" s="54">
        <v>0.18599164600000001</v>
      </c>
      <c r="D811" s="54">
        <f t="shared" si="12"/>
        <v>0.11099164600000001</v>
      </c>
    </row>
    <row r="812" spans="1:4" x14ac:dyDescent="0.3">
      <c r="A812" s="53" t="s">
        <v>1400</v>
      </c>
      <c r="B812" s="53">
        <v>0.13500000000000001</v>
      </c>
      <c r="C812" s="53">
        <v>0.24572460300000001</v>
      </c>
      <c r="D812" s="53">
        <f t="shared" si="12"/>
        <v>0.110724603</v>
      </c>
    </row>
    <row r="813" spans="1:4" x14ac:dyDescent="0.3">
      <c r="A813" s="54" t="s">
        <v>1596</v>
      </c>
      <c r="B813" s="54">
        <v>0.11</v>
      </c>
      <c r="C813" s="54">
        <v>0.220239925</v>
      </c>
      <c r="D813" s="54">
        <f t="shared" si="12"/>
        <v>0.110239925</v>
      </c>
    </row>
    <row r="814" spans="1:4" x14ac:dyDescent="0.3">
      <c r="A814" s="53" t="s">
        <v>1065</v>
      </c>
      <c r="B814" s="53">
        <v>0.2</v>
      </c>
      <c r="C814" s="53">
        <v>0.30997999399999998</v>
      </c>
      <c r="D814" s="53">
        <f t="shared" si="12"/>
        <v>0.10997999399999997</v>
      </c>
    </row>
    <row r="815" spans="1:4" x14ac:dyDescent="0.3">
      <c r="A815" s="54" t="s">
        <v>700</v>
      </c>
      <c r="B815" s="54">
        <v>0.3</v>
      </c>
      <c r="C815" s="54">
        <v>0.40771154900000001</v>
      </c>
      <c r="D815" s="54">
        <f t="shared" si="12"/>
        <v>0.10771154900000002</v>
      </c>
    </row>
    <row r="816" spans="1:4" x14ac:dyDescent="0.3">
      <c r="A816" s="53" t="s">
        <v>694</v>
      </c>
      <c r="B816" s="53">
        <v>0.30099999999999999</v>
      </c>
      <c r="C816" s="53">
        <v>0.40843041499999999</v>
      </c>
      <c r="D816" s="53">
        <f t="shared" si="12"/>
        <v>0.107430415</v>
      </c>
    </row>
    <row r="817" spans="1:4" x14ac:dyDescent="0.3">
      <c r="A817" s="54" t="s">
        <v>1642</v>
      </c>
      <c r="B817" s="54">
        <v>0.11</v>
      </c>
      <c r="C817" s="54">
        <v>0.215905815</v>
      </c>
      <c r="D817" s="54">
        <f t="shared" si="12"/>
        <v>0.105905815</v>
      </c>
    </row>
    <row r="818" spans="1:4" x14ac:dyDescent="0.3">
      <c r="A818" s="53" t="s">
        <v>1220</v>
      </c>
      <c r="B818" s="53">
        <v>0.17</v>
      </c>
      <c r="C818" s="53">
        <v>0.27567861300000002</v>
      </c>
      <c r="D818" s="53">
        <f t="shared" si="12"/>
        <v>0.105678613</v>
      </c>
    </row>
    <row r="819" spans="1:4" x14ac:dyDescent="0.3">
      <c r="A819" s="54" t="s">
        <v>835</v>
      </c>
      <c r="B819" s="54">
        <v>0.26</v>
      </c>
      <c r="C819" s="54">
        <v>0.36558279700000001</v>
      </c>
      <c r="D819" s="54">
        <f t="shared" si="12"/>
        <v>0.10558279700000001</v>
      </c>
    </row>
    <row r="820" spans="1:4" x14ac:dyDescent="0.3">
      <c r="A820" s="53" t="s">
        <v>2043</v>
      </c>
      <c r="B820" s="53">
        <v>7.4999999999999997E-2</v>
      </c>
      <c r="C820" s="53">
        <v>0.18055755000000001</v>
      </c>
      <c r="D820" s="53">
        <f t="shared" si="12"/>
        <v>0.10555755000000001</v>
      </c>
    </row>
    <row r="821" spans="1:4" x14ac:dyDescent="0.3">
      <c r="A821" s="54" t="s">
        <v>1972</v>
      </c>
      <c r="B821" s="54">
        <v>0.08</v>
      </c>
      <c r="C821" s="54">
        <v>0.18538281300000001</v>
      </c>
      <c r="D821" s="54">
        <f t="shared" si="12"/>
        <v>0.10538281300000001</v>
      </c>
    </row>
    <row r="822" spans="1:4" x14ac:dyDescent="0.3">
      <c r="A822" s="53" t="s">
        <v>1790</v>
      </c>
      <c r="B822" s="53">
        <v>0.1</v>
      </c>
      <c r="C822" s="53">
        <v>0.20422199999999999</v>
      </c>
      <c r="D822" s="53">
        <f t="shared" si="12"/>
        <v>0.10422199999999998</v>
      </c>
    </row>
    <row r="823" spans="1:4" x14ac:dyDescent="0.3">
      <c r="A823" s="54" t="s">
        <v>1592</v>
      </c>
      <c r="B823" s="54">
        <v>0.11700000000000001</v>
      </c>
      <c r="C823" s="54">
        <v>0.22088944599999999</v>
      </c>
      <c r="D823" s="54">
        <f t="shared" si="12"/>
        <v>0.10388944599999998</v>
      </c>
    </row>
    <row r="824" spans="1:4" x14ac:dyDescent="0.3">
      <c r="A824" s="53" t="s">
        <v>2005</v>
      </c>
      <c r="B824" s="53">
        <v>0.08</v>
      </c>
      <c r="C824" s="53">
        <v>0.18301852199999999</v>
      </c>
      <c r="D824" s="53">
        <f t="shared" si="12"/>
        <v>0.10301852199999999</v>
      </c>
    </row>
    <row r="825" spans="1:4" x14ac:dyDescent="0.3">
      <c r="A825" s="54" t="s">
        <v>1742</v>
      </c>
      <c r="B825" s="54">
        <v>0.105</v>
      </c>
      <c r="C825" s="54">
        <v>0.20751750899999999</v>
      </c>
      <c r="D825" s="54">
        <f t="shared" si="12"/>
        <v>0.10251750899999999</v>
      </c>
    </row>
    <row r="826" spans="1:4" x14ac:dyDescent="0.3">
      <c r="A826" s="53" t="s">
        <v>1709</v>
      </c>
      <c r="B826" s="53">
        <v>0.11</v>
      </c>
      <c r="C826" s="53">
        <v>0.21178082400000001</v>
      </c>
      <c r="D826" s="53">
        <f t="shared" si="12"/>
        <v>0.10178082400000001</v>
      </c>
    </row>
    <row r="827" spans="1:4" x14ac:dyDescent="0.3">
      <c r="A827" s="54" t="s">
        <v>2027</v>
      </c>
      <c r="B827" s="54">
        <v>0.08</v>
      </c>
      <c r="C827" s="54">
        <v>0.181239132</v>
      </c>
      <c r="D827" s="54">
        <f t="shared" si="12"/>
        <v>0.101239132</v>
      </c>
    </row>
    <row r="828" spans="1:4" x14ac:dyDescent="0.3">
      <c r="A828" s="53" t="s">
        <v>2031</v>
      </c>
      <c r="B828" s="53">
        <v>0.08</v>
      </c>
      <c r="C828" s="53">
        <v>0.18100147799999999</v>
      </c>
      <c r="D828" s="53">
        <f t="shared" si="12"/>
        <v>0.10100147799999999</v>
      </c>
    </row>
    <row r="829" spans="1:4" x14ac:dyDescent="0.3">
      <c r="A829" s="54" t="s">
        <v>907</v>
      </c>
      <c r="B829" s="54">
        <v>0.25</v>
      </c>
      <c r="C829" s="54">
        <v>0.35044814499999999</v>
      </c>
      <c r="D829" s="54">
        <f t="shared" si="12"/>
        <v>0.10044814499999999</v>
      </c>
    </row>
    <row r="830" spans="1:4" x14ac:dyDescent="0.3">
      <c r="A830" s="53" t="s">
        <v>1280</v>
      </c>
      <c r="B830" s="53">
        <v>0.16500000000000001</v>
      </c>
      <c r="C830" s="53">
        <v>0.26477099599999998</v>
      </c>
      <c r="D830" s="53">
        <f t="shared" si="12"/>
        <v>9.9770995999999973E-2</v>
      </c>
    </row>
    <row r="831" spans="1:4" x14ac:dyDescent="0.3">
      <c r="A831" s="54" t="s">
        <v>911</v>
      </c>
      <c r="B831" s="54">
        <v>0.25</v>
      </c>
      <c r="C831" s="54">
        <v>0.349546142</v>
      </c>
      <c r="D831" s="54">
        <f t="shared" si="12"/>
        <v>9.9546142000000004E-2</v>
      </c>
    </row>
    <row r="832" spans="1:4" x14ac:dyDescent="0.3">
      <c r="A832" s="53" t="s">
        <v>1134</v>
      </c>
      <c r="B832" s="53">
        <v>0.2</v>
      </c>
      <c r="C832" s="53">
        <v>0.298572799</v>
      </c>
      <c r="D832" s="53">
        <f t="shared" si="12"/>
        <v>9.8572798999999989E-2</v>
      </c>
    </row>
    <row r="833" spans="1:4" x14ac:dyDescent="0.3">
      <c r="A833" s="54" t="s">
        <v>1267</v>
      </c>
      <c r="B833" s="54">
        <v>0.17</v>
      </c>
      <c r="C833" s="54">
        <v>0.26744715000000002</v>
      </c>
      <c r="D833" s="54">
        <f t="shared" si="12"/>
        <v>9.744715000000001E-2</v>
      </c>
    </row>
    <row r="834" spans="1:4" x14ac:dyDescent="0.3">
      <c r="A834" s="53" t="s">
        <v>1138</v>
      </c>
      <c r="B834" s="53">
        <v>0.2</v>
      </c>
      <c r="C834" s="53">
        <v>0.29737226100000003</v>
      </c>
      <c r="D834" s="53">
        <f t="shared" ref="D834:D897" si="13">C834-B834</f>
        <v>9.7372261000000015E-2</v>
      </c>
    </row>
    <row r="835" spans="1:4" x14ac:dyDescent="0.3">
      <c r="A835" s="54" t="s">
        <v>1509</v>
      </c>
      <c r="B835" s="54">
        <v>0.13500000000000001</v>
      </c>
      <c r="C835" s="54">
        <v>0.23160515000000001</v>
      </c>
      <c r="D835" s="54">
        <f t="shared" si="13"/>
        <v>9.6605150000000001E-2</v>
      </c>
    </row>
    <row r="836" spans="1:4" x14ac:dyDescent="0.3">
      <c r="A836" s="53" t="s">
        <v>1755</v>
      </c>
      <c r="B836" s="53">
        <v>0.11</v>
      </c>
      <c r="C836" s="53">
        <v>0.205850169</v>
      </c>
      <c r="D836" s="53">
        <f t="shared" si="13"/>
        <v>9.5850168999999999E-2</v>
      </c>
    </row>
    <row r="837" spans="1:4" x14ac:dyDescent="0.3">
      <c r="A837" s="54" t="s">
        <v>1705</v>
      </c>
      <c r="B837" s="54">
        <v>0.11700000000000001</v>
      </c>
      <c r="C837" s="54">
        <v>0.21181935399999999</v>
      </c>
      <c r="D837" s="54">
        <f t="shared" si="13"/>
        <v>9.4819353999999981E-2</v>
      </c>
    </row>
    <row r="838" spans="1:4" x14ac:dyDescent="0.3">
      <c r="A838" s="53" t="s">
        <v>1255</v>
      </c>
      <c r="B838" s="53">
        <v>0.17499999999999999</v>
      </c>
      <c r="C838" s="53">
        <v>0.269784201</v>
      </c>
      <c r="D838" s="53">
        <f t="shared" si="13"/>
        <v>9.4784201000000012E-2</v>
      </c>
    </row>
    <row r="839" spans="1:4" x14ac:dyDescent="0.3">
      <c r="A839" s="54" t="s">
        <v>1156</v>
      </c>
      <c r="B839" s="54">
        <v>0.2</v>
      </c>
      <c r="C839" s="54">
        <v>0.29445660499999998</v>
      </c>
      <c r="D839" s="54">
        <f t="shared" si="13"/>
        <v>9.4456604999999971E-2</v>
      </c>
    </row>
    <row r="840" spans="1:4" x14ac:dyDescent="0.3">
      <c r="A840" s="53" t="s">
        <v>1899</v>
      </c>
      <c r="B840" s="53">
        <v>0.1</v>
      </c>
      <c r="C840" s="53">
        <v>0.192927708</v>
      </c>
      <c r="D840" s="53">
        <f t="shared" si="13"/>
        <v>9.2927707999999998E-2</v>
      </c>
    </row>
    <row r="841" spans="1:4" x14ac:dyDescent="0.3">
      <c r="A841" s="54" t="s">
        <v>937</v>
      </c>
      <c r="B841" s="54">
        <v>0.25</v>
      </c>
      <c r="C841" s="54">
        <v>0.34246306300000001</v>
      </c>
      <c r="D841" s="54">
        <f t="shared" si="13"/>
        <v>9.2463063000000012E-2</v>
      </c>
    </row>
    <row r="842" spans="1:4" x14ac:dyDescent="0.3">
      <c r="A842" s="53" t="s">
        <v>1853</v>
      </c>
      <c r="B842" s="53">
        <v>0.105</v>
      </c>
      <c r="C842" s="53">
        <v>0.19718354599999999</v>
      </c>
      <c r="D842" s="53">
        <f t="shared" si="13"/>
        <v>9.2183545999999991E-2</v>
      </c>
    </row>
    <row r="843" spans="1:4" x14ac:dyDescent="0.3">
      <c r="A843" s="54" t="s">
        <v>1819</v>
      </c>
      <c r="B843" s="54">
        <v>0.11</v>
      </c>
      <c r="C843" s="54">
        <v>0.20081168899999999</v>
      </c>
      <c r="D843" s="54">
        <f t="shared" si="13"/>
        <v>9.0811688999999987E-2</v>
      </c>
    </row>
    <row r="844" spans="1:4" x14ac:dyDescent="0.3">
      <c r="A844" s="53" t="s">
        <v>1178</v>
      </c>
      <c r="B844" s="53">
        <v>0.2</v>
      </c>
      <c r="C844" s="53">
        <v>0.28875230099999999</v>
      </c>
      <c r="D844" s="53">
        <f t="shared" si="13"/>
        <v>8.8752300999999978E-2</v>
      </c>
    </row>
    <row r="845" spans="1:4" x14ac:dyDescent="0.3">
      <c r="A845" s="54" t="s">
        <v>1465</v>
      </c>
      <c r="B845" s="54">
        <v>0.15</v>
      </c>
      <c r="C845" s="54">
        <v>0.23738272399999999</v>
      </c>
      <c r="D845" s="54">
        <f t="shared" si="13"/>
        <v>8.7382723999999995E-2</v>
      </c>
    </row>
    <row r="846" spans="1:4" x14ac:dyDescent="0.3">
      <c r="A846" s="53" t="s">
        <v>1865</v>
      </c>
      <c r="B846" s="53">
        <v>0.11</v>
      </c>
      <c r="C846" s="53">
        <v>0.19639374500000001</v>
      </c>
      <c r="D846" s="53">
        <f t="shared" si="13"/>
        <v>8.6393745000000008E-2</v>
      </c>
    </row>
    <row r="847" spans="1:4" x14ac:dyDescent="0.3">
      <c r="A847" s="54" t="s">
        <v>1000</v>
      </c>
      <c r="B847" s="54">
        <v>0.2402</v>
      </c>
      <c r="C847" s="54">
        <v>0.32647914099999997</v>
      </c>
      <c r="D847" s="54">
        <f t="shared" si="13"/>
        <v>8.6279140999999976E-2</v>
      </c>
    </row>
    <row r="848" spans="1:4" x14ac:dyDescent="0.3">
      <c r="A848" s="53" t="s">
        <v>1333</v>
      </c>
      <c r="B848" s="53">
        <v>0.17</v>
      </c>
      <c r="C848" s="53">
        <v>0.25606714899999999</v>
      </c>
      <c r="D848" s="53">
        <f t="shared" si="13"/>
        <v>8.6067148999999982E-2</v>
      </c>
    </row>
    <row r="849" spans="1:4" x14ac:dyDescent="0.3">
      <c r="A849" s="54" t="s">
        <v>1815</v>
      </c>
      <c r="B849" s="54">
        <v>0.11700000000000001</v>
      </c>
      <c r="C849" s="54">
        <v>0.20158532800000001</v>
      </c>
      <c r="D849" s="54">
        <f t="shared" si="13"/>
        <v>8.4585328000000001E-2</v>
      </c>
    </row>
    <row r="850" spans="1:4" x14ac:dyDescent="0.3">
      <c r="A850" s="53" t="s">
        <v>1620</v>
      </c>
      <c r="B850" s="53">
        <v>0.13500000000000001</v>
      </c>
      <c r="C850" s="53">
        <v>0.21777664599999999</v>
      </c>
      <c r="D850" s="53">
        <f t="shared" si="13"/>
        <v>8.2776645999999982E-2</v>
      </c>
    </row>
    <row r="851" spans="1:4" x14ac:dyDescent="0.3">
      <c r="A851" s="54" t="s">
        <v>2011</v>
      </c>
      <c r="B851" s="54">
        <v>0.1</v>
      </c>
      <c r="C851" s="54">
        <v>0.18229026600000001</v>
      </c>
      <c r="D851" s="54">
        <f t="shared" si="13"/>
        <v>8.2290266000000001E-2</v>
      </c>
    </row>
    <row r="852" spans="1:4" x14ac:dyDescent="0.3">
      <c r="A852" s="53" t="s">
        <v>1394</v>
      </c>
      <c r="B852" s="53">
        <v>0.16500000000000001</v>
      </c>
      <c r="C852" s="53">
        <v>0.246999039</v>
      </c>
      <c r="D852" s="53">
        <f t="shared" si="13"/>
        <v>8.1999038999999996E-2</v>
      </c>
    </row>
    <row r="853" spans="1:4" x14ac:dyDescent="0.3">
      <c r="A853" s="54" t="s">
        <v>1012</v>
      </c>
      <c r="B853" s="54">
        <v>0.24</v>
      </c>
      <c r="C853" s="54">
        <v>0.32183435100000002</v>
      </c>
      <c r="D853" s="54">
        <f t="shared" si="13"/>
        <v>8.1834351000000027E-2</v>
      </c>
    </row>
    <row r="854" spans="1:4" x14ac:dyDescent="0.3">
      <c r="A854" s="53" t="s">
        <v>1964</v>
      </c>
      <c r="B854" s="53">
        <v>0.105</v>
      </c>
      <c r="C854" s="53">
        <v>0.186003591</v>
      </c>
      <c r="D854" s="53">
        <f t="shared" si="13"/>
        <v>8.1003591E-2</v>
      </c>
    </row>
    <row r="855" spans="1:4" x14ac:dyDescent="0.3">
      <c r="A855" s="54" t="s">
        <v>945</v>
      </c>
      <c r="B855" s="54">
        <v>0.26</v>
      </c>
      <c r="C855" s="54">
        <v>0.33979588999999999</v>
      </c>
      <c r="D855" s="54">
        <f t="shared" si="13"/>
        <v>7.979588999999998E-2</v>
      </c>
    </row>
    <row r="856" spans="1:4" x14ac:dyDescent="0.3">
      <c r="A856" s="53" t="s">
        <v>1381</v>
      </c>
      <c r="B856" s="53">
        <v>0.17</v>
      </c>
      <c r="C856" s="53">
        <v>0.24934893299999999</v>
      </c>
      <c r="D856" s="53">
        <f t="shared" si="13"/>
        <v>7.9348932999999983E-2</v>
      </c>
    </row>
    <row r="857" spans="1:4" x14ac:dyDescent="0.3">
      <c r="A857" s="54" t="s">
        <v>1929</v>
      </c>
      <c r="B857" s="54">
        <v>0.11</v>
      </c>
      <c r="C857" s="54">
        <v>0.189015611</v>
      </c>
      <c r="D857" s="54">
        <f t="shared" si="13"/>
        <v>7.9015610999999999E-2</v>
      </c>
    </row>
    <row r="858" spans="1:4" x14ac:dyDescent="0.3">
      <c r="A858" s="53" t="s">
        <v>1784</v>
      </c>
      <c r="B858" s="53">
        <v>0.32</v>
      </c>
      <c r="C858" s="53">
        <v>0.39589660900000001</v>
      </c>
      <c r="D858" s="53">
        <f t="shared" si="13"/>
        <v>7.5896609000000004E-2</v>
      </c>
    </row>
    <row r="859" spans="1:4" x14ac:dyDescent="0.3">
      <c r="A859" s="54" t="s">
        <v>1369</v>
      </c>
      <c r="B859" s="54">
        <v>0.17499999999999999</v>
      </c>
      <c r="C859" s="54">
        <v>0.25082149500000001</v>
      </c>
      <c r="D859" s="54">
        <f t="shared" si="13"/>
        <v>7.5821495000000017E-2</v>
      </c>
    </row>
    <row r="860" spans="1:4" x14ac:dyDescent="0.3">
      <c r="A860" s="53" t="s">
        <v>1976</v>
      </c>
      <c r="B860" s="53">
        <v>0.11</v>
      </c>
      <c r="C860" s="53">
        <v>0.184928542</v>
      </c>
      <c r="D860" s="53">
        <f t="shared" si="13"/>
        <v>7.4928542000000001E-2</v>
      </c>
    </row>
    <row r="861" spans="1:4" x14ac:dyDescent="0.3">
      <c r="A861" s="54" t="s">
        <v>1732</v>
      </c>
      <c r="B861" s="54">
        <v>0.13500000000000001</v>
      </c>
      <c r="C861" s="54">
        <v>0.20831418600000001</v>
      </c>
      <c r="D861" s="54">
        <f t="shared" si="13"/>
        <v>7.3314186000000003E-2</v>
      </c>
    </row>
    <row r="862" spans="1:4" x14ac:dyDescent="0.3">
      <c r="A862" s="53" t="s">
        <v>1576</v>
      </c>
      <c r="B862" s="53">
        <v>0.15</v>
      </c>
      <c r="C862" s="53">
        <v>0.22324163699999999</v>
      </c>
      <c r="D862" s="53">
        <f t="shared" si="13"/>
        <v>7.3241636999999998E-2</v>
      </c>
    </row>
    <row r="863" spans="1:4" x14ac:dyDescent="0.3">
      <c r="A863" s="54" t="s">
        <v>1925</v>
      </c>
      <c r="B863" s="54">
        <v>0.11700000000000001</v>
      </c>
      <c r="C863" s="54">
        <v>0.18917642300000001</v>
      </c>
      <c r="D863" s="54">
        <f t="shared" si="13"/>
        <v>7.2176423000000003E-2</v>
      </c>
    </row>
    <row r="864" spans="1:4" x14ac:dyDescent="0.3">
      <c r="A864" s="53" t="s">
        <v>804</v>
      </c>
      <c r="B864" s="53">
        <v>0.30099999999999999</v>
      </c>
      <c r="C864" s="53">
        <v>0.37306286399999999</v>
      </c>
      <c r="D864" s="53">
        <f t="shared" si="13"/>
        <v>7.2062864000000004E-2</v>
      </c>
    </row>
    <row r="865" spans="1:4" x14ac:dyDescent="0.3">
      <c r="A865" s="54" t="s">
        <v>1018</v>
      </c>
      <c r="B865" s="54">
        <v>0.25</v>
      </c>
      <c r="C865" s="54">
        <v>0.32166974100000001</v>
      </c>
      <c r="D865" s="54">
        <f t="shared" si="13"/>
        <v>7.1669741000000009E-2</v>
      </c>
    </row>
    <row r="866" spans="1:4" x14ac:dyDescent="0.3">
      <c r="A866" s="53" t="s">
        <v>810</v>
      </c>
      <c r="B866" s="53">
        <v>0.3</v>
      </c>
      <c r="C866" s="53">
        <v>0.37159420999999998</v>
      </c>
      <c r="D866" s="53">
        <f t="shared" si="13"/>
        <v>7.1594209999999991E-2</v>
      </c>
    </row>
    <row r="867" spans="1:4" x14ac:dyDescent="0.3">
      <c r="A867" s="54" t="s">
        <v>1022</v>
      </c>
      <c r="B867" s="54">
        <v>0.25</v>
      </c>
      <c r="C867" s="54">
        <v>0.32068929400000001</v>
      </c>
      <c r="D867" s="54">
        <f t="shared" si="13"/>
        <v>7.0689294000000014E-2</v>
      </c>
    </row>
    <row r="868" spans="1:4" x14ac:dyDescent="0.3">
      <c r="A868" s="53" t="s">
        <v>1445</v>
      </c>
      <c r="B868" s="53">
        <v>0.17</v>
      </c>
      <c r="C868" s="53">
        <v>0.240685326</v>
      </c>
      <c r="D868" s="53">
        <f t="shared" si="13"/>
        <v>7.0685325999999993E-2</v>
      </c>
    </row>
    <row r="869" spans="1:4" x14ac:dyDescent="0.3">
      <c r="A869" s="54" t="s">
        <v>1247</v>
      </c>
      <c r="B869" s="54">
        <v>0.2</v>
      </c>
      <c r="C869" s="54">
        <v>0.27066513399999997</v>
      </c>
      <c r="D869" s="54">
        <f t="shared" si="13"/>
        <v>7.0665133999999963E-2</v>
      </c>
    </row>
    <row r="870" spans="1:4" x14ac:dyDescent="0.3">
      <c r="A870" s="53" t="s">
        <v>1251</v>
      </c>
      <c r="B870" s="53">
        <v>0.2</v>
      </c>
      <c r="C870" s="53">
        <v>0.26999411899999998</v>
      </c>
      <c r="D870" s="53">
        <f t="shared" si="13"/>
        <v>6.9994118999999966E-2</v>
      </c>
    </row>
    <row r="871" spans="1:4" x14ac:dyDescent="0.3">
      <c r="A871" s="54" t="s">
        <v>1503</v>
      </c>
      <c r="B871" s="54">
        <v>0.16500000000000001</v>
      </c>
      <c r="C871" s="54">
        <v>0.23232550299999999</v>
      </c>
      <c r="D871" s="54">
        <f t="shared" si="13"/>
        <v>6.7325502999999981E-2</v>
      </c>
    </row>
    <row r="872" spans="1:4" x14ac:dyDescent="0.3">
      <c r="A872" s="53" t="s">
        <v>1270</v>
      </c>
      <c r="B872" s="53">
        <v>0.2</v>
      </c>
      <c r="C872" s="53">
        <v>0.26704576499999999</v>
      </c>
      <c r="D872" s="53">
        <f t="shared" si="13"/>
        <v>6.7045764999999979E-2</v>
      </c>
    </row>
    <row r="873" spans="1:4" x14ac:dyDescent="0.3">
      <c r="A873" s="54" t="s">
        <v>1048</v>
      </c>
      <c r="B873" s="54">
        <v>0.25</v>
      </c>
      <c r="C873" s="54">
        <v>0.31417801099999998</v>
      </c>
      <c r="D873" s="54">
        <f t="shared" si="13"/>
        <v>6.4178010999999979E-2</v>
      </c>
    </row>
    <row r="874" spans="1:4" x14ac:dyDescent="0.3">
      <c r="A874" s="53" t="s">
        <v>1491</v>
      </c>
      <c r="B874" s="53">
        <v>0.17</v>
      </c>
      <c r="C874" s="53">
        <v>0.233555708</v>
      </c>
      <c r="D874" s="53">
        <f t="shared" si="13"/>
        <v>6.3555707999999989E-2</v>
      </c>
    </row>
    <row r="875" spans="1:4" x14ac:dyDescent="0.3">
      <c r="A875" s="54" t="s">
        <v>1842</v>
      </c>
      <c r="B875" s="54">
        <v>0.13500000000000001</v>
      </c>
      <c r="C875" s="54">
        <v>0.19832635000000001</v>
      </c>
      <c r="D875" s="54">
        <f t="shared" si="13"/>
        <v>6.3326350000000003E-2</v>
      </c>
    </row>
    <row r="876" spans="1:4" x14ac:dyDescent="0.3">
      <c r="A876" s="53" t="s">
        <v>1688</v>
      </c>
      <c r="B876" s="53">
        <v>0.15</v>
      </c>
      <c r="C876" s="53">
        <v>0.212874864</v>
      </c>
      <c r="D876" s="53">
        <f t="shared" si="13"/>
        <v>6.2874864000000003E-2</v>
      </c>
    </row>
    <row r="877" spans="1:4" x14ac:dyDescent="0.3">
      <c r="A877" s="54" t="s">
        <v>1292</v>
      </c>
      <c r="B877" s="54">
        <v>0.2</v>
      </c>
      <c r="C877" s="54">
        <v>0.26268128200000002</v>
      </c>
      <c r="D877" s="54">
        <f t="shared" si="13"/>
        <v>6.2681282000000005E-2</v>
      </c>
    </row>
    <row r="878" spans="1:4" x14ac:dyDescent="0.3">
      <c r="A878" s="53" t="s">
        <v>1479</v>
      </c>
      <c r="B878" s="53">
        <v>0.17499999999999999</v>
      </c>
      <c r="C878" s="53">
        <v>0.23586011600000001</v>
      </c>
      <c r="D878" s="53">
        <f t="shared" si="13"/>
        <v>6.086011600000002E-2</v>
      </c>
    </row>
    <row r="879" spans="1:4" x14ac:dyDescent="0.3">
      <c r="A879" s="54" t="s">
        <v>1113</v>
      </c>
      <c r="B879" s="54">
        <v>0.2402</v>
      </c>
      <c r="C879" s="54">
        <v>0.30047844899999998</v>
      </c>
      <c r="D879" s="54">
        <f t="shared" si="13"/>
        <v>6.0278448999999984E-2</v>
      </c>
    </row>
    <row r="880" spans="1:4" x14ac:dyDescent="0.3">
      <c r="A880" s="53" t="s">
        <v>1126</v>
      </c>
      <c r="B880" s="53">
        <v>0.24</v>
      </c>
      <c r="C880" s="53">
        <v>0.29996503600000002</v>
      </c>
      <c r="D880" s="53">
        <f t="shared" si="13"/>
        <v>5.9965036000000027E-2</v>
      </c>
    </row>
    <row r="881" spans="1:4" x14ac:dyDescent="0.3">
      <c r="A881" s="54" t="s">
        <v>1555</v>
      </c>
      <c r="B881" s="54">
        <v>0.17</v>
      </c>
      <c r="C881" s="54">
        <v>0.22597333999999999</v>
      </c>
      <c r="D881" s="54">
        <f t="shared" si="13"/>
        <v>5.5973339999999983E-2</v>
      </c>
    </row>
    <row r="882" spans="1:4" x14ac:dyDescent="0.3">
      <c r="A882" s="53" t="s">
        <v>1614</v>
      </c>
      <c r="B882" s="53">
        <v>0.16500000000000001</v>
      </c>
      <c r="C882" s="53">
        <v>0.21861318800000001</v>
      </c>
      <c r="D882" s="53">
        <f t="shared" si="13"/>
        <v>5.3613188000000006E-2</v>
      </c>
    </row>
    <row r="883" spans="1:4" x14ac:dyDescent="0.3">
      <c r="A883" s="54" t="s">
        <v>1800</v>
      </c>
      <c r="B883" s="54">
        <v>0.15</v>
      </c>
      <c r="C883" s="54">
        <v>0.203388341</v>
      </c>
      <c r="D883" s="54">
        <f t="shared" si="13"/>
        <v>5.3388341000000006E-2</v>
      </c>
    </row>
    <row r="884" spans="1:4" x14ac:dyDescent="0.3">
      <c r="A884" s="53" t="s">
        <v>1056</v>
      </c>
      <c r="B884" s="53">
        <v>0.26</v>
      </c>
      <c r="C884" s="53">
        <v>0.31224262600000002</v>
      </c>
      <c r="D884" s="53">
        <f t="shared" si="13"/>
        <v>5.2242626000000014E-2</v>
      </c>
    </row>
    <row r="885" spans="1:4" x14ac:dyDescent="0.3">
      <c r="A885" s="54" t="s">
        <v>1954</v>
      </c>
      <c r="B885" s="54">
        <v>0.13500000000000001</v>
      </c>
      <c r="C885" s="54">
        <v>0.186797986</v>
      </c>
      <c r="D885" s="54">
        <f t="shared" si="13"/>
        <v>5.179798599999999E-2</v>
      </c>
    </row>
    <row r="886" spans="1:4" x14ac:dyDescent="0.3">
      <c r="A886" s="53" t="s">
        <v>1360</v>
      </c>
      <c r="B886" s="53">
        <v>0.2</v>
      </c>
      <c r="C886" s="53">
        <v>0.251410631</v>
      </c>
      <c r="D886" s="53">
        <f t="shared" si="13"/>
        <v>5.1410630999999984E-2</v>
      </c>
    </row>
    <row r="887" spans="1:4" x14ac:dyDescent="0.3">
      <c r="A887" s="54" t="s">
        <v>1365</v>
      </c>
      <c r="B887" s="54">
        <v>0.2</v>
      </c>
      <c r="C887" s="54">
        <v>0.25117180700000002</v>
      </c>
      <c r="D887" s="54">
        <f t="shared" si="13"/>
        <v>5.1171807000000014E-2</v>
      </c>
    </row>
    <row r="888" spans="1:4" x14ac:dyDescent="0.3">
      <c r="A888" s="53" t="s">
        <v>1602</v>
      </c>
      <c r="B888" s="53">
        <v>0.17</v>
      </c>
      <c r="C888" s="53">
        <v>0.21985117200000001</v>
      </c>
      <c r="D888" s="53">
        <f t="shared" si="13"/>
        <v>4.9851171999999999E-2</v>
      </c>
    </row>
    <row r="889" spans="1:4" x14ac:dyDescent="0.3">
      <c r="A889" s="54" t="s">
        <v>1132</v>
      </c>
      <c r="B889" s="54">
        <v>0.25</v>
      </c>
      <c r="C889" s="54">
        <v>0.29926850799999999</v>
      </c>
      <c r="D889" s="54">
        <f t="shared" si="13"/>
        <v>4.9268507999999989E-2</v>
      </c>
    </row>
    <row r="890" spans="1:4" x14ac:dyDescent="0.3">
      <c r="A890" s="53" t="s">
        <v>1383</v>
      </c>
      <c r="B890" s="53">
        <v>0.2</v>
      </c>
      <c r="C890" s="53">
        <v>0.248639099</v>
      </c>
      <c r="D890" s="53">
        <f t="shared" si="13"/>
        <v>4.8639098999999991E-2</v>
      </c>
    </row>
    <row r="891" spans="1:4" x14ac:dyDescent="0.3">
      <c r="A891" s="54" t="s">
        <v>915</v>
      </c>
      <c r="B891" s="54">
        <v>0.30099999999999999</v>
      </c>
      <c r="C891" s="54">
        <v>0.34918331600000002</v>
      </c>
      <c r="D891" s="54">
        <f t="shared" si="13"/>
        <v>4.8183316000000032E-2</v>
      </c>
    </row>
    <row r="892" spans="1:4" x14ac:dyDescent="0.3">
      <c r="A892" s="53" t="s">
        <v>1136</v>
      </c>
      <c r="B892" s="53">
        <v>0.25</v>
      </c>
      <c r="C892" s="53">
        <v>0.29779572599999998</v>
      </c>
      <c r="D892" s="53">
        <f t="shared" si="13"/>
        <v>4.7795725999999983E-2</v>
      </c>
    </row>
    <row r="893" spans="1:4" x14ac:dyDescent="0.3">
      <c r="A893" s="54" t="s">
        <v>921</v>
      </c>
      <c r="B893" s="54">
        <v>0.3</v>
      </c>
      <c r="C893" s="54">
        <v>0.34751231799999999</v>
      </c>
      <c r="D893" s="54">
        <f t="shared" si="13"/>
        <v>4.7512317999999998E-2</v>
      </c>
    </row>
    <row r="894" spans="1:4" x14ac:dyDescent="0.3">
      <c r="A894" s="53" t="s">
        <v>1590</v>
      </c>
      <c r="B894" s="53">
        <v>0.17499999999999999</v>
      </c>
      <c r="C894" s="53">
        <v>0.22130318800000001</v>
      </c>
      <c r="D894" s="53">
        <f t="shared" si="13"/>
        <v>4.6303188000000023E-2</v>
      </c>
    </row>
    <row r="895" spans="1:4" x14ac:dyDescent="0.3">
      <c r="A895" s="54" t="s">
        <v>1406</v>
      </c>
      <c r="B895" s="54">
        <v>0.2</v>
      </c>
      <c r="C895" s="54">
        <v>0.24562384800000001</v>
      </c>
      <c r="D895" s="54">
        <f t="shared" si="13"/>
        <v>4.5623847999999995E-2</v>
      </c>
    </row>
    <row r="896" spans="1:4" x14ac:dyDescent="0.3">
      <c r="A896" s="53" t="s">
        <v>1726</v>
      </c>
      <c r="B896" s="53">
        <v>0.16500000000000001</v>
      </c>
      <c r="C896" s="53">
        <v>0.20983855900000001</v>
      </c>
      <c r="D896" s="53">
        <f t="shared" si="13"/>
        <v>4.4838559E-2</v>
      </c>
    </row>
    <row r="897" spans="1:4" x14ac:dyDescent="0.3">
      <c r="A897" s="54" t="s">
        <v>1667</v>
      </c>
      <c r="B897" s="54">
        <v>0.17</v>
      </c>
      <c r="C897" s="54">
        <v>0.21421588899999999</v>
      </c>
      <c r="D897" s="54">
        <f t="shared" si="13"/>
        <v>4.421588899999998E-2</v>
      </c>
    </row>
    <row r="898" spans="1:4" x14ac:dyDescent="0.3">
      <c r="A898" s="53" t="s">
        <v>1162</v>
      </c>
      <c r="B898" s="53">
        <v>0.25</v>
      </c>
      <c r="C898" s="53">
        <v>0.29281789800000002</v>
      </c>
      <c r="D898" s="53">
        <f t="shared" ref="D898:D961" si="14">C898-B898</f>
        <v>4.2817898000000021E-2</v>
      </c>
    </row>
    <row r="899" spans="1:4" x14ac:dyDescent="0.3">
      <c r="A899" s="54" t="s">
        <v>1909</v>
      </c>
      <c r="B899" s="54">
        <v>0.15</v>
      </c>
      <c r="C899" s="54">
        <v>0.19146655600000001</v>
      </c>
      <c r="D899" s="54">
        <f t="shared" si="14"/>
        <v>4.1466556000000016E-2</v>
      </c>
    </row>
    <row r="900" spans="1:4" x14ac:dyDescent="0.3">
      <c r="A900" s="53" t="s">
        <v>1703</v>
      </c>
      <c r="B900" s="53">
        <v>0.17499999999999999</v>
      </c>
      <c r="C900" s="53">
        <v>0.211822697</v>
      </c>
      <c r="D900" s="53">
        <f t="shared" si="14"/>
        <v>3.6822697000000015E-2</v>
      </c>
    </row>
    <row r="901" spans="1:4" x14ac:dyDescent="0.3">
      <c r="A901" s="54" t="s">
        <v>1471</v>
      </c>
      <c r="B901" s="54">
        <v>0.2</v>
      </c>
      <c r="C901" s="54">
        <v>0.23641245299999999</v>
      </c>
      <c r="D901" s="54">
        <f t="shared" si="14"/>
        <v>3.6412452999999984E-2</v>
      </c>
    </row>
    <row r="902" spans="1:4" x14ac:dyDescent="0.3">
      <c r="A902" s="53" t="s">
        <v>1475</v>
      </c>
      <c r="B902" s="53">
        <v>0.2</v>
      </c>
      <c r="C902" s="53">
        <v>0.235956898</v>
      </c>
      <c r="D902" s="53">
        <f t="shared" si="14"/>
        <v>3.5956897999999987E-2</v>
      </c>
    </row>
    <row r="903" spans="1:4" x14ac:dyDescent="0.3">
      <c r="A903" s="54" t="s">
        <v>1780</v>
      </c>
      <c r="B903" s="54">
        <v>0.17</v>
      </c>
      <c r="C903" s="54">
        <v>0.204681899</v>
      </c>
      <c r="D903" s="54">
        <f t="shared" si="14"/>
        <v>3.4681898999999988E-2</v>
      </c>
    </row>
    <row r="904" spans="1:4" x14ac:dyDescent="0.3">
      <c r="A904" s="53" t="s">
        <v>1227</v>
      </c>
      <c r="B904" s="53">
        <v>0.2402</v>
      </c>
      <c r="C904" s="53">
        <v>0.27470334000000002</v>
      </c>
      <c r="D904" s="53">
        <f t="shared" si="14"/>
        <v>3.4503340000000021E-2</v>
      </c>
    </row>
    <row r="905" spans="1:4" x14ac:dyDescent="0.3">
      <c r="A905" s="54" t="s">
        <v>1837</v>
      </c>
      <c r="B905" s="54">
        <v>0.16500000000000001</v>
      </c>
      <c r="C905" s="54">
        <v>0.19863686799999999</v>
      </c>
      <c r="D905" s="54">
        <f t="shared" si="14"/>
        <v>3.3636867999999986E-2</v>
      </c>
    </row>
    <row r="906" spans="1:4" x14ac:dyDescent="0.3">
      <c r="A906" s="53" t="s">
        <v>1493</v>
      </c>
      <c r="B906" s="53">
        <v>0.2</v>
      </c>
      <c r="C906" s="53">
        <v>0.233503234</v>
      </c>
      <c r="D906" s="53">
        <f t="shared" si="14"/>
        <v>3.3503233999999993E-2</v>
      </c>
    </row>
    <row r="907" spans="1:4" x14ac:dyDescent="0.3">
      <c r="A907" s="54" t="s">
        <v>1239</v>
      </c>
      <c r="B907" s="54">
        <v>0.24</v>
      </c>
      <c r="C907" s="54">
        <v>0.27333955599999998</v>
      </c>
      <c r="D907" s="54">
        <f t="shared" si="14"/>
        <v>3.3339555999999992E-2</v>
      </c>
    </row>
    <row r="908" spans="1:4" x14ac:dyDescent="0.3">
      <c r="A908" s="53" t="s">
        <v>2021</v>
      </c>
      <c r="B908" s="53">
        <v>0.15</v>
      </c>
      <c r="C908" s="53">
        <v>0.18167481699999999</v>
      </c>
      <c r="D908" s="53">
        <f t="shared" si="14"/>
        <v>3.1674816999999994E-2</v>
      </c>
    </row>
    <row r="909" spans="1:4" x14ac:dyDescent="0.3">
      <c r="A909" s="54" t="s">
        <v>1170</v>
      </c>
      <c r="B909" s="54">
        <v>0.26</v>
      </c>
      <c r="C909" s="54">
        <v>0.29083526900000001</v>
      </c>
      <c r="D909" s="54">
        <f t="shared" si="14"/>
        <v>3.0835268999999998E-2</v>
      </c>
    </row>
    <row r="910" spans="1:4" x14ac:dyDescent="0.3">
      <c r="A910" s="53" t="s">
        <v>1515</v>
      </c>
      <c r="B910" s="53">
        <v>0.2</v>
      </c>
      <c r="C910" s="53">
        <v>0.23068545300000001</v>
      </c>
      <c r="D910" s="53">
        <f t="shared" si="14"/>
        <v>3.0685453000000001E-2</v>
      </c>
    </row>
    <row r="911" spans="1:4" x14ac:dyDescent="0.3">
      <c r="A911" s="54" t="s">
        <v>1825</v>
      </c>
      <c r="B911" s="54">
        <v>0.17</v>
      </c>
      <c r="C911" s="54">
        <v>0.199850315</v>
      </c>
      <c r="D911" s="54">
        <f t="shared" si="14"/>
        <v>2.9850314999999988E-2</v>
      </c>
    </row>
    <row r="912" spans="1:4" x14ac:dyDescent="0.3">
      <c r="A912" s="53" t="s">
        <v>1813</v>
      </c>
      <c r="B912" s="53">
        <v>0.17499999999999999</v>
      </c>
      <c r="C912" s="53">
        <v>0.20163499100000001</v>
      </c>
      <c r="D912" s="53">
        <f t="shared" si="14"/>
        <v>2.6634991000000025E-2</v>
      </c>
    </row>
    <row r="913" spans="1:4" x14ac:dyDescent="0.3">
      <c r="A913" s="54" t="s">
        <v>1889</v>
      </c>
      <c r="B913" s="54">
        <v>0.17</v>
      </c>
      <c r="C913" s="54">
        <v>0.19392137200000001</v>
      </c>
      <c r="D913" s="54">
        <f t="shared" si="14"/>
        <v>2.3921371999999996E-2</v>
      </c>
    </row>
    <row r="914" spans="1:4" x14ac:dyDescent="0.3">
      <c r="A914" s="53" t="s">
        <v>1582</v>
      </c>
      <c r="B914" s="53">
        <v>0.2</v>
      </c>
      <c r="C914" s="53">
        <v>0.22244688200000001</v>
      </c>
      <c r="D914" s="53">
        <f t="shared" si="14"/>
        <v>2.2446882000000001E-2</v>
      </c>
    </row>
    <row r="915" spans="1:4" x14ac:dyDescent="0.3">
      <c r="A915" s="54" t="s">
        <v>1947</v>
      </c>
      <c r="B915" s="54">
        <v>0.16500000000000001</v>
      </c>
      <c r="C915" s="54">
        <v>0.18717070399999999</v>
      </c>
      <c r="D915" s="54">
        <f t="shared" si="14"/>
        <v>2.2170703999999986E-2</v>
      </c>
    </row>
    <row r="916" spans="1:4" x14ac:dyDescent="0.3">
      <c r="A916" s="53" t="s">
        <v>1586</v>
      </c>
      <c r="B916" s="53">
        <v>0.2</v>
      </c>
      <c r="C916" s="53">
        <v>0.22183108600000001</v>
      </c>
      <c r="D916" s="53">
        <f t="shared" si="14"/>
        <v>2.1831086E-2</v>
      </c>
    </row>
    <row r="917" spans="1:4" x14ac:dyDescent="0.3">
      <c r="A917" s="54" t="s">
        <v>1245</v>
      </c>
      <c r="B917" s="54">
        <v>0.25</v>
      </c>
      <c r="C917" s="54">
        <v>0.27145730099999998</v>
      </c>
      <c r="D917" s="54">
        <f t="shared" si="14"/>
        <v>2.1457300999999984E-2</v>
      </c>
    </row>
    <row r="918" spans="1:4" x14ac:dyDescent="0.3">
      <c r="A918" s="53" t="s">
        <v>1249</v>
      </c>
      <c r="B918" s="53">
        <v>0.25</v>
      </c>
      <c r="C918" s="53">
        <v>0.27024836699999999</v>
      </c>
      <c r="D918" s="53">
        <f t="shared" si="14"/>
        <v>2.0248366999999989E-2</v>
      </c>
    </row>
    <row r="919" spans="1:4" x14ac:dyDescent="0.3">
      <c r="A919" s="54" t="s">
        <v>1604</v>
      </c>
      <c r="B919" s="54">
        <v>0.2</v>
      </c>
      <c r="C919" s="54">
        <v>0.219375562</v>
      </c>
      <c r="D919" s="54">
        <f t="shared" si="14"/>
        <v>1.9375561999999985E-2</v>
      </c>
    </row>
    <row r="920" spans="1:4" x14ac:dyDescent="0.3">
      <c r="A920" s="53" t="s">
        <v>1026</v>
      </c>
      <c r="B920" s="53">
        <v>0.30099999999999999</v>
      </c>
      <c r="C920" s="53">
        <v>0.32014569300000001</v>
      </c>
      <c r="D920" s="53">
        <f t="shared" si="14"/>
        <v>1.9145693000000019E-2</v>
      </c>
    </row>
    <row r="921" spans="1:4" x14ac:dyDescent="0.3">
      <c r="A921" s="54" t="s">
        <v>1935</v>
      </c>
      <c r="B921" s="54">
        <v>0.17</v>
      </c>
      <c r="C921" s="54">
        <v>0.18813332199999999</v>
      </c>
      <c r="D921" s="54">
        <f t="shared" si="14"/>
        <v>1.813332199999998E-2</v>
      </c>
    </row>
    <row r="922" spans="1:4" x14ac:dyDescent="0.3">
      <c r="A922" s="53" t="s">
        <v>1032</v>
      </c>
      <c r="B922" s="53">
        <v>0.3</v>
      </c>
      <c r="C922" s="53">
        <v>0.31737503099999997</v>
      </c>
      <c r="D922" s="53">
        <f t="shared" si="14"/>
        <v>1.7375030999999985E-2</v>
      </c>
    </row>
    <row r="923" spans="1:4" x14ac:dyDescent="0.3">
      <c r="A923" s="54" t="s">
        <v>1626</v>
      </c>
      <c r="B923" s="54">
        <v>0.2</v>
      </c>
      <c r="C923" s="54">
        <v>0.21712428</v>
      </c>
      <c r="D923" s="54">
        <f t="shared" si="14"/>
        <v>1.7124279999999992E-2</v>
      </c>
    </row>
    <row r="924" spans="1:4" x14ac:dyDescent="0.3">
      <c r="A924" s="53" t="s">
        <v>1339</v>
      </c>
      <c r="B924" s="53">
        <v>0.2402</v>
      </c>
      <c r="C924" s="53">
        <v>0.25574309299999998</v>
      </c>
      <c r="D924" s="53">
        <f t="shared" si="14"/>
        <v>1.554309299999998E-2</v>
      </c>
    </row>
    <row r="925" spans="1:4" x14ac:dyDescent="0.3">
      <c r="A925" s="54" t="s">
        <v>1276</v>
      </c>
      <c r="B925" s="54">
        <v>0.25</v>
      </c>
      <c r="C925" s="54">
        <v>0.26532873800000001</v>
      </c>
      <c r="D925" s="54">
        <f t="shared" si="14"/>
        <v>1.5328738000000008E-2</v>
      </c>
    </row>
    <row r="926" spans="1:4" x14ac:dyDescent="0.3">
      <c r="A926" s="53" t="s">
        <v>1923</v>
      </c>
      <c r="B926" s="53">
        <v>0.17499999999999999</v>
      </c>
      <c r="C926" s="53">
        <v>0.18939638</v>
      </c>
      <c r="D926" s="53">
        <f t="shared" si="14"/>
        <v>1.4396380000000014E-2</v>
      </c>
    </row>
    <row r="927" spans="1:4" x14ac:dyDescent="0.3">
      <c r="A927" s="54" t="s">
        <v>2001</v>
      </c>
      <c r="B927" s="54">
        <v>0.17</v>
      </c>
      <c r="C927" s="54">
        <v>0.18309732300000001</v>
      </c>
      <c r="D927" s="54">
        <f t="shared" si="14"/>
        <v>1.3097322999999994E-2</v>
      </c>
    </row>
    <row r="928" spans="1:4" x14ac:dyDescent="0.3">
      <c r="A928" s="53" t="s">
        <v>1352</v>
      </c>
      <c r="B928" s="53">
        <v>0.24</v>
      </c>
      <c r="C928" s="53">
        <v>0.25290917699999999</v>
      </c>
      <c r="D928" s="53">
        <f t="shared" si="14"/>
        <v>1.2909176999999994E-2</v>
      </c>
    </row>
    <row r="929" spans="1:4" x14ac:dyDescent="0.3">
      <c r="A929" s="54" t="s">
        <v>1695</v>
      </c>
      <c r="B929" s="54">
        <v>0.2</v>
      </c>
      <c r="C929" s="54">
        <v>0.212404396</v>
      </c>
      <c r="D929" s="54">
        <f t="shared" si="14"/>
        <v>1.2404395999999984E-2</v>
      </c>
    </row>
    <row r="930" spans="1:4" x14ac:dyDescent="0.3">
      <c r="A930" s="53" t="s">
        <v>1699</v>
      </c>
      <c r="B930" s="53">
        <v>0.2</v>
      </c>
      <c r="C930" s="53">
        <v>0.21198904299999999</v>
      </c>
      <c r="D930" s="53">
        <f t="shared" si="14"/>
        <v>1.1989042999999977E-2</v>
      </c>
    </row>
    <row r="931" spans="1:4" x14ac:dyDescent="0.3">
      <c r="A931" s="54" t="s">
        <v>1716</v>
      </c>
      <c r="B931" s="54">
        <v>0.2</v>
      </c>
      <c r="C931" s="54">
        <v>0.211343479</v>
      </c>
      <c r="D931" s="54">
        <f t="shared" si="14"/>
        <v>1.134347899999999E-2</v>
      </c>
    </row>
    <row r="932" spans="1:4" x14ac:dyDescent="0.3">
      <c r="A932" s="53" t="s">
        <v>1738</v>
      </c>
      <c r="B932" s="53">
        <v>0.2</v>
      </c>
      <c r="C932" s="53">
        <v>0.20772563899999999</v>
      </c>
      <c r="D932" s="53">
        <f t="shared" si="14"/>
        <v>7.7256389999999786E-3</v>
      </c>
    </row>
    <row r="933" spans="1:4" x14ac:dyDescent="0.3">
      <c r="A933" s="54" t="s">
        <v>1284</v>
      </c>
      <c r="B933" s="54">
        <v>0.26</v>
      </c>
      <c r="C933" s="54">
        <v>0.26411871199999998</v>
      </c>
      <c r="D933" s="54">
        <f t="shared" si="14"/>
        <v>4.1187119999999688E-3</v>
      </c>
    </row>
    <row r="934" spans="1:4" x14ac:dyDescent="0.3">
      <c r="A934" s="53" t="s">
        <v>1806</v>
      </c>
      <c r="B934" s="53">
        <v>0.2</v>
      </c>
      <c r="C934" s="53">
        <v>0.20317241699999999</v>
      </c>
      <c r="D934" s="53">
        <f t="shared" si="14"/>
        <v>3.1724169999999829E-3</v>
      </c>
    </row>
    <row r="935" spans="1:4" x14ac:dyDescent="0.3">
      <c r="A935" s="54" t="s">
        <v>1358</v>
      </c>
      <c r="B935" s="54">
        <v>0.25</v>
      </c>
      <c r="C935" s="54">
        <v>0.25227692699999998</v>
      </c>
      <c r="D935" s="54">
        <f t="shared" si="14"/>
        <v>2.2769269999999842E-3</v>
      </c>
    </row>
    <row r="936" spans="1:4" x14ac:dyDescent="0.3">
      <c r="A936" s="53" t="s">
        <v>1362</v>
      </c>
      <c r="B936" s="53">
        <v>0.25</v>
      </c>
      <c r="C936" s="53">
        <v>0.25121267000000003</v>
      </c>
      <c r="D936" s="53">
        <f t="shared" si="14"/>
        <v>1.2126700000000268E-3</v>
      </c>
    </row>
    <row r="937" spans="1:4" x14ac:dyDescent="0.3">
      <c r="A937" s="54" t="s">
        <v>1451</v>
      </c>
      <c r="B937" s="54">
        <v>0.2402</v>
      </c>
      <c r="C937" s="54">
        <v>0.24015925499999999</v>
      </c>
      <c r="D937" s="54">
        <f t="shared" si="14"/>
        <v>-4.0745000000008691E-5</v>
      </c>
    </row>
    <row r="938" spans="1:4" x14ac:dyDescent="0.3">
      <c r="A938" s="53" t="s">
        <v>1827</v>
      </c>
      <c r="B938" s="53">
        <v>0.2</v>
      </c>
      <c r="C938" s="53">
        <v>0.19960320200000001</v>
      </c>
      <c r="D938" s="53">
        <f t="shared" si="14"/>
        <v>-3.9679800000000376E-4</v>
      </c>
    </row>
    <row r="939" spans="1:4" x14ac:dyDescent="0.3">
      <c r="A939" s="54" t="s">
        <v>1849</v>
      </c>
      <c r="B939" s="54">
        <v>0.2</v>
      </c>
      <c r="C939" s="54">
        <v>0.197744377</v>
      </c>
      <c r="D939" s="54">
        <f t="shared" si="14"/>
        <v>-2.2556230000000121E-3</v>
      </c>
    </row>
    <row r="940" spans="1:4" x14ac:dyDescent="0.3">
      <c r="A940" s="53" t="s">
        <v>1390</v>
      </c>
      <c r="B940" s="53">
        <v>0.25</v>
      </c>
      <c r="C940" s="53">
        <v>0.24758524400000001</v>
      </c>
      <c r="D940" s="53">
        <f t="shared" si="14"/>
        <v>-2.4147559999999901E-3</v>
      </c>
    </row>
    <row r="941" spans="1:4" x14ac:dyDescent="0.3">
      <c r="A941" s="54" t="s">
        <v>1463</v>
      </c>
      <c r="B941" s="54">
        <v>0.24</v>
      </c>
      <c r="C941" s="54">
        <v>0.23753612599999999</v>
      </c>
      <c r="D941" s="54">
        <f t="shared" si="14"/>
        <v>-2.4638740000000048E-3</v>
      </c>
    </row>
    <row r="942" spans="1:4" x14ac:dyDescent="0.3">
      <c r="A942" s="53" t="s">
        <v>1140</v>
      </c>
      <c r="B942" s="53">
        <v>0.30099999999999999</v>
      </c>
      <c r="C942" s="53">
        <v>0.29700252700000002</v>
      </c>
      <c r="D942" s="53">
        <f t="shared" si="14"/>
        <v>-3.9974729999999736E-3</v>
      </c>
    </row>
    <row r="943" spans="1:4" x14ac:dyDescent="0.3">
      <c r="A943" s="54" t="s">
        <v>1915</v>
      </c>
      <c r="B943" s="54">
        <v>0.2</v>
      </c>
      <c r="C943" s="54">
        <v>0.19040015699999999</v>
      </c>
      <c r="D943" s="54">
        <f t="shared" si="14"/>
        <v>-9.5998430000000246E-3</v>
      </c>
    </row>
    <row r="944" spans="1:4" x14ac:dyDescent="0.3">
      <c r="A944" s="53" t="s">
        <v>1919</v>
      </c>
      <c r="B944" s="53">
        <v>0.2</v>
      </c>
      <c r="C944" s="53">
        <v>0.190213455</v>
      </c>
      <c r="D944" s="53">
        <f t="shared" si="14"/>
        <v>-9.7865450000000076E-3</v>
      </c>
    </row>
    <row r="945" spans="1:4" x14ac:dyDescent="0.3">
      <c r="A945" s="54" t="s">
        <v>1937</v>
      </c>
      <c r="B945" s="54">
        <v>0.2</v>
      </c>
      <c r="C945" s="54">
        <v>0.18788400699999999</v>
      </c>
      <c r="D945" s="54">
        <f t="shared" si="14"/>
        <v>-1.2115993000000019E-2</v>
      </c>
    </row>
    <row r="946" spans="1:4" x14ac:dyDescent="0.3">
      <c r="A946" s="53" t="s">
        <v>1469</v>
      </c>
      <c r="B946" s="53">
        <v>0.25</v>
      </c>
      <c r="C946" s="53">
        <v>0.237113184</v>
      </c>
      <c r="D946" s="53">
        <f t="shared" si="14"/>
        <v>-1.2886815999999995E-2</v>
      </c>
    </row>
    <row r="947" spans="1:4" x14ac:dyDescent="0.3">
      <c r="A947" s="54" t="s">
        <v>1473</v>
      </c>
      <c r="B947" s="54">
        <v>0.25</v>
      </c>
      <c r="C947" s="54">
        <v>0.23635066099999999</v>
      </c>
      <c r="D947" s="54">
        <f t="shared" si="14"/>
        <v>-1.364933900000001E-2</v>
      </c>
    </row>
    <row r="948" spans="1:4" x14ac:dyDescent="0.3">
      <c r="A948" s="53" t="s">
        <v>1398</v>
      </c>
      <c r="B948" s="53">
        <v>0.26</v>
      </c>
      <c r="C948" s="53">
        <v>0.246233113</v>
      </c>
      <c r="D948" s="53">
        <f t="shared" si="14"/>
        <v>-1.3766887000000005E-2</v>
      </c>
    </row>
    <row r="949" spans="1:4" x14ac:dyDescent="0.3">
      <c r="A949" s="54" t="s">
        <v>1960</v>
      </c>
      <c r="B949" s="54">
        <v>0.2</v>
      </c>
      <c r="C949" s="54">
        <v>0.18616713900000001</v>
      </c>
      <c r="D949" s="54">
        <f t="shared" si="14"/>
        <v>-1.3832861000000002E-2</v>
      </c>
    </row>
    <row r="950" spans="1:4" x14ac:dyDescent="0.3">
      <c r="A950" s="53" t="s">
        <v>1562</v>
      </c>
      <c r="B950" s="53">
        <v>0.2402</v>
      </c>
      <c r="C950" s="53">
        <v>0.22550820999999999</v>
      </c>
      <c r="D950" s="53">
        <f t="shared" si="14"/>
        <v>-1.469179000000001E-2</v>
      </c>
    </row>
    <row r="951" spans="1:4" x14ac:dyDescent="0.3">
      <c r="A951" s="54" t="s">
        <v>1574</v>
      </c>
      <c r="B951" s="54">
        <v>0.24</v>
      </c>
      <c r="C951" s="54">
        <v>0.22338729900000001</v>
      </c>
      <c r="D951" s="54">
        <f t="shared" si="14"/>
        <v>-1.661270099999998E-2</v>
      </c>
    </row>
    <row r="952" spans="1:4" x14ac:dyDescent="0.3">
      <c r="A952" s="53" t="s">
        <v>1499</v>
      </c>
      <c r="B952" s="53">
        <v>0.25</v>
      </c>
      <c r="C952" s="53">
        <v>0.23261742999999999</v>
      </c>
      <c r="D952" s="53">
        <f t="shared" si="14"/>
        <v>-1.7382570000000014E-2</v>
      </c>
    </row>
    <row r="953" spans="1:4" x14ac:dyDescent="0.3">
      <c r="A953" s="54" t="s">
        <v>1673</v>
      </c>
      <c r="B953" s="54">
        <v>0.2402</v>
      </c>
      <c r="C953" s="54">
        <v>0.214034224</v>
      </c>
      <c r="D953" s="54">
        <f t="shared" si="14"/>
        <v>-2.6165776000000002E-2</v>
      </c>
    </row>
    <row r="954" spans="1:4" x14ac:dyDescent="0.3">
      <c r="A954" s="53" t="s">
        <v>1686</v>
      </c>
      <c r="B954" s="53">
        <v>0.24</v>
      </c>
      <c r="C954" s="53">
        <v>0.21290237200000001</v>
      </c>
      <c r="D954" s="53">
        <f t="shared" si="14"/>
        <v>-2.7097627999999985E-2</v>
      </c>
    </row>
    <row r="955" spans="1:4" x14ac:dyDescent="0.3">
      <c r="A955" s="54" t="s">
        <v>1580</v>
      </c>
      <c r="B955" s="54">
        <v>0.25</v>
      </c>
      <c r="C955" s="54">
        <v>0.222724172</v>
      </c>
      <c r="D955" s="54">
        <f t="shared" si="14"/>
        <v>-2.7275828000000002E-2</v>
      </c>
    </row>
    <row r="956" spans="1:4" x14ac:dyDescent="0.3">
      <c r="A956" s="53" t="s">
        <v>1584</v>
      </c>
      <c r="B956" s="53">
        <v>0.25</v>
      </c>
      <c r="C956" s="53">
        <v>0.222104681</v>
      </c>
      <c r="D956" s="53">
        <f t="shared" si="14"/>
        <v>-2.7895319000000002E-2</v>
      </c>
    </row>
    <row r="957" spans="1:4" x14ac:dyDescent="0.3">
      <c r="A957" s="54" t="s">
        <v>1507</v>
      </c>
      <c r="B957" s="54">
        <v>0.26</v>
      </c>
      <c r="C957" s="54">
        <v>0.23197642500000001</v>
      </c>
      <c r="D957" s="54">
        <f t="shared" si="14"/>
        <v>-2.8023574999999995E-2</v>
      </c>
    </row>
    <row r="958" spans="1:4" x14ac:dyDescent="0.3">
      <c r="A958" s="53" t="s">
        <v>1253</v>
      </c>
      <c r="B958" s="53">
        <v>0.30099999999999999</v>
      </c>
      <c r="C958" s="53">
        <v>0.26995822800000002</v>
      </c>
      <c r="D958" s="53">
        <f t="shared" si="14"/>
        <v>-3.1041771999999968E-2</v>
      </c>
    </row>
    <row r="959" spans="1:4" x14ac:dyDescent="0.3">
      <c r="A959" s="54" t="s">
        <v>1610</v>
      </c>
      <c r="B959" s="54">
        <v>0.25</v>
      </c>
      <c r="C959" s="54">
        <v>0.218843645</v>
      </c>
      <c r="D959" s="54">
        <f t="shared" si="14"/>
        <v>-3.1156354999999997E-2</v>
      </c>
    </row>
    <row r="960" spans="1:4" x14ac:dyDescent="0.3">
      <c r="A960" s="53" t="s">
        <v>1259</v>
      </c>
      <c r="B960" s="53">
        <v>0.3</v>
      </c>
      <c r="C960" s="53">
        <v>0.268533313</v>
      </c>
      <c r="D960" s="53">
        <f t="shared" si="14"/>
        <v>-3.1466686999999993E-2</v>
      </c>
    </row>
    <row r="961" spans="1:4" x14ac:dyDescent="0.3">
      <c r="A961" s="54" t="s">
        <v>1786</v>
      </c>
      <c r="B961" s="54">
        <v>0.2402</v>
      </c>
      <c r="C961" s="54">
        <v>0.204334455</v>
      </c>
      <c r="D961" s="54">
        <f t="shared" si="14"/>
        <v>-3.5865544999999999E-2</v>
      </c>
    </row>
    <row r="962" spans="1:4" x14ac:dyDescent="0.3">
      <c r="A962" s="53" t="s">
        <v>1798</v>
      </c>
      <c r="B962" s="53">
        <v>0.24</v>
      </c>
      <c r="C962" s="53">
        <v>0.20342758399999999</v>
      </c>
      <c r="D962" s="53">
        <f t="shared" ref="D962:D989" si="15">C962-B962</f>
        <v>-3.6572415999999996E-2</v>
      </c>
    </row>
    <row r="963" spans="1:4" x14ac:dyDescent="0.3">
      <c r="A963" s="54" t="s">
        <v>1692</v>
      </c>
      <c r="B963" s="54">
        <v>0.25</v>
      </c>
      <c r="C963" s="54">
        <v>0.21258717299999999</v>
      </c>
      <c r="D963" s="54">
        <f t="shared" si="15"/>
        <v>-3.741282700000001E-2</v>
      </c>
    </row>
    <row r="964" spans="1:4" x14ac:dyDescent="0.3">
      <c r="A964" s="53" t="s">
        <v>1697</v>
      </c>
      <c r="B964" s="53">
        <v>0.25</v>
      </c>
      <c r="C964" s="53">
        <v>0.21238553299999999</v>
      </c>
      <c r="D964" s="53">
        <f t="shared" si="15"/>
        <v>-3.7614467000000013E-2</v>
      </c>
    </row>
    <row r="965" spans="1:4" x14ac:dyDescent="0.3">
      <c r="A965" s="54" t="s">
        <v>1722</v>
      </c>
      <c r="B965" s="54">
        <v>0.25</v>
      </c>
      <c r="C965" s="54">
        <v>0.20996052700000001</v>
      </c>
      <c r="D965" s="54">
        <f t="shared" si="15"/>
        <v>-4.0039472999999992E-2</v>
      </c>
    </row>
    <row r="966" spans="1:4" x14ac:dyDescent="0.3">
      <c r="A966" s="53" t="s">
        <v>1618</v>
      </c>
      <c r="B966" s="53">
        <v>0.26</v>
      </c>
      <c r="C966" s="53">
        <v>0.21812262700000001</v>
      </c>
      <c r="D966" s="53">
        <f t="shared" si="15"/>
        <v>-4.1877372999999996E-2</v>
      </c>
    </row>
    <row r="967" spans="1:4" x14ac:dyDescent="0.3">
      <c r="A967" s="54" t="s">
        <v>1895</v>
      </c>
      <c r="B967" s="54">
        <v>0.2402</v>
      </c>
      <c r="C967" s="54">
        <v>0.193678298</v>
      </c>
      <c r="D967" s="54">
        <f t="shared" si="15"/>
        <v>-4.6521701999999998E-2</v>
      </c>
    </row>
    <row r="968" spans="1:4" x14ac:dyDescent="0.3">
      <c r="A968" s="53" t="s">
        <v>1804</v>
      </c>
      <c r="B968" s="53">
        <v>0.25</v>
      </c>
      <c r="C968" s="53">
        <v>0.20327763600000001</v>
      </c>
      <c r="D968" s="53">
        <f t="shared" si="15"/>
        <v>-4.6722363999999988E-2</v>
      </c>
    </row>
    <row r="969" spans="1:4" x14ac:dyDescent="0.3">
      <c r="A969" s="54" t="s">
        <v>1808</v>
      </c>
      <c r="B969" s="54">
        <v>0.25</v>
      </c>
      <c r="C969" s="54">
        <v>0.202292902</v>
      </c>
      <c r="D969" s="54">
        <f t="shared" si="15"/>
        <v>-4.7707098000000003E-2</v>
      </c>
    </row>
    <row r="970" spans="1:4" x14ac:dyDescent="0.3">
      <c r="A970" s="53" t="s">
        <v>1373</v>
      </c>
      <c r="B970" s="53">
        <v>0.3</v>
      </c>
      <c r="C970" s="53">
        <v>0.250397798</v>
      </c>
      <c r="D970" s="53">
        <f t="shared" si="15"/>
        <v>-4.9602201999999984E-2</v>
      </c>
    </row>
    <row r="971" spans="1:4" x14ac:dyDescent="0.3">
      <c r="A971" s="54" t="s">
        <v>1367</v>
      </c>
      <c r="B971" s="54">
        <v>0.30099999999999999</v>
      </c>
      <c r="C971" s="54">
        <v>0.25084978899999999</v>
      </c>
      <c r="D971" s="54">
        <f t="shared" si="15"/>
        <v>-5.0150211E-2</v>
      </c>
    </row>
    <row r="972" spans="1:4" x14ac:dyDescent="0.3">
      <c r="A972" s="53" t="s">
        <v>1730</v>
      </c>
      <c r="B972" s="53">
        <v>0.26</v>
      </c>
      <c r="C972" s="53">
        <v>0.20903566800000001</v>
      </c>
      <c r="D972" s="53">
        <f t="shared" si="15"/>
        <v>-5.0964332000000001E-2</v>
      </c>
    </row>
    <row r="973" spans="1:4" x14ac:dyDescent="0.3">
      <c r="A973" s="54" t="s">
        <v>1833</v>
      </c>
      <c r="B973" s="54">
        <v>0.25</v>
      </c>
      <c r="C973" s="54">
        <v>0.19900638700000001</v>
      </c>
      <c r="D973" s="54">
        <f t="shared" si="15"/>
        <v>-5.0993612999999993E-2</v>
      </c>
    </row>
    <row r="974" spans="1:4" x14ac:dyDescent="0.3">
      <c r="A974" s="53" t="s">
        <v>2007</v>
      </c>
      <c r="B974" s="53">
        <v>0.2402</v>
      </c>
      <c r="C974" s="53">
        <v>0.18296890199999999</v>
      </c>
      <c r="D974" s="53">
        <f t="shared" si="15"/>
        <v>-5.7231098000000008E-2</v>
      </c>
    </row>
    <row r="975" spans="1:4" x14ac:dyDescent="0.3">
      <c r="A975" s="54" t="s">
        <v>2019</v>
      </c>
      <c r="B975" s="54">
        <v>0.24</v>
      </c>
      <c r="C975" s="54">
        <v>0.18201661699999999</v>
      </c>
      <c r="D975" s="54">
        <f t="shared" si="15"/>
        <v>-5.7983382999999999E-2</v>
      </c>
    </row>
    <row r="976" spans="1:4" x14ac:dyDescent="0.3">
      <c r="A976" s="53" t="s">
        <v>1913</v>
      </c>
      <c r="B976" s="53">
        <v>0.25</v>
      </c>
      <c r="C976" s="53">
        <v>0.19053862999999999</v>
      </c>
      <c r="D976" s="53">
        <f t="shared" si="15"/>
        <v>-5.9461370000000013E-2</v>
      </c>
    </row>
    <row r="977" spans="1:4" x14ac:dyDescent="0.3">
      <c r="A977" s="54" t="s">
        <v>1917</v>
      </c>
      <c r="B977" s="54">
        <v>0.25</v>
      </c>
      <c r="C977" s="54">
        <v>0.19030477200000001</v>
      </c>
      <c r="D977" s="54">
        <f t="shared" si="15"/>
        <v>-5.9695227999999989E-2</v>
      </c>
    </row>
    <row r="978" spans="1:4" x14ac:dyDescent="0.3">
      <c r="A978" s="53" t="s">
        <v>1943</v>
      </c>
      <c r="B978" s="53">
        <v>0.25</v>
      </c>
      <c r="C978" s="53">
        <v>0.18736175399999999</v>
      </c>
      <c r="D978" s="53">
        <f t="shared" si="15"/>
        <v>-6.2638246000000009E-2</v>
      </c>
    </row>
    <row r="979" spans="1:4" x14ac:dyDescent="0.3">
      <c r="A979" s="54" t="s">
        <v>1483</v>
      </c>
      <c r="B979" s="54">
        <v>0.3</v>
      </c>
      <c r="C979" s="54">
        <v>0.235483004</v>
      </c>
      <c r="D979" s="54">
        <f t="shared" si="15"/>
        <v>-6.4516995999999993E-2</v>
      </c>
    </row>
    <row r="980" spans="1:4" x14ac:dyDescent="0.3">
      <c r="A980" s="53" t="s">
        <v>1477</v>
      </c>
      <c r="B980" s="53">
        <v>0.30099999999999999</v>
      </c>
      <c r="C980" s="53">
        <v>0.23592655200000001</v>
      </c>
      <c r="D980" s="53">
        <f t="shared" si="15"/>
        <v>-6.5073447999999978E-2</v>
      </c>
    </row>
    <row r="981" spans="1:4" x14ac:dyDescent="0.3">
      <c r="A981" s="54" t="s">
        <v>1952</v>
      </c>
      <c r="B981" s="54">
        <v>0.26</v>
      </c>
      <c r="C981" s="54">
        <v>0.186883563</v>
      </c>
      <c r="D981" s="54">
        <f t="shared" si="15"/>
        <v>-7.3116437000000006E-2</v>
      </c>
    </row>
    <row r="982" spans="1:4" x14ac:dyDescent="0.3">
      <c r="A982" s="53" t="s">
        <v>1594</v>
      </c>
      <c r="B982" s="53">
        <v>0.3</v>
      </c>
      <c r="C982" s="53">
        <v>0.220673217</v>
      </c>
      <c r="D982" s="53">
        <f t="shared" si="15"/>
        <v>-7.9326782999999984E-2</v>
      </c>
    </row>
    <row r="983" spans="1:4" x14ac:dyDescent="0.3">
      <c r="A983" s="54" t="s">
        <v>1588</v>
      </c>
      <c r="B983" s="54">
        <v>0.30099999999999999</v>
      </c>
      <c r="C983" s="54">
        <v>0.22160015999999999</v>
      </c>
      <c r="D983" s="54">
        <f t="shared" si="15"/>
        <v>-7.9399839999999999E-2</v>
      </c>
    </row>
    <row r="984" spans="1:4" x14ac:dyDescent="0.3">
      <c r="A984" s="53" t="s">
        <v>1707</v>
      </c>
      <c r="B984" s="53">
        <v>0.3</v>
      </c>
      <c r="C984" s="53">
        <v>0.21178751100000001</v>
      </c>
      <c r="D984" s="53">
        <f t="shared" si="15"/>
        <v>-8.8212488999999977E-2</v>
      </c>
    </row>
    <row r="985" spans="1:4" x14ac:dyDescent="0.3">
      <c r="A985" s="54" t="s">
        <v>1701</v>
      </c>
      <c r="B985" s="54">
        <v>0.30099999999999999</v>
      </c>
      <c r="C985" s="54">
        <v>0.21195242</v>
      </c>
      <c r="D985" s="54">
        <f t="shared" si="15"/>
        <v>-8.9047579999999987E-2</v>
      </c>
    </row>
    <row r="986" spans="1:4" x14ac:dyDescent="0.3">
      <c r="A986" s="53" t="s">
        <v>1817</v>
      </c>
      <c r="B986" s="53">
        <v>0.3</v>
      </c>
      <c r="C986" s="53">
        <v>0.20154551700000001</v>
      </c>
      <c r="D986" s="53">
        <f t="shared" si="15"/>
        <v>-9.8454482999999982E-2</v>
      </c>
    </row>
    <row r="987" spans="1:4" x14ac:dyDescent="0.3">
      <c r="A987" s="54" t="s">
        <v>1811</v>
      </c>
      <c r="B987" s="54">
        <v>0.30099999999999999</v>
      </c>
      <c r="C987" s="54">
        <v>0.201957688</v>
      </c>
      <c r="D987" s="54">
        <f t="shared" si="15"/>
        <v>-9.9042311999999993E-2</v>
      </c>
    </row>
    <row r="988" spans="1:4" x14ac:dyDescent="0.3">
      <c r="A988" s="53" t="s">
        <v>1927</v>
      </c>
      <c r="B988" s="53">
        <v>0.3</v>
      </c>
      <c r="C988" s="53">
        <v>0.18901759600000001</v>
      </c>
      <c r="D988" s="53">
        <f t="shared" si="15"/>
        <v>-0.11098240399999998</v>
      </c>
    </row>
    <row r="989" spans="1:4" x14ac:dyDescent="0.3">
      <c r="A989" s="54" t="s">
        <v>1921</v>
      </c>
      <c r="B989" s="54">
        <v>0.30099999999999999</v>
      </c>
      <c r="C989" s="54">
        <v>0.18985956000000001</v>
      </c>
      <c r="D989" s="54">
        <f t="shared" si="15"/>
        <v>-0.11114043999999998</v>
      </c>
    </row>
  </sheetData>
  <autoFilter ref="A1:D989" xr:uid="{9A66746F-D75C-4190-AFCD-356287A3BF31}">
    <sortState xmlns:xlrd2="http://schemas.microsoft.com/office/spreadsheetml/2017/richdata2" ref="A2:D989">
      <sortCondition descending="1" ref="D2:D989"/>
    </sortState>
  </autoFilter>
  <sortState xmlns:xlrd2="http://schemas.microsoft.com/office/spreadsheetml/2017/richdata2" ref="A2:C762">
    <sortCondition descending="1" ref="C2:C762"/>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3636-6654-4DE2-B92F-A07C8C08308A}">
  <dimension ref="A1:C18"/>
  <sheetViews>
    <sheetView workbookViewId="0">
      <selection activeCell="B20" sqref="B20"/>
    </sheetView>
  </sheetViews>
  <sheetFormatPr defaultColWidth="27.109375" defaultRowHeight="14.4" x14ac:dyDescent="0.3"/>
  <sheetData>
    <row r="1" spans="1:3" ht="15.6" x14ac:dyDescent="0.3">
      <c r="A1" s="55" t="s">
        <v>2106</v>
      </c>
      <c r="B1" s="55" t="s">
        <v>2051</v>
      </c>
      <c r="C1" s="55" t="s">
        <v>2110</v>
      </c>
    </row>
    <row r="2" spans="1:3" x14ac:dyDescent="0.3">
      <c r="A2" s="56" t="s">
        <v>8</v>
      </c>
      <c r="B2" s="57">
        <v>2.1384843770000002</v>
      </c>
      <c r="C2" s="58">
        <f>B2/B$17</f>
        <v>0.10883908905541738</v>
      </c>
    </row>
    <row r="3" spans="1:3" x14ac:dyDescent="0.3">
      <c r="A3" s="59" t="s">
        <v>12</v>
      </c>
      <c r="B3" s="60">
        <v>1.9410661</v>
      </c>
      <c r="C3" s="61">
        <f t="shared" ref="C3:C17" si="0">B3/B$17</f>
        <v>9.8791400298526316E-2</v>
      </c>
    </row>
    <row r="4" spans="1:3" x14ac:dyDescent="0.3">
      <c r="A4" s="56" t="s">
        <v>31</v>
      </c>
      <c r="B4" s="57">
        <v>1.665165386</v>
      </c>
      <c r="C4" s="58">
        <f t="shared" si="0"/>
        <v>8.4749313901044426E-2</v>
      </c>
    </row>
    <row r="5" spans="1:3" x14ac:dyDescent="0.3">
      <c r="A5" s="59" t="s">
        <v>15</v>
      </c>
      <c r="B5" s="60">
        <v>1.6361745139999999</v>
      </c>
      <c r="C5" s="61">
        <f t="shared" si="0"/>
        <v>8.3273810907738152E-2</v>
      </c>
    </row>
    <row r="6" spans="1:3" x14ac:dyDescent="0.3">
      <c r="A6" s="56" t="s">
        <v>18</v>
      </c>
      <c r="B6" s="57">
        <v>1.5904506970000001</v>
      </c>
      <c r="C6" s="58">
        <f t="shared" si="0"/>
        <v>8.0946677427624542E-2</v>
      </c>
    </row>
    <row r="7" spans="1:3" x14ac:dyDescent="0.3">
      <c r="A7" s="59" t="s">
        <v>23</v>
      </c>
      <c r="B7" s="60">
        <v>1.3735995569999999</v>
      </c>
      <c r="C7" s="61">
        <f t="shared" si="0"/>
        <v>6.990994468733723E-2</v>
      </c>
    </row>
    <row r="8" spans="1:3" x14ac:dyDescent="0.3">
      <c r="A8" s="56" t="s">
        <v>36</v>
      </c>
      <c r="B8" s="57">
        <v>1.162334379</v>
      </c>
      <c r="C8" s="58">
        <f t="shared" si="0"/>
        <v>5.9157511903653363E-2</v>
      </c>
    </row>
    <row r="9" spans="1:3" x14ac:dyDescent="0.3">
      <c r="A9" s="59" t="s">
        <v>21</v>
      </c>
      <c r="B9" s="60">
        <v>1.134647993</v>
      </c>
      <c r="C9" s="61">
        <f t="shared" si="0"/>
        <v>5.7748401290601326E-2</v>
      </c>
    </row>
    <row r="10" spans="1:3" x14ac:dyDescent="0.3">
      <c r="A10" s="56" t="s">
        <v>25</v>
      </c>
      <c r="B10" s="57">
        <v>1.107732041</v>
      </c>
      <c r="C10" s="58">
        <f t="shared" si="0"/>
        <v>5.6378502249838154E-2</v>
      </c>
    </row>
    <row r="11" spans="1:3" x14ac:dyDescent="0.3">
      <c r="A11" s="59" t="s">
        <v>28</v>
      </c>
      <c r="B11" s="60">
        <v>1.018130819</v>
      </c>
      <c r="C11" s="61">
        <f t="shared" si="0"/>
        <v>5.1818209228472668E-2</v>
      </c>
    </row>
    <row r="12" spans="1:3" x14ac:dyDescent="0.3">
      <c r="A12" s="56" t="s">
        <v>63</v>
      </c>
      <c r="B12" s="57">
        <v>1.0099967329999999</v>
      </c>
      <c r="C12" s="58">
        <f t="shared" si="0"/>
        <v>5.140422139668855E-2</v>
      </c>
    </row>
    <row r="13" spans="1:3" x14ac:dyDescent="0.3">
      <c r="A13" s="59" t="s">
        <v>105</v>
      </c>
      <c r="B13" s="60">
        <v>0.98544478400000002</v>
      </c>
      <c r="C13" s="61">
        <f t="shared" si="0"/>
        <v>5.0154639313024323E-2</v>
      </c>
    </row>
    <row r="14" spans="1:3" x14ac:dyDescent="0.3">
      <c r="A14" s="56" t="s">
        <v>40</v>
      </c>
      <c r="B14" s="57">
        <v>0.97630989800000001</v>
      </c>
      <c r="C14" s="58">
        <f t="shared" si="0"/>
        <v>4.9689715331554862E-2</v>
      </c>
    </row>
    <row r="15" spans="1:3" x14ac:dyDescent="0.3">
      <c r="A15" s="59" t="s">
        <v>51</v>
      </c>
      <c r="B15" s="60">
        <v>0.96091235399999997</v>
      </c>
      <c r="C15" s="61">
        <f t="shared" si="0"/>
        <v>4.8906050657323431E-2</v>
      </c>
    </row>
    <row r="16" spans="1:3" x14ac:dyDescent="0.3">
      <c r="A16" s="56" t="s">
        <v>59</v>
      </c>
      <c r="B16" s="57">
        <v>0.94767858699999996</v>
      </c>
      <c r="C16" s="58">
        <f t="shared" si="0"/>
        <v>4.823251235115527E-2</v>
      </c>
    </row>
    <row r="17" spans="1:3" x14ac:dyDescent="0.3">
      <c r="A17" s="59" t="s">
        <v>2076</v>
      </c>
      <c r="B17" s="60">
        <f>SUM(B2:B16)</f>
        <v>19.648128219</v>
      </c>
      <c r="C17" s="61">
        <f t="shared" si="0"/>
        <v>1</v>
      </c>
    </row>
    <row r="18" spans="1:3" x14ac:dyDescent="0.3">
      <c r="C18" s="6"/>
    </row>
  </sheetData>
  <autoFilter ref="A1:B1" xr:uid="{23003636-6654-4DE2-B92F-A07C8C08308A}">
    <sortState xmlns:xlrd2="http://schemas.microsoft.com/office/spreadsheetml/2017/richdata2" ref="A2:B990">
      <sortCondition descending="1" ref="B1"/>
    </sortState>
  </autoFilter>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1AB7A-B9F5-494D-9979-E5E42EABE477}">
  <dimension ref="A1:B36"/>
  <sheetViews>
    <sheetView zoomScaleNormal="100" workbookViewId="0">
      <selection activeCell="B16" sqref="B16"/>
    </sheetView>
  </sheetViews>
  <sheetFormatPr defaultRowHeight="14.4" x14ac:dyDescent="0.3"/>
  <cols>
    <col min="1" max="1" width="16.21875" customWidth="1"/>
    <col min="2" max="2" width="17.88671875" bestFit="1" customWidth="1"/>
    <col min="3" max="3" width="6.5546875" bestFit="1" customWidth="1"/>
    <col min="4" max="4" width="10.21875" bestFit="1" customWidth="1"/>
    <col min="5" max="5" width="5.21875" bestFit="1" customWidth="1"/>
    <col min="6" max="6" width="5.88671875" bestFit="1" customWidth="1"/>
    <col min="7" max="7" width="12.21875" bestFit="1" customWidth="1"/>
    <col min="8" max="8" width="10.77734375" bestFit="1" customWidth="1"/>
  </cols>
  <sheetData>
    <row r="1" spans="1:2" ht="15" x14ac:dyDescent="0.3">
      <c r="A1" s="47" t="s">
        <v>2096</v>
      </c>
      <c r="B1" s="48" t="s">
        <v>2113</v>
      </c>
    </row>
    <row r="2" spans="1:2" ht="15" x14ac:dyDescent="0.3">
      <c r="A2" s="49" t="s">
        <v>2097</v>
      </c>
      <c r="B2" s="40">
        <v>22</v>
      </c>
    </row>
    <row r="3" spans="1:2" ht="15" x14ac:dyDescent="0.3">
      <c r="A3" s="50" t="s">
        <v>2099</v>
      </c>
      <c r="B3" s="42">
        <v>1</v>
      </c>
    </row>
    <row r="4" spans="1:2" ht="15" x14ac:dyDescent="0.3">
      <c r="A4" s="49" t="s">
        <v>2100</v>
      </c>
      <c r="B4" s="40">
        <v>4</v>
      </c>
    </row>
    <row r="5" spans="1:2" ht="15" x14ac:dyDescent="0.3">
      <c r="A5" s="50" t="s">
        <v>2098</v>
      </c>
      <c r="B5" s="42">
        <v>2</v>
      </c>
    </row>
    <row r="6" spans="1:2" ht="15" x14ac:dyDescent="0.3">
      <c r="A6" s="49" t="s">
        <v>2101</v>
      </c>
      <c r="B6" s="40">
        <v>1</v>
      </c>
    </row>
    <row r="7" spans="1:2" ht="15" x14ac:dyDescent="0.3">
      <c r="A7" s="50" t="s">
        <v>2102</v>
      </c>
      <c r="B7" s="42">
        <v>970</v>
      </c>
    </row>
    <row r="8" spans="1:2" ht="15" x14ac:dyDescent="0.3">
      <c r="A8" s="4"/>
    </row>
    <row r="9" spans="1:2" ht="15" x14ac:dyDescent="0.3">
      <c r="A9" s="4"/>
    </row>
    <row r="10" spans="1:2" ht="15" x14ac:dyDescent="0.3">
      <c r="A10" s="4"/>
    </row>
    <row r="19" spans="1:1" ht="15" x14ac:dyDescent="0.3">
      <c r="A19" s="4"/>
    </row>
    <row r="20" spans="1:1" ht="15" x14ac:dyDescent="0.3">
      <c r="A20" s="4"/>
    </row>
    <row r="21" spans="1:1" ht="15" x14ac:dyDescent="0.3">
      <c r="A21" s="4"/>
    </row>
    <row r="22" spans="1:1" ht="15" x14ac:dyDescent="0.3">
      <c r="A22" s="4"/>
    </row>
    <row r="23" spans="1:1" ht="15" x14ac:dyDescent="0.3">
      <c r="A23" s="4"/>
    </row>
    <row r="24" spans="1:1" ht="15" x14ac:dyDescent="0.3">
      <c r="A24" s="4"/>
    </row>
    <row r="25" spans="1:1" ht="15" x14ac:dyDescent="0.3">
      <c r="A25" s="4"/>
    </row>
    <row r="26" spans="1:1" ht="15" x14ac:dyDescent="0.3">
      <c r="A26" s="4"/>
    </row>
    <row r="27" spans="1:1" ht="15" x14ac:dyDescent="0.3">
      <c r="A27" s="4"/>
    </row>
    <row r="28" spans="1:1" ht="15" x14ac:dyDescent="0.3">
      <c r="A28" s="4"/>
    </row>
    <row r="29" spans="1:1" ht="15" x14ac:dyDescent="0.3">
      <c r="A29" s="4"/>
    </row>
    <row r="30" spans="1:1" ht="15" x14ac:dyDescent="0.3">
      <c r="A30" s="4"/>
    </row>
    <row r="31" spans="1:1" ht="15" x14ac:dyDescent="0.3">
      <c r="A31" s="4"/>
    </row>
    <row r="32" spans="1:1" ht="15" x14ac:dyDescent="0.3">
      <c r="A32" s="4"/>
    </row>
    <row r="33" spans="1:1" ht="15" x14ac:dyDescent="0.3">
      <c r="A33" s="4"/>
    </row>
    <row r="34" spans="1:1" ht="15" x14ac:dyDescent="0.3">
      <c r="A34" s="4"/>
    </row>
    <row r="35" spans="1:1" ht="15" x14ac:dyDescent="0.3">
      <c r="A35" s="4"/>
    </row>
    <row r="36" spans="1:1" ht="15" x14ac:dyDescent="0.3">
      <c r="A36" s="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B28" sqref="B28"/>
    </sheetView>
  </sheetViews>
  <sheetFormatPr defaultRowHeight="14.4" x14ac:dyDescent="0.3"/>
  <cols>
    <col min="1" max="1" width="11.88671875" bestFit="1" customWidth="1"/>
    <col min="2" max="2" width="24.109375" bestFit="1" customWidth="1"/>
    <col min="3" max="3" width="28.88671875" bestFit="1" customWidth="1"/>
    <col min="4" max="4" width="31.44140625" bestFit="1" customWidth="1"/>
    <col min="5" max="5" width="30.44140625" bestFit="1" customWidth="1"/>
    <col min="6" max="6" width="4" bestFit="1" customWidth="1"/>
    <col min="7" max="7" width="6.6640625" bestFit="1" customWidth="1"/>
    <col min="8" max="8" width="10.77734375" bestFit="1" customWidth="1"/>
    <col min="9" max="9" width="4" bestFit="1" customWidth="1"/>
    <col min="10" max="10" width="2" bestFit="1" customWidth="1"/>
    <col min="11" max="11" width="6.6640625" bestFit="1" customWidth="1"/>
    <col min="12" max="12" width="4" bestFit="1" customWidth="1"/>
    <col min="13" max="13" width="3" bestFit="1" customWidth="1"/>
    <col min="14" max="15" width="6.6640625" bestFit="1" customWidth="1"/>
    <col min="16" max="16" width="10.77734375" bestFit="1" customWidth="1"/>
  </cols>
  <sheetData>
    <row r="1" spans="1:5" x14ac:dyDescent="0.3">
      <c r="A1" t="s">
        <v>2112</v>
      </c>
      <c r="B1" t="s">
        <v>2117</v>
      </c>
      <c r="C1" t="s">
        <v>2111</v>
      </c>
      <c r="D1" t="s">
        <v>2077</v>
      </c>
      <c r="E1" t="s">
        <v>2079</v>
      </c>
    </row>
    <row r="2" spans="1:5" x14ac:dyDescent="0.3">
      <c r="A2">
        <v>1000</v>
      </c>
      <c r="B2">
        <v>103006.25340399994</v>
      </c>
      <c r="C2">
        <v>164640.52167299989</v>
      </c>
      <c r="D2">
        <v>264.08899631099985</v>
      </c>
      <c r="E2">
        <v>422.84304922399912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Insights</vt:lpstr>
      <vt:lpstr>Dataset!</vt:lpstr>
      <vt:lpstr>Genre!</vt:lpstr>
      <vt:lpstr>Genre</vt:lpstr>
      <vt:lpstr>Distributors</vt:lpstr>
      <vt:lpstr>Years</vt:lpstr>
      <vt:lpstr>Runtime</vt:lpstr>
      <vt:lpstr>Profits</vt:lpstr>
      <vt:lpstr>Top 15 Movies Percentage</vt:lpstr>
      <vt:lpstr>Distributor&amp;Country</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Chandekar</dc:creator>
  <cp:lastModifiedBy>Dipesh Chandekar</cp:lastModifiedBy>
  <dcterms:created xsi:type="dcterms:W3CDTF">2024-05-03T06:33:42Z</dcterms:created>
  <dcterms:modified xsi:type="dcterms:W3CDTF">2024-05-12T10:36:21Z</dcterms:modified>
</cp:coreProperties>
</file>