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eshyadav/Desktop/Projects/Starbucks Analysis/"/>
    </mc:Choice>
  </mc:AlternateContent>
  <xr:revisionPtr revIDLastSave="0" documentId="13_ncr:2001_{172907B1-AA0F-7740-8BB0-308C1BB824B6}" xr6:coauthVersionLast="47" xr6:coauthVersionMax="47" xr10:uidLastSave="{00000000-0000-0000-0000-000000000000}"/>
  <bookViews>
    <workbookView xWindow="0" yWindow="0" windowWidth="40960" windowHeight="23040" xr2:uid="{BFC3260B-2BDE-C344-8928-0A9E3FAE7CEC}"/>
  </bookViews>
  <sheets>
    <sheet name="Exploratory Data Analysis" sheetId="1" r:id="rId1"/>
  </sheets>
  <definedNames>
    <definedName name="_xlchart.v1.0" hidden="1">'Exploratory Data Analysis'!$C$132</definedName>
    <definedName name="_xlchart.v1.1" hidden="1">'Exploratory Data Analysis'!$C$133</definedName>
    <definedName name="_xlchart.v1.10" hidden="1">'Exploratory Data Analysis'!$D$116</definedName>
    <definedName name="_xlchart.v1.11" hidden="1">'Exploratory Data Analysis'!$D$117:$D$121</definedName>
    <definedName name="_xlchart.v1.12" hidden="1">'Exploratory Data Analysis'!$E$116</definedName>
    <definedName name="_xlchart.v1.13" hidden="1">'Exploratory Data Analysis'!$E$117:$E$121</definedName>
    <definedName name="_xlchart.v1.14" hidden="1">'Exploratory Data Analysis'!$O$4:$S$4</definedName>
    <definedName name="_xlchart.v1.15" hidden="1">'Exploratory Data Analysis'!$C$4:$G$4</definedName>
    <definedName name="_xlchart.v1.16" hidden="1">'Exploratory Data Analysis'!$C$117:$C$121</definedName>
    <definedName name="_xlchart.v1.17" hidden="1">'Exploratory Data Analysis'!$D$116</definedName>
    <definedName name="_xlchart.v1.18" hidden="1">'Exploratory Data Analysis'!$D$117:$D$121</definedName>
    <definedName name="_xlchart.v1.19" hidden="1">'Exploratory Data Analysis'!$E$116</definedName>
    <definedName name="_xlchart.v1.2" hidden="1">'Exploratory Data Analysis'!$C$134</definedName>
    <definedName name="_xlchart.v1.20" hidden="1">'Exploratory Data Analysis'!$E$117:$E$121</definedName>
    <definedName name="_xlchart.v1.3" hidden="1">'Exploratory Data Analysis'!$C$135</definedName>
    <definedName name="_xlchart.v1.4" hidden="1">'Exploratory Data Analysis'!$D$131:$E$131</definedName>
    <definedName name="_xlchart.v1.5" hidden="1">'Exploratory Data Analysis'!$D$132:$E$132</definedName>
    <definedName name="_xlchart.v1.6" hidden="1">'Exploratory Data Analysis'!$D$133:$E$133</definedName>
    <definedName name="_xlchart.v1.7" hidden="1">'Exploratory Data Analysis'!$D$134:$E$134</definedName>
    <definedName name="_xlchart.v1.8" hidden="1">'Exploratory Data Analysis'!$D$135:$E$135</definedName>
    <definedName name="_xlchart.v1.9" hidden="1">'Exploratory Data Analysis'!$C$117:$C$121</definedName>
  </definedNames>
  <calcPr calcId="191029"/>
  <pivotCaches>
    <pivotCache cacheId="0" r:id="rId2"/>
    <pivotCache cacheId="1" r:id="rId3"/>
    <pivotCache cacheId="9" r:id="rId4"/>
    <pivotCache cacheId="13" r:id="rId5"/>
    <pivotCache cacheId="17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K3" i="1" a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<sst xmlns="http://schemas.openxmlformats.org/spreadsheetml/2006/main" count="94" uniqueCount="50">
  <si>
    <t>Under 30</t>
  </si>
  <si>
    <t>Low Income</t>
  </si>
  <si>
    <t>30-45</t>
  </si>
  <si>
    <t>Lower-Middle Income</t>
  </si>
  <si>
    <t>61-75</t>
  </si>
  <si>
    <t>76+</t>
  </si>
  <si>
    <t>Upper-Middle Income</t>
  </si>
  <si>
    <t>High Income</t>
  </si>
  <si>
    <t>46-60</t>
  </si>
  <si>
    <t>Row Labels</t>
  </si>
  <si>
    <t>Grand Total</t>
  </si>
  <si>
    <t>Gender</t>
  </si>
  <si>
    <t>Customer Distribution</t>
  </si>
  <si>
    <t>Year</t>
  </si>
  <si>
    <t>Customer Acquired</t>
  </si>
  <si>
    <t>Sum of Customer Acquired</t>
  </si>
  <si>
    <t>Age Group</t>
  </si>
  <si>
    <t>Sum of Customer Distribution</t>
  </si>
  <si>
    <t>Income Group</t>
  </si>
  <si>
    <t>min_age</t>
  </si>
  <si>
    <t>q1</t>
  </si>
  <si>
    <t>median_age</t>
  </si>
  <si>
    <t>q3</t>
  </si>
  <si>
    <t>max_age</t>
  </si>
  <si>
    <t>min_income</t>
  </si>
  <si>
    <t>median_income</t>
  </si>
  <si>
    <t>max_income</t>
  </si>
  <si>
    <t>Other</t>
  </si>
  <si>
    <t>Female</t>
  </si>
  <si>
    <t>Male</t>
  </si>
  <si>
    <t>Channel</t>
  </si>
  <si>
    <t>Web</t>
  </si>
  <si>
    <t>Email</t>
  </si>
  <si>
    <t>Mobile</t>
  </si>
  <si>
    <t>Social</t>
  </si>
  <si>
    <t>Offers Count</t>
  </si>
  <si>
    <t>bogo</t>
  </si>
  <si>
    <t>discount</t>
  </si>
  <si>
    <t>informational</t>
  </si>
  <si>
    <t>Offer Type</t>
  </si>
  <si>
    <t>Distribution</t>
  </si>
  <si>
    <t>Reward</t>
  </si>
  <si>
    <t>Offer Count</t>
  </si>
  <si>
    <t>Sum of Offer Count</t>
  </si>
  <si>
    <t>Difficulty</t>
  </si>
  <si>
    <t>Duration</t>
  </si>
  <si>
    <t>View Rate</t>
  </si>
  <si>
    <t>Completion Rate</t>
  </si>
  <si>
    <t xml:space="preserve">View Rate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</si>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</sst>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$-409]#,##0.0"/>
    <numFmt numFmtId="173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NumberFormat="1"/>
    <xf numFmtId="167" fontId="0" fillId="0" borderId="3" xfId="0" applyNumberFormat="1" applyBorder="1"/>
    <xf numFmtId="167" fontId="0" fillId="0" borderId="5" xfId="0" applyNumberFormat="1" applyBorder="1"/>
    <xf numFmtId="167" fontId="0" fillId="0" borderId="0" xfId="0" applyNumberFormat="1" applyAlignment="1">
      <alignment horizontal="left"/>
    </xf>
    <xf numFmtId="0" fontId="0" fillId="0" borderId="15" xfId="0" applyBorder="1"/>
    <xf numFmtId="0" fontId="2" fillId="0" borderId="15" xfId="0" applyFont="1" applyBorder="1"/>
    <xf numFmtId="173" fontId="0" fillId="0" borderId="15" xfId="1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4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'Exploratory Data Analysis'!$D$11</c:f>
              <c:strCache>
                <c:ptCount val="1"/>
                <c:pt idx="0">
                  <c:v>Customer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A7-9842-A9C1-19A122CB96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A7-9842-A9C1-19A122CB96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A7-9842-A9C1-19A122CB96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'Exploratory Data Analysis'!$C$12:$C$14</c:f>
              <c:strCache>
                <c:ptCount val="3"/>
                <c:pt idx="0">
                  <c:v>Other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'Exploratory Data Analysis'!$D$12:$D$14</c:f>
              <c:numCache>
                <c:formatCode>General</c:formatCode>
                <c:ptCount val="3"/>
                <c:pt idx="0">
                  <c:v>261</c:v>
                </c:pt>
                <c:pt idx="1">
                  <c:v>7003</c:v>
                </c:pt>
                <c:pt idx="2">
                  <c:v>9736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E-5F48-A2CA-68977020E7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[starbucks_analysis.xlsx]Exploratory Data Analysis!PivotTable1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'Exploratory Data Analysis'!$G$20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'Exploratory Data Analysis'!$F$21:$F$27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'Exploratory Data Analysis'!$G$21:$G$27</c:f>
              <c:numCache>
                <c:formatCode>General</c:formatCode>
                <c:ptCount val="6"/>
                <c:pt idx="0">
                  <c:v>286</c:v>
                </c:pt>
                <c:pt idx="1">
                  <c:v>691</c:v>
                </c:pt>
                <c:pt idx="2">
                  <c:v>1830</c:v>
                </c:pt>
                <c:pt idx="3">
                  <c:v>3526</c:v>
                </c:pt>
                <c:pt idx="4">
                  <c:v>6469</c:v>
                </c:pt>
                <c:pt idx="5">
                  <c:v>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E-B449-B14F-2ACD7C5FF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682064"/>
        <c:axId val="2038683776"/>
      </c:areaChart>
      <c:catAx>
        <c:axId val="20386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683776"/>
        <c:crosses val="autoZero"/>
        <c:auto val="1"/>
        <c:lblAlgn val="ctr"/>
        <c:lblOffset val="100"/>
        <c:noMultiLvlLbl val="0"/>
      </c:catAx>
      <c:valAx>
        <c:axId val="20386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68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[starbucks_analysis.xlsx]Exploratory Data Analysis!PivotTable2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'Exploratory Data Analysis'!$G$30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E3-7C47-8567-CD27816F42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3-7C47-8567-CD27816F42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E3-7C47-8567-CD27816F42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3E3-7C47-8567-CD27816F42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3E3-7C47-8567-CD27816F42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'Exploratory Data Analysis'!$F$31:$F$36</c:f>
              <c:strCache>
                <c:ptCount val="5"/>
                <c:pt idx="0">
                  <c:v>30-45</c:v>
                </c:pt>
                <c:pt idx="1">
                  <c:v>46-60</c:v>
                </c:pt>
                <c:pt idx="2">
                  <c:v>61-75</c:v>
                </c:pt>
                <c:pt idx="3">
                  <c:v>76+</c:v>
                </c:pt>
                <c:pt idx="4">
                  <c:v>Under 30</c:v>
                </c:pt>
              </c:strCache>
            </c:strRef>
          </c:cat>
          <c:val>
            <c:numRef>
              <c:f>'Exploratory Data Analysis'!$G$31:$G$36</c:f>
              <c:numCache>
                <c:formatCode>General</c:formatCode>
                <c:ptCount val="5"/>
                <c:pt idx="0">
                  <c:v>2782</c:v>
                </c:pt>
                <c:pt idx="1">
                  <c:v>7102</c:v>
                </c:pt>
                <c:pt idx="2">
                  <c:v>3892</c:v>
                </c:pt>
                <c:pt idx="3">
                  <c:v>1650</c:v>
                </c:pt>
                <c:pt idx="4">
                  <c:v>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6-784A-990D-3B303415E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'Exploratory Data Analysis'!$D$40</c:f>
              <c:strCache>
                <c:ptCount val="1"/>
                <c:pt idx="0">
                  <c:v>Customer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4B-B140-906E-A87BF1607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4B-B140-906E-A87BF1607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4B-B140-906E-A87BF1607B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4B-B140-906E-A87BF1607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'Exploratory Data Analysis'!$C$41:$C$44</c:f>
              <c:strCache>
                <c:ptCount val="4"/>
                <c:pt idx="0">
                  <c:v>Low Income</c:v>
                </c:pt>
                <c:pt idx="1">
                  <c:v>Lower-Middle Income</c:v>
                </c:pt>
                <c:pt idx="2">
                  <c:v>Upper-Middle Income</c:v>
                </c:pt>
                <c:pt idx="3">
                  <c:v>High Income</c:v>
                </c:pt>
              </c:strCache>
            </c:strRef>
          </c:cat>
          <c:val>
            <c:numRef>
              <c:f>'Exploratory Data Analysis'!$D$41:$D$44</c:f>
              <c:numCache>
                <c:formatCode>General</c:formatCode>
                <c:ptCount val="4"/>
                <c:pt idx="0">
                  <c:v>4034</c:v>
                </c:pt>
                <c:pt idx="1">
                  <c:v>3146</c:v>
                </c:pt>
                <c:pt idx="2">
                  <c:v>5465</c:v>
                </c:pt>
                <c:pt idx="3">
                  <c:v>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F-E54A-A088-1D48FF5BA7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Number of Offers by</a:t>
            </a:r>
            <a:r>
              <a:rPr lang="en-GB" b="1" baseline="0"/>
              <a:t> Channel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Analysis'!$D$62</c:f>
              <c:strCache>
                <c:ptCount val="1"/>
                <c:pt idx="0">
                  <c:v>Offers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Analysis'!$C$63:$C$66</c:f>
              <c:strCache>
                <c:ptCount val="4"/>
                <c:pt idx="0">
                  <c:v>Social</c:v>
                </c:pt>
                <c:pt idx="1">
                  <c:v>Web</c:v>
                </c:pt>
                <c:pt idx="2">
                  <c:v>Mobile</c:v>
                </c:pt>
                <c:pt idx="3">
                  <c:v>Email</c:v>
                </c:pt>
              </c:strCache>
            </c:strRef>
          </c:cat>
          <c:val>
            <c:numRef>
              <c:f>'Exploratory Data Analysis'!$D$63:$D$66</c:f>
              <c:numCache>
                <c:formatCode>General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A-294D-849D-22B056892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4672544"/>
        <c:axId val="1536661456"/>
      </c:barChart>
      <c:catAx>
        <c:axId val="12146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61456"/>
        <c:crosses val="autoZero"/>
        <c:auto val="1"/>
        <c:lblAlgn val="ctr"/>
        <c:lblOffset val="100"/>
        <c:noMultiLvlLbl val="0"/>
      </c:catAx>
      <c:valAx>
        <c:axId val="153666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'Exploratory Data Analysis'!$D$62</c:f>
              <c:strCache>
                <c:ptCount val="1"/>
                <c:pt idx="0">
                  <c:v>Offers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'Exploratory Data Analysis'!$C$63:$C$66</c:f>
              <c:strCache>
                <c:ptCount val="4"/>
                <c:pt idx="0">
                  <c:v>Social</c:v>
                </c:pt>
                <c:pt idx="1">
                  <c:v>Web</c:v>
                </c:pt>
                <c:pt idx="2">
                  <c:v>Mobile</c:v>
                </c:pt>
                <c:pt idx="3">
                  <c:v>Email</c:v>
                </c:pt>
              </c:strCache>
            </c:strRef>
          </c:cat>
          <c:val>
            <c:numRef>
              <c:f>'Exploratory Data Analysis'!$D$63:$D$66</c:f>
              <c:numCache>
                <c:formatCode>General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E-2046-9D9B-17DE77838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'Exploratory Data Analysis'!$D$74</c:f>
              <c:strCache>
                <c:ptCount val="1"/>
                <c:pt idx="0">
                  <c:v>Distribution</c:v>
                </c:pt>
              </c:strCache>
            </c:strRef>
          </c:tx>
          <c:spPr>
            <a:ln w="15875"/>
          </c:spPr>
          <c:dPt>
            <c:idx val="0"/>
            <c:bubble3D val="0"/>
            <c:spPr>
              <a:solidFill>
                <a:schemeClr val="accent1"/>
              </a:solidFill>
              <a:ln w="15875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5875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5875">
                <a:solidFill>
                  <a:schemeClr val="lt1"/>
                </a:solidFill>
              </a:ln>
              <a:effectLst/>
            </c:spPr>
          </c:dPt>
          <c:cat>
            <c:strRef>
              <c:f>'Exploratory Data Analysis'!$C$75:$C$77</c:f>
              <c:strCache>
                <c:ptCount val="3"/>
                <c:pt idx="0">
                  <c:v>bogo</c:v>
                </c:pt>
                <c:pt idx="1">
                  <c:v>discount</c:v>
                </c:pt>
                <c:pt idx="2">
                  <c:v>informational</c:v>
                </c:pt>
              </c:strCache>
            </c:strRef>
          </c:cat>
          <c:val>
            <c:numRef>
              <c:f>'Exploratory Data Analysis'!$D$75:$D$77</c:f>
              <c:numCache>
                <c:formatCode>General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D-814B-8784-F46067851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[starbucks_analysis.xlsx]Exploratory Data Analysis!PivotTable4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Analysis'!$G$83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Analysis'!$F$84:$F$89</c:f>
              <c:strCache>
                <c:ptCount val="5"/>
                <c:pt idx="0">
                  <c:v>$0.0</c:v>
                </c:pt>
                <c:pt idx="1">
                  <c:v>$2.0</c:v>
                </c:pt>
                <c:pt idx="2">
                  <c:v>$3.0</c:v>
                </c:pt>
                <c:pt idx="3">
                  <c:v>$5.0</c:v>
                </c:pt>
                <c:pt idx="4">
                  <c:v>$10.0</c:v>
                </c:pt>
              </c:strCache>
            </c:strRef>
          </c:cat>
          <c:val>
            <c:numRef>
              <c:f>'Exploratory Data Analysis'!$G$84:$G$89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1-BB4A-A136-7B3268369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619968"/>
        <c:axId val="392621680"/>
      </c:barChart>
      <c:catAx>
        <c:axId val="39261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 (in Dollars)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21680"/>
        <c:crosses val="autoZero"/>
        <c:auto val="1"/>
        <c:lblAlgn val="ctr"/>
        <c:lblOffset val="100"/>
        <c:noMultiLvlLbl val="0"/>
      </c:catAx>
      <c:valAx>
        <c:axId val="3926216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Offers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261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[starbucks_analysis.xlsx]Exploratory Data Analysis!PivotTable5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Analysis'!$G$94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'Exploratory Data Analysis'!$F$95:$F$100</c:f>
              <c:strCache>
                <c:ptCount val="5"/>
                <c:pt idx="0">
                  <c:v>$0.0</c:v>
                </c:pt>
                <c:pt idx="1">
                  <c:v>$5.0</c:v>
                </c:pt>
                <c:pt idx="2">
                  <c:v>$7.0</c:v>
                </c:pt>
                <c:pt idx="3">
                  <c:v>$10.0</c:v>
                </c:pt>
                <c:pt idx="4">
                  <c:v>$20.0</c:v>
                </c:pt>
              </c:strCache>
            </c:strRef>
          </c:cat>
          <c:val>
            <c:numRef>
              <c:f>'Exploratory Data Analysis'!$G$95:$G$100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C-4546-B46F-FA55DD627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892080"/>
        <c:axId val="873893792"/>
      </c:barChart>
      <c:catAx>
        <c:axId val="87389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93792"/>
        <c:crosses val="autoZero"/>
        <c:auto val="1"/>
        <c:lblAlgn val="ctr"/>
        <c:lblOffset val="100"/>
        <c:noMultiLvlLbl val="0"/>
      </c:catAx>
      <c:valAx>
        <c:axId val="87389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9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[starbucks_analysis.xlsx]Exploratory Data Analysis!PivotTable6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Analysis'!$G$103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'Exploratory Data Analysis'!$F$104:$F$109</c:f>
              <c:strCach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strCache>
            </c:strRef>
          </c:cat>
          <c:val>
            <c:numRef>
              <c:f>'Exploratory Data Analysis'!$G$104:$G$109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E-A34D-9FD6-DE8AF06B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11391"/>
        <c:axId val="126530511"/>
      </c:barChart>
      <c:catAx>
        <c:axId val="12671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0511"/>
        <c:crosses val="autoZero"/>
        <c:auto val="1"/>
        <c:lblAlgn val="ctr"/>
        <c:lblOffset val="100"/>
        <c:noMultiLvlLbl val="0"/>
      </c:catAx>
      <c:valAx>
        <c:axId val="126530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Analysis'!$D$116</c:f>
              <c:strCache>
                <c:ptCount val="1"/>
                <c:pt idx="0">
                  <c:v>View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Analysis'!$C$117:$C$121</c:f>
              <c:strCache>
                <c:ptCount val="5"/>
                <c:pt idx="0">
                  <c:v>Under 30</c:v>
                </c:pt>
                <c:pt idx="1">
                  <c:v>30-45</c:v>
                </c:pt>
                <c:pt idx="2">
                  <c:v>46-60</c:v>
                </c:pt>
                <c:pt idx="3">
                  <c:v>61-75</c:v>
                </c:pt>
                <c:pt idx="4">
                  <c:v>76+</c:v>
                </c:pt>
              </c:strCache>
            </c:strRef>
          </c:cat>
          <c:val>
            <c:numRef>
              <c:f>'Exploratory Data Analysis'!$D$117:$D$121</c:f>
              <c:numCache>
                <c:formatCode>0.0%</c:formatCode>
                <c:ptCount val="5"/>
                <c:pt idx="0">
                  <c:v>0.72609166365900002</c:v>
                </c:pt>
                <c:pt idx="1">
                  <c:v>0.78822922044300003</c:v>
                </c:pt>
                <c:pt idx="2">
                  <c:v>0.80803751920400002</c:v>
                </c:pt>
                <c:pt idx="3">
                  <c:v>0.78637160385600002</c:v>
                </c:pt>
                <c:pt idx="4">
                  <c:v>0.78649122807000005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D-2349-8EA2-CF85C0DCCFAE}"/>
            </c:ext>
          </c:extLst>
        </c:ser>
        <c:ser>
          <c:idx val="1"/>
          <c:order val="1"/>
          <c:tx>
            <c:strRef>
              <c:f>'Exploratory Data Analysis'!$E$116</c:f>
              <c:strCache>
                <c:ptCount val="1"/>
                <c:pt idx="0">
                  <c:v>Completion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Analysis'!$C$117:$C$121</c:f>
              <c:strCache>
                <c:ptCount val="5"/>
                <c:pt idx="0">
                  <c:v>Under 30</c:v>
                </c:pt>
                <c:pt idx="1">
                  <c:v>30-45</c:v>
                </c:pt>
                <c:pt idx="2">
                  <c:v>46-60</c:v>
                </c:pt>
                <c:pt idx="3">
                  <c:v>61-75</c:v>
                </c:pt>
                <c:pt idx="4">
                  <c:v>76+</c:v>
                </c:pt>
              </c:strCache>
            </c:strRef>
          </c:cat>
          <c:val>
            <c:numRef>
              <c:f>'Exploratory Data Analysis'!$E$117:$E$121</c:f>
              <c:numCache>
                <c:formatCode>0.0%</c:formatCode>
                <c:ptCount val="5"/>
                <c:pt idx="0">
                  <c:v>0.48177553229800002</c:v>
                </c:pt>
                <c:pt idx="1">
                  <c:v>0.57294785751099997</c:v>
                </c:pt>
                <c:pt idx="2">
                  <c:v>0.49587612193699998</c:v>
                </c:pt>
                <c:pt idx="3">
                  <c:v>0.64796961729400004</c:v>
                </c:pt>
                <c:pt idx="4">
                  <c:v>0.67122807017499997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D-2349-8EA2-CF85C0DCCF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1961343"/>
        <c:axId val="208649055"/>
      </c:barChart>
      <c:catAx>
        <c:axId val="10196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9055"/>
        <c:crosses val="autoZero"/>
        <c:auto val="1"/>
        <c:lblAlgn val="ctr"/>
        <c:lblOffset val="100"/>
        <c:noMultiLvlLbl val="0"/>
      </c:catAx>
      <c:valAx>
        <c:axId val="20864905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0196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Analysis'!$D$131</c:f>
              <c:strCache>
                <c:ptCount val="1"/>
                <c:pt idx="0">
                  <c:v>View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Analysis'!$C$132:$C$135</c:f>
              <c:strCache>
                <c:ptCount val="4"/>
                <c:pt idx="0">
                  <c:v>High Income</c:v>
                </c:pt>
                <c:pt idx="1">
                  <c:v>Low Income</c:v>
                </c:pt>
                <c:pt idx="2">
                  <c:v>Lower-Middle Income</c:v>
                </c:pt>
                <c:pt idx="3">
                  <c:v>Upper-Middle Income</c:v>
                </c:pt>
              </c:strCache>
            </c:strRef>
          </c:cat>
          <c:val>
            <c:numRef>
              <c:f>'Exploratory Data Analysis'!$D$132:$D$135</c:f>
              <c:numCache>
                <c:formatCode>0.0%</c:formatCode>
                <c:ptCount val="4"/>
                <c:pt idx="0">
                  <c:v>0.79706362153300003</c:v>
                </c:pt>
                <c:pt idx="1">
                  <c:v>0.72163334993200001</c:v>
                </c:pt>
                <c:pt idx="2">
                  <c:v>0.81396404575900005</c:v>
                </c:pt>
                <c:pt idx="3">
                  <c:v>0.82133248931699998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4-7A48-B9B9-BD65394DDD7F}"/>
            </c:ext>
          </c:extLst>
        </c:ser>
        <c:ser>
          <c:idx val="1"/>
          <c:order val="1"/>
          <c:tx>
            <c:strRef>
              <c:f>'Exploratory Data Analysis'!$E$131</c:f>
              <c:strCache>
                <c:ptCount val="1"/>
                <c:pt idx="0">
                  <c:v>Completion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Analysis'!$C$132:$C$135</c:f>
              <c:strCache>
                <c:ptCount val="4"/>
                <c:pt idx="0">
                  <c:v>High Income</c:v>
                </c:pt>
                <c:pt idx="1">
                  <c:v>Low Income</c:v>
                </c:pt>
                <c:pt idx="2">
                  <c:v>Lower-Middle Income</c:v>
                </c:pt>
                <c:pt idx="3">
                  <c:v>Upper-Middle Income</c:v>
                </c:pt>
              </c:strCache>
            </c:strRef>
          </c:cat>
          <c:val>
            <c:numRef>
              <c:f>'Exploratory Data Analysis'!$E$132:$E$135</c:f>
              <c:numCache>
                <c:formatCode>0.0%</c:formatCode>
                <c:ptCount val="4"/>
                <c:pt idx="0">
                  <c:v>0.76541598694900004</c:v>
                </c:pt>
                <c:pt idx="1">
                  <c:v>0.46105143344900001</c:v>
                </c:pt>
                <c:pt idx="2">
                  <c:v>0.58915925186100004</c:v>
                </c:pt>
                <c:pt idx="3">
                  <c:v>0.447433665664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4-7A48-B9B9-BD65394DDD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74054256"/>
        <c:axId val="874055968"/>
      </c:barChart>
      <c:catAx>
        <c:axId val="87405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55968"/>
        <c:crosses val="autoZero"/>
        <c:auto val="1"/>
        <c:lblAlgn val="ctr"/>
        <c:lblOffset val="100"/>
        <c:noMultiLvlLbl val="0"/>
      </c:catAx>
      <c:valAx>
        <c:axId val="874055968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8740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Analysis'!$D$142</c:f>
              <c:strCache>
                <c:ptCount val="1"/>
                <c:pt idx="0">
                  <c:v>View Rate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Analysis'!$C$143:$C$144</c:f>
              <c:strCache>
                <c:ptCount val="2"/>
                <c:pt idx="0">
                  <c:v>bogo</c:v>
                </c:pt>
                <c:pt idx="1">
                  <c:v>discount</c:v>
                </c:pt>
              </c:strCache>
            </c:strRef>
          </c:cat>
          <c:val>
            <c:numRef>
              <c:f>'Exploratory Data Analysis'!$D$143:$D$144</c:f>
              <c:numCache>
                <c:formatCode>0.0%</c:formatCode>
                <c:ptCount val="2"/>
                <c:pt idx="0">
                  <c:v>0.85207754377699996</c:v>
                </c:pt>
                <c:pt idx="1">
                  <c:v>0.72729430916299997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0-E049-950C-4C34AC25C689}"/>
            </c:ext>
          </c:extLst>
        </c:ser>
        <c:ser>
          <c:idx val="1"/>
          <c:order val="1"/>
          <c:tx>
            <c:strRef>
              <c:f>'Exploratory Data Analysis'!$E$142</c:f>
              <c:strCache>
                <c:ptCount val="1"/>
                <c:pt idx="0">
                  <c:v>Completion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Analysis'!$C$143:$C$144</c:f>
              <c:strCache>
                <c:ptCount val="2"/>
                <c:pt idx="0">
                  <c:v>bogo</c:v>
                </c:pt>
                <c:pt idx="1">
                  <c:v>discount</c:v>
                </c:pt>
              </c:strCache>
            </c:strRef>
          </c:cat>
          <c:val>
            <c:numRef>
              <c:f>'Exploratory Data Analysis'!$E$143:$E$144</c:f>
              <c:numCache>
                <c:formatCode>0.0%</c:formatCode>
                <c:ptCount val="2"/>
                <c:pt idx="0">
                  <c:v>0.51900090400700005</c:v>
                </c:pt>
                <c:pt idx="1">
                  <c:v>0.59964050735899999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F0-E049-950C-4C34AC25C6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4846240"/>
        <c:axId val="874847952"/>
      </c:barChart>
      <c:catAx>
        <c:axId val="8748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47952"/>
        <c:crosses val="autoZero"/>
        <c:auto val="1"/>
        <c:lblAlgn val="ctr"/>
        <c:lblOffset val="100"/>
        <c:noMultiLvlLbl val="0"/>
      </c:catAx>
      <c:valAx>
        <c:axId val="87484795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'Exploratory Data Analysis'!$D$154</c:f>
              <c:strCache>
                <c:ptCount val="1"/>
                <c:pt idx="0">
                  <c:v>View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Analysis'!$C$155:$C$157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'Exploratory Data Analysis'!$D$155:$D$157</c:f>
              <c:numCache>
                <c:formatCode>0.0%</c:formatCode>
                <c:ptCount val="3"/>
                <c:pt idx="0">
                  <c:v>0.79417760743700005</c:v>
                </c:pt>
                <c:pt idx="1">
                  <c:v>0.78518191191599995</c:v>
                </c:pt>
                <c:pt idx="2">
                  <c:v>0.86507936507899996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5-5046-B6D9-5BC969168D0C}"/>
            </c:ext>
          </c:extLst>
        </c:ser>
        <c:ser>
          <c:idx val="1"/>
          <c:order val="1"/>
          <c:tx>
            <c:strRef>
              <c:f>'Exploratory Data Analysis'!$E$154</c:f>
              <c:strCache>
                <c:ptCount val="1"/>
                <c:pt idx="0">
                  <c:v>Completion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'Exploratory Data Analysis'!$C$155:$C$157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'Exploratory Data Analysis'!$E$155:$E$157</c:f>
              <c:numCache>
                <c:formatCode>0.0%</c:formatCode>
                <c:ptCount val="3"/>
                <c:pt idx="0">
                  <c:v>0.64164560058700004</c:v>
                </c:pt>
                <c:pt idx="1">
                  <c:v>0.498689055825</c:v>
                </c:pt>
                <c:pt idx="2">
                  <c:v>0.58616780045299999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5-5046-B6D9-5BC969168D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8577919"/>
        <c:axId val="258481359"/>
      </c:barChart>
      <c:catAx>
        <c:axId val="2585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81359"/>
        <c:crosses val="autoZero"/>
        <c:auto val="1"/>
        <c:lblAlgn val="ctr"/>
        <c:lblOffset val="100"/>
        <c:noMultiLvlLbl val="0"/>
      </c:catAx>
      <c:valAx>
        <c:axId val="258481359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Chart Title</a:t>
          </a:r>
        </a:p>
      </cx:txPr>
    </cx:title>
    <cx:plotArea>
      <cx:plotAreaRegion>
        <cx:series layoutId="boxWhisker" uniqueId="{050CA11C-5AEC-304A-BFB6-21C86E2C35A1}">
          <cx:dataLabels pos="r">
            <cx:visibility seriesName="0" categoryName="0" value="1"/>
            <cx:separator>, </cx:separator>
            <cx:dataLabelHidden idx="1"/>
            <cx:dataLabelHidden idx="2"/>
            <cx:dataLabelHidden idx="3"/>
            <cx:dataLabelHidden idx="8"/>
          </cx:dataLabels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Chart Title</a:t>
          </a:r>
        </a:p>
      </cx:txPr>
    </cx:title>
    <cx:plotArea>
      <cx:plotAreaRegion>
        <cx:series layoutId="boxWhisker" uniqueId="{14B764F8-735D-3643-A026-0224A1D1E0BD}">
          <cx:dataLabels pos="r">
            <cx:numFmt formatCode="[$$-en-US]#,##0, k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GB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Hidden idx="1"/>
            <cx:dataLabelHidden idx="2"/>
            <cx:dataLabelHidden idx="3"/>
            <cx:dataLabelHidden idx="8"/>
          </cx:dataLabels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11" Type="http://schemas.openxmlformats.org/officeDocument/2006/relationships/chart" Target="../charts/chart9.xml"/><Relationship Id="rId5" Type="http://schemas.microsoft.com/office/2014/relationships/chartEx" Target="../charts/chartEx1.xml"/><Relationship Id="rId15" Type="http://schemas.openxmlformats.org/officeDocument/2006/relationships/chart" Target="../charts/chart13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Relationship Id="rId1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792137</xdr:colOff>
      <xdr:row>9</xdr:row>
      <xdr:rowOff>2439</xdr:rowOff>
    </xdr:from>
    <xdr:to>
      <xdr:col>7</xdr:col>
      <xdr:colOff>1442204</xdr:colOff>
      <xdr:row>17</xdr:row>
      <xdr:rowOff>14351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5D1B0D-BE34-6D14-5D3C-52FA2506E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279831</xdr:colOff>
      <xdr:row>17</xdr:row>
      <xdr:rowOff>165027</xdr:rowOff>
    </xdr:from>
    <xdr:to>
      <xdr:col>13</xdr:col>
      <xdr:colOff>1442203</xdr:colOff>
      <xdr:row>30</xdr:row>
      <xdr:rowOff>28700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2CD5F6-69E8-7471-E572-5B0C6E6F9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157135</xdr:colOff>
      <xdr:row>30</xdr:row>
      <xdr:rowOff>129153</xdr:rowOff>
    </xdr:from>
    <xdr:to>
      <xdr:col>13</xdr:col>
      <xdr:colOff>889717</xdr:colOff>
      <xdr:row>43</xdr:row>
      <xdr:rowOff>129152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B65020-1299-A130-B15D-3BEFBCD2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436967</xdr:colOff>
      <xdr:row>38</xdr:row>
      <xdr:rowOff>67015</xdr:rowOff>
    </xdr:from>
    <xdr:to>
      <xdr:col>6</xdr:col>
      <xdr:colOff>1470905</xdr:colOff>
      <xdr:row>51</xdr:row>
      <xdr:rowOff>169763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1FF0E8B-C108-06BF-D152-64F9208A7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135611</xdr:colOff>
      <xdr:row>1</xdr:row>
      <xdr:rowOff>210518</xdr:rowOff>
    </xdr:from>
    <xdr:to>
      <xdr:col>13</xdr:col>
      <xdr:colOff>868192</xdr:colOff>
      <xdr:row>11</xdr:row>
      <xdr:rowOff>35874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F59B1B5-6A1F-2983-9B6D-FA2C380168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8266" y="411422"/>
              <a:ext cx="1536197" cy="19061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451317</xdr:colOff>
      <xdr:row>4</xdr:row>
      <xdr:rowOff>131591</xdr:rowOff>
    </xdr:from>
    <xdr:to>
      <xdr:col>18</xdr:col>
      <xdr:colOff>789265</xdr:colOff>
      <xdr:row>19</xdr:row>
      <xdr:rowOff>7175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D9AB9E34-19A8-B792-6BAC-F7D80A3A81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10639" y="963907"/>
              <a:ext cx="1787327" cy="2946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375978</xdr:colOff>
      <xdr:row>56</xdr:row>
      <xdr:rowOff>2439</xdr:rowOff>
    </xdr:from>
    <xdr:to>
      <xdr:col>10</xdr:col>
      <xdr:colOff>47356</xdr:colOff>
      <xdr:row>69</xdr:row>
      <xdr:rowOff>105187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3F7221-3250-7E16-AC27-7989CBD66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336513</xdr:colOff>
      <xdr:row>56</xdr:row>
      <xdr:rowOff>145941</xdr:rowOff>
    </xdr:from>
    <xdr:to>
      <xdr:col>10</xdr:col>
      <xdr:colOff>444858</xdr:colOff>
      <xdr:row>70</xdr:row>
      <xdr:rowOff>47785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ECD2DF-B780-87EB-898C-AF8BCB75A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71034</xdr:colOff>
      <xdr:row>71</xdr:row>
      <xdr:rowOff>78926</xdr:rowOff>
    </xdr:from>
    <xdr:to>
      <xdr:col>6</xdr:col>
      <xdr:colOff>982995</xdr:colOff>
      <xdr:row>80</xdr:row>
      <xdr:rowOff>14350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DDDD51-020B-2BD6-EED1-81BE2CF65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157136</xdr:colOff>
      <xdr:row>79</xdr:row>
      <xdr:rowOff>186553</xdr:rowOff>
    </xdr:from>
    <xdr:to>
      <xdr:col>13</xdr:col>
      <xdr:colOff>545311</xdr:colOff>
      <xdr:row>89</xdr:row>
      <xdr:rowOff>186553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DD4F6F-D5EC-9BE8-26D4-A7F2E449C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128434</xdr:colOff>
      <xdr:row>91</xdr:row>
      <xdr:rowOff>74191</xdr:rowOff>
    </xdr:from>
    <xdr:to>
      <xdr:col>13</xdr:col>
      <xdr:colOff>911242</xdr:colOff>
      <xdr:row>99</xdr:row>
      <xdr:rowOff>93277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8B342AD-DA0C-86CF-B7AB-B6283B43E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265481</xdr:colOff>
      <xdr:row>101</xdr:row>
      <xdr:rowOff>78927</xdr:rowOff>
    </xdr:from>
    <xdr:to>
      <xdr:col>13</xdr:col>
      <xdr:colOff>438402</xdr:colOff>
      <xdr:row>110</xdr:row>
      <xdr:rowOff>11911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47742-6C32-E51B-A16E-27896A2C0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623518</xdr:colOff>
      <xdr:row>112</xdr:row>
      <xdr:rowOff>88542</xdr:rowOff>
    </xdr:from>
    <xdr:to>
      <xdr:col>13</xdr:col>
      <xdr:colOff>739038</xdr:colOff>
      <xdr:row>126</xdr:row>
      <xdr:rowOff>19087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60F3CCA-65DC-9DE9-2924-D6E76F178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623521</xdr:colOff>
      <xdr:row>127</xdr:row>
      <xdr:rowOff>2439</xdr:rowOff>
    </xdr:from>
    <xdr:to>
      <xdr:col>13</xdr:col>
      <xdr:colOff>7894</xdr:colOff>
      <xdr:row>140</xdr:row>
      <xdr:rowOff>133887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EB1CCD6-1605-9450-23C4-EC9C6CA1F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752672</xdr:colOff>
      <xdr:row>140</xdr:row>
      <xdr:rowOff>145942</xdr:rowOff>
    </xdr:from>
    <xdr:to>
      <xdr:col>13</xdr:col>
      <xdr:colOff>179377</xdr:colOff>
      <xdr:row>150</xdr:row>
      <xdr:rowOff>7175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5ED0399-3E09-8074-A409-267D5D4C4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601992</xdr:colOff>
      <xdr:row>150</xdr:row>
      <xdr:rowOff>110067</xdr:rowOff>
    </xdr:from>
    <xdr:to>
      <xdr:col>13</xdr:col>
      <xdr:colOff>609886</xdr:colOff>
      <xdr:row>162</xdr:row>
      <xdr:rowOff>78926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F0CE9C9-2AC4-735C-8B23-3E1F6B703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esh Yadav" refreshedDate="45894.728121990738" createdVersion="8" refreshedVersion="8" minRefreshableVersion="3" recordCount="6" xr:uid="{FB41BC82-2C47-0846-B802-9C5601EAD1A4}">
  <cacheSource type="worksheet">
    <worksheetSource ref="C17:D23" sheet="Exploratory Data Analysis"/>
  </cacheSource>
  <cacheFields count="2">
    <cacheField name="Year" numFmtId="0">
      <sharedItems containsSemiMixedTypes="0" containsString="0" containsNumber="1" containsInteger="1" minValue="2013" maxValue="2018" count="6">
        <n v="2013"/>
        <n v="2014"/>
        <n v="2015"/>
        <n v="2016"/>
        <n v="2017"/>
        <n v="2018"/>
      </sharedItems>
    </cacheField>
    <cacheField name="Customer Acquired" numFmtId="0">
      <sharedItems containsSemiMixedTypes="0" containsString="0" containsNumber="1" containsInteger="1" minValue="286" maxValue="6469" count="6">
        <n v="286"/>
        <n v="691"/>
        <n v="1830"/>
        <n v="3526"/>
        <n v="6469"/>
        <n v="41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esh Yadav" refreshedDate="45894.734781597224" createdVersion="8" refreshedVersion="8" minRefreshableVersion="3" recordCount="5" xr:uid="{515DC5D9-E4FE-7946-95E6-9E2708401DA8}">
  <cacheSource type="worksheet">
    <worksheetSource ref="C29:D34" sheet="Exploratory Data Analysis"/>
  </cacheSource>
  <cacheFields count="2">
    <cacheField name="Age Group" numFmtId="0">
      <sharedItems count="5">
        <s v="Under 30"/>
        <s v="76+"/>
        <s v="30-45"/>
        <s v="61-75"/>
        <s v="46-60"/>
      </sharedItems>
    </cacheField>
    <cacheField name="Customer Distribution" numFmtId="0">
      <sharedItems containsSemiMixedTypes="0" containsString="0" containsNumber="1" containsInteger="1" minValue="1574" maxValue="7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esh Yadav" refreshedDate="45894.852081944446" createdVersion="8" refreshedVersion="8" minRefreshableVersion="3" recordCount="5" xr:uid="{D188E1DD-65B3-D646-AEA6-4D854CB4EF41}">
  <cacheSource type="worksheet">
    <worksheetSource ref="C83:D88" sheet="Exploratory Data Analysis"/>
  </cacheSource>
  <cacheFields count="2">
    <cacheField name="Reward" numFmtId="167">
      <sharedItems containsSemiMixedTypes="0" containsString="0" containsNumber="1" containsInteger="1" minValue="0" maxValue="10" count="5">
        <n v="5"/>
        <n v="10"/>
        <n v="0"/>
        <n v="2"/>
        <n v="3"/>
      </sharedItems>
    </cacheField>
    <cacheField name="Offer Count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esh Yadav" refreshedDate="45894.854310763891" createdVersion="8" refreshedVersion="8" minRefreshableVersion="3" recordCount="5" xr:uid="{1AFDC25A-E4FA-7049-8FC8-E6A00B8C33D0}">
  <cacheSource type="worksheet">
    <worksheetSource ref="C94:D99" sheet="Exploratory Data Analysis"/>
  </cacheSource>
  <cacheFields count="2">
    <cacheField name="Difficulty" numFmtId="167">
      <sharedItems containsSemiMixedTypes="0" containsString="0" containsNumber="1" containsInteger="1" minValue="0" maxValue="20" count="5">
        <n v="10"/>
        <n v="0"/>
        <n v="5"/>
        <n v="7"/>
        <n v="20"/>
      </sharedItems>
    </cacheField>
    <cacheField name="Offer Count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esh Yadav" refreshedDate="45894.85543009259" createdVersion="8" refreshedVersion="8" minRefreshableVersion="3" recordCount="5" xr:uid="{7A57ACD6-8221-EC4E-8658-2AD99CF95978}">
  <cacheSource type="worksheet">
    <worksheetSource ref="C102:D107" sheet="Exploratory Data Analysis"/>
  </cacheSource>
  <cacheFields count="2">
    <cacheField name="Duration" numFmtId="0">
      <sharedItems containsSemiMixedTypes="0" containsString="0" containsNumber="1" containsInteger="1" minValue="3" maxValue="10" count="5">
        <n v="7"/>
        <n v="10"/>
        <n v="5"/>
        <n v="3"/>
        <n v="4"/>
      </sharedItems>
    </cacheField>
    <cacheField name="Offer Count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</r>
  <r>
    <x v="1"/>
    <x v="1"/>
  </r>
  <r>
    <x v="2"/>
    <x v="2"/>
  </r>
  <r>
    <x v="3"/>
    <x v="3"/>
  </r>
  <r>
    <x v="4"/>
    <x v="4"/>
  </r>
  <r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74"/>
  </r>
  <r>
    <x v="1"/>
    <n v="1650"/>
  </r>
  <r>
    <x v="2"/>
    <n v="2782"/>
  </r>
  <r>
    <x v="3"/>
    <n v="3892"/>
  </r>
  <r>
    <x v="4"/>
    <n v="71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3"/>
  </r>
  <r>
    <x v="1"/>
    <n v="2"/>
  </r>
  <r>
    <x v="2"/>
    <n v="2"/>
  </r>
  <r>
    <x v="3"/>
    <n v="2"/>
  </r>
  <r>
    <x v="4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"/>
  </r>
  <r>
    <x v="1"/>
    <n v="2"/>
  </r>
  <r>
    <x v="2"/>
    <n v="2"/>
  </r>
  <r>
    <x v="3"/>
    <n v="1"/>
  </r>
  <r>
    <x v="4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"/>
  </r>
  <r>
    <x v="1"/>
    <n v="2"/>
  </r>
  <r>
    <x v="2"/>
    <n v="2"/>
  </r>
  <r>
    <x v="3"/>
    <n v="1"/>
  </r>
  <r>
    <x v="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E1BE8-240D-4E4A-81E8-F542596B6F9A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103:G109" firstHeaderRow="1" firstDataRow="1" firstDataCol="1"/>
  <pivotFields count="2">
    <pivotField axis="axisRow" showAll="0">
      <items count="6">
        <item x="3"/>
        <item x="4"/>
        <item x="2"/>
        <item x="0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ffer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93CA6D-FF7B-224F-B6CE-564CF6223B91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94:G100" firstHeaderRow="1" firstDataRow="1" firstDataCol="1"/>
  <pivotFields count="2">
    <pivotField axis="axisRow" numFmtId="167" showAll="0">
      <items count="6">
        <item x="1"/>
        <item x="2"/>
        <item x="3"/>
        <item x="0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ffer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17677-AD03-A546-9269-CCD6AAB4FEBB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83:G89" firstHeaderRow="1" firstDataRow="1" firstDataCol="1"/>
  <pivotFields count="2">
    <pivotField axis="axisRow" numFmtId="167" showAll="0">
      <items count="6">
        <item x="2"/>
        <item x="3"/>
        <item x="4"/>
        <item x="0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ffer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7BA3E-C2A2-6C40-B0A8-E4845CD37EF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F30:G36" firstHeaderRow="1" firstDataRow="1" firstDataCol="1"/>
  <pivotFields count="2">
    <pivotField axis="axisRow" showAll="0">
      <items count="6">
        <item x="2"/>
        <item x="4"/>
        <item x="3"/>
        <item x="1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ustomer Distribution" fld="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003B3-1C96-9D4B-976C-94EFE60B147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F20:G27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7">
        <item x="0"/>
        <item x="1"/>
        <item x="2"/>
        <item x="3"/>
        <item x="5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ustomer Acquired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4E4E-51D4-0C4F-A06F-55DC554B35B4}">
  <dimension ref="C2:V157"/>
  <sheetViews>
    <sheetView tabSelected="1" topLeftCell="A127" zoomScale="177" workbookViewId="0">
      <selection activeCell="A139" sqref="A139"/>
    </sheetView>
  </sheetViews>
  <sheetFormatPr baseColWidth="10" defaultRowHeight="16" x14ac:dyDescent="0.2"/>
  <cols>
    <col min="3" max="3" width="18.6640625" bestFit="1" customWidth="1"/>
    <col min="4" max="4" width="19.33203125" bestFit="1" customWidth="1"/>
    <col min="6" max="6" width="13" bestFit="1" customWidth="1"/>
    <col min="7" max="7" width="17" bestFit="1" customWidth="1"/>
    <col min="8" max="8" width="4.1640625" bestFit="1" customWidth="1"/>
    <col min="9" max="10" width="5.1640625" bestFit="1" customWidth="1"/>
    <col min="11" max="11" width="7.83203125" bestFit="1" customWidth="1"/>
    <col min="12" max="12" width="5.1640625" bestFit="1" customWidth="1"/>
    <col min="13" max="13" width="10.5" bestFit="1" customWidth="1"/>
    <col min="14" max="16" width="19" bestFit="1" customWidth="1"/>
    <col min="17" max="17" width="10.1640625" bestFit="1" customWidth="1"/>
    <col min="18" max="21" width="19" bestFit="1" customWidth="1"/>
    <col min="22" max="22" width="10.1640625" bestFit="1" customWidth="1"/>
    <col min="23" max="26" width="19" bestFit="1" customWidth="1"/>
    <col min="27" max="27" width="8.5" bestFit="1" customWidth="1"/>
    <col min="28" max="31" width="19" bestFit="1" customWidth="1"/>
    <col min="32" max="32" width="12.83203125" bestFit="1" customWidth="1"/>
    <col min="33" max="33" width="10.5" bestFit="1" customWidth="1"/>
  </cols>
  <sheetData>
    <row r="2" spans="3:22" ht="17" thickBot="1" x14ac:dyDescent="0.25"/>
    <row r="3" spans="3:22" x14ac:dyDescent="0.2">
      <c r="C3" s="3" t="s">
        <v>19</v>
      </c>
      <c r="D3" s="15" t="s">
        <v>20</v>
      </c>
      <c r="E3" s="15" t="s">
        <v>21</v>
      </c>
      <c r="F3" s="15" t="s">
        <v>22</v>
      </c>
      <c r="G3" s="4" t="s">
        <v>23</v>
      </c>
      <c r="K3" s="3" t="str" cm="1">
        <f t="array" ref="K3:L7">TRANSPOSE(C3:G4)</f>
        <v>min_age</v>
      </c>
      <c r="L3" s="4">
        <v>18</v>
      </c>
      <c r="O3" s="3" t="s">
        <v>24</v>
      </c>
      <c r="P3" s="15" t="s">
        <v>20</v>
      </c>
      <c r="Q3" s="15" t="s">
        <v>25</v>
      </c>
      <c r="R3" s="15" t="s">
        <v>22</v>
      </c>
      <c r="S3" s="4" t="s">
        <v>26</v>
      </c>
      <c r="U3" s="3" t="str" cm="1">
        <f t="array" ref="U3:V7">TRANSPOSE(O3:S4)</f>
        <v>min_income</v>
      </c>
      <c r="V3" s="4">
        <v>30000</v>
      </c>
    </row>
    <row r="4" spans="3:22" ht="17" thickBot="1" x14ac:dyDescent="0.25">
      <c r="C4" s="7">
        <v>18</v>
      </c>
      <c r="D4" s="16">
        <v>45</v>
      </c>
      <c r="E4" s="16">
        <v>54</v>
      </c>
      <c r="F4" s="16">
        <v>65</v>
      </c>
      <c r="G4" s="8">
        <v>101</v>
      </c>
      <c r="K4" s="5" t="str">
        <v>q1</v>
      </c>
      <c r="L4" s="6">
        <v>45</v>
      </c>
      <c r="O4" s="7">
        <v>30000</v>
      </c>
      <c r="P4" s="16">
        <v>51000</v>
      </c>
      <c r="Q4" s="16">
        <v>63000</v>
      </c>
      <c r="R4" s="16">
        <v>76000</v>
      </c>
      <c r="S4" s="8">
        <v>120000</v>
      </c>
      <c r="U4" s="5" t="str">
        <v>q1</v>
      </c>
      <c r="V4" s="6">
        <v>51000</v>
      </c>
    </row>
    <row r="5" spans="3:22" x14ac:dyDescent="0.2">
      <c r="K5" s="5" t="str">
        <v>median_age</v>
      </c>
      <c r="L5" s="6">
        <v>54</v>
      </c>
      <c r="U5" s="5" t="str">
        <v>median_income</v>
      </c>
      <c r="V5" s="6">
        <v>63000</v>
      </c>
    </row>
    <row r="6" spans="3:22" x14ac:dyDescent="0.2">
      <c r="K6" s="5" t="str">
        <v>q3</v>
      </c>
      <c r="L6" s="6">
        <v>65</v>
      </c>
      <c r="U6" s="5" t="str">
        <v>q3</v>
      </c>
      <c r="V6" s="6">
        <v>76000</v>
      </c>
    </row>
    <row r="7" spans="3:22" ht="17" thickBot="1" x14ac:dyDescent="0.25">
      <c r="K7" s="7" t="str">
        <v>max_age</v>
      </c>
      <c r="L7" s="8">
        <v>101</v>
      </c>
      <c r="U7" s="7" t="str">
        <v>max_income</v>
      </c>
      <c r="V7" s="8">
        <v>120000</v>
      </c>
    </row>
    <row r="10" spans="3:22" ht="17" thickBot="1" x14ac:dyDescent="0.25"/>
    <row r="11" spans="3:22" x14ac:dyDescent="0.2">
      <c r="C11" s="9" t="s">
        <v>11</v>
      </c>
      <c r="D11" s="10" t="s">
        <v>12</v>
      </c>
    </row>
    <row r="12" spans="3:22" x14ac:dyDescent="0.2">
      <c r="C12" s="11" t="s">
        <v>27</v>
      </c>
      <c r="D12" s="12">
        <v>261</v>
      </c>
    </row>
    <row r="13" spans="3:22" x14ac:dyDescent="0.2">
      <c r="C13" s="11" t="s">
        <v>28</v>
      </c>
      <c r="D13" s="12">
        <v>7003</v>
      </c>
    </row>
    <row r="14" spans="3:22" ht="17" thickBot="1" x14ac:dyDescent="0.25">
      <c r="C14" s="13" t="s">
        <v>29</v>
      </c>
      <c r="D14" s="14">
        <v>9736</v>
      </c>
    </row>
    <row r="16" spans="3:22" ht="17" thickBot="1" x14ac:dyDescent="0.25"/>
    <row r="17" spans="3:7" x14ac:dyDescent="0.2">
      <c r="C17" s="9" t="s">
        <v>13</v>
      </c>
      <c r="D17" s="10" t="s">
        <v>14</v>
      </c>
    </row>
    <row r="18" spans="3:7" x14ac:dyDescent="0.2">
      <c r="C18" s="11">
        <v>2013</v>
      </c>
      <c r="D18" s="12">
        <v>286</v>
      </c>
    </row>
    <row r="19" spans="3:7" x14ac:dyDescent="0.2">
      <c r="C19" s="11">
        <v>2014</v>
      </c>
      <c r="D19" s="12">
        <v>691</v>
      </c>
    </row>
    <row r="20" spans="3:7" x14ac:dyDescent="0.2">
      <c r="C20" s="11">
        <v>2015</v>
      </c>
      <c r="D20" s="12">
        <v>1830</v>
      </c>
      <c r="F20" s="1" t="s">
        <v>9</v>
      </c>
      <c r="G20" t="s">
        <v>15</v>
      </c>
    </row>
    <row r="21" spans="3:7" x14ac:dyDescent="0.2">
      <c r="C21" s="11">
        <v>2016</v>
      </c>
      <c r="D21" s="12">
        <v>3526</v>
      </c>
      <c r="F21" s="2">
        <v>2013</v>
      </c>
      <c r="G21">
        <v>286</v>
      </c>
    </row>
    <row r="22" spans="3:7" x14ac:dyDescent="0.2">
      <c r="C22" s="11">
        <v>2017</v>
      </c>
      <c r="D22" s="12">
        <v>6469</v>
      </c>
      <c r="F22" s="2">
        <v>2014</v>
      </c>
      <c r="G22">
        <v>691</v>
      </c>
    </row>
    <row r="23" spans="3:7" ht="17" thickBot="1" x14ac:dyDescent="0.25">
      <c r="C23" s="13">
        <v>2018</v>
      </c>
      <c r="D23" s="14">
        <v>4198</v>
      </c>
      <c r="F23" s="2">
        <v>2015</v>
      </c>
      <c r="G23">
        <v>1830</v>
      </c>
    </row>
    <row r="24" spans="3:7" x14ac:dyDescent="0.2">
      <c r="F24" s="2">
        <v>2016</v>
      </c>
      <c r="G24">
        <v>3526</v>
      </c>
    </row>
    <row r="25" spans="3:7" x14ac:dyDescent="0.2">
      <c r="F25" s="2">
        <v>2017</v>
      </c>
      <c r="G25">
        <v>6469</v>
      </c>
    </row>
    <row r="26" spans="3:7" x14ac:dyDescent="0.2">
      <c r="F26" s="2">
        <v>2018</v>
      </c>
      <c r="G26">
        <v>4198</v>
      </c>
    </row>
    <row r="27" spans="3:7" x14ac:dyDescent="0.2">
      <c r="F27" s="2" t="s">
        <v>10</v>
      </c>
      <c r="G27">
        <v>17000</v>
      </c>
    </row>
    <row r="28" spans="3:7" ht="17" thickBot="1" x14ac:dyDescent="0.25"/>
    <row r="29" spans="3:7" x14ac:dyDescent="0.2">
      <c r="C29" s="3" t="s">
        <v>16</v>
      </c>
      <c r="D29" s="4" t="s">
        <v>12</v>
      </c>
    </row>
    <row r="30" spans="3:7" x14ac:dyDescent="0.2">
      <c r="C30" s="5" t="s">
        <v>0</v>
      </c>
      <c r="D30" s="6">
        <v>1574</v>
      </c>
      <c r="F30" s="1" t="s">
        <v>9</v>
      </c>
      <c r="G30" t="s">
        <v>17</v>
      </c>
    </row>
    <row r="31" spans="3:7" x14ac:dyDescent="0.2">
      <c r="C31" s="5" t="s">
        <v>5</v>
      </c>
      <c r="D31" s="6">
        <v>1650</v>
      </c>
      <c r="F31" s="2" t="s">
        <v>2</v>
      </c>
      <c r="G31">
        <v>2782</v>
      </c>
    </row>
    <row r="32" spans="3:7" x14ac:dyDescent="0.2">
      <c r="C32" s="5" t="s">
        <v>2</v>
      </c>
      <c r="D32" s="6">
        <v>2782</v>
      </c>
      <c r="F32" s="2" t="s">
        <v>8</v>
      </c>
      <c r="G32">
        <v>7102</v>
      </c>
    </row>
    <row r="33" spans="3:7" x14ac:dyDescent="0.2">
      <c r="C33" s="5" t="s">
        <v>4</v>
      </c>
      <c r="D33" s="6">
        <v>3892</v>
      </c>
      <c r="F33" s="2" t="s">
        <v>4</v>
      </c>
      <c r="G33">
        <v>3892</v>
      </c>
    </row>
    <row r="34" spans="3:7" ht="17" thickBot="1" x14ac:dyDescent="0.25">
      <c r="C34" s="7" t="s">
        <v>8</v>
      </c>
      <c r="D34" s="8">
        <v>7102</v>
      </c>
      <c r="F34" s="2" t="s">
        <v>5</v>
      </c>
      <c r="G34">
        <v>1650</v>
      </c>
    </row>
    <row r="35" spans="3:7" x14ac:dyDescent="0.2">
      <c r="F35" s="2" t="s">
        <v>0</v>
      </c>
      <c r="G35">
        <v>1574</v>
      </c>
    </row>
    <row r="36" spans="3:7" x14ac:dyDescent="0.2">
      <c r="F36" s="2" t="s">
        <v>10</v>
      </c>
      <c r="G36">
        <v>17000</v>
      </c>
    </row>
    <row r="39" spans="3:7" ht="17" thickBot="1" x14ac:dyDescent="0.25"/>
    <row r="40" spans="3:7" x14ac:dyDescent="0.2">
      <c r="C40" s="3" t="s">
        <v>18</v>
      </c>
      <c r="D40" s="4" t="s">
        <v>12</v>
      </c>
    </row>
    <row r="41" spans="3:7" x14ac:dyDescent="0.2">
      <c r="C41" s="5" t="s">
        <v>1</v>
      </c>
      <c r="D41" s="6">
        <v>4034</v>
      </c>
    </row>
    <row r="42" spans="3:7" x14ac:dyDescent="0.2">
      <c r="C42" s="5" t="s">
        <v>3</v>
      </c>
      <c r="D42" s="6">
        <v>3146</v>
      </c>
    </row>
    <row r="43" spans="3:7" x14ac:dyDescent="0.2">
      <c r="C43" s="5" t="s">
        <v>6</v>
      </c>
      <c r="D43" s="6">
        <v>5465</v>
      </c>
    </row>
    <row r="44" spans="3:7" ht="17" thickBot="1" x14ac:dyDescent="0.25">
      <c r="C44" s="7" t="s">
        <v>7</v>
      </c>
      <c r="D44" s="8">
        <v>4355</v>
      </c>
    </row>
    <row r="61" spans="3:4" ht="17" thickBot="1" x14ac:dyDescent="0.25"/>
    <row r="62" spans="3:4" x14ac:dyDescent="0.2">
      <c r="C62" s="3" t="s">
        <v>30</v>
      </c>
      <c r="D62" s="4" t="s">
        <v>35</v>
      </c>
    </row>
    <row r="63" spans="3:4" x14ac:dyDescent="0.2">
      <c r="C63" s="5" t="s">
        <v>34</v>
      </c>
      <c r="D63" s="6">
        <v>0.6</v>
      </c>
    </row>
    <row r="64" spans="3:4" x14ac:dyDescent="0.2">
      <c r="C64" s="5" t="s">
        <v>31</v>
      </c>
      <c r="D64" s="6">
        <v>0.8</v>
      </c>
    </row>
    <row r="65" spans="3:4" x14ac:dyDescent="0.2">
      <c r="C65" s="5" t="s">
        <v>33</v>
      </c>
      <c r="D65" s="6">
        <v>0.9</v>
      </c>
    </row>
    <row r="66" spans="3:4" ht="17" thickBot="1" x14ac:dyDescent="0.25">
      <c r="C66" s="7" t="s">
        <v>32</v>
      </c>
      <c r="D66" s="8">
        <v>1</v>
      </c>
    </row>
    <row r="73" spans="3:4" ht="17" thickBot="1" x14ac:dyDescent="0.25"/>
    <row r="74" spans="3:4" x14ac:dyDescent="0.2">
      <c r="C74" s="3" t="s">
        <v>39</v>
      </c>
      <c r="D74" s="4" t="s">
        <v>40</v>
      </c>
    </row>
    <row r="75" spans="3:4" x14ac:dyDescent="0.2">
      <c r="C75" s="5" t="s">
        <v>36</v>
      </c>
      <c r="D75" s="6">
        <v>0.4</v>
      </c>
    </row>
    <row r="76" spans="3:4" x14ac:dyDescent="0.2">
      <c r="C76" s="5" t="s">
        <v>37</v>
      </c>
      <c r="D76" s="6">
        <v>0.4</v>
      </c>
    </row>
    <row r="77" spans="3:4" ht="17" thickBot="1" x14ac:dyDescent="0.25">
      <c r="C77" s="7" t="s">
        <v>38</v>
      </c>
      <c r="D77" s="8">
        <v>0.2</v>
      </c>
    </row>
    <row r="82" spans="3:7" ht="17" thickBot="1" x14ac:dyDescent="0.25"/>
    <row r="83" spans="3:7" x14ac:dyDescent="0.2">
      <c r="C83" s="3" t="s">
        <v>41</v>
      </c>
      <c r="D83" s="4" t="s">
        <v>42</v>
      </c>
      <c r="F83" s="1" t="s">
        <v>9</v>
      </c>
      <c r="G83" t="s">
        <v>43</v>
      </c>
    </row>
    <row r="84" spans="3:7" x14ac:dyDescent="0.2">
      <c r="C84" s="18">
        <v>5</v>
      </c>
      <c r="D84" s="6">
        <v>3</v>
      </c>
      <c r="F84" s="20">
        <v>0</v>
      </c>
      <c r="G84" s="17">
        <v>2</v>
      </c>
    </row>
    <row r="85" spans="3:7" x14ac:dyDescent="0.2">
      <c r="C85" s="18">
        <v>10</v>
      </c>
      <c r="D85" s="6">
        <v>2</v>
      </c>
      <c r="F85" s="20">
        <v>2</v>
      </c>
      <c r="G85" s="17">
        <v>2</v>
      </c>
    </row>
    <row r="86" spans="3:7" x14ac:dyDescent="0.2">
      <c r="C86" s="18">
        <v>0</v>
      </c>
      <c r="D86" s="6">
        <v>2</v>
      </c>
      <c r="F86" s="20">
        <v>3</v>
      </c>
      <c r="G86" s="17">
        <v>1</v>
      </c>
    </row>
    <row r="87" spans="3:7" x14ac:dyDescent="0.2">
      <c r="C87" s="18">
        <v>2</v>
      </c>
      <c r="D87" s="6">
        <v>2</v>
      </c>
      <c r="F87" s="20">
        <v>5</v>
      </c>
      <c r="G87" s="17">
        <v>3</v>
      </c>
    </row>
    <row r="88" spans="3:7" ht="17" thickBot="1" x14ac:dyDescent="0.25">
      <c r="C88" s="19">
        <v>3</v>
      </c>
      <c r="D88" s="8">
        <v>1</v>
      </c>
      <c r="F88" s="20">
        <v>10</v>
      </c>
      <c r="G88" s="17">
        <v>2</v>
      </c>
    </row>
    <row r="89" spans="3:7" x14ac:dyDescent="0.2">
      <c r="F89" s="20" t="s">
        <v>10</v>
      </c>
      <c r="G89" s="17">
        <v>10</v>
      </c>
    </row>
    <row r="93" spans="3:7" ht="17" thickBot="1" x14ac:dyDescent="0.25"/>
    <row r="94" spans="3:7" x14ac:dyDescent="0.2">
      <c r="C94" s="3" t="s">
        <v>44</v>
      </c>
      <c r="D94" s="4" t="s">
        <v>42</v>
      </c>
      <c r="F94" s="1" t="s">
        <v>9</v>
      </c>
      <c r="G94" t="s">
        <v>43</v>
      </c>
    </row>
    <row r="95" spans="3:7" x14ac:dyDescent="0.2">
      <c r="C95" s="18">
        <v>10</v>
      </c>
      <c r="D95" s="6">
        <v>4</v>
      </c>
      <c r="F95" s="20">
        <v>0</v>
      </c>
      <c r="G95" s="17">
        <v>2</v>
      </c>
    </row>
    <row r="96" spans="3:7" x14ac:dyDescent="0.2">
      <c r="C96" s="18">
        <v>0</v>
      </c>
      <c r="D96" s="6">
        <v>2</v>
      </c>
      <c r="F96" s="20">
        <v>5</v>
      </c>
      <c r="G96" s="17">
        <v>2</v>
      </c>
    </row>
    <row r="97" spans="3:7" x14ac:dyDescent="0.2">
      <c r="C97" s="18">
        <v>5</v>
      </c>
      <c r="D97" s="6">
        <v>2</v>
      </c>
      <c r="F97" s="20">
        <v>7</v>
      </c>
      <c r="G97" s="17">
        <v>1</v>
      </c>
    </row>
    <row r="98" spans="3:7" x14ac:dyDescent="0.2">
      <c r="C98" s="18">
        <v>7</v>
      </c>
      <c r="D98" s="6">
        <v>1</v>
      </c>
      <c r="F98" s="20">
        <v>10</v>
      </c>
      <c r="G98" s="17">
        <v>4</v>
      </c>
    </row>
    <row r="99" spans="3:7" ht="17" thickBot="1" x14ac:dyDescent="0.25">
      <c r="C99" s="19">
        <v>20</v>
      </c>
      <c r="D99" s="8">
        <v>1</v>
      </c>
      <c r="F99" s="20">
        <v>20</v>
      </c>
      <c r="G99" s="17">
        <v>1</v>
      </c>
    </row>
    <row r="100" spans="3:7" x14ac:dyDescent="0.2">
      <c r="F100" s="20" t="s">
        <v>10</v>
      </c>
      <c r="G100" s="17">
        <v>10</v>
      </c>
    </row>
    <row r="101" spans="3:7" ht="17" thickBot="1" x14ac:dyDescent="0.25"/>
    <row r="102" spans="3:7" x14ac:dyDescent="0.2">
      <c r="C102" s="3" t="s">
        <v>45</v>
      </c>
      <c r="D102" s="4" t="s">
        <v>42</v>
      </c>
    </row>
    <row r="103" spans="3:7" x14ac:dyDescent="0.2">
      <c r="C103" s="5">
        <v>7</v>
      </c>
      <c r="D103" s="6">
        <v>4</v>
      </c>
      <c r="F103" s="1" t="s">
        <v>9</v>
      </c>
      <c r="G103" t="s">
        <v>43</v>
      </c>
    </row>
    <row r="104" spans="3:7" x14ac:dyDescent="0.2">
      <c r="C104" s="5">
        <v>10</v>
      </c>
      <c r="D104" s="6">
        <v>2</v>
      </c>
      <c r="F104" s="2">
        <v>3</v>
      </c>
      <c r="G104" s="17">
        <v>1</v>
      </c>
    </row>
    <row r="105" spans="3:7" x14ac:dyDescent="0.2">
      <c r="C105" s="5">
        <v>5</v>
      </c>
      <c r="D105" s="6">
        <v>2</v>
      </c>
      <c r="F105" s="2">
        <v>4</v>
      </c>
      <c r="G105" s="17">
        <v>1</v>
      </c>
    </row>
    <row r="106" spans="3:7" x14ac:dyDescent="0.2">
      <c r="C106" s="5">
        <v>3</v>
      </c>
      <c r="D106" s="6">
        <v>1</v>
      </c>
      <c r="F106" s="2">
        <v>5</v>
      </c>
      <c r="G106" s="17">
        <v>2</v>
      </c>
    </row>
    <row r="107" spans="3:7" ht="17" thickBot="1" x14ac:dyDescent="0.25">
      <c r="C107" s="7">
        <v>4</v>
      </c>
      <c r="D107" s="8">
        <v>1</v>
      </c>
      <c r="F107" s="2">
        <v>7</v>
      </c>
      <c r="G107" s="17">
        <v>4</v>
      </c>
    </row>
    <row r="108" spans="3:7" x14ac:dyDescent="0.2">
      <c r="F108" s="2">
        <v>10</v>
      </c>
      <c r="G108" s="17">
        <v>2</v>
      </c>
    </row>
    <row r="109" spans="3:7" x14ac:dyDescent="0.2">
      <c r="F109" s="2" t="s">
        <v>10</v>
      </c>
      <c r="G109" s="17">
        <v>10</v>
      </c>
    </row>
    <row r="116" spans="3:5" x14ac:dyDescent="0.2">
      <c r="C116" s="22" t="s">
        <v>16</v>
      </c>
      <c r="D116" s="22" t="s">
        <v>46</v>
      </c>
      <c r="E116" s="22" t="s">
        <v>47</v>
      </c>
    </row>
    <row r="117" spans="3:5" x14ac:dyDescent="0.2">
      <c r="C117" s="21" t="s">
        <v>0</v>
      </c>
      <c r="D117" s="23">
        <v>0.72609166365900002</v>
      </c>
      <c r="E117" s="23">
        <v>0.48177553229800002</v>
      </c>
    </row>
    <row r="118" spans="3:5" x14ac:dyDescent="0.2">
      <c r="C118" s="21" t="s">
        <v>2</v>
      </c>
      <c r="D118" s="23">
        <v>0.78822922044300003</v>
      </c>
      <c r="E118" s="23">
        <v>0.57294785751099997</v>
      </c>
    </row>
    <row r="119" spans="3:5" x14ac:dyDescent="0.2">
      <c r="C119" s="21" t="s">
        <v>8</v>
      </c>
      <c r="D119" s="23">
        <v>0.80803751920400002</v>
      </c>
      <c r="E119" s="23">
        <v>0.49587612193699998</v>
      </c>
    </row>
    <row r="120" spans="3:5" x14ac:dyDescent="0.2">
      <c r="C120" s="21" t="s">
        <v>4</v>
      </c>
      <c r="D120" s="23">
        <v>0.78637160385600002</v>
      </c>
      <c r="E120" s="23">
        <v>0.64796961729400004</v>
      </c>
    </row>
    <row r="121" spans="3:5" x14ac:dyDescent="0.2">
      <c r="C121" s="21" t="s">
        <v>5</v>
      </c>
      <c r="D121" s="23">
        <v>0.78649122807000005</v>
      </c>
      <c r="E121" s="23">
        <v>0.67122807017499997</v>
      </c>
    </row>
    <row r="131" spans="3:5" x14ac:dyDescent="0.2">
      <c r="C131" s="22" t="s">
        <v>18</v>
      </c>
      <c r="D131" s="22" t="s">
        <v>46</v>
      </c>
      <c r="E131" s="22" t="s">
        <v>47</v>
      </c>
    </row>
    <row r="132" spans="3:5" x14ac:dyDescent="0.2">
      <c r="C132" s="21" t="s">
        <v>7</v>
      </c>
      <c r="D132" s="23">
        <v>0.79706362153300003</v>
      </c>
      <c r="E132" s="23">
        <v>0.76541598694900004</v>
      </c>
    </row>
    <row r="133" spans="3:5" x14ac:dyDescent="0.2">
      <c r="C133" s="21" t="s">
        <v>1</v>
      </c>
      <c r="D133" s="23">
        <v>0.72163334993200001</v>
      </c>
      <c r="E133" s="23">
        <v>0.46105143344900001</v>
      </c>
    </row>
    <row r="134" spans="3:5" x14ac:dyDescent="0.2">
      <c r="C134" s="21" t="s">
        <v>3</v>
      </c>
      <c r="D134" s="23">
        <v>0.81396404575900005</v>
      </c>
      <c r="E134" s="23">
        <v>0.58915925186100004</v>
      </c>
    </row>
    <row r="135" spans="3:5" x14ac:dyDescent="0.2">
      <c r="C135" s="21" t="s">
        <v>6</v>
      </c>
      <c r="D135" s="23">
        <v>0.82133248931699998</v>
      </c>
      <c r="E135" s="23">
        <v>0.447433665664</v>
      </c>
    </row>
    <row r="142" spans="3:5" x14ac:dyDescent="0.2">
      <c r="C142" s="22" t="s">
        <v>39</v>
      </c>
      <c r="D142" s="22" t="s">
        <v>48</v>
      </c>
      <c r="E142" s="22" t="s">
        <v>47</v>
      </c>
    </row>
    <row r="143" spans="3:5" x14ac:dyDescent="0.2">
      <c r="C143" s="21" t="s">
        <v>36</v>
      </c>
      <c r="D143" s="23">
        <v>0.85207754377699996</v>
      </c>
      <c r="E143" s="23">
        <v>0.51900090400700005</v>
      </c>
    </row>
    <row r="144" spans="3:5" x14ac:dyDescent="0.2">
      <c r="C144" s="21" t="s">
        <v>37</v>
      </c>
      <c r="D144" s="23">
        <v>0.72729430916299997</v>
      </c>
      <c r="E144" s="23">
        <v>0.59964050735899999</v>
      </c>
    </row>
    <row r="150" spans="3:14" x14ac:dyDescent="0.2">
      <c r="N150" t="s">
        <v>49</v>
      </c>
    </row>
    <row r="154" spans="3:14" x14ac:dyDescent="0.2">
      <c r="C154" s="22" t="s">
        <v>11</v>
      </c>
      <c r="D154" s="22" t="s">
        <v>46</v>
      </c>
      <c r="E154" s="22" t="s">
        <v>47</v>
      </c>
    </row>
    <row r="155" spans="3:14" x14ac:dyDescent="0.2">
      <c r="C155" s="21" t="s">
        <v>28</v>
      </c>
      <c r="D155" s="23">
        <v>0.79417760743700005</v>
      </c>
      <c r="E155" s="23">
        <v>0.64164560058700004</v>
      </c>
    </row>
    <row r="156" spans="3:14" x14ac:dyDescent="0.2">
      <c r="C156" s="21" t="s">
        <v>29</v>
      </c>
      <c r="D156" s="23">
        <v>0.78518191191599995</v>
      </c>
      <c r="E156" s="23">
        <v>0.498689055825</v>
      </c>
    </row>
    <row r="157" spans="3:14" x14ac:dyDescent="0.2">
      <c r="C157" s="21" t="s">
        <v>27</v>
      </c>
      <c r="D157" s="23">
        <v>0.86507936507899996</v>
      </c>
      <c r="E157" s="23">
        <v>0.58616780045299999</v>
      </c>
    </row>
  </sheetData>
  <sortState xmlns:xlrd2="http://schemas.microsoft.com/office/spreadsheetml/2017/richdata2" ref="C63:D66">
    <sortCondition ref="D63:D66"/>
  </sortState>
  <dataConsolidate/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Exploratory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Yadav</dc:creator>
  <cp:lastModifiedBy>Dipesh Yadav</cp:lastModifiedBy>
  <dcterms:created xsi:type="dcterms:W3CDTF">2025-08-22T13:07:47Z</dcterms:created>
  <dcterms:modified xsi:type="dcterms:W3CDTF">2025-08-25T17:12:24Z</dcterms:modified>
</cp:coreProperties>
</file>