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OCUMENTS OF BCS-IT\DOCUMENTS OF SEPTEMBER 2020\SYLLABUS\"/>
    </mc:Choice>
  </mc:AlternateContent>
  <bookViews>
    <workbookView xWindow="-120" yWindow="-120" windowWidth="20736" windowHeight="11160"/>
  </bookViews>
  <sheets>
    <sheet name="CSC2201" sheetId="1" r:id="rId1"/>
  </sheets>
  <externalReferences>
    <externalReference r:id="rId2"/>
  </externalReferences>
  <definedNames>
    <definedName name="_xlnm.Print_Area" localSheetId="0">'CSC2201'!$B$4:$Q$86</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7" i="1" l="1"/>
  <c r="Q38" i="1"/>
  <c r="Q39" i="1"/>
  <c r="Q40" i="1"/>
  <c r="Q41" i="1"/>
  <c r="Q42" i="1"/>
  <c r="Q43" i="1"/>
  <c r="Q44" i="1"/>
  <c r="Q45" i="1"/>
  <c r="Q46" i="1"/>
  <c r="Q47" i="1"/>
  <c r="Q48" i="1"/>
  <c r="Q49" i="1"/>
  <c r="Q50" i="1"/>
  <c r="Q51" i="1"/>
  <c r="Q52" i="1"/>
  <c r="Q53" i="1"/>
  <c r="Q54" i="1"/>
  <c r="Q55" i="1"/>
  <c r="Q56" i="1"/>
  <c r="Q61" i="1"/>
  <c r="Q62" i="1"/>
  <c r="Q63" i="1"/>
  <c r="Q64" i="1"/>
  <c r="Q65" i="1"/>
  <c r="Q66" i="1"/>
  <c r="Q67" i="1"/>
  <c r="Q68" i="1"/>
  <c r="Q72" i="1"/>
  <c r="Q73" i="1"/>
  <c r="Q74" i="1"/>
  <c r="Q75" i="1"/>
  <c r="Q76" i="1"/>
  <c r="Q57" i="1" l="1"/>
  <c r="Q77" i="1"/>
  <c r="Q79" i="1" l="1"/>
  <c r="Q80" i="1" s="1"/>
  <c r="D11" i="1" s="1"/>
</calcChain>
</file>

<file path=xl/sharedStrings.xml><?xml version="1.0" encoding="utf-8"?>
<sst xmlns="http://schemas.openxmlformats.org/spreadsheetml/2006/main" count="117" uniqueCount="104">
  <si>
    <t xml:space="preserve">(a) Yayici, E. (2014). UX Design and Usability Mentor Book: With Best Practice Business Analysis and User Interface Design Tips and Techniques (1st ed.). : New York: EMRAH YAYICI.
(b) Banga, C. &amp; Weinhold, J. (2014). Essential Mobile Interaction Design: Perfecting Interface Design in Mobile Apps (Usability) (1st ed.). Indiana USA: Addison Wesley.
</t>
  </si>
  <si>
    <t>Other additional information :</t>
  </si>
  <si>
    <t>References :                                                                             (include required and further readings, and should be the most current)</t>
  </si>
  <si>
    <t>Computer lab
Software tools (MS Office ,MS Project, Visual Paradigm, Open source tools eg. Mockup wireframe, testing tools)</t>
  </si>
  <si>
    <t>Identify special requirement to deliver the course (e.g: software, nursery, computer lab, simulation room, etc)</t>
  </si>
  <si>
    <t>*Indicate the CLO based on the CLO’s numbering in Item 8.</t>
  </si>
  <si>
    <t>L = Lecture, T = Tutorial, P= Practical, O= Others, F2F=Face to Face, NF2F=Non Face to Face</t>
  </si>
  <si>
    <t>GRAND TOTAL SLT</t>
  </si>
  <si>
    <r>
      <t>**Please tick (</t>
    </r>
    <r>
      <rPr>
        <b/>
        <sz val="11"/>
        <color theme="1"/>
        <rFont val="Calibri"/>
        <family val="2"/>
      </rPr>
      <t>√</t>
    </r>
    <r>
      <rPr>
        <b/>
        <sz val="8.8000000000000007"/>
        <color theme="1"/>
        <rFont val="Calibri"/>
        <family val="2"/>
      </rPr>
      <t>) if this course is Latihan Industri/ Clinical Placement/ Practicum/ WBL using 2-weeks, 1 credit formula</t>
    </r>
  </si>
  <si>
    <t>Total</t>
  </si>
  <si>
    <t>Final Examination (CLO1, CLO2)</t>
  </si>
  <si>
    <t>SLT</t>
  </si>
  <si>
    <t>NF2F</t>
  </si>
  <si>
    <t>F2F</t>
  </si>
  <si>
    <t xml:space="preserve">Percentage (%) </t>
  </si>
  <si>
    <t>Final  Assessment</t>
  </si>
  <si>
    <t>Group Project (CLO2, CLO3)</t>
  </si>
  <si>
    <t>Assignment (CLO2)</t>
  </si>
  <si>
    <t xml:space="preserve"> Written assessment - Quiz (CLO1, CLO2)</t>
  </si>
  <si>
    <t>Continuous Assessment</t>
  </si>
  <si>
    <t>1,2,3</t>
  </si>
  <si>
    <t xml:space="preserve">Interaction Design (Evaluation)
● Usage data, experiments and benchmarking, interpretive and predictive evaluation and comparing methods.
</t>
  </si>
  <si>
    <t xml:space="preserve">Interaction Design (Designer)
● Supporting design, guidelines (Principles and rules), standards and metrics, design rationale, prototyping and software support.
</t>
  </si>
  <si>
    <t xml:space="preserve">Interaction Design (Method and technique)
● Principle and methods for user-centered design (UX), requirement gathering, task analysis and structured HCI design.
</t>
  </si>
  <si>
    <t xml:space="preserve">Humans and Technology (Technology)
● Input and output, interaction and designing windowing system, user support and on-line information and designing for collaborative work and virtual environments.
</t>
  </si>
  <si>
    <t>1,2</t>
  </si>
  <si>
    <t xml:space="preserve">Humans and Technology: Humans
● Cognitive framework, perception and representation, attention and memory constraints, knowledge and mental models, interface metaphors, learning in context and social and organizational aspects.
</t>
  </si>
  <si>
    <t xml:space="preserve">User Interface Development – general
● User interface design – principles and guidelines
</t>
  </si>
  <si>
    <t xml:space="preserve">Introduction, overview and module contents
● Human computer interaction in general and components of HCI.
</t>
  </si>
  <si>
    <t>O</t>
  </si>
  <si>
    <t>P</t>
  </si>
  <si>
    <t>T</t>
  </si>
  <si>
    <t>L</t>
  </si>
  <si>
    <t>Independent Learning (NF2F)</t>
  </si>
  <si>
    <t>Guided Learning (NF2F)
eg: 
e-Learning</t>
  </si>
  <si>
    <t>Guided Learning (F2F)</t>
  </si>
  <si>
    <t>Teaching and Learning Activities</t>
  </si>
  <si>
    <t>CLO*</t>
  </si>
  <si>
    <t>Course Content Outline</t>
  </si>
  <si>
    <t>Distribution of Student Learning Time (SLT)</t>
  </si>
  <si>
    <t>10.     </t>
  </si>
  <si>
    <t xml:space="preserve">Information Management and Lifelong Learning Skills; </t>
  </si>
  <si>
    <t xml:space="preserve">Problem Solving and Scientific Skills; </t>
  </si>
  <si>
    <t>Transferable Skills (if applicable)
(Skills learned in the course of study which can be useful and utilized in other settings)</t>
  </si>
  <si>
    <t>9.        </t>
  </si>
  <si>
    <t xml:space="preserve">(This description must be read together  with Standards 2.1.2 , 2.2.1 and 2.2.2 in  Area 2 - pages 16 &amp; 18) </t>
  </si>
  <si>
    <t>Indicate the relevancy between the CLO and PLO by ticking “/“ the appropriate relevant box.</t>
  </si>
  <si>
    <t xml:space="preserve">Practical assessment, </t>
  </si>
  <si>
    <t>Lecture, Practical, Blended Learning</t>
  </si>
  <si>
    <t>√</t>
  </si>
  <si>
    <t>CLO 3</t>
  </si>
  <si>
    <t>Assignment, Written Assessment</t>
  </si>
  <si>
    <t>Lecture, Tutorial, Blended Learning</t>
  </si>
  <si>
    <t>CLO 2</t>
  </si>
  <si>
    <t>Written assessment</t>
  </si>
  <si>
    <t xml:space="preserve">Lecture, Tutorial, Blended Learning
</t>
  </si>
  <si>
    <t>CLO 1</t>
  </si>
  <si>
    <t>PLO12</t>
  </si>
  <si>
    <t>PLO11</t>
  </si>
  <si>
    <t>PLO10</t>
  </si>
  <si>
    <t>PLO9</t>
  </si>
  <si>
    <t>PLO8</t>
  </si>
  <si>
    <t>PLO7</t>
  </si>
  <si>
    <t>PLO6</t>
  </si>
  <si>
    <t>PLO5</t>
  </si>
  <si>
    <t>PLO4</t>
  </si>
  <si>
    <t>PLO3</t>
  </si>
  <si>
    <t>PLO2</t>
  </si>
  <si>
    <t>PLO1</t>
  </si>
  <si>
    <t>Assessment</t>
  </si>
  <si>
    <t>Teaching Methods</t>
  </si>
  <si>
    <t>Programme Learning Outcomes (PLO)</t>
  </si>
  <si>
    <t>Course Learning Outcomes (CLO)</t>
  </si>
  <si>
    <t>Mapping of the Course Learning Outcomes to the Programme Learning Outcomes, Teaching Methods and Assessment :</t>
  </si>
  <si>
    <t>8.        </t>
  </si>
  <si>
    <t>CLO3</t>
  </si>
  <si>
    <t>CLO2</t>
  </si>
  <si>
    <t>CLO1</t>
  </si>
  <si>
    <t>Course Learning Outcomes (CLO) :  At the end of the course the students will be able to: 
(example)  -  explain the basic principles of immunisation (C2,PLO1)</t>
  </si>
  <si>
    <t>7.        </t>
  </si>
  <si>
    <t xml:space="preserve">Prerequisite/co-requisite:     (if any) </t>
  </si>
  <si>
    <t>6.        </t>
  </si>
  <si>
    <t>Credit Value :</t>
  </si>
  <si>
    <t>5.        </t>
  </si>
  <si>
    <t>Year</t>
  </si>
  <si>
    <t>Semester</t>
  </si>
  <si>
    <t>Semester and Year offered :</t>
  </si>
  <si>
    <t>4.        </t>
  </si>
  <si>
    <t>Suhaila Mohd Nordin (MIT (CS))</t>
  </si>
  <si>
    <t xml:space="preserve">Name(s) of academic staff : </t>
  </si>
  <si>
    <t>3.        </t>
  </si>
  <si>
    <t>This course provides an introduction to and overview of the field of human-computer interaction (HCI). HCI is an interdisciplinary field that integrates theories and methodologies from computer science, cognitive psychology, design, and many other areas. Course readings will span current theory and practice in interface specification, design and evaluation, as well as current and classic research papers in HCI. Students will work on both individual and team projects to design, implement and evaluate computer interfaces. The course is open to students from all disciplines, providing them with experience working in interdisciplinary design teams</t>
  </si>
  <si>
    <t>Synopsis :</t>
  </si>
  <si>
    <t>2.        </t>
  </si>
  <si>
    <t>Course Code :</t>
  </si>
  <si>
    <t>Human Computer Interaction</t>
  </si>
  <si>
    <t>Name of Course :</t>
  </si>
  <si>
    <t>1.         </t>
  </si>
  <si>
    <t>CSC 2201/CSC2200</t>
  </si>
  <si>
    <t>CSC1301/CSC1300</t>
  </si>
  <si>
    <t>CLO2:  Applies the concepts of human computer interaction. (C4, PLO1)</t>
  </si>
  <si>
    <t>CLO1: Design interactive products using the components of the HCI Life Cycle in user interface (UI) design. (C3,  PLO6)</t>
  </si>
  <si>
    <t>CLO3: critiques, interactive products using appropriate evaluation methods. (C5, PLO7)</t>
  </si>
  <si>
    <t xml:space="preserve">(a)   Gerard, J. K.  (2015).  Human-Computer Interaction: Fundamentals and Practice.  Florida: Auerbach Publications.
Yayici, E. (2014). 
(b)UX Design and Usability Mentor Book: With Best Practice Business Analysis and User 
       Interface Design Tips and Techniques (1st ed.). : New York: EMRAH YAYICI.
 (c) Banga, C. &amp; Weinhold, J. (2014). Essential Mobile Interaction Design: Perfecting Interface Design in 
      Mobile Apps (Usability) (1st ed.). Indiana USA: Addison Wesley.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</si>
</sst>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0"/>
      <color theme="1"/>
      <name val="Calibri"/>
      <family val="2"/>
      <scheme val="minor"/>
    </font>
    <font>
      <i/>
      <sz val="11"/>
      <color theme="1"/>
      <name val="Calibri"/>
      <family val="2"/>
      <scheme val="minor"/>
    </font>
    <font>
      <b/>
      <sz val="14"/>
      <color theme="1"/>
      <name val="Calibri"/>
      <family val="2"/>
      <scheme val="minor"/>
    </font>
    <font>
      <b/>
      <sz val="11"/>
      <color theme="1"/>
      <name val="Calibri"/>
      <family val="2"/>
    </font>
    <font>
      <b/>
      <sz val="8.8000000000000007"/>
      <color theme="1"/>
      <name val="Calibri"/>
      <family val="2"/>
    </font>
    <font>
      <sz val="9"/>
      <color theme="1"/>
      <name val="Arial"/>
      <family val="2"/>
    </font>
    <font>
      <sz val="11"/>
      <color rgb="FF000000"/>
      <name val="Calibri"/>
      <family val="2"/>
      <scheme val="minor"/>
    </font>
    <font>
      <b/>
      <sz val="11"/>
      <color rgb="FF000000"/>
      <name val="Calibri"/>
      <family val="2"/>
      <scheme val="minor"/>
    </font>
    <font>
      <sz val="11"/>
      <color rgb="FF000000"/>
      <name val="Calibri"/>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s>
  <borders count="4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auto="1"/>
      </left>
      <right style="medium">
        <color auto="1"/>
      </right>
      <top style="medium">
        <color auto="1"/>
      </top>
      <bottom style="medium">
        <color auto="1"/>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rgb="FF000000"/>
      </bottom>
      <diagonal/>
    </border>
    <border>
      <left/>
      <right style="medium">
        <color indexed="64"/>
      </right>
      <top style="medium">
        <color rgb="FF000000"/>
      </top>
      <bottom style="medium">
        <color indexed="64"/>
      </bottom>
      <diagonal/>
    </border>
    <border>
      <left/>
      <right/>
      <top style="medium">
        <color rgb="FF000000"/>
      </top>
      <bottom style="medium">
        <color indexed="64"/>
      </bottom>
      <diagonal/>
    </border>
    <border>
      <left style="medium">
        <color indexed="64"/>
      </left>
      <right/>
      <top style="medium">
        <color rgb="FF000000"/>
      </top>
      <bottom style="medium">
        <color indexed="64"/>
      </bottom>
      <diagonal/>
    </border>
    <border>
      <left/>
      <right/>
      <top style="medium">
        <color indexed="64"/>
      </top>
      <bottom style="medium">
        <color rgb="FF000000"/>
      </bottom>
      <diagonal/>
    </border>
    <border>
      <left/>
      <right style="medium">
        <color indexed="64"/>
      </right>
      <top/>
      <bottom style="medium">
        <color rgb="FF000000"/>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right style="medium">
        <color indexed="64"/>
      </right>
      <top style="medium">
        <color indexed="64"/>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indexed="64"/>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indexed="64"/>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indexed="64"/>
      </right>
      <top style="medium">
        <color rgb="FF000000"/>
      </top>
      <bottom/>
      <diagonal/>
    </border>
    <border>
      <left/>
      <right style="medium">
        <color rgb="FF000000"/>
      </right>
      <top style="medium">
        <color rgb="FF000000"/>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s>
  <cellStyleXfs count="2">
    <xf numFmtId="0" fontId="0" fillId="0" borderId="0"/>
    <xf numFmtId="0" fontId="12" fillId="0" borderId="0"/>
  </cellStyleXfs>
  <cellXfs count="192">
    <xf numFmtId="0" fontId="0" fillId="0" borderId="0" xfId="0"/>
    <xf numFmtId="0" fontId="3" fillId="2" borderId="0" xfId="0" applyFont="1" applyFill="1"/>
    <xf numFmtId="0" fontId="0" fillId="2" borderId="0" xfId="0" applyFont="1" applyFill="1"/>
    <xf numFmtId="0" fontId="0" fillId="2" borderId="0" xfId="0" applyFont="1" applyFill="1" applyAlignment="1">
      <alignment vertical="top"/>
    </xf>
    <xf numFmtId="0" fontId="0" fillId="3" borderId="7" xfId="0" applyFont="1" applyFill="1" applyBorder="1" applyAlignment="1">
      <alignment horizontal="center" vertical="top"/>
    </xf>
    <xf numFmtId="0" fontId="3" fillId="2" borderId="0" xfId="0" applyFont="1" applyFill="1" applyAlignment="1">
      <alignment vertical="top"/>
    </xf>
    <xf numFmtId="0" fontId="0" fillId="3" borderId="5" xfId="0" applyFont="1" applyFill="1" applyBorder="1" applyAlignment="1">
      <alignment horizontal="left" vertical="top" wrapText="1"/>
    </xf>
    <xf numFmtId="0" fontId="0" fillId="2" borderId="9" xfId="0" applyFont="1" applyFill="1" applyBorder="1" applyAlignment="1">
      <alignment vertical="center" wrapText="1"/>
    </xf>
    <xf numFmtId="0" fontId="0" fillId="2" borderId="0" xfId="0" applyFont="1" applyFill="1" applyBorder="1" applyAlignment="1">
      <alignment vertical="center" wrapText="1"/>
    </xf>
    <xf numFmtId="0" fontId="5" fillId="2" borderId="0" xfId="0" applyFont="1" applyFill="1" applyBorder="1" applyAlignment="1">
      <alignment vertical="center" wrapText="1"/>
    </xf>
    <xf numFmtId="0" fontId="5" fillId="2" borderId="2" xfId="0" applyFont="1" applyFill="1" applyBorder="1" applyAlignment="1">
      <alignment vertical="center" wrapText="1"/>
    </xf>
    <xf numFmtId="0" fontId="2" fillId="2" borderId="9" xfId="0" applyFont="1" applyFill="1" applyBorder="1" applyAlignment="1">
      <alignment vertical="center" wrapText="1"/>
    </xf>
    <xf numFmtId="0" fontId="1" fillId="3" borderId="7" xfId="0" applyFont="1" applyFill="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1" fillId="2" borderId="0" xfId="0" applyFont="1" applyFill="1" applyBorder="1" applyAlignment="1">
      <alignment vertical="center" wrapText="1"/>
    </xf>
    <xf numFmtId="0" fontId="3" fillId="2" borderId="0" xfId="0" applyFont="1" applyFill="1" applyBorder="1"/>
    <xf numFmtId="0" fontId="0" fillId="2" borderId="9" xfId="0" applyFont="1" applyFill="1" applyBorder="1" applyAlignment="1">
      <alignment horizontal="center" vertical="center" wrapText="1"/>
    </xf>
    <xf numFmtId="0" fontId="0" fillId="2" borderId="0" xfId="0" applyFont="1" applyFill="1" applyBorder="1" applyAlignment="1">
      <alignment horizontal="right" vertical="center" wrapText="1"/>
    </xf>
    <xf numFmtId="0" fontId="0" fillId="3" borderId="8"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3" borderId="16" xfId="0" applyFont="1" applyFill="1" applyBorder="1" applyAlignment="1">
      <alignment horizontal="center" vertical="center" wrapText="1"/>
    </xf>
    <xf numFmtId="0" fontId="0" fillId="2" borderId="7" xfId="0" applyFont="1" applyFill="1" applyBorder="1" applyAlignment="1" applyProtection="1">
      <alignment horizontal="center" vertical="center" wrapText="1"/>
      <protection locked="0"/>
    </xf>
    <xf numFmtId="0" fontId="0" fillId="3" borderId="12" xfId="0" applyFont="1" applyFill="1" applyBorder="1" applyAlignment="1">
      <alignment horizontal="center" vertical="center" wrapText="1"/>
    </xf>
    <xf numFmtId="0" fontId="0" fillId="2" borderId="15" xfId="0" applyFont="1" applyFill="1" applyBorder="1" applyAlignment="1" applyProtection="1">
      <alignment horizontal="center" vertical="center" wrapText="1"/>
      <protection locked="0"/>
    </xf>
    <xf numFmtId="0" fontId="0" fillId="2" borderId="5" xfId="0" applyFont="1" applyFill="1" applyBorder="1" applyAlignment="1" applyProtection="1">
      <alignment horizontal="center" vertical="center" wrapText="1"/>
      <protection locked="0"/>
    </xf>
    <xf numFmtId="0" fontId="0" fillId="2" borderId="6" xfId="0" applyFont="1" applyFill="1" applyBorder="1" applyAlignment="1" applyProtection="1">
      <alignment horizontal="center" vertical="center" wrapText="1"/>
      <protection locked="0"/>
    </xf>
    <xf numFmtId="0" fontId="0" fillId="2" borderId="4" xfId="0" applyFont="1" applyFill="1" applyBorder="1" applyAlignment="1" applyProtection="1">
      <alignment horizontal="center" vertical="center" wrapText="1"/>
      <protection locked="0"/>
    </xf>
    <xf numFmtId="0" fontId="0" fillId="2" borderId="4" xfId="0" applyFont="1" applyFill="1" applyBorder="1" applyAlignment="1" applyProtection="1">
      <alignment horizontal="left" vertical="top" wrapText="1"/>
      <protection locked="0"/>
    </xf>
    <xf numFmtId="0" fontId="0" fillId="2" borderId="5" xfId="0" applyFont="1" applyFill="1" applyBorder="1" applyAlignment="1" applyProtection="1">
      <alignment horizontal="left" vertical="top" wrapText="1"/>
      <protection locked="0"/>
    </xf>
    <xf numFmtId="0" fontId="0" fillId="2" borderId="6" xfId="0" applyFont="1" applyFill="1" applyBorder="1" applyAlignment="1" applyProtection="1">
      <alignment horizontal="left" vertical="top" wrapText="1"/>
      <protection locked="0"/>
    </xf>
    <xf numFmtId="0" fontId="0" fillId="3" borderId="7"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2" borderId="13" xfId="0" applyFont="1" applyFill="1" applyBorder="1" applyAlignment="1" applyProtection="1">
      <alignment horizontal="center" vertical="center" wrapText="1"/>
      <protection locked="0"/>
    </xf>
    <xf numFmtId="0" fontId="0" fillId="2" borderId="12" xfId="0" applyFont="1" applyFill="1" applyBorder="1" applyAlignment="1" applyProtection="1">
      <alignment horizontal="center" vertical="center" wrapText="1"/>
      <protection locked="0"/>
    </xf>
    <xf numFmtId="0" fontId="0" fillId="2" borderId="14" xfId="0" applyFont="1" applyFill="1" applyBorder="1" applyAlignment="1" applyProtection="1">
      <alignment horizontal="center" vertical="center" wrapText="1"/>
      <protection locked="0"/>
    </xf>
    <xf numFmtId="0" fontId="0" fillId="2" borderId="13" xfId="0" applyFont="1" applyFill="1" applyBorder="1" applyAlignment="1" applyProtection="1">
      <alignment horizontal="left" vertical="top" wrapText="1"/>
      <protection locked="0"/>
    </xf>
    <xf numFmtId="0" fontId="0" fillId="2" borderId="14" xfId="0" applyFont="1" applyFill="1" applyBorder="1" applyAlignment="1" applyProtection="1">
      <alignment horizontal="left" vertical="top" wrapText="1"/>
      <protection locked="0"/>
    </xf>
    <xf numFmtId="0" fontId="0" fillId="3" borderId="22" xfId="0" applyFont="1" applyFill="1" applyBorder="1" applyAlignment="1">
      <alignment horizontal="center" vertical="center" wrapText="1"/>
    </xf>
    <xf numFmtId="0" fontId="0" fillId="2" borderId="11" xfId="0" applyFont="1" applyFill="1" applyBorder="1" applyAlignment="1" applyProtection="1">
      <alignment horizontal="center" vertical="center" wrapText="1"/>
      <protection locked="0"/>
    </xf>
    <xf numFmtId="0" fontId="0" fillId="2" borderId="0" xfId="0" applyFont="1" applyFill="1" applyBorder="1" applyAlignment="1" applyProtection="1">
      <alignment horizontal="center" vertical="center" wrapText="1"/>
      <protection locked="0"/>
    </xf>
    <xf numFmtId="0" fontId="0" fillId="2" borderId="29" xfId="0" applyFont="1" applyFill="1" applyBorder="1" applyAlignment="1" applyProtection="1">
      <alignment horizontal="center" vertical="center" wrapText="1"/>
      <protection locked="0"/>
    </xf>
    <xf numFmtId="0" fontId="0" fillId="2" borderId="30" xfId="0" applyFont="1" applyFill="1" applyBorder="1" applyAlignment="1" applyProtection="1">
      <alignment horizontal="center" vertical="center" wrapText="1"/>
      <protection locked="0"/>
    </xf>
    <xf numFmtId="0" fontId="0" fillId="2" borderId="31" xfId="0" applyFont="1" applyFill="1" applyBorder="1" applyAlignment="1" applyProtection="1">
      <alignment horizontal="center" vertical="center" wrapText="1"/>
      <protection locked="0"/>
    </xf>
    <xf numFmtId="0" fontId="0" fillId="2" borderId="17" xfId="0" applyFont="1" applyFill="1" applyBorder="1" applyAlignment="1" applyProtection="1">
      <alignment horizontal="center" vertical="center" wrapText="1"/>
      <protection locked="0"/>
    </xf>
    <xf numFmtId="0" fontId="9" fillId="0" borderId="32" xfId="0" applyFont="1" applyBorder="1" applyAlignment="1">
      <alignment horizontal="center" vertical="center" wrapText="1"/>
    </xf>
    <xf numFmtId="0" fontId="9" fillId="0" borderId="33" xfId="0" applyFont="1" applyBorder="1" applyAlignment="1">
      <alignment horizontal="center" vertical="center" wrapText="1"/>
    </xf>
    <xf numFmtId="0" fontId="1" fillId="3" borderId="36" xfId="0" applyFont="1" applyFill="1" applyBorder="1" applyAlignment="1">
      <alignment horizontal="center" vertical="center" wrapText="1"/>
    </xf>
    <xf numFmtId="0" fontId="1" fillId="3" borderId="37"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0" fillId="2" borderId="1" xfId="0" applyFont="1" applyFill="1" applyBorder="1" applyAlignment="1" applyProtection="1">
      <alignment horizontal="center" vertical="center" wrapText="1"/>
      <protection locked="0"/>
    </xf>
    <xf numFmtId="0" fontId="1" fillId="3" borderId="1" xfId="0" applyFont="1" applyFill="1" applyBorder="1" applyAlignment="1">
      <alignment horizontal="center" vertical="center" wrapText="1"/>
    </xf>
    <xf numFmtId="0" fontId="10" fillId="2" borderId="1" xfId="0" applyFont="1" applyFill="1" applyBorder="1" applyAlignment="1" applyProtection="1">
      <alignment horizontal="justify" vertical="center" wrapText="1"/>
      <protection locked="0"/>
    </xf>
    <xf numFmtId="0" fontId="1" fillId="3" borderId="1" xfId="0" applyFont="1" applyFill="1" applyBorder="1" applyAlignment="1">
      <alignment horizontal="justify" vertical="center" wrapText="1"/>
    </xf>
    <xf numFmtId="0" fontId="11" fillId="3" borderId="1" xfId="0" applyFont="1" applyFill="1" applyBorder="1" applyAlignment="1">
      <alignment horizontal="center" vertical="center" wrapText="1"/>
    </xf>
    <xf numFmtId="0" fontId="0" fillId="3" borderId="3" xfId="0" applyFont="1" applyFill="1" applyBorder="1" applyAlignment="1">
      <alignment vertical="center" wrapText="1"/>
    </xf>
    <xf numFmtId="0" fontId="0" fillId="3" borderId="7" xfId="0" applyFont="1" applyFill="1" applyBorder="1" applyAlignment="1">
      <alignment vertical="center" wrapText="1"/>
    </xf>
    <xf numFmtId="0" fontId="0" fillId="3" borderId="8" xfId="0" applyFont="1" applyFill="1" applyBorder="1" applyAlignment="1">
      <alignment horizontal="center" vertical="top" wrapText="1"/>
    </xf>
    <xf numFmtId="0" fontId="0" fillId="3" borderId="6" xfId="0" applyFont="1" applyFill="1" applyBorder="1" applyAlignment="1">
      <alignment vertical="center" wrapText="1"/>
    </xf>
    <xf numFmtId="0" fontId="0" fillId="3" borderId="7" xfId="0" applyFont="1" applyFill="1" applyBorder="1" applyAlignment="1">
      <alignment vertical="top" wrapText="1"/>
    </xf>
    <xf numFmtId="0" fontId="0" fillId="2" borderId="5" xfId="0" applyFont="1" applyFill="1" applyBorder="1" applyAlignment="1" applyProtection="1">
      <alignment horizontal="left" vertical="top" wrapText="1"/>
      <protection locked="0"/>
    </xf>
    <xf numFmtId="0" fontId="0" fillId="2" borderId="4" xfId="0" applyFont="1" applyFill="1" applyBorder="1" applyAlignment="1" applyProtection="1">
      <alignment horizontal="left" vertical="top" wrapText="1"/>
      <protection locked="0"/>
    </xf>
    <xf numFmtId="0" fontId="0" fillId="3" borderId="6"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3" borderId="15" xfId="0" applyFont="1" applyFill="1" applyBorder="1" applyAlignment="1">
      <alignment horizontal="center" vertical="top" wrapText="1"/>
    </xf>
    <xf numFmtId="0" fontId="0" fillId="3" borderId="8" xfId="0" applyFont="1" applyFill="1" applyBorder="1" applyAlignment="1">
      <alignment horizontal="center" vertical="top" wrapText="1"/>
    </xf>
    <xf numFmtId="0" fontId="0" fillId="3" borderId="11" xfId="0" applyFont="1" applyFill="1" applyBorder="1" applyAlignment="1">
      <alignment horizontal="center" vertical="top" wrapText="1"/>
    </xf>
    <xf numFmtId="0" fontId="0" fillId="3" borderId="15"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8" xfId="0" applyFont="1" applyFill="1" applyBorder="1" applyAlignment="1">
      <alignment horizontal="left" vertical="top" wrapText="1"/>
    </xf>
    <xf numFmtId="0" fontId="0" fillId="2" borderId="14" xfId="0" applyFont="1" applyFill="1" applyBorder="1" applyAlignment="1" applyProtection="1">
      <alignment horizontal="left" vertical="top" wrapText="1"/>
      <protection locked="0"/>
    </xf>
    <xf numFmtId="0" fontId="0" fillId="2" borderId="13" xfId="0" applyFont="1" applyFill="1" applyBorder="1" applyAlignment="1" applyProtection="1">
      <alignment horizontal="left" vertical="top" wrapText="1"/>
      <protection locked="0"/>
    </xf>
    <xf numFmtId="0" fontId="0" fillId="2" borderId="12" xfId="0" applyFont="1" applyFill="1" applyBorder="1" applyAlignment="1" applyProtection="1">
      <alignment horizontal="left" vertical="top" wrapText="1"/>
      <protection locked="0"/>
    </xf>
    <xf numFmtId="0" fontId="0" fillId="2" borderId="10" xfId="0" applyFont="1" applyFill="1" applyBorder="1" applyAlignment="1" applyProtection="1">
      <alignment horizontal="left" vertical="top" wrapText="1"/>
      <protection locked="0"/>
    </xf>
    <xf numFmtId="0" fontId="0" fillId="2" borderId="0" xfId="0" applyFont="1" applyFill="1" applyBorder="1" applyAlignment="1" applyProtection="1">
      <alignment horizontal="left" vertical="top" wrapText="1"/>
      <protection locked="0"/>
    </xf>
    <xf numFmtId="0" fontId="0" fillId="2" borderId="9" xfId="0" applyFont="1" applyFill="1" applyBorder="1" applyAlignment="1" applyProtection="1">
      <alignment horizontal="left" vertical="top" wrapText="1"/>
      <protection locked="0"/>
    </xf>
    <xf numFmtId="0" fontId="0" fillId="2" borderId="3" xfId="0" applyFont="1" applyFill="1" applyBorder="1" applyAlignment="1" applyProtection="1">
      <alignment horizontal="left" vertical="top" wrapText="1"/>
      <protection locked="0"/>
    </xf>
    <xf numFmtId="0" fontId="0" fillId="2" borderId="2" xfId="0" applyFont="1" applyFill="1" applyBorder="1" applyAlignment="1" applyProtection="1">
      <alignment horizontal="left" vertical="top" wrapText="1"/>
      <protection locked="0"/>
    </xf>
    <xf numFmtId="0" fontId="0" fillId="2" borderId="1" xfId="0" applyFont="1" applyFill="1" applyBorder="1" applyAlignment="1" applyProtection="1">
      <alignment horizontal="left" vertical="top" wrapText="1"/>
      <protection locked="0"/>
    </xf>
    <xf numFmtId="0" fontId="0" fillId="3" borderId="14" xfId="0" applyFont="1" applyFill="1" applyBorder="1" applyAlignment="1">
      <alignment horizontal="left" vertical="top" wrapText="1"/>
    </xf>
    <xf numFmtId="0" fontId="0" fillId="3" borderId="13" xfId="0" applyFont="1" applyFill="1" applyBorder="1" applyAlignment="1">
      <alignment horizontal="left" vertical="top" wrapText="1"/>
    </xf>
    <xf numFmtId="0" fontId="0" fillId="3" borderId="12" xfId="0" applyFont="1" applyFill="1" applyBorder="1" applyAlignment="1">
      <alignment horizontal="left" vertical="top" wrapText="1"/>
    </xf>
    <xf numFmtId="0" fontId="0" fillId="3" borderId="3"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3" borderId="15"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2" borderId="10" xfId="0"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1" xfId="0" applyFont="1" applyFill="1" applyBorder="1" applyAlignment="1">
      <alignment horizontal="left" vertical="center" wrapText="1"/>
    </xf>
    <xf numFmtId="0" fontId="0" fillId="2" borderId="48" xfId="0" applyFont="1" applyFill="1" applyBorder="1" applyAlignment="1" applyProtection="1">
      <alignment horizontal="left" vertical="top" wrapText="1"/>
      <protection locked="0"/>
    </xf>
    <xf numFmtId="0" fontId="0" fillId="2" borderId="47" xfId="0" applyFont="1" applyFill="1" applyBorder="1" applyAlignment="1" applyProtection="1">
      <alignment horizontal="left" vertical="top" wrapText="1"/>
      <protection locked="0"/>
    </xf>
    <xf numFmtId="0" fontId="0" fillId="2" borderId="46" xfId="0" applyFont="1" applyFill="1" applyBorder="1" applyAlignment="1" applyProtection="1">
      <alignment horizontal="left" vertical="top" wrapText="1"/>
      <protection locked="0"/>
    </xf>
    <xf numFmtId="0" fontId="0" fillId="2" borderId="45" xfId="0" applyFont="1" applyFill="1" applyBorder="1" applyAlignment="1" applyProtection="1">
      <alignment horizontal="left" vertical="top" wrapText="1"/>
      <protection locked="0"/>
    </xf>
    <xf numFmtId="0" fontId="0" fillId="2" borderId="28" xfId="0" applyFont="1" applyFill="1" applyBorder="1" applyAlignment="1" applyProtection="1">
      <alignment horizontal="left" vertical="top" wrapText="1"/>
      <protection locked="0"/>
    </xf>
    <xf numFmtId="0" fontId="0" fillId="2" borderId="27" xfId="0" applyFont="1" applyFill="1" applyBorder="1" applyAlignment="1" applyProtection="1">
      <alignment horizontal="left" vertical="top" wrapText="1"/>
      <protection locked="0"/>
    </xf>
    <xf numFmtId="0" fontId="0" fillId="2" borderId="26" xfId="0" applyFont="1" applyFill="1" applyBorder="1" applyAlignment="1" applyProtection="1">
      <alignment horizontal="left" vertical="top" wrapText="1"/>
      <protection locked="0"/>
    </xf>
    <xf numFmtId="0" fontId="0" fillId="3" borderId="10"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9" xfId="0" applyFont="1" applyFill="1" applyBorder="1" applyAlignment="1">
      <alignment horizontal="left" vertical="top" wrapText="1"/>
    </xf>
    <xf numFmtId="0" fontId="0" fillId="2" borderId="6" xfId="0" applyFont="1" applyFill="1" applyBorder="1" applyAlignment="1" applyProtection="1">
      <alignment horizontal="left" vertical="top" wrapText="1"/>
      <protection locked="0"/>
    </xf>
    <xf numFmtId="0" fontId="1" fillId="3" borderId="15" xfId="0" applyFont="1" applyFill="1" applyBorder="1" applyAlignment="1">
      <alignment horizontal="center" vertical="top" wrapText="1"/>
    </xf>
    <xf numFmtId="0" fontId="1" fillId="3" borderId="11" xfId="0" applyFont="1" applyFill="1" applyBorder="1" applyAlignment="1">
      <alignment horizontal="center" vertical="top" wrapText="1"/>
    </xf>
    <xf numFmtId="0" fontId="1" fillId="3" borderId="8" xfId="0" applyFont="1" applyFill="1" applyBorder="1" applyAlignment="1">
      <alignment horizontal="center" vertical="top" wrapText="1"/>
    </xf>
    <xf numFmtId="0" fontId="1" fillId="3" borderId="13" xfId="0" applyFont="1" applyFill="1" applyBorder="1" applyAlignment="1">
      <alignment horizontal="left" vertical="top" wrapText="1"/>
    </xf>
    <xf numFmtId="0" fontId="1" fillId="3" borderId="12"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13"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44"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42" xfId="0" applyFont="1" applyFill="1" applyBorder="1" applyAlignment="1">
      <alignment horizontal="center" vertical="center" wrapText="1"/>
    </xf>
    <xf numFmtId="0" fontId="1" fillId="3" borderId="41" xfId="0" applyFont="1" applyFill="1" applyBorder="1" applyAlignment="1">
      <alignment horizontal="center" vertical="center" wrapText="1"/>
    </xf>
    <xf numFmtId="0" fontId="1" fillId="3" borderId="40" xfId="0" applyFont="1" applyFill="1" applyBorder="1" applyAlignment="1">
      <alignment horizontal="center" vertical="center" wrapText="1"/>
    </xf>
    <xf numFmtId="0" fontId="1" fillId="3" borderId="43" xfId="0" applyFont="1" applyFill="1" applyBorder="1" applyAlignment="1">
      <alignment horizontal="center" vertical="center" wrapText="1"/>
    </xf>
    <xf numFmtId="0" fontId="1" fillId="3" borderId="38" xfId="0" applyFont="1" applyFill="1" applyBorder="1" applyAlignment="1">
      <alignment horizontal="center" vertical="center" wrapText="1"/>
    </xf>
    <xf numFmtId="0" fontId="1" fillId="3" borderId="34" xfId="0" applyFont="1" applyFill="1" applyBorder="1" applyAlignment="1">
      <alignment horizontal="center" vertical="center" wrapText="1"/>
    </xf>
    <xf numFmtId="0" fontId="1" fillId="3" borderId="3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4" fillId="2" borderId="28" xfId="0" applyFont="1" applyFill="1" applyBorder="1" applyAlignment="1" applyProtection="1">
      <alignment horizontal="left" vertical="top" wrapText="1"/>
      <protection locked="0"/>
    </xf>
    <xf numFmtId="0" fontId="4" fillId="2" borderId="27" xfId="0" applyFont="1" applyFill="1" applyBorder="1" applyAlignment="1" applyProtection="1">
      <alignment horizontal="left" vertical="top" wrapText="1"/>
      <protection locked="0"/>
    </xf>
    <xf numFmtId="0" fontId="4" fillId="2" borderId="26" xfId="0" applyFont="1" applyFill="1" applyBorder="1" applyAlignment="1" applyProtection="1">
      <alignment horizontal="left" vertical="top" wrapText="1"/>
      <protection locked="0"/>
    </xf>
    <xf numFmtId="0" fontId="1" fillId="3" borderId="14"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1" xfId="0" applyFont="1" applyFill="1" applyBorder="1" applyAlignment="1">
      <alignment horizontal="center" vertical="center"/>
    </xf>
    <xf numFmtId="0" fontId="0" fillId="2" borderId="5" xfId="0" applyFont="1" applyFill="1" applyBorder="1" applyAlignment="1" applyProtection="1">
      <alignment horizontal="left" vertical="top" wrapText="1"/>
    </xf>
    <xf numFmtId="0" fontId="0" fillId="2" borderId="4" xfId="0" applyFont="1" applyFill="1" applyBorder="1" applyAlignment="1" applyProtection="1">
      <alignment horizontal="left" vertical="top" wrapText="1"/>
    </xf>
    <xf numFmtId="0" fontId="0" fillId="2" borderId="0" xfId="0" applyFont="1" applyFill="1" applyBorder="1" applyAlignment="1">
      <alignment horizontal="center" vertical="center" wrapText="1"/>
    </xf>
    <xf numFmtId="0" fontId="1" fillId="2" borderId="0" xfId="0" applyFont="1" applyFill="1" applyBorder="1" applyAlignment="1">
      <alignment horizontal="right" vertical="center" wrapText="1"/>
    </xf>
    <xf numFmtId="0" fontId="4" fillId="2" borderId="6" xfId="0" applyFont="1" applyFill="1" applyBorder="1" applyAlignment="1" applyProtection="1">
      <alignment horizontal="left" vertical="top" wrapText="1"/>
      <protection locked="0"/>
    </xf>
    <xf numFmtId="0" fontId="4" fillId="2" borderId="5" xfId="0" applyFont="1" applyFill="1" applyBorder="1" applyAlignment="1" applyProtection="1">
      <alignment horizontal="left" vertical="top" wrapText="1"/>
      <protection locked="0"/>
    </xf>
    <xf numFmtId="0" fontId="4" fillId="2" borderId="4" xfId="0" applyFont="1" applyFill="1" applyBorder="1" applyAlignment="1" applyProtection="1">
      <alignment horizontal="left" vertical="top" wrapText="1"/>
      <protection locked="0"/>
    </xf>
    <xf numFmtId="0" fontId="0" fillId="2" borderId="6" xfId="0" applyFont="1" applyFill="1" applyBorder="1" applyAlignment="1" applyProtection="1">
      <alignment horizontal="center" vertical="center" wrapText="1"/>
      <protection locked="0"/>
    </xf>
    <xf numFmtId="0" fontId="0" fillId="2" borderId="5" xfId="0" applyFont="1" applyFill="1" applyBorder="1" applyAlignment="1" applyProtection="1">
      <alignment horizontal="center" vertical="center" wrapText="1"/>
      <protection locked="0"/>
    </xf>
    <xf numFmtId="0" fontId="0" fillId="2" borderId="4" xfId="0" applyFont="1" applyFill="1" applyBorder="1" applyAlignment="1" applyProtection="1">
      <alignment horizontal="center" vertical="center" wrapText="1"/>
      <protection locked="0"/>
    </xf>
    <xf numFmtId="0" fontId="0" fillId="2" borderId="21" xfId="0" applyFont="1" applyFill="1" applyBorder="1" applyAlignment="1" applyProtection="1">
      <alignment horizontal="center" vertical="center" wrapText="1"/>
      <protection locked="0"/>
    </xf>
    <xf numFmtId="0" fontId="4" fillId="2" borderId="25" xfId="0" applyFont="1" applyFill="1" applyBorder="1" applyAlignment="1" applyProtection="1">
      <alignment horizontal="left" vertical="top" wrapText="1"/>
      <protection locked="0"/>
    </xf>
    <xf numFmtId="0" fontId="4" fillId="2" borderId="24" xfId="0" applyFont="1" applyFill="1" applyBorder="1" applyAlignment="1" applyProtection="1">
      <alignment horizontal="left" vertical="top" wrapText="1"/>
      <protection locked="0"/>
    </xf>
    <xf numFmtId="0" fontId="4" fillId="2" borderId="23" xfId="0" applyFont="1" applyFill="1" applyBorder="1" applyAlignment="1" applyProtection="1">
      <alignment horizontal="left" vertical="top" wrapText="1"/>
      <protection locked="0"/>
    </xf>
    <xf numFmtId="0" fontId="0" fillId="2" borderId="20" xfId="0" applyFont="1" applyFill="1" applyBorder="1" applyAlignment="1" applyProtection="1">
      <alignment horizontal="center" vertical="center" wrapText="1"/>
      <protection locked="0"/>
    </xf>
    <xf numFmtId="0" fontId="0" fillId="2" borderId="19" xfId="0" applyFont="1" applyFill="1" applyBorder="1" applyAlignment="1" applyProtection="1">
      <alignment horizontal="center" vertical="center" wrapText="1"/>
      <protection locked="0"/>
    </xf>
    <xf numFmtId="0" fontId="0" fillId="2" borderId="18" xfId="0" applyFont="1" applyFill="1" applyBorder="1" applyAlignment="1" applyProtection="1">
      <alignment horizontal="center" vertical="center" wrapText="1"/>
      <protection locked="0"/>
    </xf>
    <xf numFmtId="0" fontId="0" fillId="2" borderId="14" xfId="0" applyFont="1" applyFill="1" applyBorder="1" applyAlignment="1" applyProtection="1">
      <alignment horizontal="center" vertical="center" wrapText="1"/>
      <protection locked="0"/>
    </xf>
    <xf numFmtId="0" fontId="0" fillId="2" borderId="13" xfId="0" applyFont="1" applyFill="1" applyBorder="1" applyAlignment="1" applyProtection="1">
      <alignment horizontal="center" vertical="center" wrapText="1"/>
      <protection locked="0"/>
    </xf>
    <xf numFmtId="0" fontId="0" fillId="2" borderId="12" xfId="0" applyFont="1" applyFill="1" applyBorder="1" applyAlignment="1" applyProtection="1">
      <alignment horizontal="center" vertical="center" wrapText="1"/>
      <protection locked="0"/>
    </xf>
    <xf numFmtId="0" fontId="0" fillId="3" borderId="6" xfId="0" applyFont="1" applyFill="1" applyBorder="1" applyAlignment="1">
      <alignment horizontal="left" vertical="top" wrapText="1"/>
    </xf>
    <xf numFmtId="0" fontId="0" fillId="3" borderId="4" xfId="0" applyFont="1" applyFill="1" applyBorder="1" applyAlignment="1">
      <alignment horizontal="left" vertical="top" wrapText="1"/>
    </xf>
    <xf numFmtId="0" fontId="4" fillId="2" borderId="13" xfId="0" applyFont="1" applyFill="1" applyBorder="1" applyAlignment="1" applyProtection="1">
      <alignment horizontal="left" vertical="top"/>
      <protection locked="0"/>
    </xf>
    <xf numFmtId="0" fontId="4" fillId="2" borderId="12" xfId="0" applyFont="1" applyFill="1" applyBorder="1" applyAlignment="1" applyProtection="1">
      <alignment horizontal="left" vertical="top"/>
      <protection locked="0"/>
    </xf>
    <xf numFmtId="0" fontId="0" fillId="3" borderId="15" xfId="0" applyFont="1" applyFill="1" applyBorder="1" applyAlignment="1">
      <alignment horizontal="center" vertical="top"/>
    </xf>
    <xf numFmtId="0" fontId="0" fillId="3" borderId="11" xfId="0" applyFont="1" applyFill="1" applyBorder="1" applyAlignment="1">
      <alignment horizontal="center" vertical="top"/>
    </xf>
    <xf numFmtId="0" fontId="0" fillId="3" borderId="8" xfId="0" applyFont="1" applyFill="1" applyBorder="1" applyAlignment="1">
      <alignment horizontal="center" vertical="top"/>
    </xf>
    <xf numFmtId="0" fontId="4" fillId="2" borderId="14" xfId="0" applyFont="1" applyFill="1" applyBorder="1" applyAlignment="1" applyProtection="1">
      <alignment horizontal="left" vertical="top" wrapText="1"/>
      <protection locked="0"/>
    </xf>
    <xf numFmtId="0" fontId="4" fillId="2" borderId="10" xfId="0" applyFont="1" applyFill="1" applyBorder="1" applyAlignment="1" applyProtection="1">
      <alignment horizontal="left" vertical="top"/>
      <protection locked="0"/>
    </xf>
    <xf numFmtId="0" fontId="4" fillId="2" borderId="0" xfId="0" applyFont="1" applyFill="1" applyBorder="1" applyAlignment="1" applyProtection="1">
      <alignment horizontal="left" vertical="top"/>
      <protection locked="0"/>
    </xf>
    <xf numFmtId="0" fontId="4" fillId="2" borderId="9" xfId="0" applyFont="1" applyFill="1" applyBorder="1" applyAlignment="1" applyProtection="1">
      <alignment horizontal="left" vertical="top"/>
      <protection locked="0"/>
    </xf>
    <xf numFmtId="0" fontId="4" fillId="2" borderId="3" xfId="0" applyFont="1" applyFill="1" applyBorder="1" applyAlignment="1" applyProtection="1">
      <alignment horizontal="left" vertical="top"/>
      <protection locked="0"/>
    </xf>
    <xf numFmtId="0" fontId="4" fillId="2" borderId="2" xfId="0" applyFont="1" applyFill="1" applyBorder="1" applyAlignment="1" applyProtection="1">
      <alignment horizontal="left" vertical="top"/>
      <protection locked="0"/>
    </xf>
    <xf numFmtId="0" fontId="4" fillId="2" borderId="1" xfId="0" applyFont="1" applyFill="1" applyBorder="1" applyAlignment="1" applyProtection="1">
      <alignment horizontal="left" vertical="top"/>
      <protection locked="0"/>
    </xf>
    <xf numFmtId="0" fontId="0" fillId="3" borderId="6" xfId="0" applyFont="1" applyFill="1" applyBorder="1" applyAlignment="1">
      <alignment horizontal="left" vertical="top"/>
    </xf>
    <xf numFmtId="0" fontId="0" fillId="3" borderId="5" xfId="0" applyFont="1" applyFill="1" applyBorder="1" applyAlignment="1">
      <alignment horizontal="left" vertical="top"/>
    </xf>
    <xf numFmtId="0" fontId="0" fillId="3" borderId="4" xfId="0" applyFont="1" applyFill="1" applyBorder="1" applyAlignment="1">
      <alignment horizontal="left" vertical="top"/>
    </xf>
    <xf numFmtId="0" fontId="4" fillId="2" borderId="3" xfId="0" applyFont="1" applyFill="1" applyBorder="1" applyAlignment="1" applyProtection="1">
      <alignment horizontal="left" vertical="top" wrapText="1"/>
      <protection locked="0"/>
    </xf>
    <xf numFmtId="0" fontId="1" fillId="2" borderId="10" xfId="0" applyFont="1" applyFill="1" applyBorder="1" applyAlignment="1">
      <alignment horizontal="left" wrapText="1"/>
    </xf>
    <xf numFmtId="0" fontId="1" fillId="2" borderId="0" xfId="0" applyFont="1" applyFill="1" applyBorder="1" applyAlignment="1">
      <alignment horizontal="left" wrapText="1"/>
    </xf>
    <xf numFmtId="0" fontId="1" fillId="2" borderId="0"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0"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absoluteAnchor>
    <xdr:pos x="12154801" y="539750"/>
    <xdr:ext cx="942975" cy="334755"/>
    <xdr:sp macro="[1]!CopySheet.CopySheet" textlink="">
      <xdr:nvSpPr>
        <xdr:cNvPr id="2" name="Butang">
          <a:extLst>
            <a:ext uri="{FF2B5EF4-FFF2-40B4-BE49-F238E27FC236}">
              <a16:creationId xmlns:a16="http://schemas.microsoft.com/office/drawing/2014/main" id="{00000000-0008-0000-0000-000002000000}"/>
            </a:ext>
          </a:extLst>
        </xdr:cNvPr>
        <xdr:cNvSpPr>
          <a:spLocks noChangeAspect="1"/>
        </xdr:cNvSpPr>
      </xdr:nvSpPr>
      <xdr:spPr>
        <a:xfrm>
          <a:off x="12154801" y="539750"/>
          <a:ext cx="942975" cy="33475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Copy Sheet</a:t>
          </a:r>
        </a:p>
      </xdr:txBody>
    </xdr:sp>
    <xdr:clientData/>
  </xdr:absoluteAnchor>
  <xdr:absoluteAnchor>
    <xdr:pos x="12154801" y="939800"/>
    <xdr:ext cx="957263" cy="336550"/>
    <xdr:sp macro="[1]!GetHyperlinks" textlink="">
      <xdr:nvSpPr>
        <xdr:cNvPr id="3" name="Butang2">
          <a:extLst>
            <a:ext uri="{FF2B5EF4-FFF2-40B4-BE49-F238E27FC236}">
              <a16:creationId xmlns:a16="http://schemas.microsoft.com/office/drawing/2014/main" id="{00000000-0008-0000-0000-000003000000}"/>
            </a:ext>
          </a:extLst>
        </xdr:cNvPr>
        <xdr:cNvSpPr>
          <a:spLocks noChangeAspect="1"/>
        </xdr:cNvSpPr>
      </xdr:nvSpPr>
      <xdr:spPr>
        <a:xfrm>
          <a:off x="12154801" y="939800"/>
          <a:ext cx="957263" cy="336550"/>
        </a:xfrm>
        <a:prstGeom prst="roundRect">
          <a:avLst/>
        </a:prstGeom>
        <a:solidFill>
          <a:schemeClr val="accent6">
            <a:lumMod val="40000"/>
            <a:lumOff val="6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Update Index</a:t>
          </a:r>
        </a:p>
      </xdr:txBody>
    </xdr:sp>
    <xdr:clientData/>
  </xdr:absoluteAnchor>
  <xdr:absoluteAnchor>
    <xdr:pos x="12148451" y="1365250"/>
    <xdr:ext cx="942975" cy="331580"/>
    <xdr:sp macro="[1]!ClearContent" textlink="">
      <xdr:nvSpPr>
        <xdr:cNvPr id="4" name="Butang3">
          <a:extLst>
            <a:ext uri="{FF2B5EF4-FFF2-40B4-BE49-F238E27FC236}">
              <a16:creationId xmlns:a16="http://schemas.microsoft.com/office/drawing/2014/main" id="{00000000-0008-0000-0000-000004000000}"/>
            </a:ext>
          </a:extLst>
        </xdr:cNvPr>
        <xdr:cNvSpPr>
          <a:spLocks noChangeAspect="1"/>
        </xdr:cNvSpPr>
      </xdr:nvSpPr>
      <xdr:spPr>
        <a:xfrm>
          <a:off x="12148451" y="1365250"/>
          <a:ext cx="942975" cy="331580"/>
        </a:xfrm>
        <a:prstGeom prst="round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Clear</a:t>
          </a:r>
          <a:r>
            <a:rPr lang="en-US" sz="1100" baseline="0">
              <a:solidFill>
                <a:sysClr val="windowText" lastClr="000000"/>
              </a:solidFill>
            </a:rPr>
            <a:t> Form</a:t>
          </a:r>
          <a:endParaRPr lang="en-US" sz="1100">
            <a:solidFill>
              <a:sysClr val="windowText" lastClr="000000"/>
            </a:solidFill>
          </a:endParaRPr>
        </a:p>
      </xdr:txBody>
    </xdr:sp>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HAFIZA/IUKL/HOP%20CS%20Network/MQA04%20Submission/MAKLUMAN%20MQA%20NEW%20PROGRAM%20STRUCTURE/Additional%20Makluman/BCS%20Additional%20Makluman/BCS%20SYLLABUS/BCS%20Table%204/SPECIALIZATION/CSC22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ORM"/>
      <sheetName val="INDEX"/>
      <sheetName val="CSC2200"/>
    </sheetNames>
    <definedNames>
      <definedName name="ClearContent"/>
      <definedName name="CopySheet.CopySheet"/>
      <definedName name="GetHyperlinks"/>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3:R92"/>
  <sheetViews>
    <sheetView tabSelected="1" topLeftCell="B1" zoomScaleNormal="100" workbookViewId="0">
      <selection activeCell="D9" sqref="D9:Q9"/>
    </sheetView>
  </sheetViews>
  <sheetFormatPr defaultColWidth="8.6640625" defaultRowHeight="14.4" x14ac:dyDescent="0.3"/>
  <cols>
    <col min="1" max="1" width="2.109375" style="1" customWidth="1"/>
    <col min="2" max="2" width="4.44140625" style="3" customWidth="1"/>
    <col min="3" max="3" width="24" style="2" customWidth="1"/>
    <col min="4" max="9" width="10.33203125" style="2" customWidth="1"/>
    <col min="10" max="10" width="11.109375" style="2" customWidth="1"/>
    <col min="11" max="15" width="10.33203125" style="2" customWidth="1"/>
    <col min="16" max="16" width="13.88671875" style="2" customWidth="1"/>
    <col min="17" max="17" width="13.109375" style="2" customWidth="1"/>
    <col min="18" max="16384" width="8.6640625" style="1"/>
  </cols>
  <sheetData>
    <row r="3" spans="2:17" ht="14.7" customHeight="1" thickBot="1" x14ac:dyDescent="0.35"/>
    <row r="4" spans="2:17" ht="24" customHeight="1" thickBot="1" x14ac:dyDescent="0.3">
      <c r="B4" s="70" t="s">
        <v>97</v>
      </c>
      <c r="C4" s="58" t="s">
        <v>96</v>
      </c>
      <c r="D4" s="62" t="s">
        <v>95</v>
      </c>
      <c r="E4" s="62"/>
      <c r="F4" s="62"/>
      <c r="G4" s="62"/>
      <c r="H4" s="62"/>
      <c r="I4" s="62"/>
      <c r="J4" s="62"/>
      <c r="K4" s="62"/>
      <c r="L4" s="62"/>
      <c r="M4" s="62"/>
      <c r="N4" s="62"/>
      <c r="O4" s="62"/>
      <c r="P4" s="62"/>
      <c r="Q4" s="63"/>
    </row>
    <row r="5" spans="2:17" ht="24" customHeight="1" thickBot="1" x14ac:dyDescent="0.3">
      <c r="B5" s="71"/>
      <c r="C5" s="58" t="s">
        <v>94</v>
      </c>
      <c r="D5" s="62" t="s">
        <v>98</v>
      </c>
      <c r="E5" s="62"/>
      <c r="F5" s="62"/>
      <c r="G5" s="62"/>
      <c r="H5" s="62"/>
      <c r="I5" s="62"/>
      <c r="J5" s="62"/>
      <c r="K5" s="62"/>
      <c r="L5" s="62"/>
      <c r="M5" s="62"/>
      <c r="N5" s="62"/>
      <c r="O5" s="62"/>
      <c r="P5" s="62"/>
      <c r="Q5" s="63"/>
    </row>
    <row r="6" spans="2:17" ht="24" customHeight="1" x14ac:dyDescent="0.25">
      <c r="B6" s="70" t="s">
        <v>93</v>
      </c>
      <c r="C6" s="73" t="s">
        <v>92</v>
      </c>
      <c r="D6" s="76" t="s">
        <v>91</v>
      </c>
      <c r="E6" s="77"/>
      <c r="F6" s="77"/>
      <c r="G6" s="77"/>
      <c r="H6" s="77"/>
      <c r="I6" s="77"/>
      <c r="J6" s="77"/>
      <c r="K6" s="77"/>
      <c r="L6" s="77"/>
      <c r="M6" s="77"/>
      <c r="N6" s="77"/>
      <c r="O6" s="77"/>
      <c r="P6" s="77"/>
      <c r="Q6" s="78"/>
    </row>
    <row r="7" spans="2:17" ht="24" customHeight="1" x14ac:dyDescent="0.25">
      <c r="B7" s="72"/>
      <c r="C7" s="74"/>
      <c r="D7" s="79"/>
      <c r="E7" s="80"/>
      <c r="F7" s="80"/>
      <c r="G7" s="80"/>
      <c r="H7" s="80"/>
      <c r="I7" s="80"/>
      <c r="J7" s="80"/>
      <c r="K7" s="80"/>
      <c r="L7" s="80"/>
      <c r="M7" s="80"/>
      <c r="N7" s="80"/>
      <c r="O7" s="80"/>
      <c r="P7" s="80"/>
      <c r="Q7" s="81"/>
    </row>
    <row r="8" spans="2:17" ht="24" customHeight="1" thickBot="1" x14ac:dyDescent="0.3">
      <c r="B8" s="71"/>
      <c r="C8" s="75"/>
      <c r="D8" s="82"/>
      <c r="E8" s="83"/>
      <c r="F8" s="83"/>
      <c r="G8" s="83"/>
      <c r="H8" s="83"/>
      <c r="I8" s="83"/>
      <c r="J8" s="83"/>
      <c r="K8" s="83"/>
      <c r="L8" s="83"/>
      <c r="M8" s="83"/>
      <c r="N8" s="83"/>
      <c r="O8" s="83"/>
      <c r="P8" s="83"/>
      <c r="Q8" s="84"/>
    </row>
    <row r="9" spans="2:17" ht="72" customHeight="1" thickBot="1" x14ac:dyDescent="0.3">
      <c r="B9" s="59" t="s">
        <v>90</v>
      </c>
      <c r="C9" s="61" t="s">
        <v>89</v>
      </c>
      <c r="D9" s="62" t="s">
        <v>88</v>
      </c>
      <c r="E9" s="62"/>
      <c r="F9" s="62"/>
      <c r="G9" s="62"/>
      <c r="H9" s="62"/>
      <c r="I9" s="62"/>
      <c r="J9" s="62"/>
      <c r="K9" s="62"/>
      <c r="L9" s="62"/>
      <c r="M9" s="62"/>
      <c r="N9" s="62"/>
      <c r="O9" s="62"/>
      <c r="P9" s="62"/>
      <c r="Q9" s="63"/>
    </row>
    <row r="10" spans="2:17" ht="24" customHeight="1" thickBot="1" x14ac:dyDescent="0.3">
      <c r="B10" s="59" t="s">
        <v>87</v>
      </c>
      <c r="C10" s="60" t="s">
        <v>86</v>
      </c>
      <c r="D10" s="64" t="s">
        <v>85</v>
      </c>
      <c r="E10" s="65"/>
      <c r="F10" s="65"/>
      <c r="G10" s="66"/>
      <c r="H10" s="21">
        <v>1</v>
      </c>
      <c r="I10" s="58" t="s">
        <v>84</v>
      </c>
      <c r="J10" s="21">
        <v>2</v>
      </c>
      <c r="K10" s="67"/>
      <c r="L10" s="68"/>
      <c r="M10" s="68"/>
      <c r="N10" s="68"/>
      <c r="O10" s="68"/>
      <c r="P10" s="68"/>
      <c r="Q10" s="69"/>
    </row>
    <row r="11" spans="2:17" ht="24" customHeight="1" thickBot="1" x14ac:dyDescent="0.3">
      <c r="B11" s="59" t="s">
        <v>83</v>
      </c>
      <c r="C11" s="58" t="s">
        <v>82</v>
      </c>
      <c r="D11" s="148">
        <f>ROUNDDOWN(Q80,0)</f>
        <v>3</v>
      </c>
      <c r="E11" s="148"/>
      <c r="F11" s="148"/>
      <c r="G11" s="148"/>
      <c r="H11" s="148"/>
      <c r="I11" s="148"/>
      <c r="J11" s="148"/>
      <c r="K11" s="148"/>
      <c r="L11" s="148"/>
      <c r="M11" s="148"/>
      <c r="N11" s="148"/>
      <c r="O11" s="148"/>
      <c r="P11" s="148"/>
      <c r="Q11" s="149"/>
    </row>
    <row r="12" spans="2:17" ht="45.6" customHeight="1" thickBot="1" x14ac:dyDescent="0.3">
      <c r="B12" s="59" t="s">
        <v>81</v>
      </c>
      <c r="C12" s="58" t="s">
        <v>80</v>
      </c>
      <c r="D12" s="62" t="s">
        <v>99</v>
      </c>
      <c r="E12" s="62"/>
      <c r="F12" s="62"/>
      <c r="G12" s="62"/>
      <c r="H12" s="62"/>
      <c r="I12" s="62"/>
      <c r="J12" s="62"/>
      <c r="K12" s="62"/>
      <c r="L12" s="62"/>
      <c r="M12" s="62"/>
      <c r="N12" s="62"/>
      <c r="O12" s="62"/>
      <c r="P12" s="62"/>
      <c r="Q12" s="63"/>
    </row>
    <row r="13" spans="2:17" ht="48" customHeight="1" thickBot="1" x14ac:dyDescent="0.3">
      <c r="B13" s="70" t="s">
        <v>79</v>
      </c>
      <c r="C13" s="85" t="s">
        <v>78</v>
      </c>
      <c r="D13" s="86"/>
      <c r="E13" s="86"/>
      <c r="F13" s="86"/>
      <c r="G13" s="86"/>
      <c r="H13" s="86"/>
      <c r="I13" s="86"/>
      <c r="J13" s="86"/>
      <c r="K13" s="86"/>
      <c r="L13" s="86"/>
      <c r="M13" s="86"/>
      <c r="N13" s="86"/>
      <c r="O13" s="86"/>
      <c r="P13" s="86"/>
      <c r="Q13" s="87"/>
    </row>
    <row r="14" spans="2:17" ht="47.4" customHeight="1" thickBot="1" x14ac:dyDescent="0.3">
      <c r="B14" s="72"/>
      <c r="C14" s="58" t="s">
        <v>77</v>
      </c>
      <c r="D14" s="104" t="s">
        <v>101</v>
      </c>
      <c r="E14" s="104"/>
      <c r="F14" s="104"/>
      <c r="G14" s="104"/>
      <c r="H14" s="105"/>
      <c r="I14" s="105"/>
      <c r="J14" s="105"/>
      <c r="K14" s="105"/>
      <c r="L14" s="105"/>
      <c r="M14" s="105"/>
      <c r="N14" s="105"/>
      <c r="O14" s="105"/>
      <c r="P14" s="105"/>
      <c r="Q14" s="106"/>
    </row>
    <row r="15" spans="2:17" ht="47.4" customHeight="1" thickBot="1" x14ac:dyDescent="0.3">
      <c r="B15" s="72"/>
      <c r="C15" s="58" t="s">
        <v>76</v>
      </c>
      <c r="D15" s="107" t="s">
        <v>100</v>
      </c>
      <c r="E15" s="108"/>
      <c r="F15" s="108"/>
      <c r="G15" s="108"/>
      <c r="H15" s="109"/>
      <c r="I15" s="109"/>
      <c r="J15" s="109"/>
      <c r="K15" s="109"/>
      <c r="L15" s="109"/>
      <c r="M15" s="109"/>
      <c r="N15" s="109"/>
      <c r="O15" s="109"/>
      <c r="P15" s="109"/>
      <c r="Q15" s="110"/>
    </row>
    <row r="16" spans="2:17" ht="47.4" customHeight="1" thickBot="1" x14ac:dyDescent="0.3">
      <c r="B16" s="72"/>
      <c r="C16" s="57" t="s">
        <v>75</v>
      </c>
      <c r="D16" s="107" t="s">
        <v>102</v>
      </c>
      <c r="E16" s="108"/>
      <c r="F16" s="108"/>
      <c r="G16" s="108"/>
      <c r="H16" s="109"/>
      <c r="I16" s="109"/>
      <c r="J16" s="109"/>
      <c r="K16" s="109"/>
      <c r="L16" s="109"/>
      <c r="M16" s="109"/>
      <c r="N16" s="109"/>
      <c r="O16" s="109"/>
      <c r="P16" s="109"/>
      <c r="Q16" s="110"/>
    </row>
    <row r="17" spans="2:17" ht="47.4" customHeight="1" thickBot="1" x14ac:dyDescent="0.3">
      <c r="B17" s="71"/>
      <c r="C17" s="57"/>
      <c r="D17" s="107"/>
      <c r="E17" s="108"/>
      <c r="F17" s="108"/>
      <c r="G17" s="108"/>
      <c r="H17" s="109"/>
      <c r="I17" s="109"/>
      <c r="J17" s="109"/>
      <c r="K17" s="109"/>
      <c r="L17" s="109"/>
      <c r="M17" s="109"/>
      <c r="N17" s="109"/>
      <c r="O17" s="109"/>
      <c r="P17" s="109"/>
      <c r="Q17" s="110"/>
    </row>
    <row r="18" spans="2:17" ht="24" customHeight="1" x14ac:dyDescent="0.25">
      <c r="B18" s="70" t="s">
        <v>74</v>
      </c>
      <c r="C18" s="85" t="s">
        <v>73</v>
      </c>
      <c r="D18" s="86"/>
      <c r="E18" s="86"/>
      <c r="F18" s="86"/>
      <c r="G18" s="86"/>
      <c r="H18" s="86"/>
      <c r="I18" s="86"/>
      <c r="J18" s="86"/>
      <c r="K18" s="86"/>
      <c r="L18" s="86"/>
      <c r="M18" s="86"/>
      <c r="N18" s="86"/>
      <c r="O18" s="86"/>
      <c r="P18" s="86"/>
      <c r="Q18" s="87"/>
    </row>
    <row r="19" spans="2:17" ht="24" customHeight="1" thickBot="1" x14ac:dyDescent="0.3">
      <c r="B19" s="72"/>
      <c r="C19" s="88"/>
      <c r="D19" s="89"/>
      <c r="E19" s="89"/>
      <c r="F19" s="89"/>
      <c r="G19" s="89"/>
      <c r="H19" s="89"/>
      <c r="I19" s="89"/>
      <c r="J19" s="89"/>
      <c r="K19" s="89"/>
      <c r="L19" s="89"/>
      <c r="M19" s="89"/>
      <c r="N19" s="89"/>
      <c r="O19" s="89"/>
      <c r="P19" s="89"/>
      <c r="Q19" s="90"/>
    </row>
    <row r="20" spans="2:17" ht="24" customHeight="1" thickBot="1" x14ac:dyDescent="0.3">
      <c r="B20" s="72"/>
      <c r="C20" s="91" t="s">
        <v>72</v>
      </c>
      <c r="D20" s="93" t="s">
        <v>71</v>
      </c>
      <c r="E20" s="94"/>
      <c r="F20" s="94"/>
      <c r="G20" s="94"/>
      <c r="H20" s="94"/>
      <c r="I20" s="94"/>
      <c r="J20" s="94"/>
      <c r="K20" s="94"/>
      <c r="L20" s="94"/>
      <c r="M20" s="94"/>
      <c r="N20" s="94"/>
      <c r="O20" s="95"/>
      <c r="P20" s="96" t="s">
        <v>70</v>
      </c>
      <c r="Q20" s="96" t="s">
        <v>69</v>
      </c>
    </row>
    <row r="21" spans="2:17" ht="24" customHeight="1" thickBot="1" x14ac:dyDescent="0.3">
      <c r="B21" s="72"/>
      <c r="C21" s="92"/>
      <c r="D21" s="56" t="s">
        <v>68</v>
      </c>
      <c r="E21" s="56" t="s">
        <v>67</v>
      </c>
      <c r="F21" s="56" t="s">
        <v>66</v>
      </c>
      <c r="G21" s="56" t="s">
        <v>65</v>
      </c>
      <c r="H21" s="56" t="s">
        <v>64</v>
      </c>
      <c r="I21" s="56" t="s">
        <v>63</v>
      </c>
      <c r="J21" s="56" t="s">
        <v>62</v>
      </c>
      <c r="K21" s="56" t="s">
        <v>61</v>
      </c>
      <c r="L21" s="56" t="s">
        <v>60</v>
      </c>
      <c r="M21" s="56" t="s">
        <v>59</v>
      </c>
      <c r="N21" s="56" t="s">
        <v>58</v>
      </c>
      <c r="O21" s="56" t="s">
        <v>57</v>
      </c>
      <c r="P21" s="97"/>
      <c r="Q21" s="97"/>
    </row>
    <row r="22" spans="2:17" ht="24" customHeight="1" thickBot="1" x14ac:dyDescent="0.3">
      <c r="B22" s="72"/>
      <c r="C22" s="55" t="s">
        <v>56</v>
      </c>
      <c r="D22" s="52" t="s">
        <v>49</v>
      </c>
      <c r="E22" s="52"/>
      <c r="F22" s="52"/>
      <c r="G22" s="52"/>
      <c r="H22" s="52"/>
      <c r="I22" s="52" t="s">
        <v>49</v>
      </c>
      <c r="J22" s="52"/>
      <c r="K22" s="52"/>
      <c r="L22" s="52"/>
      <c r="M22" s="52"/>
      <c r="N22" s="52"/>
      <c r="O22" s="52"/>
      <c r="P22" s="54" t="s">
        <v>55</v>
      </c>
      <c r="Q22" s="54" t="s">
        <v>54</v>
      </c>
    </row>
    <row r="23" spans="2:17" ht="24" customHeight="1" thickBot="1" x14ac:dyDescent="0.3">
      <c r="B23" s="72"/>
      <c r="C23" s="55" t="s">
        <v>53</v>
      </c>
      <c r="D23" s="52"/>
      <c r="E23" s="52"/>
      <c r="F23" s="52" t="s">
        <v>49</v>
      </c>
      <c r="G23" s="52"/>
      <c r="H23" s="52"/>
      <c r="I23" s="52"/>
      <c r="J23" s="52"/>
      <c r="K23" s="52"/>
      <c r="L23" s="52"/>
      <c r="M23" s="52"/>
      <c r="N23" s="52"/>
      <c r="O23" s="52"/>
      <c r="P23" s="54" t="s">
        <v>52</v>
      </c>
      <c r="Q23" s="54" t="s">
        <v>51</v>
      </c>
    </row>
    <row r="24" spans="2:17" ht="24" customHeight="1" thickBot="1" x14ac:dyDescent="0.3">
      <c r="B24" s="72"/>
      <c r="C24" s="55" t="s">
        <v>50</v>
      </c>
      <c r="D24" s="52"/>
      <c r="E24" s="52" t="s">
        <v>49</v>
      </c>
      <c r="F24" s="52"/>
      <c r="G24" s="52"/>
      <c r="H24" s="52"/>
      <c r="I24" s="52"/>
      <c r="J24" s="52"/>
      <c r="K24" s="52"/>
      <c r="L24" s="52"/>
      <c r="M24" s="52"/>
      <c r="N24" s="52"/>
      <c r="O24" s="52"/>
      <c r="P24" s="54" t="s">
        <v>48</v>
      </c>
      <c r="Q24" s="54" t="s">
        <v>47</v>
      </c>
    </row>
    <row r="25" spans="2:17" ht="24" customHeight="1" thickBot="1" x14ac:dyDescent="0.3">
      <c r="B25" s="72"/>
      <c r="C25" s="53"/>
      <c r="D25" s="52"/>
      <c r="E25" s="52"/>
      <c r="F25" s="52"/>
      <c r="G25" s="52"/>
      <c r="H25" s="52"/>
      <c r="I25" s="52"/>
      <c r="J25" s="52"/>
      <c r="K25" s="52"/>
      <c r="L25" s="52"/>
      <c r="M25" s="52"/>
      <c r="N25" s="52"/>
      <c r="O25" s="52"/>
      <c r="P25" s="52"/>
      <c r="Q25" s="52"/>
    </row>
    <row r="26" spans="2:17" ht="24" customHeight="1" x14ac:dyDescent="0.25">
      <c r="B26" s="72"/>
      <c r="C26" s="51"/>
      <c r="D26" s="51"/>
      <c r="E26" s="51"/>
      <c r="F26" s="51"/>
      <c r="G26" s="51"/>
      <c r="H26" s="51"/>
      <c r="I26" s="51"/>
      <c r="J26" s="51"/>
      <c r="K26" s="51"/>
      <c r="L26" s="51"/>
      <c r="M26" s="51"/>
      <c r="N26" s="51"/>
      <c r="O26" s="51"/>
      <c r="P26" s="51"/>
      <c r="Q26" s="50"/>
    </row>
    <row r="27" spans="2:17" ht="24" customHeight="1" x14ac:dyDescent="0.25">
      <c r="B27" s="72"/>
      <c r="C27" s="98" t="s">
        <v>46</v>
      </c>
      <c r="D27" s="99"/>
      <c r="E27" s="99"/>
      <c r="F27" s="99"/>
      <c r="G27" s="99"/>
      <c r="H27" s="99"/>
      <c r="I27" s="99"/>
      <c r="J27" s="99"/>
      <c r="K27" s="99"/>
      <c r="L27" s="99"/>
      <c r="M27" s="99"/>
      <c r="N27" s="99"/>
      <c r="O27" s="99"/>
      <c r="P27" s="99"/>
      <c r="Q27" s="100"/>
    </row>
    <row r="28" spans="2:17" ht="24" customHeight="1" thickBot="1" x14ac:dyDescent="0.3">
      <c r="B28" s="71"/>
      <c r="C28" s="101" t="s">
        <v>45</v>
      </c>
      <c r="D28" s="102"/>
      <c r="E28" s="102"/>
      <c r="F28" s="102"/>
      <c r="G28" s="102"/>
      <c r="H28" s="102"/>
      <c r="I28" s="102"/>
      <c r="J28" s="102"/>
      <c r="K28" s="102"/>
      <c r="L28" s="102"/>
      <c r="M28" s="102"/>
      <c r="N28" s="102"/>
      <c r="O28" s="102"/>
      <c r="P28" s="102"/>
      <c r="Q28" s="103"/>
    </row>
    <row r="29" spans="2:17" ht="24" customHeight="1" thickBot="1" x14ac:dyDescent="0.3">
      <c r="B29" s="70" t="s">
        <v>44</v>
      </c>
      <c r="C29" s="85" t="s">
        <v>43</v>
      </c>
      <c r="D29" s="86"/>
      <c r="E29" s="86"/>
      <c r="F29" s="86"/>
      <c r="G29" s="86"/>
      <c r="H29" s="87"/>
      <c r="I29" s="12">
        <v>1</v>
      </c>
      <c r="J29" s="114" t="s">
        <v>42</v>
      </c>
      <c r="K29" s="62"/>
      <c r="L29" s="62"/>
      <c r="M29" s="62"/>
      <c r="N29" s="62"/>
      <c r="O29" s="62"/>
      <c r="P29" s="62"/>
      <c r="Q29" s="63"/>
    </row>
    <row r="30" spans="2:17" ht="24" customHeight="1" thickBot="1" x14ac:dyDescent="0.3">
      <c r="B30" s="72"/>
      <c r="C30" s="111"/>
      <c r="D30" s="112"/>
      <c r="E30" s="112"/>
      <c r="F30" s="112"/>
      <c r="G30" s="112"/>
      <c r="H30" s="113"/>
      <c r="I30" s="12">
        <v>2</v>
      </c>
      <c r="J30" s="114" t="s">
        <v>41</v>
      </c>
      <c r="K30" s="62"/>
      <c r="L30" s="62"/>
      <c r="M30" s="62"/>
      <c r="N30" s="62"/>
      <c r="O30" s="62"/>
      <c r="P30" s="62"/>
      <c r="Q30" s="63"/>
    </row>
    <row r="31" spans="2:17" ht="24" customHeight="1" thickBot="1" x14ac:dyDescent="0.3">
      <c r="B31" s="71"/>
      <c r="C31" s="88"/>
      <c r="D31" s="89"/>
      <c r="E31" s="89"/>
      <c r="F31" s="89"/>
      <c r="G31" s="89"/>
      <c r="H31" s="90"/>
      <c r="I31" s="12">
        <v>3</v>
      </c>
      <c r="J31" s="114"/>
      <c r="K31" s="62"/>
      <c r="L31" s="62"/>
      <c r="M31" s="62"/>
      <c r="N31" s="62"/>
      <c r="O31" s="62"/>
      <c r="P31" s="62"/>
      <c r="Q31" s="63"/>
    </row>
    <row r="32" spans="2:17" ht="24" customHeight="1" x14ac:dyDescent="0.25">
      <c r="B32" s="115" t="s">
        <v>40</v>
      </c>
      <c r="C32" s="118" t="s">
        <v>39</v>
      </c>
      <c r="D32" s="118"/>
      <c r="E32" s="118"/>
      <c r="F32" s="118"/>
      <c r="G32" s="118"/>
      <c r="H32" s="118"/>
      <c r="I32" s="118"/>
      <c r="J32" s="118"/>
      <c r="K32" s="118"/>
      <c r="L32" s="118"/>
      <c r="M32" s="118"/>
      <c r="N32" s="118"/>
      <c r="O32" s="118"/>
      <c r="P32" s="118"/>
      <c r="Q32" s="119"/>
    </row>
    <row r="33" spans="2:17" ht="24" customHeight="1" thickBot="1" x14ac:dyDescent="0.3">
      <c r="B33" s="116"/>
      <c r="C33" s="120"/>
      <c r="D33" s="120"/>
      <c r="E33" s="120"/>
      <c r="F33" s="120"/>
      <c r="G33" s="120"/>
      <c r="H33" s="120"/>
      <c r="I33" s="120"/>
      <c r="J33" s="120"/>
      <c r="K33" s="120"/>
      <c r="L33" s="120"/>
      <c r="M33" s="120"/>
      <c r="N33" s="120"/>
      <c r="O33" s="120"/>
      <c r="P33" s="120"/>
      <c r="Q33" s="121"/>
    </row>
    <row r="34" spans="2:17" ht="24" customHeight="1" thickBot="1" x14ac:dyDescent="0.3">
      <c r="B34" s="116"/>
      <c r="C34" s="122" t="s">
        <v>38</v>
      </c>
      <c r="D34" s="122"/>
      <c r="E34" s="122"/>
      <c r="F34" s="122"/>
      <c r="G34" s="122"/>
      <c r="H34" s="122"/>
      <c r="I34" s="123"/>
      <c r="J34" s="128" t="s">
        <v>37</v>
      </c>
      <c r="K34" s="130" t="s">
        <v>36</v>
      </c>
      <c r="L34" s="131"/>
      <c r="M34" s="131"/>
      <c r="N34" s="131"/>
      <c r="O34" s="131"/>
      <c r="P34" s="132"/>
      <c r="Q34" s="133" t="s">
        <v>11</v>
      </c>
    </row>
    <row r="35" spans="2:17" ht="24" customHeight="1" thickBot="1" x14ac:dyDescent="0.3">
      <c r="B35" s="116"/>
      <c r="C35" s="124"/>
      <c r="D35" s="124"/>
      <c r="E35" s="124"/>
      <c r="F35" s="124"/>
      <c r="G35" s="124"/>
      <c r="H35" s="124"/>
      <c r="I35" s="125"/>
      <c r="J35" s="129"/>
      <c r="K35" s="130" t="s">
        <v>35</v>
      </c>
      <c r="L35" s="131"/>
      <c r="M35" s="131"/>
      <c r="N35" s="132"/>
      <c r="O35" s="136" t="s">
        <v>34</v>
      </c>
      <c r="P35" s="136" t="s">
        <v>33</v>
      </c>
      <c r="Q35" s="134"/>
    </row>
    <row r="36" spans="2:17" ht="64.2" customHeight="1" thickBot="1" x14ac:dyDescent="0.3">
      <c r="B36" s="116"/>
      <c r="C36" s="126"/>
      <c r="D36" s="126"/>
      <c r="E36" s="126"/>
      <c r="F36" s="126"/>
      <c r="G36" s="126"/>
      <c r="H36" s="126"/>
      <c r="I36" s="127"/>
      <c r="J36" s="129"/>
      <c r="K36" s="48" t="s">
        <v>32</v>
      </c>
      <c r="L36" s="48" t="s">
        <v>31</v>
      </c>
      <c r="M36" s="49" t="s">
        <v>30</v>
      </c>
      <c r="N36" s="48" t="s">
        <v>29</v>
      </c>
      <c r="O36" s="137"/>
      <c r="P36" s="138"/>
      <c r="Q36" s="135"/>
    </row>
    <row r="37" spans="2:17" ht="30" customHeight="1" thickBot="1" x14ac:dyDescent="0.3">
      <c r="B37" s="116"/>
      <c r="C37" s="139" t="s">
        <v>28</v>
      </c>
      <c r="D37" s="140"/>
      <c r="E37" s="140"/>
      <c r="F37" s="140"/>
      <c r="G37" s="140"/>
      <c r="H37" s="140"/>
      <c r="I37" s="141"/>
      <c r="J37" s="44">
        <v>1</v>
      </c>
      <c r="K37" s="47">
        <v>2</v>
      </c>
      <c r="L37" s="45"/>
      <c r="M37" s="43"/>
      <c r="N37" s="45"/>
      <c r="O37" s="43">
        <v>3</v>
      </c>
      <c r="P37" s="45">
        <v>2</v>
      </c>
      <c r="Q37" s="39">
        <f t="shared" ref="Q37:Q56" si="0">SUM(K37:P37)</f>
        <v>7</v>
      </c>
    </row>
    <row r="38" spans="2:17" ht="30" customHeight="1" thickBot="1" x14ac:dyDescent="0.3">
      <c r="B38" s="116"/>
      <c r="C38" s="139" t="s">
        <v>27</v>
      </c>
      <c r="D38" s="140"/>
      <c r="E38" s="140"/>
      <c r="F38" s="140"/>
      <c r="G38" s="140"/>
      <c r="H38" s="140"/>
      <c r="I38" s="141"/>
      <c r="J38" s="44">
        <v>1</v>
      </c>
      <c r="K38" s="46">
        <v>8</v>
      </c>
      <c r="L38" s="45"/>
      <c r="M38" s="43"/>
      <c r="N38" s="42"/>
      <c r="O38" s="43">
        <v>3</v>
      </c>
      <c r="P38" s="45">
        <v>2</v>
      </c>
      <c r="Q38" s="39">
        <f t="shared" si="0"/>
        <v>13</v>
      </c>
    </row>
    <row r="39" spans="2:17" ht="30" customHeight="1" thickBot="1" x14ac:dyDescent="0.3">
      <c r="B39" s="116"/>
      <c r="C39" s="139" t="s">
        <v>26</v>
      </c>
      <c r="D39" s="140"/>
      <c r="E39" s="140"/>
      <c r="F39" s="140"/>
      <c r="G39" s="140"/>
      <c r="H39" s="140"/>
      <c r="I39" s="141"/>
      <c r="J39" s="44" t="s">
        <v>25</v>
      </c>
      <c r="K39" s="46">
        <v>8</v>
      </c>
      <c r="L39" s="45"/>
      <c r="M39" s="43"/>
      <c r="N39" s="42"/>
      <c r="O39" s="43">
        <v>3</v>
      </c>
      <c r="P39" s="45">
        <v>2</v>
      </c>
      <c r="Q39" s="39">
        <f t="shared" si="0"/>
        <v>13</v>
      </c>
    </row>
    <row r="40" spans="2:17" ht="30" customHeight="1" thickBot="1" x14ac:dyDescent="0.3">
      <c r="B40" s="116"/>
      <c r="C40" s="139" t="s">
        <v>24</v>
      </c>
      <c r="D40" s="140"/>
      <c r="E40" s="140"/>
      <c r="F40" s="140"/>
      <c r="G40" s="140"/>
      <c r="H40" s="140"/>
      <c r="I40" s="141"/>
      <c r="J40" s="44" t="s">
        <v>20</v>
      </c>
      <c r="K40" s="46">
        <v>8</v>
      </c>
      <c r="L40" s="45"/>
      <c r="M40" s="43"/>
      <c r="N40" s="42"/>
      <c r="O40" s="43">
        <v>4</v>
      </c>
      <c r="P40" s="45">
        <v>4</v>
      </c>
      <c r="Q40" s="39">
        <f t="shared" si="0"/>
        <v>16</v>
      </c>
    </row>
    <row r="41" spans="2:17" ht="30" customHeight="1" thickBot="1" x14ac:dyDescent="0.3">
      <c r="B41" s="116"/>
      <c r="C41" s="139" t="s">
        <v>23</v>
      </c>
      <c r="D41" s="140"/>
      <c r="E41" s="140"/>
      <c r="F41" s="140"/>
      <c r="G41" s="140"/>
      <c r="H41" s="140"/>
      <c r="I41" s="141"/>
      <c r="J41" s="44" t="s">
        <v>20</v>
      </c>
      <c r="K41" s="46">
        <v>8</v>
      </c>
      <c r="L41" s="45"/>
      <c r="M41" s="43"/>
      <c r="N41" s="42"/>
      <c r="O41" s="43">
        <v>4</v>
      </c>
      <c r="P41" s="45">
        <v>4</v>
      </c>
      <c r="Q41" s="39">
        <f t="shared" si="0"/>
        <v>16</v>
      </c>
    </row>
    <row r="42" spans="2:17" ht="30" customHeight="1" thickBot="1" x14ac:dyDescent="0.3">
      <c r="B42" s="116"/>
      <c r="C42" s="139" t="s">
        <v>22</v>
      </c>
      <c r="D42" s="140"/>
      <c r="E42" s="140"/>
      <c r="F42" s="140"/>
      <c r="G42" s="140"/>
      <c r="H42" s="140"/>
      <c r="I42" s="141"/>
      <c r="J42" s="44" t="s">
        <v>20</v>
      </c>
      <c r="K42" s="46">
        <v>6</v>
      </c>
      <c r="L42" s="45"/>
      <c r="M42" s="43"/>
      <c r="N42" s="42"/>
      <c r="O42" s="43">
        <v>6</v>
      </c>
      <c r="P42" s="45">
        <v>6</v>
      </c>
      <c r="Q42" s="39">
        <f t="shared" si="0"/>
        <v>18</v>
      </c>
    </row>
    <row r="43" spans="2:17" ht="30" customHeight="1" thickBot="1" x14ac:dyDescent="0.3">
      <c r="B43" s="116"/>
      <c r="C43" s="139" t="s">
        <v>21</v>
      </c>
      <c r="D43" s="140"/>
      <c r="E43" s="140"/>
      <c r="F43" s="140"/>
      <c r="G43" s="140"/>
      <c r="H43" s="140"/>
      <c r="I43" s="141"/>
      <c r="J43" s="44" t="s">
        <v>20</v>
      </c>
      <c r="K43" s="46">
        <v>2</v>
      </c>
      <c r="L43" s="45"/>
      <c r="M43" s="43"/>
      <c r="N43" s="42"/>
      <c r="O43" s="43">
        <v>6</v>
      </c>
      <c r="P43" s="45">
        <v>6</v>
      </c>
      <c r="Q43" s="39">
        <f t="shared" si="0"/>
        <v>14</v>
      </c>
    </row>
    <row r="44" spans="2:17" ht="30" customHeight="1" thickBot="1" x14ac:dyDescent="0.3">
      <c r="B44" s="116"/>
      <c r="C44" s="139"/>
      <c r="D44" s="140"/>
      <c r="E44" s="140"/>
      <c r="F44" s="140"/>
      <c r="G44" s="140"/>
      <c r="H44" s="140"/>
      <c r="I44" s="141"/>
      <c r="J44" s="44"/>
      <c r="K44" s="42"/>
      <c r="L44" s="45"/>
      <c r="M44" s="43"/>
      <c r="N44" s="42"/>
      <c r="O44" s="43"/>
      <c r="P44" s="45"/>
      <c r="Q44" s="39">
        <f t="shared" si="0"/>
        <v>0</v>
      </c>
    </row>
    <row r="45" spans="2:17" ht="30" customHeight="1" thickBot="1" x14ac:dyDescent="0.3">
      <c r="B45" s="116"/>
      <c r="C45" s="152"/>
      <c r="D45" s="153"/>
      <c r="E45" s="153"/>
      <c r="F45" s="153"/>
      <c r="G45" s="153"/>
      <c r="H45" s="153"/>
      <c r="I45" s="154"/>
      <c r="J45" s="44"/>
      <c r="K45" s="42"/>
      <c r="L45" s="45"/>
      <c r="M45" s="43"/>
      <c r="N45" s="42"/>
      <c r="O45" s="43"/>
      <c r="P45" s="45"/>
      <c r="Q45" s="39">
        <f t="shared" si="0"/>
        <v>0</v>
      </c>
    </row>
    <row r="46" spans="2:17" ht="30" customHeight="1" thickBot="1" x14ac:dyDescent="0.3">
      <c r="B46" s="116"/>
      <c r="C46" s="152"/>
      <c r="D46" s="153"/>
      <c r="E46" s="153"/>
      <c r="F46" s="153"/>
      <c r="G46" s="153"/>
      <c r="H46" s="153"/>
      <c r="I46" s="154"/>
      <c r="J46" s="44"/>
      <c r="K46" s="42"/>
      <c r="L46" s="45"/>
      <c r="M46" s="43"/>
      <c r="N46" s="42"/>
      <c r="O46" s="43"/>
      <c r="P46" s="45"/>
      <c r="Q46" s="39">
        <f t="shared" si="0"/>
        <v>0</v>
      </c>
    </row>
    <row r="47" spans="2:17" ht="30" customHeight="1" thickBot="1" x14ac:dyDescent="0.3">
      <c r="B47" s="116"/>
      <c r="C47" s="152"/>
      <c r="D47" s="153"/>
      <c r="E47" s="153"/>
      <c r="F47" s="153"/>
      <c r="G47" s="153"/>
      <c r="H47" s="153"/>
      <c r="I47" s="154"/>
      <c r="J47" s="44"/>
      <c r="K47" s="42"/>
      <c r="L47" s="45"/>
      <c r="M47" s="43"/>
      <c r="N47" s="42"/>
      <c r="O47" s="43"/>
      <c r="P47" s="45"/>
      <c r="Q47" s="39">
        <f t="shared" si="0"/>
        <v>0</v>
      </c>
    </row>
    <row r="48" spans="2:17" ht="30" customHeight="1" thickBot="1" x14ac:dyDescent="0.3">
      <c r="B48" s="116"/>
      <c r="C48" s="139"/>
      <c r="D48" s="140"/>
      <c r="E48" s="140"/>
      <c r="F48" s="140"/>
      <c r="G48" s="140"/>
      <c r="H48" s="140"/>
      <c r="I48" s="141"/>
      <c r="J48" s="44"/>
      <c r="K48" s="42"/>
      <c r="L48" s="45"/>
      <c r="M48" s="43"/>
      <c r="N48" s="42"/>
      <c r="O48" s="43"/>
      <c r="P48" s="45"/>
      <c r="Q48" s="39">
        <f t="shared" si="0"/>
        <v>0</v>
      </c>
    </row>
    <row r="49" spans="2:17" ht="30" customHeight="1" thickBot="1" x14ac:dyDescent="0.3">
      <c r="B49" s="116"/>
      <c r="C49" s="139"/>
      <c r="D49" s="140"/>
      <c r="E49" s="140"/>
      <c r="F49" s="140"/>
      <c r="G49" s="140"/>
      <c r="H49" s="140"/>
      <c r="I49" s="141"/>
      <c r="J49" s="44"/>
      <c r="K49" s="42"/>
      <c r="L49" s="45"/>
      <c r="M49" s="43"/>
      <c r="N49" s="42"/>
      <c r="O49" s="43"/>
      <c r="P49" s="45"/>
      <c r="Q49" s="39">
        <f t="shared" si="0"/>
        <v>0</v>
      </c>
    </row>
    <row r="50" spans="2:17" ht="30" customHeight="1" thickBot="1" x14ac:dyDescent="0.3">
      <c r="B50" s="116"/>
      <c r="C50" s="139"/>
      <c r="D50" s="140"/>
      <c r="E50" s="140"/>
      <c r="F50" s="140"/>
      <c r="G50" s="140"/>
      <c r="H50" s="140"/>
      <c r="I50" s="141"/>
      <c r="J50" s="44"/>
      <c r="K50" s="42"/>
      <c r="L50" s="42"/>
      <c r="M50" s="43"/>
      <c r="N50" s="42"/>
      <c r="O50" s="43"/>
      <c r="P50" s="42"/>
      <c r="Q50" s="39">
        <f t="shared" si="0"/>
        <v>0</v>
      </c>
    </row>
    <row r="51" spans="2:17" ht="30" customHeight="1" thickBot="1" x14ac:dyDescent="0.3">
      <c r="B51" s="116"/>
      <c r="C51" s="139"/>
      <c r="D51" s="140"/>
      <c r="E51" s="140"/>
      <c r="F51" s="140"/>
      <c r="G51" s="140"/>
      <c r="H51" s="140"/>
      <c r="I51" s="141"/>
      <c r="J51" s="44"/>
      <c r="K51" s="42"/>
      <c r="L51" s="42"/>
      <c r="M51" s="43"/>
      <c r="N51" s="42"/>
      <c r="O51" s="43"/>
      <c r="P51" s="42"/>
      <c r="Q51" s="39">
        <f t="shared" si="0"/>
        <v>0</v>
      </c>
    </row>
    <row r="52" spans="2:17" ht="30" customHeight="1" thickBot="1" x14ac:dyDescent="0.3">
      <c r="B52" s="116"/>
      <c r="C52" s="139"/>
      <c r="D52" s="140"/>
      <c r="E52" s="140"/>
      <c r="F52" s="140"/>
      <c r="G52" s="140"/>
      <c r="H52" s="140"/>
      <c r="I52" s="141"/>
      <c r="J52" s="44"/>
      <c r="K52" s="42"/>
      <c r="L52" s="42"/>
      <c r="M52" s="43"/>
      <c r="N52" s="42"/>
      <c r="O52" s="43"/>
      <c r="P52" s="42"/>
      <c r="Q52" s="39">
        <f t="shared" si="0"/>
        <v>0</v>
      </c>
    </row>
    <row r="53" spans="2:17" ht="30" customHeight="1" thickBot="1" x14ac:dyDescent="0.3">
      <c r="B53" s="116"/>
      <c r="C53" s="139"/>
      <c r="D53" s="140"/>
      <c r="E53" s="140"/>
      <c r="F53" s="140"/>
      <c r="G53" s="140"/>
      <c r="H53" s="140"/>
      <c r="I53" s="141"/>
      <c r="J53" s="44"/>
      <c r="K53" s="42"/>
      <c r="L53" s="42"/>
      <c r="M53" s="43"/>
      <c r="N53" s="42"/>
      <c r="O53" s="43"/>
      <c r="P53" s="42"/>
      <c r="Q53" s="39">
        <f t="shared" si="0"/>
        <v>0</v>
      </c>
    </row>
    <row r="54" spans="2:17" ht="30" customHeight="1" thickBot="1" x14ac:dyDescent="0.3">
      <c r="B54" s="116"/>
      <c r="C54" s="139"/>
      <c r="D54" s="140"/>
      <c r="E54" s="140"/>
      <c r="F54" s="140"/>
      <c r="G54" s="140"/>
      <c r="H54" s="140"/>
      <c r="I54" s="141"/>
      <c r="J54" s="44"/>
      <c r="K54" s="42"/>
      <c r="L54" s="42"/>
      <c r="M54" s="43"/>
      <c r="N54" s="42"/>
      <c r="O54" s="43"/>
      <c r="P54" s="42"/>
      <c r="Q54" s="39">
        <f t="shared" si="0"/>
        <v>0</v>
      </c>
    </row>
    <row r="55" spans="2:17" ht="30" customHeight="1" thickBot="1" x14ac:dyDescent="0.3">
      <c r="B55" s="116"/>
      <c r="C55" s="139"/>
      <c r="D55" s="140"/>
      <c r="E55" s="140"/>
      <c r="F55" s="140"/>
      <c r="G55" s="140"/>
      <c r="H55" s="140"/>
      <c r="I55" s="141"/>
      <c r="J55" s="35"/>
      <c r="K55" s="40"/>
      <c r="L55" s="40"/>
      <c r="M55" s="41"/>
      <c r="N55" s="40"/>
      <c r="O55" s="41"/>
      <c r="P55" s="40"/>
      <c r="Q55" s="39">
        <f t="shared" si="0"/>
        <v>0</v>
      </c>
    </row>
    <row r="56" spans="2:17" ht="30" customHeight="1" thickBot="1" x14ac:dyDescent="0.3">
      <c r="B56" s="116"/>
      <c r="C56" s="159"/>
      <c r="D56" s="160"/>
      <c r="E56" s="160"/>
      <c r="F56" s="160"/>
      <c r="G56" s="160"/>
      <c r="H56" s="160"/>
      <c r="I56" s="161"/>
      <c r="J56" s="21"/>
      <c r="K56" s="21"/>
      <c r="L56" s="21"/>
      <c r="M56" s="24"/>
      <c r="N56" s="21"/>
      <c r="O56" s="24"/>
      <c r="P56" s="21"/>
      <c r="Q56" s="39">
        <f t="shared" si="0"/>
        <v>0</v>
      </c>
    </row>
    <row r="57" spans="2:17" ht="24" customHeight="1" thickBot="1" x14ac:dyDescent="0.3">
      <c r="B57" s="116"/>
      <c r="C57" s="150"/>
      <c r="D57" s="150"/>
      <c r="E57" s="150"/>
      <c r="F57" s="150"/>
      <c r="G57" s="150"/>
      <c r="H57" s="150"/>
      <c r="I57" s="150"/>
      <c r="J57" s="151" t="s">
        <v>9</v>
      </c>
      <c r="K57" s="151"/>
      <c r="L57" s="151"/>
      <c r="M57" s="151"/>
      <c r="N57" s="151"/>
      <c r="O57" s="151"/>
      <c r="P57" s="151"/>
      <c r="Q57" s="30">
        <f>SUM(Q37:Q56)</f>
        <v>97</v>
      </c>
    </row>
    <row r="58" spans="2:17" ht="24" customHeight="1" thickBot="1" x14ac:dyDescent="0.3">
      <c r="B58" s="116"/>
      <c r="C58" s="19"/>
      <c r="D58" s="19"/>
      <c r="E58" s="19"/>
      <c r="F58" s="19"/>
      <c r="G58" s="19"/>
      <c r="H58" s="19"/>
      <c r="I58" s="19"/>
      <c r="J58" s="17"/>
      <c r="K58" s="17"/>
      <c r="L58" s="17"/>
      <c r="M58" s="17"/>
      <c r="N58" s="17"/>
      <c r="O58" s="17"/>
      <c r="P58" s="17"/>
      <c r="Q58" s="16"/>
    </row>
    <row r="59" spans="2:17" ht="24" customHeight="1" x14ac:dyDescent="0.25">
      <c r="B59" s="116"/>
      <c r="C59" s="122" t="s">
        <v>19</v>
      </c>
      <c r="D59" s="122"/>
      <c r="E59" s="122"/>
      <c r="F59" s="122"/>
      <c r="G59" s="122"/>
      <c r="H59" s="122"/>
      <c r="I59" s="122"/>
      <c r="J59" s="91" t="s">
        <v>14</v>
      </c>
      <c r="K59" s="142" t="s">
        <v>13</v>
      </c>
      <c r="L59" s="143"/>
      <c r="M59" s="144"/>
      <c r="N59" s="142" t="s">
        <v>12</v>
      </c>
      <c r="O59" s="143"/>
      <c r="P59" s="144"/>
      <c r="Q59" s="91" t="s">
        <v>11</v>
      </c>
    </row>
    <row r="60" spans="2:17" ht="24" customHeight="1" thickBot="1" x14ac:dyDescent="0.3">
      <c r="B60" s="116"/>
      <c r="C60" s="126"/>
      <c r="D60" s="126"/>
      <c r="E60" s="126"/>
      <c r="F60" s="126"/>
      <c r="G60" s="126"/>
      <c r="H60" s="126"/>
      <c r="I60" s="126"/>
      <c r="J60" s="92"/>
      <c r="K60" s="145"/>
      <c r="L60" s="146"/>
      <c r="M60" s="147"/>
      <c r="N60" s="145"/>
      <c r="O60" s="146"/>
      <c r="P60" s="147"/>
      <c r="Q60" s="92"/>
    </row>
    <row r="61" spans="2:17" ht="24" customHeight="1" thickBot="1" x14ac:dyDescent="0.3">
      <c r="B61" s="116"/>
      <c r="C61" s="32">
        <v>1</v>
      </c>
      <c r="D61" s="114" t="s">
        <v>18</v>
      </c>
      <c r="E61" s="62"/>
      <c r="F61" s="62"/>
      <c r="G61" s="62"/>
      <c r="H61" s="62"/>
      <c r="I61" s="62"/>
      <c r="J61" s="21">
        <v>10</v>
      </c>
      <c r="K61" s="155">
        <v>2</v>
      </c>
      <c r="L61" s="156"/>
      <c r="M61" s="157"/>
      <c r="N61" s="158">
        <v>2</v>
      </c>
      <c r="O61" s="158"/>
      <c r="P61" s="158"/>
      <c r="Q61" s="31">
        <f t="shared" ref="Q61:Q67" si="1">SUM(K61:P61)</f>
        <v>4</v>
      </c>
    </row>
    <row r="62" spans="2:17" ht="24" customHeight="1" thickBot="1" x14ac:dyDescent="0.3">
      <c r="B62" s="116"/>
      <c r="C62" s="33">
        <v>2</v>
      </c>
      <c r="D62" s="114" t="s">
        <v>17</v>
      </c>
      <c r="E62" s="62"/>
      <c r="F62" s="62"/>
      <c r="G62" s="62"/>
      <c r="H62" s="62"/>
      <c r="I62" s="62"/>
      <c r="J62" s="21">
        <v>20</v>
      </c>
      <c r="K62" s="155">
        <v>1</v>
      </c>
      <c r="L62" s="156"/>
      <c r="M62" s="157"/>
      <c r="N62" s="158">
        <v>3</v>
      </c>
      <c r="O62" s="158"/>
      <c r="P62" s="158"/>
      <c r="Q62" s="31">
        <f t="shared" si="1"/>
        <v>4</v>
      </c>
    </row>
    <row r="63" spans="2:17" ht="24" customHeight="1" thickBot="1" x14ac:dyDescent="0.3">
      <c r="B63" s="116"/>
      <c r="C63" s="32">
        <v>3</v>
      </c>
      <c r="D63" s="114" t="s">
        <v>16</v>
      </c>
      <c r="E63" s="62"/>
      <c r="F63" s="62"/>
      <c r="G63" s="62"/>
      <c r="H63" s="62"/>
      <c r="I63" s="63"/>
      <c r="J63" s="23">
        <v>20</v>
      </c>
      <c r="K63" s="155">
        <v>1</v>
      </c>
      <c r="L63" s="156"/>
      <c r="M63" s="157"/>
      <c r="N63" s="162">
        <v>3</v>
      </c>
      <c r="O63" s="163"/>
      <c r="P63" s="164"/>
      <c r="Q63" s="31">
        <f t="shared" si="1"/>
        <v>4</v>
      </c>
    </row>
    <row r="64" spans="2:17" ht="24" customHeight="1" thickBot="1" x14ac:dyDescent="0.3">
      <c r="B64" s="116"/>
      <c r="C64" s="33">
        <v>4</v>
      </c>
      <c r="D64" s="114"/>
      <c r="E64" s="62"/>
      <c r="F64" s="62"/>
      <c r="G64" s="62"/>
      <c r="H64" s="62"/>
      <c r="I64" s="63"/>
      <c r="J64" s="23"/>
      <c r="K64" s="155"/>
      <c r="L64" s="156"/>
      <c r="M64" s="157"/>
      <c r="N64" s="155"/>
      <c r="O64" s="156"/>
      <c r="P64" s="157"/>
      <c r="Q64" s="31">
        <f t="shared" si="1"/>
        <v>0</v>
      </c>
    </row>
    <row r="65" spans="2:18" ht="24" customHeight="1" thickBot="1" x14ac:dyDescent="0.3">
      <c r="B65" s="116"/>
      <c r="C65" s="32">
        <v>5</v>
      </c>
      <c r="D65" s="38"/>
      <c r="E65" s="37"/>
      <c r="F65" s="37"/>
      <c r="G65" s="37"/>
      <c r="H65" s="37"/>
      <c r="I65" s="37"/>
      <c r="J65" s="23"/>
      <c r="K65" s="36"/>
      <c r="L65" s="34"/>
      <c r="M65" s="35"/>
      <c r="N65" s="34"/>
      <c r="O65" s="34"/>
      <c r="P65" s="34"/>
      <c r="Q65" s="31">
        <f t="shared" si="1"/>
        <v>0</v>
      </c>
    </row>
    <row r="66" spans="2:18" ht="24" customHeight="1" thickBot="1" x14ac:dyDescent="0.3">
      <c r="B66" s="116"/>
      <c r="C66" s="33">
        <v>6</v>
      </c>
      <c r="D66" s="76"/>
      <c r="E66" s="77"/>
      <c r="F66" s="77"/>
      <c r="G66" s="77"/>
      <c r="H66" s="77"/>
      <c r="I66" s="77"/>
      <c r="J66" s="23"/>
      <c r="K66" s="165"/>
      <c r="L66" s="166"/>
      <c r="M66" s="167"/>
      <c r="N66" s="166"/>
      <c r="O66" s="166"/>
      <c r="P66" s="166"/>
      <c r="Q66" s="31">
        <f t="shared" si="1"/>
        <v>0</v>
      </c>
    </row>
    <row r="67" spans="2:18" ht="24" customHeight="1" thickBot="1" x14ac:dyDescent="0.3">
      <c r="B67" s="116"/>
      <c r="C67" s="32">
        <v>7</v>
      </c>
      <c r="D67" s="114"/>
      <c r="E67" s="62"/>
      <c r="F67" s="62"/>
      <c r="G67" s="62"/>
      <c r="H67" s="62"/>
      <c r="I67" s="62"/>
      <c r="J67" s="21"/>
      <c r="K67" s="155"/>
      <c r="L67" s="156"/>
      <c r="M67" s="157"/>
      <c r="N67" s="155"/>
      <c r="O67" s="156"/>
      <c r="P67" s="156"/>
      <c r="Q67" s="31">
        <f t="shared" si="1"/>
        <v>0</v>
      </c>
    </row>
    <row r="68" spans="2:18" ht="24" customHeight="1" thickBot="1" x14ac:dyDescent="0.3">
      <c r="B68" s="116"/>
      <c r="C68" s="19"/>
      <c r="D68" s="19"/>
      <c r="E68" s="19"/>
      <c r="F68" s="19"/>
      <c r="G68" s="19"/>
      <c r="H68" s="19"/>
      <c r="I68" s="19"/>
      <c r="J68" s="151" t="s">
        <v>9</v>
      </c>
      <c r="K68" s="151"/>
      <c r="L68" s="151"/>
      <c r="M68" s="151"/>
      <c r="N68" s="151"/>
      <c r="O68" s="151"/>
      <c r="P68" s="151"/>
      <c r="Q68" s="30">
        <f>SUM(Q61:Q67)</f>
        <v>12</v>
      </c>
    </row>
    <row r="69" spans="2:18" ht="24" customHeight="1" thickBot="1" x14ac:dyDescent="0.3">
      <c r="B69" s="116"/>
      <c r="C69" s="19"/>
      <c r="D69" s="19"/>
      <c r="E69" s="19"/>
      <c r="F69" s="19"/>
      <c r="G69" s="19"/>
      <c r="H69" s="19"/>
      <c r="I69" s="19"/>
      <c r="J69" s="17"/>
      <c r="K69" s="17"/>
      <c r="L69" s="17"/>
      <c r="M69" s="17"/>
      <c r="N69" s="17"/>
      <c r="O69" s="17"/>
      <c r="P69" s="17"/>
      <c r="Q69" s="16"/>
    </row>
    <row r="70" spans="2:18" ht="24" customHeight="1" x14ac:dyDescent="0.25">
      <c r="B70" s="116"/>
      <c r="C70" s="122" t="s">
        <v>15</v>
      </c>
      <c r="D70" s="122"/>
      <c r="E70" s="122"/>
      <c r="F70" s="122"/>
      <c r="G70" s="122"/>
      <c r="H70" s="122"/>
      <c r="I70" s="123"/>
      <c r="J70" s="91" t="s">
        <v>14</v>
      </c>
      <c r="K70" s="142" t="s">
        <v>13</v>
      </c>
      <c r="L70" s="143"/>
      <c r="M70" s="144"/>
      <c r="N70" s="142" t="s">
        <v>12</v>
      </c>
      <c r="O70" s="143"/>
      <c r="P70" s="144"/>
      <c r="Q70" s="91" t="s">
        <v>11</v>
      </c>
    </row>
    <row r="71" spans="2:18" ht="24" customHeight="1" thickBot="1" x14ac:dyDescent="0.3">
      <c r="B71" s="116"/>
      <c r="C71" s="126"/>
      <c r="D71" s="126"/>
      <c r="E71" s="126"/>
      <c r="F71" s="126"/>
      <c r="G71" s="126"/>
      <c r="H71" s="126"/>
      <c r="I71" s="127"/>
      <c r="J71" s="92"/>
      <c r="K71" s="145"/>
      <c r="L71" s="146"/>
      <c r="M71" s="147"/>
      <c r="N71" s="145"/>
      <c r="O71" s="146"/>
      <c r="P71" s="147"/>
      <c r="Q71" s="92"/>
    </row>
    <row r="72" spans="2:18" ht="24" customHeight="1" thickBot="1" x14ac:dyDescent="0.3">
      <c r="B72" s="116"/>
      <c r="C72" s="22">
        <v>1</v>
      </c>
      <c r="D72" s="76" t="s">
        <v>10</v>
      </c>
      <c r="E72" s="77"/>
      <c r="F72" s="77"/>
      <c r="G72" s="77"/>
      <c r="H72" s="77"/>
      <c r="I72" s="77"/>
      <c r="J72" s="23">
        <v>50</v>
      </c>
      <c r="K72" s="165">
        <v>3</v>
      </c>
      <c r="L72" s="166"/>
      <c r="M72" s="167"/>
      <c r="N72" s="166">
        <v>8</v>
      </c>
      <c r="O72" s="166"/>
      <c r="P72" s="166"/>
      <c r="Q72" s="20">
        <f>SUM(K72:P72)</f>
        <v>11</v>
      </c>
    </row>
    <row r="73" spans="2:18" ht="24" customHeight="1" thickBot="1" x14ac:dyDescent="0.3">
      <c r="B73" s="116"/>
      <c r="C73" s="22">
        <v>2</v>
      </c>
      <c r="D73" s="114"/>
      <c r="E73" s="62"/>
      <c r="F73" s="62"/>
      <c r="G73" s="62"/>
      <c r="H73" s="62"/>
      <c r="I73" s="63"/>
      <c r="J73" s="23"/>
      <c r="K73" s="155"/>
      <c r="L73" s="156"/>
      <c r="M73" s="157"/>
      <c r="N73" s="155"/>
      <c r="O73" s="156"/>
      <c r="P73" s="156"/>
      <c r="Q73" s="20">
        <f>SUM(K73:P73)</f>
        <v>0</v>
      </c>
    </row>
    <row r="74" spans="2:18" ht="24" customHeight="1" thickBot="1" x14ac:dyDescent="0.3">
      <c r="B74" s="116"/>
      <c r="C74" s="22">
        <v>3</v>
      </c>
      <c r="D74" s="29"/>
      <c r="E74" s="28"/>
      <c r="F74" s="28"/>
      <c r="G74" s="28"/>
      <c r="H74" s="28"/>
      <c r="I74" s="27"/>
      <c r="J74" s="23"/>
      <c r="K74" s="25"/>
      <c r="L74" s="24"/>
      <c r="M74" s="26"/>
      <c r="N74" s="25"/>
      <c r="O74" s="24"/>
      <c r="P74" s="24"/>
      <c r="Q74" s="20">
        <f>SUM(K74:P74)</f>
        <v>0</v>
      </c>
    </row>
    <row r="75" spans="2:18" ht="24" customHeight="1" thickBot="1" x14ac:dyDescent="0.3">
      <c r="B75" s="116"/>
      <c r="C75" s="22">
        <v>4</v>
      </c>
      <c r="D75" s="114"/>
      <c r="E75" s="62"/>
      <c r="F75" s="62"/>
      <c r="G75" s="62"/>
      <c r="H75" s="62"/>
      <c r="I75" s="63"/>
      <c r="J75" s="23"/>
      <c r="K75" s="155"/>
      <c r="L75" s="156"/>
      <c r="M75" s="157"/>
      <c r="N75" s="155"/>
      <c r="O75" s="156"/>
      <c r="P75" s="156"/>
      <c r="Q75" s="20">
        <f>SUM(K75:P75)</f>
        <v>0</v>
      </c>
    </row>
    <row r="76" spans="2:18" ht="24" customHeight="1" thickBot="1" x14ac:dyDescent="0.3">
      <c r="B76" s="116"/>
      <c r="C76" s="22">
        <v>5</v>
      </c>
      <c r="D76" s="114"/>
      <c r="E76" s="62"/>
      <c r="F76" s="62"/>
      <c r="G76" s="62"/>
      <c r="H76" s="62"/>
      <c r="I76" s="62"/>
      <c r="J76" s="21"/>
      <c r="K76" s="155"/>
      <c r="L76" s="156"/>
      <c r="M76" s="157"/>
      <c r="N76" s="155"/>
      <c r="O76" s="156"/>
      <c r="P76" s="156"/>
      <c r="Q76" s="20">
        <f>SUM(K76:P76)</f>
        <v>0</v>
      </c>
    </row>
    <row r="77" spans="2:18" ht="24" customHeight="1" thickBot="1" x14ac:dyDescent="0.3">
      <c r="B77" s="116"/>
      <c r="C77" s="19"/>
      <c r="D77" s="19"/>
      <c r="E77" s="19"/>
      <c r="F77" s="19"/>
      <c r="G77" s="19"/>
      <c r="H77" s="19"/>
      <c r="I77" s="19"/>
      <c r="J77" s="151" t="s">
        <v>9</v>
      </c>
      <c r="K77" s="151"/>
      <c r="L77" s="151"/>
      <c r="M77" s="151"/>
      <c r="N77" s="151"/>
      <c r="O77" s="151"/>
      <c r="P77" s="151"/>
      <c r="Q77" s="18">
        <f>SUM(Q72:Q76)</f>
        <v>11</v>
      </c>
    </row>
    <row r="78" spans="2:18" ht="24" customHeight="1" thickBot="1" x14ac:dyDescent="0.3">
      <c r="B78" s="116"/>
      <c r="C78" s="186" t="s">
        <v>8</v>
      </c>
      <c r="D78" s="187"/>
      <c r="E78" s="187"/>
      <c r="F78" s="187"/>
      <c r="G78" s="187"/>
      <c r="H78" s="187"/>
      <c r="I78" s="187"/>
      <c r="J78" s="187"/>
      <c r="K78" s="17"/>
      <c r="L78" s="17"/>
      <c r="M78" s="17"/>
      <c r="N78" s="17"/>
      <c r="O78" s="17"/>
      <c r="P78" s="17"/>
      <c r="Q78" s="16"/>
      <c r="R78" s="15"/>
    </row>
    <row r="79" spans="2:18" ht="24" customHeight="1" thickBot="1" x14ac:dyDescent="0.35">
      <c r="B79" s="116"/>
      <c r="C79" s="186"/>
      <c r="D79" s="187"/>
      <c r="E79" s="187"/>
      <c r="F79" s="187"/>
      <c r="G79" s="187"/>
      <c r="H79" s="187"/>
      <c r="I79" s="187"/>
      <c r="J79" s="187"/>
      <c r="K79" s="14"/>
      <c r="M79" s="14"/>
      <c r="N79" s="13"/>
      <c r="O79" s="188" t="s">
        <v>7</v>
      </c>
      <c r="P79" s="189"/>
      <c r="Q79" s="12">
        <f>SUM(Q57,Q68,Q77)</f>
        <v>120</v>
      </c>
    </row>
    <row r="80" spans="2:18" ht="24" customHeight="1" x14ac:dyDescent="0.25">
      <c r="B80" s="116"/>
      <c r="C80" s="190" t="s">
        <v>6</v>
      </c>
      <c r="D80" s="191"/>
      <c r="E80" s="191"/>
      <c r="F80" s="191"/>
      <c r="G80" s="191"/>
      <c r="H80" s="191"/>
      <c r="I80" s="191"/>
      <c r="J80" s="191"/>
      <c r="K80" s="191"/>
      <c r="L80" s="9"/>
      <c r="M80" s="9"/>
      <c r="N80" s="9"/>
      <c r="O80" s="8"/>
      <c r="P80" s="8"/>
      <c r="Q80" s="11">
        <f>IF(N79="√",(Q79/80),(Q79/40))</f>
        <v>3</v>
      </c>
    </row>
    <row r="81" spans="2:17" ht="24" customHeight="1" thickBot="1" x14ac:dyDescent="0.3">
      <c r="B81" s="117"/>
      <c r="C81" s="101" t="s">
        <v>5</v>
      </c>
      <c r="D81" s="102"/>
      <c r="E81" s="102"/>
      <c r="F81" s="102"/>
      <c r="G81" s="102"/>
      <c r="H81" s="102"/>
      <c r="I81" s="102"/>
      <c r="J81" s="10"/>
      <c r="K81" s="10"/>
      <c r="L81" s="9"/>
      <c r="M81" s="9"/>
      <c r="N81" s="9"/>
      <c r="O81" s="8"/>
      <c r="P81" s="8"/>
      <c r="Q81" s="7"/>
    </row>
    <row r="82" spans="2:17" ht="55.95" customHeight="1" thickBot="1" x14ac:dyDescent="0.3">
      <c r="B82" s="4">
        <v>11</v>
      </c>
      <c r="C82" s="168" t="s">
        <v>4</v>
      </c>
      <c r="D82" s="169"/>
      <c r="E82" s="6"/>
      <c r="F82" s="6"/>
      <c r="G82" s="6"/>
      <c r="H82" s="152" t="s">
        <v>3</v>
      </c>
      <c r="I82" s="170"/>
      <c r="J82" s="170"/>
      <c r="K82" s="170"/>
      <c r="L82" s="170"/>
      <c r="M82" s="170"/>
      <c r="N82" s="170"/>
      <c r="O82" s="170"/>
      <c r="P82" s="170"/>
      <c r="Q82" s="171"/>
    </row>
    <row r="83" spans="2:17" s="5" customFormat="1" ht="34.950000000000003" customHeight="1" x14ac:dyDescent="0.3">
      <c r="B83" s="172">
        <v>12</v>
      </c>
      <c r="C83" s="85" t="s">
        <v>2</v>
      </c>
      <c r="D83" s="86"/>
      <c r="E83" s="86"/>
      <c r="F83" s="86"/>
      <c r="G83" s="86"/>
      <c r="H83" s="86"/>
      <c r="I83" s="175" t="s">
        <v>103</v>
      </c>
      <c r="J83" s="170"/>
      <c r="K83" s="170"/>
      <c r="L83" s="170"/>
      <c r="M83" s="170"/>
      <c r="N83" s="170"/>
      <c r="O83" s="170"/>
      <c r="P83" s="170"/>
      <c r="Q83" s="171"/>
    </row>
    <row r="84" spans="2:17" s="5" customFormat="1" ht="34.950000000000003" customHeight="1" x14ac:dyDescent="0.3">
      <c r="B84" s="173"/>
      <c r="C84" s="111"/>
      <c r="D84" s="112"/>
      <c r="E84" s="112"/>
      <c r="F84" s="112"/>
      <c r="G84" s="112"/>
      <c r="H84" s="112"/>
      <c r="I84" s="176"/>
      <c r="J84" s="177"/>
      <c r="K84" s="177"/>
      <c r="L84" s="177"/>
      <c r="M84" s="177"/>
      <c r="N84" s="177"/>
      <c r="O84" s="177"/>
      <c r="P84" s="177"/>
      <c r="Q84" s="178"/>
    </row>
    <row r="85" spans="2:17" ht="14.7" customHeight="1" thickBot="1" x14ac:dyDescent="0.3">
      <c r="B85" s="174"/>
      <c r="C85" s="88"/>
      <c r="D85" s="89"/>
      <c r="E85" s="89"/>
      <c r="F85" s="89"/>
      <c r="G85" s="89"/>
      <c r="H85" s="89"/>
      <c r="I85" s="179"/>
      <c r="J85" s="180"/>
      <c r="K85" s="180"/>
      <c r="L85" s="180"/>
      <c r="M85" s="180"/>
      <c r="N85" s="180"/>
      <c r="O85" s="180"/>
      <c r="P85" s="180"/>
      <c r="Q85" s="181"/>
    </row>
    <row r="86" spans="2:17" ht="46.2" customHeight="1" thickBot="1" x14ac:dyDescent="0.3">
      <c r="B86" s="4">
        <v>13</v>
      </c>
      <c r="C86" s="182" t="s">
        <v>1</v>
      </c>
      <c r="D86" s="183"/>
      <c r="E86" s="183"/>
      <c r="F86" s="183"/>
      <c r="G86" s="183"/>
      <c r="H86" s="184"/>
      <c r="I86" s="185" t="s">
        <v>0</v>
      </c>
      <c r="J86" s="180"/>
      <c r="K86" s="180"/>
      <c r="L86" s="180"/>
      <c r="M86" s="180"/>
      <c r="N86" s="180"/>
      <c r="O86" s="180"/>
      <c r="P86" s="180"/>
      <c r="Q86" s="181"/>
    </row>
    <row r="87" spans="2:17" ht="14.7" customHeight="1" x14ac:dyDescent="0.3"/>
    <row r="88" spans="2:17" ht="14.7" customHeight="1" x14ac:dyDescent="0.3"/>
    <row r="89" spans="2:17" ht="14.7" customHeight="1" x14ac:dyDescent="0.3"/>
    <row r="90" spans="2:17" ht="14.7" customHeight="1" x14ac:dyDescent="0.3"/>
    <row r="91" spans="2:17" ht="14.7" customHeight="1" x14ac:dyDescent="0.3"/>
    <row r="92" spans="2:17" ht="14.7" customHeight="1" x14ac:dyDescent="0.3"/>
  </sheetData>
  <sheetProtection sheet="1" objects="1" scenarios="1" selectLockedCells="1"/>
  <mergeCells count="114">
    <mergeCell ref="B83:B85"/>
    <mergeCell ref="C83:H85"/>
    <mergeCell ref="I83:Q85"/>
    <mergeCell ref="C86:H86"/>
    <mergeCell ref="I86:Q86"/>
    <mergeCell ref="J77:P77"/>
    <mergeCell ref="C78:J79"/>
    <mergeCell ref="O79:P79"/>
    <mergeCell ref="C80:K80"/>
    <mergeCell ref="C81:I81"/>
    <mergeCell ref="D73:I73"/>
    <mergeCell ref="K73:M73"/>
    <mergeCell ref="N73:P73"/>
    <mergeCell ref="C82:D82"/>
    <mergeCell ref="H82:Q82"/>
    <mergeCell ref="D75:I75"/>
    <mergeCell ref="K75:M75"/>
    <mergeCell ref="N75:P75"/>
    <mergeCell ref="D76:I76"/>
    <mergeCell ref="K76:M76"/>
    <mergeCell ref="N76:P76"/>
    <mergeCell ref="J68:P68"/>
    <mergeCell ref="C70:I71"/>
    <mergeCell ref="J70:J71"/>
    <mergeCell ref="K70:M71"/>
    <mergeCell ref="N70:P71"/>
    <mergeCell ref="Q70:Q71"/>
    <mergeCell ref="D72:I72"/>
    <mergeCell ref="K72:M72"/>
    <mergeCell ref="N72:P72"/>
    <mergeCell ref="D64:I64"/>
    <mergeCell ref="K64:M64"/>
    <mergeCell ref="N64:P64"/>
    <mergeCell ref="D66:I66"/>
    <mergeCell ref="K66:M66"/>
    <mergeCell ref="N66:P66"/>
    <mergeCell ref="D67:I67"/>
    <mergeCell ref="K67:M67"/>
    <mergeCell ref="N67:P67"/>
    <mergeCell ref="D62:I62"/>
    <mergeCell ref="K62:M62"/>
    <mergeCell ref="N62:P62"/>
    <mergeCell ref="C59:I60"/>
    <mergeCell ref="J59:J60"/>
    <mergeCell ref="K59:M60"/>
    <mergeCell ref="D63:I63"/>
    <mergeCell ref="K63:M63"/>
    <mergeCell ref="N63:P63"/>
    <mergeCell ref="Q59:Q60"/>
    <mergeCell ref="D61:I61"/>
    <mergeCell ref="K61:M61"/>
    <mergeCell ref="N61:P61"/>
    <mergeCell ref="C52:I52"/>
    <mergeCell ref="C53:I53"/>
    <mergeCell ref="C54:I54"/>
    <mergeCell ref="C55:I55"/>
    <mergeCell ref="C56:I56"/>
    <mergeCell ref="C39:I39"/>
    <mergeCell ref="C40:I40"/>
    <mergeCell ref="D11:Q11"/>
    <mergeCell ref="D12:Q12"/>
    <mergeCell ref="C57:I57"/>
    <mergeCell ref="J57:P57"/>
    <mergeCell ref="C45:I45"/>
    <mergeCell ref="C46:I46"/>
    <mergeCell ref="C47:I47"/>
    <mergeCell ref="C48:I48"/>
    <mergeCell ref="B29:B31"/>
    <mergeCell ref="C29:H31"/>
    <mergeCell ref="J29:Q29"/>
    <mergeCell ref="J30:Q30"/>
    <mergeCell ref="J31:Q31"/>
    <mergeCell ref="B32:B81"/>
    <mergeCell ref="C32:Q33"/>
    <mergeCell ref="C34:I36"/>
    <mergeCell ref="J34:J36"/>
    <mergeCell ref="K34:P34"/>
    <mergeCell ref="Q34:Q36"/>
    <mergeCell ref="K35:N35"/>
    <mergeCell ref="O35:O36"/>
    <mergeCell ref="P35:P36"/>
    <mergeCell ref="C37:I37"/>
    <mergeCell ref="C38:I38"/>
    <mergeCell ref="N59:P60"/>
    <mergeCell ref="C51:I51"/>
    <mergeCell ref="C41:I41"/>
    <mergeCell ref="C42:I42"/>
    <mergeCell ref="C43:I43"/>
    <mergeCell ref="C44:I44"/>
    <mergeCell ref="C49:I49"/>
    <mergeCell ref="C50:I50"/>
    <mergeCell ref="B18:B28"/>
    <mergeCell ref="C18:Q19"/>
    <mergeCell ref="C20:C21"/>
    <mergeCell ref="D20:O20"/>
    <mergeCell ref="P20:P21"/>
    <mergeCell ref="Q20:Q21"/>
    <mergeCell ref="C27:Q27"/>
    <mergeCell ref="C28:Q28"/>
    <mergeCell ref="B13:B17"/>
    <mergeCell ref="C13:Q13"/>
    <mergeCell ref="D14:Q14"/>
    <mergeCell ref="D15:Q15"/>
    <mergeCell ref="D16:Q16"/>
    <mergeCell ref="D17:Q17"/>
    <mergeCell ref="D9:Q9"/>
    <mergeCell ref="D10:G10"/>
    <mergeCell ref="K10:Q10"/>
    <mergeCell ref="B4:B5"/>
    <mergeCell ref="D4:Q4"/>
    <mergeCell ref="D5:Q5"/>
    <mergeCell ref="B6:B8"/>
    <mergeCell ref="C6:C8"/>
    <mergeCell ref="D6:Q8"/>
  </mergeCells>
  <pageMargins left="0.25" right="0.25" top="0.75" bottom="0.75" header="0.3" footer="0.3"/>
  <pageSetup paperSize="9" scale="30" orientation="portrait" r:id="rId1"/>
  <drawing r:id="rId2"/>
  <extLst>
    <ext xmlns:x14="http://schemas.microsoft.com/office/spreadsheetml/2009/9/main" uri="{CCE6A557-97BC-4b89-ADB6-D9C93CAAB3DF}">
      <x14:dataValidations xmlns:xm="http://schemas.microsoft.com/office/excel/2006/main" count="3">
        <x14:dataValidation type="list" showInputMessage="1" showErrorMessage="1">
          <x14:formula1>
            <xm:f>'D:\Users HAFIZA\IUKL\HOP CS Network\MQA04 Submission\MAKLUMAN MQA NEW PROGRAM STRUCTURE\Additional Makluman\BCS Additional Makluman\BCS SYLLABUS\BCS Table 4\SPECIALIZATION\[CSC2200.xlsm]Data'!#REF!</xm:f>
          </x14:formula1>
          <xm:sqref>J10 H10</xm:sqref>
        </x14:dataValidation>
        <x14:dataValidation type="list" allowBlank="1" showInputMessage="1" showErrorMessage="1">
          <x14:formula1>
            <xm:f>'D:\Users HAFIZA\IUKL\HOP CS Network\MQA04 Submission\MAKLUMAN MQA NEW PROGRAM STRUCTURE\Additional Makluman\BCS Additional Makluman\BCS SYLLABUS\BCS Table 4\SPECIALIZATION\[CSC2200.xlsm]Data'!#REF!</xm:f>
          </x14:formula1>
          <xm:sqref>D22:D25 F22:O25 E24:E25 E22 N79</xm:sqref>
        </x14:dataValidation>
        <x14:dataValidation type="list" allowBlank="1" showInputMessage="1">
          <x14:formula1>
            <xm:f>'D:\Users HAFIZA\IUKL\HOP CS Network\MQA04 Submission\MAKLUMAN MQA NEW PROGRAM STRUCTURE\Additional Makluman\BCS Additional Makluman\BCS SYLLABUS\BCS Table 4\SPECIALIZATION\[CSC2200.xlsm]Data'!#REF!</xm:f>
          </x14:formula1>
          <xm:sqref>J29:Q31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CSC2201</vt:lpstr>
      <vt:lpstr>'CSC2201'!Print_Area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Hafiza</dc:creator>
  <cp:lastModifiedBy>User</cp:lastModifiedBy>
  <dcterms:created xsi:type="dcterms:W3CDTF">2020-02-18T07:24:49Z</dcterms:created>
  <dcterms:modified xsi:type="dcterms:W3CDTF">2020-11-03T04:21:51Z</dcterms:modified>
</cp:coreProperties>
</file>