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F:\BCS\DOCUMENTS OF BCS-IT\DOCUMENTS OF JUNE 2020 SEMESTER\REVISED SYLLABUS\REVISED(CLOPLO)\"/>
    </mc:Choice>
  </mc:AlternateContent>
  <xr:revisionPtr revIDLastSave="0" documentId="13_ncr:1_{2F9C42B8-D47E-45DE-82FC-37BD226FA493}" xr6:coauthVersionLast="45" xr6:coauthVersionMax="45" xr10:uidLastSave="{00000000-0000-0000-0000-000000000000}"/>
  <bookViews>
    <workbookView xWindow="-120" yWindow="-120" windowWidth="20730" windowHeight="11160" xr2:uid="{00000000-000D-0000-FFFF-FFFF00000000}"/>
  </bookViews>
  <sheets>
    <sheet name="CSC2735" sheetId="1" r:id="rId1"/>
  </sheets>
  <externalReferences>
    <externalReference r:id="rId2"/>
  </externalReferences>
  <definedNames>
    <definedName name="_xlnm.Print_Area" localSheetId="0">'CSC2735'!$B$4:$Q$86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76" i="1" l="1"/>
  <c r="Q75" i="1"/>
  <c r="Q74" i="1"/>
  <c r="Q73" i="1"/>
  <c r="Q72" i="1"/>
  <c r="Q67" i="1"/>
  <c r="Q66" i="1"/>
  <c r="Q65" i="1"/>
  <c r="Q64" i="1"/>
  <c r="Q63" i="1"/>
  <c r="Q62" i="1"/>
  <c r="Q61" i="1"/>
  <c r="Q56" i="1"/>
  <c r="Q55" i="1"/>
  <c r="Q54" i="1"/>
  <c r="Q53" i="1"/>
  <c r="Q52" i="1"/>
  <c r="Q51" i="1"/>
  <c r="Q50" i="1"/>
  <c r="Q49" i="1"/>
  <c r="Q48" i="1"/>
  <c r="Q47" i="1"/>
  <c r="Q46" i="1"/>
  <c r="Q45" i="1"/>
  <c r="Q44" i="1"/>
  <c r="Q43" i="1"/>
  <c r="Q42" i="1"/>
  <c r="Q41" i="1"/>
  <c r="Q40" i="1"/>
  <c r="Q39" i="1"/>
  <c r="Q38" i="1"/>
  <c r="Q37" i="1"/>
  <c r="Q57" i="1" s="1"/>
  <c r="Q77" i="1" l="1"/>
  <c r="Q68" i="1"/>
  <c r="Q79" i="1" s="1"/>
  <c r="Q80" i="1" s="1"/>
  <c r="D11" i="1" s="1"/>
</calcChain>
</file>

<file path=xl/sharedStrings.xml><?xml version="1.0" encoding="utf-8"?>
<sst xmlns="http://schemas.openxmlformats.org/spreadsheetml/2006/main" count="115" uniqueCount="101">
  <si>
    <t>1.         </t>
  </si>
  <si>
    <t>Name of Course :</t>
  </si>
  <si>
    <t>Network &amp; Data Security</t>
  </si>
  <si>
    <t>Course Code :</t>
  </si>
  <si>
    <t>2.        </t>
  </si>
  <si>
    <t>Synopsis :</t>
  </si>
  <si>
    <t>This course addresses the basic concepts of computer security. It will determine the rationale and necessity for securing computer system and data networks, as well as methodologies for implementing security, security policies, best current practices, testing security, and incident response. This will to develop student’s techniques in design, implementation and operations of network security and privacy mechanism and services issues in network environment. Security topics include encryption and decryption, symmetric and asymmetric key, assets and threats of the network, intrusion detection and prevention, and other network mechanism and services.</t>
  </si>
  <si>
    <t>3.        </t>
  </si>
  <si>
    <t xml:space="preserve">Name(s) of academic staff : </t>
  </si>
  <si>
    <t>4.        </t>
  </si>
  <si>
    <t>Semester and Year offered :</t>
  </si>
  <si>
    <t>Semester</t>
  </si>
  <si>
    <t>Year</t>
  </si>
  <si>
    <t>5.        </t>
  </si>
  <si>
    <t>Credit Value :</t>
  </si>
  <si>
    <t>6.        </t>
  </si>
  <si>
    <t xml:space="preserve">Prerequisite/co-requisite:     (if any) </t>
  </si>
  <si>
    <t>7.        </t>
  </si>
  <si>
    <t>Course Learning Outcomes (CLO) :  At the end of the course the students will be able to: 
(example)  -  explain the basic principles of immunisation (C2,PLO1)</t>
  </si>
  <si>
    <t>CLO1</t>
  </si>
  <si>
    <t>CLO2</t>
  </si>
  <si>
    <t>CLO3</t>
  </si>
  <si>
    <t>8.        </t>
  </si>
  <si>
    <t>Mapping of the Course Learning Outcomes to the Programme Learning Outcomes, Teaching Methods and Assessment :</t>
  </si>
  <si>
    <t>Course Learning Outcomes (CLO)</t>
  </si>
  <si>
    <t>Programme Learning Outcomes (PLO)</t>
  </si>
  <si>
    <t>Teaching Methods</t>
  </si>
  <si>
    <t>Assessment</t>
  </si>
  <si>
    <t>PLO1</t>
  </si>
  <si>
    <t>PLO2</t>
  </si>
  <si>
    <t>PLO3</t>
  </si>
  <si>
    <t>PLO4</t>
  </si>
  <si>
    <t>PLO5</t>
  </si>
  <si>
    <t>PLO6</t>
  </si>
  <si>
    <t>PLO7</t>
  </si>
  <si>
    <t>PLO8</t>
  </si>
  <si>
    <t>PLO9</t>
  </si>
  <si>
    <t>PLO10</t>
  </si>
  <si>
    <t>PLO11</t>
  </si>
  <si>
    <t>PLO12</t>
  </si>
  <si>
    <t>CLO 1</t>
  </si>
  <si>
    <t>√</t>
  </si>
  <si>
    <t>Lecture, e-learning</t>
  </si>
  <si>
    <t>Quiz, Assignment, Final Examination</t>
  </si>
  <si>
    <t>CLO 2</t>
  </si>
  <si>
    <t>lecture, e-learning</t>
  </si>
  <si>
    <t xml:space="preserve">Assignment </t>
  </si>
  <si>
    <t>CLO 3</t>
  </si>
  <si>
    <t>Indicate the relevancy between the CLO and PLO by ticking “/“ the appropriate relevant box.</t>
  </si>
  <si>
    <t xml:space="preserve">(This description must be read together  with Standards 2.1.2 , 2.2.1 and 2.2.2 in  Area 2 - pages 16 &amp; 18) </t>
  </si>
  <si>
    <t>9.        </t>
  </si>
  <si>
    <t>Transferable Skills (if applicable)
(Skills learned in the course of study which can be useful and utilized in other settings)</t>
  </si>
  <si>
    <t xml:space="preserve">Values, Attitudes and Professionalism; </t>
  </si>
  <si>
    <t xml:space="preserve">Problem Solving and Scientific Skills; </t>
  </si>
  <si>
    <t>10.     </t>
  </si>
  <si>
    <t>Distribution of Student Learning Time (SLT)</t>
  </si>
  <si>
    <t>Course Content Outline</t>
  </si>
  <si>
    <t>CLO*</t>
  </si>
  <si>
    <t>Teaching and Learning Activities</t>
  </si>
  <si>
    <t>SLT</t>
  </si>
  <si>
    <t>Guided Learning (F2F)</t>
  </si>
  <si>
    <t>Guided Learning (NF2F)
eg: 
e-Learning</t>
  </si>
  <si>
    <t>Independent Learning (NF2F)</t>
  </si>
  <si>
    <t>L</t>
  </si>
  <si>
    <t>T</t>
  </si>
  <si>
    <t>P</t>
  </si>
  <si>
    <t>O</t>
  </si>
  <si>
    <t>Fundamentals of Network
● Network Security
● Passive Threats
● Active Threats
● Security Attacks
● Security Service
● Model of Internetwork Security
● Security Policy
● Security of wireless networks- eavesdropping and Jamming</t>
  </si>
  <si>
    <t>Security Architecture
● OSI Security Architecture
● Masquerading- Security Services
● Confidentiality
● Authentication
● Data Integrity
● Repudiation
● Access Control
● Digital signature</t>
  </si>
  <si>
    <t>Security Mechanism
● Encryption
● Hash-Functions 
● Access Control Mechanisms
● Data Integrity Mechanisms
● Authentication Mechanisms
● Traffic Protection Mechanisms</t>
  </si>
  <si>
    <t>1,2</t>
  </si>
  <si>
    <t xml:space="preserve">Encryption Techniques and Their Confidentiality
● Data Encryption Standards (DES)
● Triple DES, AES 
● RSA Algorithm
● WEP algorithm
● Key Management and Distribution
</t>
  </si>
  <si>
    <t xml:space="preserve">Internet Security
● Secure Hash Algorithm
● International Data Encryption Algorithm (IDEA)
● Digital Signature Standard (DSS)
● Pretty Good Privacy (PGP)
● Privacy Enhanced Mail 
</t>
  </si>
  <si>
    <t>nternet Fraud and Cyber Crime
● Internet scam methods
● Internet fraud
● Cyber stalking and relevant laws
● Legal aspects of computer crime
● Court records on the Web
● Criminal records on the Web</t>
  </si>
  <si>
    <t>Total</t>
  </si>
  <si>
    <t>Continuous Assessment</t>
  </si>
  <si>
    <t xml:space="preserve">Percentage (%) </t>
  </si>
  <si>
    <t>F2F</t>
  </si>
  <si>
    <t>NF2F</t>
  </si>
  <si>
    <t>Assignment (CLO2)</t>
  </si>
  <si>
    <t>Project (CLO2, CLO3)</t>
  </si>
  <si>
    <t>Final  Assessment</t>
  </si>
  <si>
    <t xml:space="preserve">Final Examination </t>
  </si>
  <si>
    <r>
      <t>**Please tick (</t>
    </r>
    <r>
      <rPr>
        <b/>
        <sz val="11"/>
        <color theme="1"/>
        <rFont val="Calibri"/>
        <family val="2"/>
      </rPr>
      <t>√</t>
    </r>
    <r>
      <rPr>
        <b/>
        <sz val="8.8000000000000007"/>
        <color theme="1"/>
        <rFont val="Calibri"/>
        <family val="2"/>
      </rPr>
      <t>) if this course is Latihan Industri/ Clinical Placement/ Practicum/ WBL using 2-weeks, 1 credit formula</t>
    </r>
  </si>
  <si>
    <t>GRAND TOTAL SLT</t>
  </si>
  <si>
    <t>L = Lecture, T = Tutorial, P= Practical, O= Others, F2F=Face to Face, NF2F=Non Face to Face</t>
  </si>
  <si>
    <t>*Indicate the CLO based on the CLO’s numbering in Item 8.</t>
  </si>
  <si>
    <t>Identify special requirement to deliver the course (e.g: software, nursery, computer lab, simulation room, etc)</t>
  </si>
  <si>
    <t xml:space="preserve">Computer lab
</t>
  </si>
  <si>
    <t>References :                                                                             (include required and further readings, and should be the most current)</t>
  </si>
  <si>
    <t xml:space="preserve">Main references supporting the course:
(a) William Stalling (2017), Network Security Essentials: Applications and Standards, 6th Edition, Prentice Hall
(b) William Stallings (2016), Cryptography and Network Security, 7th Edition, Prentice Hall.
</t>
  </si>
  <si>
    <t>Other additional information :</t>
  </si>
  <si>
    <t>Additional references supporting the course:
(a) Weaver, Randy (2013), “Guide to network defense and countermeasures, 3rd Edition, Thomson
(b) Richard Tibbs, Edward Oakes (2004), “Firewalls and VPNs: Principles and Practice”, 1st Edition, Prentice Hall.</t>
  </si>
  <si>
    <t>CSC2735/CSC2730</t>
  </si>
  <si>
    <t>CSC1612/CSC1610</t>
  </si>
  <si>
    <t>CLO PLO remapped</t>
  </si>
  <si>
    <t xml:space="preserve">Describe various types, methods and ways of network attacks (C2, PLO2) </t>
  </si>
  <si>
    <t>Sangeetha Valloo</t>
  </si>
  <si>
    <t>Demonstrate ethical principles in addressing network security issues (C2, PLO7)</t>
  </si>
  <si>
    <t>Apply appropriate network defense mechanism (C3, PLO6)</t>
  </si>
  <si>
    <t>Quiz (CLO1)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</si>
</sst>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1"/>
      <color rgb="FF000000"/>
      <name val="Calibri"/>
      <family val="2"/>
      <scheme val="minor"/>
    </font>
    <font>
      <sz val="11"/>
      <color rgb="FF000000"/>
      <name val="Calibri"/>
      <family val="2"/>
      <scheme val="minor"/>
    </font>
    <font>
      <i/>
      <sz val="11"/>
      <color theme="1"/>
      <name val="Calibri"/>
      <family val="2"/>
      <scheme val="minor"/>
    </font>
    <font>
      <sz val="10"/>
      <color theme="1"/>
      <name val="Calibri"/>
      <family val="2"/>
      <scheme val="minor"/>
    </font>
    <font>
      <b/>
      <sz val="11"/>
      <color theme="1"/>
      <name val="Calibri"/>
      <family val="2"/>
    </font>
    <font>
      <b/>
      <sz val="8.8000000000000007"/>
      <color theme="1"/>
      <name val="Calibri"/>
      <family val="2"/>
    </font>
    <font>
      <b/>
      <sz val="14"/>
      <color theme="1"/>
      <name val="Calibri"/>
      <family val="2"/>
      <scheme val="minor"/>
    </font>
    <font>
      <sz val="11"/>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s>
  <borders count="48">
    <border>
      <left/>
      <right/>
      <top/>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indexed="64"/>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indexed="64"/>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indexed="64"/>
      </right>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indexed="64"/>
      </right>
      <top style="medium">
        <color indexed="64"/>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style="medium">
        <color indexed="64"/>
      </right>
      <top/>
      <bottom style="medium">
        <color rgb="FF000000"/>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190">
    <xf numFmtId="0" fontId="0" fillId="0" borderId="0" xfId="0"/>
    <xf numFmtId="0" fontId="0" fillId="2" borderId="0" xfId="0" applyFont="1" applyFill="1" applyAlignment="1">
      <alignment vertical="top"/>
    </xf>
    <xf numFmtId="0" fontId="0" fillId="2" borderId="0" xfId="0" applyFont="1" applyFill="1"/>
    <xf numFmtId="0" fontId="3" fillId="2" borderId="0" xfId="0" applyFont="1" applyFill="1"/>
    <xf numFmtId="0" fontId="0" fillId="3" borderId="2" xfId="0" applyFont="1" applyFill="1" applyBorder="1" applyAlignment="1">
      <alignment vertical="center" wrapText="1"/>
    </xf>
    <xf numFmtId="0" fontId="0" fillId="3" borderId="5" xfId="0" applyFont="1" applyFill="1" applyBorder="1" applyAlignment="1">
      <alignment horizontal="center" vertical="top" wrapText="1"/>
    </xf>
    <xf numFmtId="0" fontId="0" fillId="3" borderId="2" xfId="0" applyFont="1" applyFill="1" applyBorder="1" applyAlignment="1">
      <alignment vertical="top" wrapText="1"/>
    </xf>
    <xf numFmtId="0" fontId="0" fillId="3" borderId="15" xfId="0" applyFont="1" applyFill="1" applyBorder="1" applyAlignment="1">
      <alignment vertical="center" wrapText="1"/>
    </xf>
    <xf numFmtId="0" fontId="0" fillId="2" borderId="2" xfId="0" applyFont="1" applyFill="1" applyBorder="1" applyAlignment="1" applyProtection="1">
      <alignment horizontal="center" vertical="center" wrapText="1"/>
      <protection locked="0"/>
    </xf>
    <xf numFmtId="0" fontId="0" fillId="3" borderId="12" xfId="0" applyFont="1" applyFill="1" applyBorder="1" applyAlignment="1">
      <alignment vertical="center" wrapText="1"/>
    </xf>
    <xf numFmtId="0" fontId="4" fillId="3" borderId="14" xfId="0" applyFont="1" applyFill="1" applyBorder="1" applyAlignment="1">
      <alignment horizontal="center" vertical="center" wrapText="1"/>
    </xf>
    <xf numFmtId="0" fontId="1" fillId="3" borderId="14" xfId="0" applyFont="1" applyFill="1" applyBorder="1" applyAlignment="1">
      <alignment horizontal="justify" vertical="center" wrapText="1"/>
    </xf>
    <xf numFmtId="0" fontId="5" fillId="2" borderId="14" xfId="0" applyFont="1" applyFill="1" applyBorder="1" applyAlignment="1" applyProtection="1">
      <alignment horizontal="center" vertical="center" wrapText="1"/>
      <protection locked="0"/>
    </xf>
    <xf numFmtId="0" fontId="5" fillId="2" borderId="14" xfId="0" applyFont="1" applyFill="1" applyBorder="1" applyAlignment="1" applyProtection="1">
      <alignment horizontal="justify" vertical="center" wrapText="1"/>
      <protection locked="0"/>
    </xf>
    <xf numFmtId="0" fontId="1" fillId="3" borderId="14"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0" fillId="2" borderId="35" xfId="0" applyFont="1" applyFill="1" applyBorder="1" applyAlignment="1" applyProtection="1">
      <alignment horizontal="center" vertical="center" wrapText="1"/>
      <protection locked="0"/>
    </xf>
    <xf numFmtId="0" fontId="0" fillId="2" borderId="36" xfId="0" applyFont="1" applyFill="1" applyBorder="1" applyAlignment="1" applyProtection="1">
      <alignment horizontal="center" vertical="center" wrapText="1"/>
      <protection locked="0"/>
    </xf>
    <xf numFmtId="0" fontId="0" fillId="2" borderId="37" xfId="0" applyFont="1" applyFill="1" applyBorder="1" applyAlignment="1" applyProtection="1">
      <alignment horizontal="center" vertical="center" wrapText="1"/>
      <protection locked="0"/>
    </xf>
    <xf numFmtId="0" fontId="0" fillId="3" borderId="38" xfId="0" applyFont="1" applyFill="1" applyBorder="1" applyAlignment="1">
      <alignment horizontal="center" vertical="center" wrapText="1"/>
    </xf>
    <xf numFmtId="0" fontId="0" fillId="2" borderId="39" xfId="0" applyFont="1" applyFill="1" applyBorder="1" applyAlignment="1" applyProtection="1">
      <alignment horizontal="center" vertical="center" wrapText="1"/>
      <protection locked="0"/>
    </xf>
    <xf numFmtId="0" fontId="0" fillId="2" borderId="8" xfId="0" applyFont="1" applyFill="1" applyBorder="1" applyAlignment="1" applyProtection="1">
      <alignment horizontal="center" vertical="center" wrapText="1"/>
      <protection locked="0"/>
    </xf>
    <xf numFmtId="0" fontId="0" fillId="2" borderId="9" xfId="0" applyFont="1" applyFill="1" applyBorder="1" applyAlignment="1" applyProtection="1">
      <alignment horizontal="center" vertical="center" wrapText="1"/>
      <protection locked="0"/>
    </xf>
    <xf numFmtId="0" fontId="0" fillId="2" borderId="0" xfId="0" applyFont="1" applyFill="1" applyBorder="1" applyAlignment="1" applyProtection="1">
      <alignment horizontal="center" vertical="center" wrapText="1"/>
      <protection locked="0"/>
    </xf>
    <xf numFmtId="0" fontId="0" fillId="2" borderId="3" xfId="0" applyFont="1" applyFill="1" applyBorder="1" applyAlignment="1" applyProtection="1">
      <alignment horizontal="center" vertical="center" wrapText="1"/>
      <protection locked="0"/>
    </xf>
    <xf numFmtId="0" fontId="0" fillId="3"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right" vertical="center" wrapText="1"/>
    </xf>
    <xf numFmtId="0" fontId="0" fillId="2" borderId="11"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6"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2" borderId="1" xfId="0" applyFont="1" applyFill="1" applyBorder="1" applyAlignment="1" applyProtection="1">
      <alignment horizontal="center" vertical="center" wrapText="1"/>
      <protection locked="0"/>
    </xf>
    <xf numFmtId="0" fontId="0" fillId="2" borderId="6" xfId="0" applyFont="1" applyFill="1" applyBorder="1" applyAlignment="1" applyProtection="1">
      <alignment horizontal="left" vertical="top" wrapText="1"/>
      <protection locked="0"/>
    </xf>
    <xf numFmtId="0" fontId="0" fillId="2" borderId="7" xfId="0" applyFont="1" applyFill="1" applyBorder="1" applyAlignment="1" applyProtection="1">
      <alignment horizontal="left" vertical="top" wrapText="1"/>
      <protection locked="0"/>
    </xf>
    <xf numFmtId="0" fontId="0" fillId="2" borderId="6" xfId="0" applyFont="1" applyFill="1" applyBorder="1" applyAlignment="1" applyProtection="1">
      <alignment horizontal="center" vertical="center" wrapText="1"/>
      <protection locked="0"/>
    </xf>
    <xf numFmtId="0" fontId="0" fillId="2" borderId="7" xfId="0" applyFont="1" applyFill="1" applyBorder="1" applyAlignment="1" applyProtection="1">
      <alignment horizontal="center" vertical="center" wrapText="1"/>
      <protection locked="0"/>
    </xf>
    <xf numFmtId="0" fontId="0" fillId="3" borderId="8" xfId="0" applyFont="1" applyFill="1" applyBorder="1" applyAlignment="1">
      <alignment horizontal="center" vertical="center" wrapText="1"/>
    </xf>
    <xf numFmtId="0" fontId="0" fillId="3" borderId="47" xfId="0" applyFont="1" applyFill="1" applyBorder="1" applyAlignment="1">
      <alignment horizontal="center" vertical="center" wrapText="1"/>
    </xf>
    <xf numFmtId="0" fontId="0" fillId="2" borderId="15" xfId="0" applyFont="1" applyFill="1" applyBorder="1" applyAlignment="1" applyProtection="1">
      <alignment horizontal="left" vertical="top" wrapText="1"/>
      <protection locked="0"/>
    </xf>
    <xf numFmtId="0" fontId="0" fillId="2" borderId="3" xfId="0" applyFont="1" applyFill="1" applyBorder="1" applyAlignment="1" applyProtection="1">
      <alignment horizontal="left" vertical="top" wrapText="1"/>
      <protection locked="0"/>
    </xf>
    <xf numFmtId="0" fontId="0" fillId="2" borderId="4" xfId="0" applyFont="1" applyFill="1" applyBorder="1" applyAlignment="1" applyProtection="1">
      <alignment horizontal="left" vertical="top" wrapText="1"/>
      <protection locked="0"/>
    </xf>
    <xf numFmtId="0" fontId="0" fillId="2" borderId="15"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center" vertical="center" wrapText="1"/>
      <protection locked="0"/>
    </xf>
    <xf numFmtId="0" fontId="0" fillId="3" borderId="5" xfId="0" applyFont="1" applyFill="1" applyBorder="1" applyAlignment="1">
      <alignment horizontal="center" vertical="center" wrapText="1"/>
    </xf>
    <xf numFmtId="0" fontId="3" fillId="2" borderId="0" xfId="0" applyFont="1" applyFill="1" applyBorder="1"/>
    <xf numFmtId="0" fontId="1" fillId="2" borderId="0" xfId="0" applyFont="1" applyFill="1" applyBorder="1" applyAlignment="1">
      <alignment vertical="center" wrapText="1"/>
    </xf>
    <xf numFmtId="0" fontId="10" fillId="2" borderId="2" xfId="0" applyFont="1" applyFill="1" applyBorder="1" applyAlignment="1" applyProtection="1">
      <alignment horizontal="center" vertical="center" wrapText="1"/>
      <protection locked="0"/>
    </xf>
    <xf numFmtId="0" fontId="6" fillId="2" borderId="0" xfId="0" applyFont="1" applyFill="1" applyBorder="1" applyAlignment="1">
      <alignment vertical="center" wrapText="1"/>
    </xf>
    <xf numFmtId="0" fontId="0" fillId="2" borderId="0" xfId="0" applyFont="1" applyFill="1" applyBorder="1" applyAlignment="1">
      <alignment vertical="center" wrapText="1"/>
    </xf>
    <xf numFmtId="0" fontId="2" fillId="2" borderId="11" xfId="0" applyFont="1" applyFill="1" applyBorder="1" applyAlignment="1">
      <alignment vertical="center" wrapText="1"/>
    </xf>
    <xf numFmtId="0" fontId="6" fillId="2" borderId="13" xfId="0" applyFont="1" applyFill="1" applyBorder="1" applyAlignment="1">
      <alignment vertical="center" wrapText="1"/>
    </xf>
    <xf numFmtId="0" fontId="0" fillId="2" borderId="11" xfId="0" applyFont="1" applyFill="1" applyBorder="1" applyAlignment="1">
      <alignment vertical="center" wrapText="1"/>
    </xf>
    <xf numFmtId="0" fontId="0" fillId="3" borderId="2" xfId="0" applyFont="1" applyFill="1" applyBorder="1" applyAlignment="1">
      <alignment horizontal="center" vertical="top"/>
    </xf>
    <xf numFmtId="0" fontId="0" fillId="3" borderId="3" xfId="0" applyFont="1" applyFill="1" applyBorder="1" applyAlignment="1">
      <alignment horizontal="left" vertical="top" wrapText="1"/>
    </xf>
    <xf numFmtId="0" fontId="3" fillId="2" borderId="0" xfId="0" applyFont="1" applyFill="1" applyAlignment="1">
      <alignment vertical="top"/>
    </xf>
    <xf numFmtId="0" fontId="0" fillId="3" borderId="1" xfId="0" applyFont="1" applyFill="1" applyBorder="1" applyAlignment="1">
      <alignment horizontal="center" vertical="top" wrapText="1"/>
    </xf>
    <xf numFmtId="0" fontId="0" fillId="3" borderId="5" xfId="0" applyFont="1" applyFill="1" applyBorder="1" applyAlignment="1">
      <alignment horizontal="center" vertical="top" wrapText="1"/>
    </xf>
    <xf numFmtId="0" fontId="0" fillId="2" borderId="3" xfId="0" applyFont="1" applyFill="1" applyBorder="1" applyAlignment="1" applyProtection="1">
      <alignment horizontal="left" vertical="top" wrapText="1"/>
      <protection locked="0"/>
    </xf>
    <xf numFmtId="0" fontId="0" fillId="2" borderId="4" xfId="0" applyFont="1" applyFill="1" applyBorder="1" applyAlignment="1" applyProtection="1">
      <alignment horizontal="left" vertical="top" wrapText="1"/>
      <protection locked="0"/>
    </xf>
    <xf numFmtId="0" fontId="0" fillId="3" borderId="9" xfId="0" applyFont="1" applyFill="1" applyBorder="1" applyAlignment="1">
      <alignment horizontal="center" vertical="top" wrapText="1"/>
    </xf>
    <xf numFmtId="0" fontId="0" fillId="3" borderId="1" xfId="0" applyFont="1" applyFill="1" applyBorder="1" applyAlignment="1">
      <alignment horizontal="left" vertical="top" wrapText="1"/>
    </xf>
    <xf numFmtId="0" fontId="0" fillId="3" borderId="9"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2" borderId="6" xfId="0" applyFont="1" applyFill="1" applyBorder="1" applyAlignment="1" applyProtection="1">
      <alignment horizontal="left" vertical="top" wrapText="1"/>
      <protection locked="0"/>
    </xf>
    <xf numFmtId="0" fontId="0" fillId="2" borderId="7" xfId="0" applyFont="1" applyFill="1" applyBorder="1" applyAlignment="1" applyProtection="1">
      <alignment horizontal="left" vertical="top" wrapText="1"/>
      <protection locked="0"/>
    </xf>
    <xf numFmtId="0" fontId="0" fillId="2" borderId="8" xfId="0" applyFont="1" applyFill="1" applyBorder="1" applyAlignment="1" applyProtection="1">
      <alignment horizontal="left" vertical="top" wrapText="1"/>
      <protection locked="0"/>
    </xf>
    <xf numFmtId="0" fontId="0" fillId="2" borderId="10" xfId="0" applyFont="1" applyFill="1" applyBorder="1" applyAlignment="1" applyProtection="1">
      <alignment horizontal="left" vertical="top" wrapText="1"/>
      <protection locked="0"/>
    </xf>
    <xf numFmtId="0" fontId="0" fillId="2" borderId="0" xfId="0" applyFont="1" applyFill="1" applyBorder="1" applyAlignment="1" applyProtection="1">
      <alignment horizontal="left" vertical="top" wrapText="1"/>
      <protection locked="0"/>
    </xf>
    <xf numFmtId="0" fontId="0" fillId="2" borderId="11" xfId="0" applyFont="1" applyFill="1" applyBorder="1" applyAlignment="1" applyProtection="1">
      <alignment horizontal="left" vertical="top" wrapText="1"/>
      <protection locked="0"/>
    </xf>
    <xf numFmtId="0" fontId="0" fillId="2" borderId="12" xfId="0" applyFont="1" applyFill="1" applyBorder="1" applyAlignment="1" applyProtection="1">
      <alignment horizontal="left" vertical="top" wrapText="1"/>
      <protection locked="0"/>
    </xf>
    <xf numFmtId="0" fontId="0" fillId="2" borderId="13" xfId="0" applyFont="1" applyFill="1" applyBorder="1" applyAlignment="1" applyProtection="1">
      <alignment horizontal="left" vertical="top" wrapText="1"/>
      <protection locked="0"/>
    </xf>
    <xf numFmtId="0" fontId="0" fillId="2" borderId="14" xfId="0" applyFont="1" applyFill="1" applyBorder="1" applyAlignment="1" applyProtection="1">
      <alignment horizontal="left" vertical="top" wrapText="1"/>
      <protection locked="0"/>
    </xf>
    <xf numFmtId="0" fontId="0" fillId="3" borderId="15"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4" borderId="15"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2" borderId="3" xfId="0" applyFont="1" applyFill="1" applyBorder="1" applyAlignment="1" applyProtection="1">
      <alignment horizontal="left" vertical="top" wrapText="1"/>
    </xf>
    <xf numFmtId="0" fontId="0" fillId="2" borderId="4" xfId="0" applyFont="1" applyFill="1" applyBorder="1" applyAlignment="1" applyProtection="1">
      <alignment horizontal="left" vertical="top" wrapText="1"/>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2" borderId="16" xfId="0" applyFont="1" applyFill="1" applyBorder="1" applyAlignment="1" applyProtection="1">
      <alignment horizontal="left" vertical="top" wrapText="1"/>
      <protection locked="0"/>
    </xf>
    <xf numFmtId="0" fontId="0" fillId="2" borderId="17" xfId="0" applyFont="1" applyFill="1" applyBorder="1" applyAlignment="1" applyProtection="1">
      <alignment horizontal="left" vertical="top" wrapText="1"/>
      <protection locked="0"/>
    </xf>
    <xf numFmtId="0" fontId="0" fillId="2" borderId="18" xfId="0" applyFont="1" applyFill="1" applyBorder="1" applyAlignment="1" applyProtection="1">
      <alignment horizontal="left" vertical="top" wrapText="1"/>
      <protection locked="0"/>
    </xf>
    <xf numFmtId="0" fontId="0" fillId="2" borderId="19" xfId="0" applyFont="1" applyFill="1" applyBorder="1" applyAlignment="1" applyProtection="1">
      <alignment horizontal="left" vertical="top" wrapText="1"/>
      <protection locked="0"/>
    </xf>
    <xf numFmtId="0" fontId="0" fillId="2" borderId="20" xfId="0" applyFont="1" applyFill="1" applyBorder="1" applyAlignment="1" applyProtection="1">
      <alignment horizontal="left" vertical="top" wrapText="1"/>
      <protection locked="0"/>
    </xf>
    <xf numFmtId="0" fontId="0" fillId="2" borderId="21" xfId="0" applyFont="1" applyFill="1" applyBorder="1" applyAlignment="1" applyProtection="1">
      <alignment horizontal="left" vertical="top" wrapText="1"/>
      <protection locked="0"/>
    </xf>
    <xf numFmtId="0" fontId="0" fillId="2" borderId="22" xfId="0" applyFont="1" applyFill="1" applyBorder="1" applyAlignment="1" applyProtection="1">
      <alignment horizontal="left" vertical="top" wrapText="1"/>
      <protection locked="0"/>
    </xf>
    <xf numFmtId="0" fontId="0" fillId="3" borderId="12" xfId="0" applyFont="1" applyFill="1" applyBorder="1" applyAlignment="1">
      <alignment horizontal="left" vertical="top" wrapText="1"/>
    </xf>
    <xf numFmtId="0" fontId="0" fillId="3" borderId="13" xfId="0" applyFont="1" applyFill="1" applyBorder="1" applyAlignment="1">
      <alignment horizontal="left" vertical="top" wrapText="1"/>
    </xf>
    <xf numFmtId="0" fontId="0" fillId="3" borderId="14" xfId="0" applyFont="1" applyFill="1" applyBorder="1" applyAlignment="1">
      <alignment horizontal="left" vertical="top" wrapText="1"/>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2" borderId="12"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1" fillId="3" borderId="27"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7" fillId="2" borderId="20" xfId="0" applyFont="1" applyFill="1" applyBorder="1" applyAlignment="1" applyProtection="1">
      <alignment horizontal="left" vertical="top" wrapText="1"/>
      <protection locked="0"/>
    </xf>
    <xf numFmtId="0" fontId="7" fillId="2" borderId="21" xfId="0" applyFont="1" applyFill="1" applyBorder="1" applyAlignment="1" applyProtection="1">
      <alignment horizontal="left" vertical="top" wrapText="1"/>
      <protection locked="0"/>
    </xf>
    <xf numFmtId="0" fontId="7" fillId="2" borderId="22" xfId="0" applyFont="1" applyFill="1" applyBorder="1" applyAlignment="1" applyProtection="1">
      <alignment horizontal="left" vertical="top" wrapText="1"/>
      <protection locked="0"/>
    </xf>
    <xf numFmtId="0" fontId="0" fillId="3" borderId="10"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2" borderId="15" xfId="0" applyFont="1" applyFill="1" applyBorder="1" applyAlignment="1" applyProtection="1">
      <alignment horizontal="left" vertical="top" wrapText="1"/>
      <protection locked="0"/>
    </xf>
    <xf numFmtId="0" fontId="1" fillId="3" borderId="1" xfId="0" applyFont="1" applyFill="1" applyBorder="1" applyAlignment="1">
      <alignment horizontal="center" vertical="top" wrapText="1"/>
    </xf>
    <xf numFmtId="0" fontId="1" fillId="3" borderId="9"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7" fillId="2" borderId="15" xfId="0" applyFont="1" applyFill="1" applyBorder="1" applyAlignment="1" applyProtection="1">
      <alignment horizontal="left" vertical="top" wrapText="1"/>
      <protection locked="0"/>
    </xf>
    <xf numFmtId="0" fontId="7" fillId="2" borderId="3" xfId="0" applyFont="1" applyFill="1" applyBorder="1" applyAlignment="1" applyProtection="1">
      <alignment horizontal="left" vertical="top" wrapText="1"/>
      <protection locked="0"/>
    </xf>
    <xf numFmtId="0" fontId="7" fillId="2" borderId="4" xfId="0" applyFont="1" applyFill="1" applyBorder="1" applyAlignment="1" applyProtection="1">
      <alignment horizontal="left" vertical="top" wrapText="1"/>
      <protection locked="0"/>
    </xf>
    <xf numFmtId="0" fontId="0" fillId="2" borderId="0" xfId="0" applyFont="1" applyFill="1" applyBorder="1" applyAlignment="1">
      <alignment horizontal="center" vertical="center" wrapText="1"/>
    </xf>
    <xf numFmtId="0" fontId="1" fillId="2" borderId="0" xfId="0" applyFont="1" applyFill="1" applyBorder="1" applyAlignment="1">
      <alignment horizontal="right"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7" fillId="2" borderId="40" xfId="0" applyFont="1" applyFill="1" applyBorder="1" applyAlignment="1" applyProtection="1">
      <alignment horizontal="left" vertical="top" wrapText="1"/>
      <protection locked="0"/>
    </xf>
    <xf numFmtId="0" fontId="7" fillId="2" borderId="41" xfId="0" applyFont="1" applyFill="1" applyBorder="1" applyAlignment="1" applyProtection="1">
      <alignment horizontal="left" vertical="top" wrapText="1"/>
      <protection locked="0"/>
    </xf>
    <xf numFmtId="0" fontId="7" fillId="2" borderId="42" xfId="0" applyFont="1" applyFill="1" applyBorder="1" applyAlignment="1" applyProtection="1">
      <alignment horizontal="left" vertical="top" wrapText="1"/>
      <protection locked="0"/>
    </xf>
    <xf numFmtId="0" fontId="0" fillId="2" borderId="15" xfId="0" applyFont="1" applyFill="1" applyBorder="1" applyAlignment="1" applyProtection="1">
      <alignment horizontal="center" vertical="center" wrapText="1"/>
      <protection locked="0"/>
    </xf>
    <xf numFmtId="0" fontId="0" fillId="2" borderId="3"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center" vertical="center" wrapText="1"/>
      <protection locked="0"/>
    </xf>
    <xf numFmtId="0" fontId="0" fillId="2" borderId="44" xfId="0" applyFont="1" applyFill="1" applyBorder="1" applyAlignment="1" applyProtection="1">
      <alignment horizontal="center" vertical="center" wrapText="1"/>
      <protection locked="0"/>
    </xf>
    <xf numFmtId="0" fontId="0" fillId="2" borderId="45" xfId="0" applyFont="1" applyFill="1" applyBorder="1" applyAlignment="1" applyProtection="1">
      <alignment horizontal="center" vertical="center" wrapText="1"/>
      <protection locked="0"/>
    </xf>
    <xf numFmtId="0" fontId="0" fillId="2" borderId="46" xfId="0" applyFont="1" applyFill="1" applyBorder="1" applyAlignment="1" applyProtection="1">
      <alignment horizontal="center" vertical="center" wrapText="1"/>
      <protection locked="0"/>
    </xf>
    <xf numFmtId="0" fontId="0" fillId="2" borderId="43" xfId="0" applyFont="1" applyFill="1" applyBorder="1" applyAlignment="1" applyProtection="1">
      <alignment horizontal="center" vertical="center" wrapText="1"/>
      <protection locked="0"/>
    </xf>
    <xf numFmtId="0" fontId="0" fillId="2" borderId="6" xfId="0" applyFont="1" applyFill="1" applyBorder="1" applyAlignment="1" applyProtection="1">
      <alignment horizontal="center" vertical="center" wrapText="1"/>
      <protection locked="0"/>
    </xf>
    <xf numFmtId="0" fontId="0" fillId="2" borderId="7" xfId="0" applyFont="1" applyFill="1" applyBorder="1" applyAlignment="1" applyProtection="1">
      <alignment horizontal="center" vertical="center" wrapText="1"/>
      <protection locked="0"/>
    </xf>
    <xf numFmtId="0" fontId="0" fillId="2" borderId="8" xfId="0" applyFont="1" applyFill="1" applyBorder="1" applyAlignment="1" applyProtection="1">
      <alignment horizontal="center" vertical="center" wrapText="1"/>
      <protection locked="0"/>
    </xf>
    <xf numFmtId="0" fontId="0" fillId="3" borderId="1" xfId="0" applyFont="1" applyFill="1" applyBorder="1" applyAlignment="1">
      <alignment horizontal="center" vertical="top"/>
    </xf>
    <xf numFmtId="0" fontId="0" fillId="3" borderId="9" xfId="0" applyFont="1" applyFill="1" applyBorder="1" applyAlignment="1">
      <alignment horizontal="center" vertical="top"/>
    </xf>
    <xf numFmtId="0" fontId="0" fillId="3" borderId="5" xfId="0" applyFont="1" applyFill="1" applyBorder="1" applyAlignment="1">
      <alignment horizontal="center" vertical="top"/>
    </xf>
    <xf numFmtId="0" fontId="7" fillId="2" borderId="6" xfId="0" applyFont="1" applyFill="1" applyBorder="1" applyAlignment="1" applyProtection="1">
      <alignment horizontal="left" vertical="top" wrapText="1"/>
      <protection locked="0"/>
    </xf>
    <xf numFmtId="0" fontId="7" fillId="2" borderId="7" xfId="0" applyFont="1" applyFill="1" applyBorder="1" applyAlignment="1" applyProtection="1">
      <alignment horizontal="left" vertical="top"/>
      <protection locked="0"/>
    </xf>
    <xf numFmtId="0" fontId="7" fillId="2" borderId="8" xfId="0" applyFont="1" applyFill="1" applyBorder="1" applyAlignment="1" applyProtection="1">
      <alignment horizontal="left" vertical="top"/>
      <protection locked="0"/>
    </xf>
    <xf numFmtId="0" fontId="7" fillId="2" borderId="10" xfId="0" applyFont="1" applyFill="1" applyBorder="1" applyAlignment="1" applyProtection="1">
      <alignment horizontal="left" vertical="top"/>
      <protection locked="0"/>
    </xf>
    <xf numFmtId="0" fontId="7" fillId="2" borderId="0" xfId="0" applyFont="1" applyFill="1" applyBorder="1" applyAlignment="1" applyProtection="1">
      <alignment horizontal="left" vertical="top"/>
      <protection locked="0"/>
    </xf>
    <xf numFmtId="0" fontId="7" fillId="2" borderId="11" xfId="0" applyFont="1" applyFill="1" applyBorder="1" applyAlignment="1" applyProtection="1">
      <alignment horizontal="left" vertical="top"/>
      <protection locked="0"/>
    </xf>
    <xf numFmtId="0" fontId="7" fillId="2" borderId="12" xfId="0" applyFont="1" applyFill="1" applyBorder="1" applyAlignment="1" applyProtection="1">
      <alignment horizontal="left" vertical="top"/>
      <protection locked="0"/>
    </xf>
    <xf numFmtId="0" fontId="7" fillId="2" borderId="13" xfId="0" applyFont="1" applyFill="1" applyBorder="1" applyAlignment="1" applyProtection="1">
      <alignment horizontal="left" vertical="top"/>
      <protection locked="0"/>
    </xf>
    <xf numFmtId="0" fontId="7" fillId="2" borderId="14" xfId="0" applyFont="1" applyFill="1" applyBorder="1" applyAlignment="1" applyProtection="1">
      <alignment horizontal="left" vertical="top"/>
      <protection locked="0"/>
    </xf>
    <xf numFmtId="0" fontId="0" fillId="3" borderId="15" xfId="0" applyFont="1" applyFill="1" applyBorder="1" applyAlignment="1">
      <alignment horizontal="left" vertical="top"/>
    </xf>
    <xf numFmtId="0" fontId="0" fillId="3" borderId="3" xfId="0" applyFont="1" applyFill="1" applyBorder="1" applyAlignment="1">
      <alignment horizontal="left" vertical="top"/>
    </xf>
    <xf numFmtId="0" fontId="0" fillId="3" borderId="4" xfId="0" applyFont="1" applyFill="1" applyBorder="1" applyAlignment="1">
      <alignment horizontal="left" vertical="top"/>
    </xf>
    <xf numFmtId="0" fontId="7" fillId="2" borderId="12" xfId="0" applyFont="1" applyFill="1" applyBorder="1" applyAlignment="1" applyProtection="1">
      <alignment horizontal="left" vertical="top" wrapText="1"/>
      <protection locked="0"/>
    </xf>
    <xf numFmtId="0" fontId="1" fillId="2" borderId="10" xfId="0" applyFont="1" applyFill="1" applyBorder="1" applyAlignment="1">
      <alignment horizontal="left" wrapText="1"/>
    </xf>
    <xf numFmtId="0" fontId="1" fillId="2" borderId="0" xfId="0" applyFont="1" applyFill="1" applyBorder="1" applyAlignment="1">
      <alignment horizontal="left" wrapText="1"/>
    </xf>
    <xf numFmtId="0" fontId="1" fillId="2" borderId="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15" xfId="0" applyFont="1" applyFill="1" applyBorder="1" applyAlignment="1">
      <alignment horizontal="left" vertical="top" wrapText="1"/>
    </xf>
    <xf numFmtId="0" fontId="0" fillId="3" borderId="4" xfId="0" applyFont="1" applyFill="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17</xdr:col>
      <xdr:colOff>29476</xdr:colOff>
      <xdr:row>2</xdr:row>
      <xdr:rowOff>158750</xdr:rowOff>
    </xdr:from>
    <xdr:to>
      <xdr:col>18</xdr:col>
      <xdr:colOff>391426</xdr:colOff>
      <xdr:row>4</xdr:row>
      <xdr:rowOff>7730</xdr:rowOff>
    </xdr:to>
    <xdr:sp macro="[1]!CopySheet.CopySheet" textlink="">
      <xdr:nvSpPr>
        <xdr:cNvPr id="2" name="Butang">
          <a:extLst>
            <a:ext uri="{FF2B5EF4-FFF2-40B4-BE49-F238E27FC236}">
              <a16:creationId xmlns:a16="http://schemas.microsoft.com/office/drawing/2014/main" id="{00000000-0008-0000-0000-000002000000}"/>
            </a:ext>
          </a:extLst>
        </xdr:cNvPr>
        <xdr:cNvSpPr>
          <a:spLocks noChangeAspect="1"/>
        </xdr:cNvSpPr>
      </xdr:nvSpPr>
      <xdr:spPr>
        <a:xfrm>
          <a:off x="12154801" y="539750"/>
          <a:ext cx="942975" cy="33475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Copy Sheet</a:t>
          </a:r>
        </a:p>
      </xdr:txBody>
    </xdr:sp>
    <xdr:clientData/>
  </xdr:twoCellAnchor>
  <xdr:twoCellAnchor editAs="absolute">
    <xdr:from>
      <xdr:col>17</xdr:col>
      <xdr:colOff>29476</xdr:colOff>
      <xdr:row>4</xdr:row>
      <xdr:rowOff>73025</xdr:rowOff>
    </xdr:from>
    <xdr:to>
      <xdr:col>18</xdr:col>
      <xdr:colOff>405714</xdr:colOff>
      <xdr:row>5</xdr:row>
      <xdr:rowOff>104775</xdr:rowOff>
    </xdr:to>
    <xdr:sp macro="[1]!GetHyperlinks" textlink="">
      <xdr:nvSpPr>
        <xdr:cNvPr id="3" name="Butang2">
          <a:extLst>
            <a:ext uri="{FF2B5EF4-FFF2-40B4-BE49-F238E27FC236}">
              <a16:creationId xmlns:a16="http://schemas.microsoft.com/office/drawing/2014/main" id="{00000000-0008-0000-0000-000003000000}"/>
            </a:ext>
          </a:extLst>
        </xdr:cNvPr>
        <xdr:cNvSpPr>
          <a:spLocks noChangeAspect="1"/>
        </xdr:cNvSpPr>
      </xdr:nvSpPr>
      <xdr:spPr>
        <a:xfrm>
          <a:off x="12154801" y="939800"/>
          <a:ext cx="957263" cy="336550"/>
        </a:xfrm>
        <a:prstGeom prst="roundRect">
          <a:avLst/>
        </a:prstGeom>
        <a:solidFill>
          <a:schemeClr val="accent6">
            <a:lumMod val="40000"/>
            <a:lumOff val="60000"/>
          </a:schemeClr>
        </a:solidFill>
        <a:ln>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Update Index</a:t>
          </a:r>
        </a:p>
      </xdr:txBody>
    </xdr:sp>
    <xdr:clientData/>
  </xdr:twoCellAnchor>
  <xdr:twoCellAnchor editAs="absolute">
    <xdr:from>
      <xdr:col>17</xdr:col>
      <xdr:colOff>23126</xdr:colOff>
      <xdr:row>5</xdr:row>
      <xdr:rowOff>193675</xdr:rowOff>
    </xdr:from>
    <xdr:to>
      <xdr:col>18</xdr:col>
      <xdr:colOff>385076</xdr:colOff>
      <xdr:row>6</xdr:row>
      <xdr:rowOff>220455</xdr:rowOff>
    </xdr:to>
    <xdr:sp macro="[1]!ClearContent" textlink="">
      <xdr:nvSpPr>
        <xdr:cNvPr id="4" name="Butang3">
          <a:extLst>
            <a:ext uri="{FF2B5EF4-FFF2-40B4-BE49-F238E27FC236}">
              <a16:creationId xmlns:a16="http://schemas.microsoft.com/office/drawing/2014/main" id="{00000000-0008-0000-0000-000004000000}"/>
            </a:ext>
          </a:extLst>
        </xdr:cNvPr>
        <xdr:cNvSpPr>
          <a:spLocks noChangeAspect="1"/>
        </xdr:cNvSpPr>
      </xdr:nvSpPr>
      <xdr:spPr>
        <a:xfrm>
          <a:off x="12148451" y="1365250"/>
          <a:ext cx="942975" cy="331580"/>
        </a:xfrm>
        <a:prstGeom prst="roundRect">
          <a:avLst/>
        </a:prstGeom>
        <a:solidFill>
          <a:schemeClr val="accent2">
            <a:lumMod val="40000"/>
            <a:lumOff val="6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Clear</a:t>
          </a:r>
          <a:r>
            <a:rPr lang="en-US" sz="1100" baseline="0">
              <a:solidFill>
                <a:sysClr val="windowText" lastClr="000000"/>
              </a:solidFill>
            </a:rPr>
            <a:t> Form</a:t>
          </a:r>
          <a:endParaRPr lang="en-US" sz="11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20HAFIZA\IUKL\HOP%20CS%20Network\MQA04%20Submission\%5e%20BCS%20MQA%2004\BCS%20Table%204\FIELD%20ELECTIVES\CSC2730%20new.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ORM"/>
      <sheetName val="INDEX"/>
      <sheetName val="CSC2730 new"/>
    </sheetNames>
    <definedNames>
      <definedName name="ClearContent"/>
      <definedName name="CopySheet.CopySheet"/>
      <definedName name="GetHyperlinks"/>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4">
    <pageSetUpPr fitToPage="1"/>
  </sheetPr>
  <dimension ref="B3:R92"/>
  <sheetViews>
    <sheetView tabSelected="1" zoomScaleNormal="100" workbookViewId="0">
      <selection activeCell="C46" sqref="C46:I46"/>
    </sheetView>
  </sheetViews>
  <sheetFormatPr defaultColWidth="8.7109375" defaultRowHeight="15" x14ac:dyDescent="0.25"/>
  <cols>
    <col min="1" max="1" width="2.140625" style="3" customWidth="1"/>
    <col min="2" max="2" width="4.42578125" style="1" customWidth="1"/>
    <col min="3" max="3" width="24" style="2" customWidth="1"/>
    <col min="4" max="9" width="10.28515625" style="2" customWidth="1"/>
    <col min="10" max="10" width="11.140625" style="2" customWidth="1"/>
    <col min="11" max="15" width="10.28515625" style="2" customWidth="1"/>
    <col min="16" max="16" width="13.85546875" style="2" customWidth="1"/>
    <col min="17" max="17" width="13.140625" style="2" customWidth="1"/>
    <col min="18" max="16384" width="8.7109375" style="3"/>
  </cols>
  <sheetData>
    <row r="3" spans="2:17" ht="14.65" customHeight="1" thickBot="1" x14ac:dyDescent="0.3"/>
    <row r="4" spans="2:17" ht="24" customHeight="1" thickBot="1" x14ac:dyDescent="0.25">
      <c r="B4" s="60" t="s">
        <v>0</v>
      </c>
      <c r="C4" s="4" t="s">
        <v>1</v>
      </c>
      <c r="D4" s="62" t="s">
        <v>2</v>
      </c>
      <c r="E4" s="62"/>
      <c r="F4" s="62"/>
      <c r="G4" s="62"/>
      <c r="H4" s="62"/>
      <c r="I4" s="62"/>
      <c r="J4" s="62"/>
      <c r="K4" s="62"/>
      <c r="L4" s="62"/>
      <c r="M4" s="62"/>
      <c r="N4" s="62"/>
      <c r="O4" s="62"/>
      <c r="P4" s="62"/>
      <c r="Q4" s="63"/>
    </row>
    <row r="5" spans="2:17" ht="24" customHeight="1" thickBot="1" x14ac:dyDescent="0.25">
      <c r="B5" s="61"/>
      <c r="C5" s="4" t="s">
        <v>3</v>
      </c>
      <c r="D5" s="62" t="s">
        <v>93</v>
      </c>
      <c r="E5" s="62"/>
      <c r="F5" s="62"/>
      <c r="G5" s="62"/>
      <c r="H5" s="62"/>
      <c r="I5" s="62"/>
      <c r="J5" s="62"/>
      <c r="K5" s="62"/>
      <c r="L5" s="62"/>
      <c r="M5" s="62"/>
      <c r="N5" s="62"/>
      <c r="O5" s="62"/>
      <c r="P5" s="62"/>
      <c r="Q5" s="63"/>
    </row>
    <row r="6" spans="2:17" ht="24" customHeight="1" x14ac:dyDescent="0.2">
      <c r="B6" s="60" t="s">
        <v>4</v>
      </c>
      <c r="C6" s="65" t="s">
        <v>5</v>
      </c>
      <c r="D6" s="68" t="s">
        <v>6</v>
      </c>
      <c r="E6" s="69"/>
      <c r="F6" s="69"/>
      <c r="G6" s="69"/>
      <c r="H6" s="69"/>
      <c r="I6" s="69"/>
      <c r="J6" s="69"/>
      <c r="K6" s="69"/>
      <c r="L6" s="69"/>
      <c r="M6" s="69"/>
      <c r="N6" s="69"/>
      <c r="O6" s="69"/>
      <c r="P6" s="69"/>
      <c r="Q6" s="70"/>
    </row>
    <row r="7" spans="2:17" ht="24" customHeight="1" x14ac:dyDescent="0.2">
      <c r="B7" s="64"/>
      <c r="C7" s="66"/>
      <c r="D7" s="71"/>
      <c r="E7" s="72"/>
      <c r="F7" s="72"/>
      <c r="G7" s="72"/>
      <c r="H7" s="72"/>
      <c r="I7" s="72"/>
      <c r="J7" s="72"/>
      <c r="K7" s="72"/>
      <c r="L7" s="72"/>
      <c r="M7" s="72"/>
      <c r="N7" s="72"/>
      <c r="O7" s="72"/>
      <c r="P7" s="72"/>
      <c r="Q7" s="73"/>
    </row>
    <row r="8" spans="2:17" ht="24" customHeight="1" thickBot="1" x14ac:dyDescent="0.25">
      <c r="B8" s="61"/>
      <c r="C8" s="67"/>
      <c r="D8" s="74"/>
      <c r="E8" s="75"/>
      <c r="F8" s="75"/>
      <c r="G8" s="75"/>
      <c r="H8" s="75"/>
      <c r="I8" s="75"/>
      <c r="J8" s="75"/>
      <c r="K8" s="75"/>
      <c r="L8" s="75"/>
      <c r="M8" s="75"/>
      <c r="N8" s="75"/>
      <c r="O8" s="75"/>
      <c r="P8" s="75"/>
      <c r="Q8" s="76"/>
    </row>
    <row r="9" spans="2:17" ht="72" customHeight="1" thickBot="1" x14ac:dyDescent="0.25">
      <c r="B9" s="5" t="s">
        <v>7</v>
      </c>
      <c r="C9" s="6" t="s">
        <v>8</v>
      </c>
      <c r="D9" s="62" t="s">
        <v>97</v>
      </c>
      <c r="E9" s="62"/>
      <c r="F9" s="62"/>
      <c r="G9" s="62"/>
      <c r="H9" s="62"/>
      <c r="I9" s="62"/>
      <c r="J9" s="62"/>
      <c r="K9" s="62"/>
      <c r="L9" s="62"/>
      <c r="M9" s="62"/>
      <c r="N9" s="62"/>
      <c r="O9" s="62"/>
      <c r="P9" s="62"/>
      <c r="Q9" s="63"/>
    </row>
    <row r="10" spans="2:17" ht="24" customHeight="1" thickBot="1" x14ac:dyDescent="0.25">
      <c r="B10" s="5" t="s">
        <v>9</v>
      </c>
      <c r="C10" s="7" t="s">
        <v>10</v>
      </c>
      <c r="D10" s="77" t="s">
        <v>11</v>
      </c>
      <c r="E10" s="78"/>
      <c r="F10" s="78"/>
      <c r="G10" s="79"/>
      <c r="H10" s="8">
        <v>2</v>
      </c>
      <c r="I10" s="4" t="s">
        <v>12</v>
      </c>
      <c r="J10" s="8">
        <v>3</v>
      </c>
      <c r="K10" s="80"/>
      <c r="L10" s="81"/>
      <c r="M10" s="81"/>
      <c r="N10" s="81"/>
      <c r="O10" s="81"/>
      <c r="P10" s="81"/>
      <c r="Q10" s="82"/>
    </row>
    <row r="11" spans="2:17" ht="24" customHeight="1" thickBot="1" x14ac:dyDescent="0.25">
      <c r="B11" s="5" t="s">
        <v>13</v>
      </c>
      <c r="C11" s="4" t="s">
        <v>14</v>
      </c>
      <c r="D11" s="83">
        <f>ROUNDDOWN(Q80,0)</f>
        <v>3</v>
      </c>
      <c r="E11" s="83"/>
      <c r="F11" s="83"/>
      <c r="G11" s="83"/>
      <c r="H11" s="83"/>
      <c r="I11" s="83"/>
      <c r="J11" s="83"/>
      <c r="K11" s="83"/>
      <c r="L11" s="83"/>
      <c r="M11" s="83"/>
      <c r="N11" s="83"/>
      <c r="O11" s="83"/>
      <c r="P11" s="83"/>
      <c r="Q11" s="84"/>
    </row>
    <row r="12" spans="2:17" ht="45.6" customHeight="1" thickBot="1" x14ac:dyDescent="0.25">
      <c r="B12" s="5" t="s">
        <v>15</v>
      </c>
      <c r="C12" s="4" t="s">
        <v>16</v>
      </c>
      <c r="D12" s="62" t="s">
        <v>94</v>
      </c>
      <c r="E12" s="62"/>
      <c r="F12" s="62"/>
      <c r="G12" s="62"/>
      <c r="H12" s="62"/>
      <c r="I12" s="62"/>
      <c r="J12" s="62"/>
      <c r="K12" s="62"/>
      <c r="L12" s="62"/>
      <c r="M12" s="62"/>
      <c r="N12" s="62"/>
      <c r="O12" s="62"/>
      <c r="P12" s="62"/>
      <c r="Q12" s="63"/>
    </row>
    <row r="13" spans="2:17" ht="48" customHeight="1" thickBot="1" x14ac:dyDescent="0.25">
      <c r="B13" s="60" t="s">
        <v>17</v>
      </c>
      <c r="C13" s="85" t="s">
        <v>18</v>
      </c>
      <c r="D13" s="86"/>
      <c r="E13" s="86"/>
      <c r="F13" s="86"/>
      <c r="G13" s="86"/>
      <c r="H13" s="86"/>
      <c r="I13" s="86"/>
      <c r="J13" s="86"/>
      <c r="K13" s="86"/>
      <c r="L13" s="86"/>
      <c r="M13" s="86"/>
      <c r="N13" s="86"/>
      <c r="O13" s="86"/>
      <c r="P13" s="86"/>
      <c r="Q13" s="87"/>
    </row>
    <row r="14" spans="2:17" ht="47.45" customHeight="1" thickBot="1" x14ac:dyDescent="0.25">
      <c r="B14" s="64"/>
      <c r="C14" s="4" t="s">
        <v>19</v>
      </c>
      <c r="D14" s="88" t="s">
        <v>96</v>
      </c>
      <c r="E14" s="88"/>
      <c r="F14" s="88"/>
      <c r="G14" s="88"/>
      <c r="H14" s="89"/>
      <c r="I14" s="89"/>
      <c r="J14" s="89"/>
      <c r="K14" s="89"/>
      <c r="L14" s="89"/>
      <c r="M14" s="89"/>
      <c r="N14" s="89"/>
      <c r="O14" s="89"/>
      <c r="P14" s="89"/>
      <c r="Q14" s="90"/>
    </row>
    <row r="15" spans="2:17" ht="47.45" customHeight="1" thickBot="1" x14ac:dyDescent="0.25">
      <c r="B15" s="64"/>
      <c r="C15" s="4" t="s">
        <v>20</v>
      </c>
      <c r="D15" s="91" t="s">
        <v>99</v>
      </c>
      <c r="E15" s="92"/>
      <c r="F15" s="92"/>
      <c r="G15" s="92"/>
      <c r="H15" s="93"/>
      <c r="I15" s="93"/>
      <c r="J15" s="93"/>
      <c r="K15" s="93"/>
      <c r="L15" s="93"/>
      <c r="M15" s="93"/>
      <c r="N15" s="93"/>
      <c r="O15" s="93"/>
      <c r="P15" s="93"/>
      <c r="Q15" s="94"/>
    </row>
    <row r="16" spans="2:17" ht="47.45" customHeight="1" thickBot="1" x14ac:dyDescent="0.25">
      <c r="B16" s="64"/>
      <c r="C16" s="9" t="s">
        <v>21</v>
      </c>
      <c r="D16" s="91" t="s">
        <v>98</v>
      </c>
      <c r="E16" s="92"/>
      <c r="F16" s="92"/>
      <c r="G16" s="92"/>
      <c r="H16" s="93"/>
      <c r="I16" s="93"/>
      <c r="J16" s="93"/>
      <c r="K16" s="93"/>
      <c r="L16" s="93"/>
      <c r="M16" s="93"/>
      <c r="N16" s="93"/>
      <c r="O16" s="93"/>
      <c r="P16" s="93"/>
      <c r="Q16" s="94"/>
    </row>
    <row r="17" spans="2:17" ht="47.45" customHeight="1" thickBot="1" x14ac:dyDescent="0.25">
      <c r="B17" s="61"/>
      <c r="C17" s="9"/>
      <c r="D17" s="91" t="s">
        <v>95</v>
      </c>
      <c r="E17" s="92"/>
      <c r="F17" s="92"/>
      <c r="G17" s="92"/>
      <c r="H17" s="93"/>
      <c r="I17" s="93"/>
      <c r="J17" s="93"/>
      <c r="K17" s="93"/>
      <c r="L17" s="93"/>
      <c r="M17" s="93"/>
      <c r="N17" s="93"/>
      <c r="O17" s="93"/>
      <c r="P17" s="93"/>
      <c r="Q17" s="94"/>
    </row>
    <row r="18" spans="2:17" ht="24" customHeight="1" x14ac:dyDescent="0.2">
      <c r="B18" s="60" t="s">
        <v>22</v>
      </c>
      <c r="C18" s="85" t="s">
        <v>23</v>
      </c>
      <c r="D18" s="86"/>
      <c r="E18" s="86"/>
      <c r="F18" s="86"/>
      <c r="G18" s="86"/>
      <c r="H18" s="86"/>
      <c r="I18" s="86"/>
      <c r="J18" s="86"/>
      <c r="K18" s="86"/>
      <c r="L18" s="86"/>
      <c r="M18" s="86"/>
      <c r="N18" s="86"/>
      <c r="O18" s="86"/>
      <c r="P18" s="86"/>
      <c r="Q18" s="87"/>
    </row>
    <row r="19" spans="2:17" ht="24" customHeight="1" thickBot="1" x14ac:dyDescent="0.25">
      <c r="B19" s="64"/>
      <c r="C19" s="95"/>
      <c r="D19" s="96"/>
      <c r="E19" s="96"/>
      <c r="F19" s="96"/>
      <c r="G19" s="96"/>
      <c r="H19" s="96"/>
      <c r="I19" s="96"/>
      <c r="J19" s="96"/>
      <c r="K19" s="96"/>
      <c r="L19" s="96"/>
      <c r="M19" s="96"/>
      <c r="N19" s="96"/>
      <c r="O19" s="96"/>
      <c r="P19" s="96"/>
      <c r="Q19" s="97"/>
    </row>
    <row r="20" spans="2:17" ht="24" customHeight="1" thickBot="1" x14ac:dyDescent="0.25">
      <c r="B20" s="64"/>
      <c r="C20" s="98" t="s">
        <v>24</v>
      </c>
      <c r="D20" s="100" t="s">
        <v>25</v>
      </c>
      <c r="E20" s="101"/>
      <c r="F20" s="101"/>
      <c r="G20" s="101"/>
      <c r="H20" s="101"/>
      <c r="I20" s="101"/>
      <c r="J20" s="101"/>
      <c r="K20" s="101"/>
      <c r="L20" s="101"/>
      <c r="M20" s="101"/>
      <c r="N20" s="101"/>
      <c r="O20" s="102"/>
      <c r="P20" s="103" t="s">
        <v>26</v>
      </c>
      <c r="Q20" s="103" t="s">
        <v>27</v>
      </c>
    </row>
    <row r="21" spans="2:17" ht="24" customHeight="1" thickBot="1" x14ac:dyDescent="0.25">
      <c r="B21" s="64"/>
      <c r="C21" s="99"/>
      <c r="D21" s="10" t="s">
        <v>28</v>
      </c>
      <c r="E21" s="10" t="s">
        <v>29</v>
      </c>
      <c r="F21" s="10" t="s">
        <v>30</v>
      </c>
      <c r="G21" s="10" t="s">
        <v>31</v>
      </c>
      <c r="H21" s="10" t="s">
        <v>32</v>
      </c>
      <c r="I21" s="10" t="s">
        <v>33</v>
      </c>
      <c r="J21" s="10" t="s">
        <v>34</v>
      </c>
      <c r="K21" s="10" t="s">
        <v>35</v>
      </c>
      <c r="L21" s="10" t="s">
        <v>36</v>
      </c>
      <c r="M21" s="10" t="s">
        <v>37</v>
      </c>
      <c r="N21" s="10" t="s">
        <v>38</v>
      </c>
      <c r="O21" s="10" t="s">
        <v>39</v>
      </c>
      <c r="P21" s="104"/>
      <c r="Q21" s="104"/>
    </row>
    <row r="22" spans="2:17" ht="24" customHeight="1" thickBot="1" x14ac:dyDescent="0.25">
      <c r="B22" s="64"/>
      <c r="C22" s="11" t="s">
        <v>40</v>
      </c>
      <c r="D22" s="12"/>
      <c r="E22" s="12" t="s">
        <v>41</v>
      </c>
      <c r="F22" s="12"/>
      <c r="G22" s="12"/>
      <c r="H22" s="12"/>
      <c r="I22" s="12"/>
      <c r="J22" s="12"/>
      <c r="K22" s="12"/>
      <c r="L22" s="12"/>
      <c r="M22" s="12"/>
      <c r="N22" s="12"/>
      <c r="O22" s="12"/>
      <c r="P22" s="13" t="s">
        <v>42</v>
      </c>
      <c r="Q22" s="13" t="s">
        <v>43</v>
      </c>
    </row>
    <row r="23" spans="2:17" ht="24" customHeight="1" thickBot="1" x14ac:dyDescent="0.25">
      <c r="B23" s="64"/>
      <c r="C23" s="11" t="s">
        <v>44</v>
      </c>
      <c r="D23" s="12"/>
      <c r="E23" s="12"/>
      <c r="F23" s="12"/>
      <c r="G23" s="12"/>
      <c r="H23" s="12"/>
      <c r="I23" s="12" t="s">
        <v>41</v>
      </c>
      <c r="J23" s="12"/>
      <c r="K23" s="12"/>
      <c r="L23" s="12"/>
      <c r="M23" s="12"/>
      <c r="N23" s="12"/>
      <c r="O23" s="12"/>
      <c r="P23" s="13" t="s">
        <v>45</v>
      </c>
      <c r="Q23" s="13" t="s">
        <v>46</v>
      </c>
    </row>
    <row r="24" spans="2:17" ht="24" customHeight="1" thickBot="1" x14ac:dyDescent="0.25">
      <c r="B24" s="64"/>
      <c r="C24" s="11" t="s">
        <v>47</v>
      </c>
      <c r="D24" s="12"/>
      <c r="E24" s="12"/>
      <c r="F24" s="12"/>
      <c r="G24" s="12"/>
      <c r="H24" s="12"/>
      <c r="I24" s="12"/>
      <c r="J24" s="12" t="s">
        <v>41</v>
      </c>
      <c r="K24" s="12"/>
      <c r="L24" s="12"/>
      <c r="M24" s="12"/>
      <c r="N24" s="12"/>
      <c r="O24" s="12"/>
      <c r="P24" s="13"/>
      <c r="Q24" s="13" t="s">
        <v>43</v>
      </c>
    </row>
    <row r="25" spans="2:17" ht="24" customHeight="1" thickBot="1" x14ac:dyDescent="0.25">
      <c r="B25" s="64"/>
      <c r="C25" s="14"/>
      <c r="D25" s="12"/>
      <c r="E25" s="12"/>
      <c r="F25" s="12"/>
      <c r="G25" s="12"/>
      <c r="H25" s="12"/>
      <c r="I25" s="12"/>
      <c r="J25" s="12"/>
      <c r="K25" s="12"/>
      <c r="L25" s="12"/>
      <c r="M25" s="12"/>
      <c r="N25" s="12"/>
      <c r="O25" s="12"/>
      <c r="P25" s="12"/>
      <c r="Q25" s="12"/>
    </row>
    <row r="26" spans="2:17" ht="24" customHeight="1" x14ac:dyDescent="0.2">
      <c r="B26" s="64"/>
      <c r="C26" s="15"/>
      <c r="D26" s="15"/>
      <c r="E26" s="15"/>
      <c r="F26" s="15"/>
      <c r="G26" s="15"/>
      <c r="H26" s="15"/>
      <c r="I26" s="15"/>
      <c r="J26" s="15"/>
      <c r="K26" s="15"/>
      <c r="L26" s="15"/>
      <c r="M26" s="15"/>
      <c r="N26" s="15"/>
      <c r="O26" s="15"/>
      <c r="P26" s="15"/>
      <c r="Q26" s="16"/>
    </row>
    <row r="27" spans="2:17" ht="24" customHeight="1" x14ac:dyDescent="0.2">
      <c r="B27" s="64"/>
      <c r="C27" s="105" t="s">
        <v>48</v>
      </c>
      <c r="D27" s="106"/>
      <c r="E27" s="106"/>
      <c r="F27" s="106"/>
      <c r="G27" s="106"/>
      <c r="H27" s="106"/>
      <c r="I27" s="106"/>
      <c r="J27" s="106"/>
      <c r="K27" s="106"/>
      <c r="L27" s="106"/>
      <c r="M27" s="106"/>
      <c r="N27" s="106"/>
      <c r="O27" s="106"/>
      <c r="P27" s="106"/>
      <c r="Q27" s="107"/>
    </row>
    <row r="28" spans="2:17" ht="24" customHeight="1" thickBot="1" x14ac:dyDescent="0.25">
      <c r="B28" s="61"/>
      <c r="C28" s="108" t="s">
        <v>49</v>
      </c>
      <c r="D28" s="109"/>
      <c r="E28" s="109"/>
      <c r="F28" s="109"/>
      <c r="G28" s="109"/>
      <c r="H28" s="109"/>
      <c r="I28" s="109"/>
      <c r="J28" s="109"/>
      <c r="K28" s="109"/>
      <c r="L28" s="109"/>
      <c r="M28" s="109"/>
      <c r="N28" s="109"/>
      <c r="O28" s="109"/>
      <c r="P28" s="109"/>
      <c r="Q28" s="110"/>
    </row>
    <row r="29" spans="2:17" ht="24" customHeight="1" thickBot="1" x14ac:dyDescent="0.25">
      <c r="B29" s="60" t="s">
        <v>50</v>
      </c>
      <c r="C29" s="85" t="s">
        <v>51</v>
      </c>
      <c r="D29" s="86"/>
      <c r="E29" s="86"/>
      <c r="F29" s="86"/>
      <c r="G29" s="86"/>
      <c r="H29" s="87"/>
      <c r="I29" s="17">
        <v>1</v>
      </c>
      <c r="J29" s="126" t="s">
        <v>52</v>
      </c>
      <c r="K29" s="62"/>
      <c r="L29" s="62"/>
      <c r="M29" s="62"/>
      <c r="N29" s="62"/>
      <c r="O29" s="62"/>
      <c r="P29" s="62"/>
      <c r="Q29" s="63"/>
    </row>
    <row r="30" spans="2:17" ht="24" customHeight="1" thickBot="1" x14ac:dyDescent="0.25">
      <c r="B30" s="64"/>
      <c r="C30" s="123"/>
      <c r="D30" s="124"/>
      <c r="E30" s="124"/>
      <c r="F30" s="124"/>
      <c r="G30" s="124"/>
      <c r="H30" s="125"/>
      <c r="I30" s="17">
        <v>2</v>
      </c>
      <c r="J30" s="126" t="s">
        <v>53</v>
      </c>
      <c r="K30" s="62"/>
      <c r="L30" s="62"/>
      <c r="M30" s="62"/>
      <c r="N30" s="62"/>
      <c r="O30" s="62"/>
      <c r="P30" s="62"/>
      <c r="Q30" s="63"/>
    </row>
    <row r="31" spans="2:17" ht="24" customHeight="1" thickBot="1" x14ac:dyDescent="0.25">
      <c r="B31" s="61"/>
      <c r="C31" s="95"/>
      <c r="D31" s="96"/>
      <c r="E31" s="96"/>
      <c r="F31" s="96"/>
      <c r="G31" s="96"/>
      <c r="H31" s="97"/>
      <c r="I31" s="17">
        <v>3</v>
      </c>
      <c r="J31" s="126"/>
      <c r="K31" s="62"/>
      <c r="L31" s="62"/>
      <c r="M31" s="62"/>
      <c r="N31" s="62"/>
      <c r="O31" s="62"/>
      <c r="P31" s="62"/>
      <c r="Q31" s="63"/>
    </row>
    <row r="32" spans="2:17" ht="24" customHeight="1" x14ac:dyDescent="0.2">
      <c r="B32" s="127" t="s">
        <v>54</v>
      </c>
      <c r="C32" s="130" t="s">
        <v>55</v>
      </c>
      <c r="D32" s="130"/>
      <c r="E32" s="130"/>
      <c r="F32" s="130"/>
      <c r="G32" s="130"/>
      <c r="H32" s="130"/>
      <c r="I32" s="130"/>
      <c r="J32" s="130"/>
      <c r="K32" s="130"/>
      <c r="L32" s="130"/>
      <c r="M32" s="130"/>
      <c r="N32" s="130"/>
      <c r="O32" s="130"/>
      <c r="P32" s="130"/>
      <c r="Q32" s="131"/>
    </row>
    <row r="33" spans="2:17" ht="24" customHeight="1" thickBot="1" x14ac:dyDescent="0.25">
      <c r="B33" s="128"/>
      <c r="C33" s="132"/>
      <c r="D33" s="132"/>
      <c r="E33" s="132"/>
      <c r="F33" s="132"/>
      <c r="G33" s="132"/>
      <c r="H33" s="132"/>
      <c r="I33" s="132"/>
      <c r="J33" s="132"/>
      <c r="K33" s="132"/>
      <c r="L33" s="132"/>
      <c r="M33" s="132"/>
      <c r="N33" s="132"/>
      <c r="O33" s="132"/>
      <c r="P33" s="132"/>
      <c r="Q33" s="133"/>
    </row>
    <row r="34" spans="2:17" ht="24" customHeight="1" thickBot="1" x14ac:dyDescent="0.25">
      <c r="B34" s="128"/>
      <c r="C34" s="134" t="s">
        <v>56</v>
      </c>
      <c r="D34" s="134"/>
      <c r="E34" s="134"/>
      <c r="F34" s="134"/>
      <c r="G34" s="134"/>
      <c r="H34" s="134"/>
      <c r="I34" s="135"/>
      <c r="J34" s="140" t="s">
        <v>57</v>
      </c>
      <c r="K34" s="114" t="s">
        <v>58</v>
      </c>
      <c r="L34" s="115"/>
      <c r="M34" s="115"/>
      <c r="N34" s="115"/>
      <c r="O34" s="115"/>
      <c r="P34" s="116"/>
      <c r="Q34" s="111" t="s">
        <v>59</v>
      </c>
    </row>
    <row r="35" spans="2:17" ht="24" customHeight="1" thickBot="1" x14ac:dyDescent="0.25">
      <c r="B35" s="128"/>
      <c r="C35" s="136"/>
      <c r="D35" s="136"/>
      <c r="E35" s="136"/>
      <c r="F35" s="136"/>
      <c r="G35" s="136"/>
      <c r="H35" s="136"/>
      <c r="I35" s="137"/>
      <c r="J35" s="141"/>
      <c r="K35" s="114" t="s">
        <v>60</v>
      </c>
      <c r="L35" s="115"/>
      <c r="M35" s="115"/>
      <c r="N35" s="116"/>
      <c r="O35" s="117" t="s">
        <v>61</v>
      </c>
      <c r="P35" s="117" t="s">
        <v>62</v>
      </c>
      <c r="Q35" s="112"/>
    </row>
    <row r="36" spans="2:17" ht="64.150000000000006" customHeight="1" thickBot="1" x14ac:dyDescent="0.25">
      <c r="B36" s="128"/>
      <c r="C36" s="138"/>
      <c r="D36" s="138"/>
      <c r="E36" s="138"/>
      <c r="F36" s="138"/>
      <c r="G36" s="138"/>
      <c r="H36" s="138"/>
      <c r="I36" s="139"/>
      <c r="J36" s="141"/>
      <c r="K36" s="18" t="s">
        <v>63</v>
      </c>
      <c r="L36" s="18" t="s">
        <v>64</v>
      </c>
      <c r="M36" s="19" t="s">
        <v>65</v>
      </c>
      <c r="N36" s="18" t="s">
        <v>66</v>
      </c>
      <c r="O36" s="118"/>
      <c r="P36" s="119"/>
      <c r="Q36" s="113"/>
    </row>
    <row r="37" spans="2:17" ht="30" customHeight="1" thickBot="1" x14ac:dyDescent="0.25">
      <c r="B37" s="128"/>
      <c r="C37" s="120" t="s">
        <v>67</v>
      </c>
      <c r="D37" s="121"/>
      <c r="E37" s="121"/>
      <c r="F37" s="121"/>
      <c r="G37" s="121"/>
      <c r="H37" s="121"/>
      <c r="I37" s="122"/>
      <c r="J37" s="20">
        <v>1</v>
      </c>
      <c r="K37" s="21">
        <v>4</v>
      </c>
      <c r="L37" s="21">
        <v>4</v>
      </c>
      <c r="M37" s="22"/>
      <c r="N37" s="21"/>
      <c r="O37" s="22">
        <v>1</v>
      </c>
      <c r="P37" s="21">
        <v>2</v>
      </c>
      <c r="Q37" s="23">
        <f>SUM(K37:P37)</f>
        <v>11</v>
      </c>
    </row>
    <row r="38" spans="2:17" ht="30" customHeight="1" thickBot="1" x14ac:dyDescent="0.25">
      <c r="B38" s="128"/>
      <c r="C38" s="120" t="s">
        <v>68</v>
      </c>
      <c r="D38" s="121"/>
      <c r="E38" s="121"/>
      <c r="F38" s="121"/>
      <c r="G38" s="121"/>
      <c r="H38" s="121"/>
      <c r="I38" s="122"/>
      <c r="J38" s="20">
        <v>1</v>
      </c>
      <c r="K38" s="24">
        <v>4</v>
      </c>
      <c r="L38" s="24">
        <v>4</v>
      </c>
      <c r="M38" s="22"/>
      <c r="N38" s="24"/>
      <c r="O38" s="22">
        <v>1</v>
      </c>
      <c r="P38" s="24">
        <v>2</v>
      </c>
      <c r="Q38" s="23">
        <f t="shared" ref="Q38:Q43" si="0">SUM(K38:P38)</f>
        <v>11</v>
      </c>
    </row>
    <row r="39" spans="2:17" ht="30" customHeight="1" thickBot="1" x14ac:dyDescent="0.25">
      <c r="B39" s="128"/>
      <c r="C39" s="120" t="s">
        <v>69</v>
      </c>
      <c r="D39" s="121"/>
      <c r="E39" s="121"/>
      <c r="F39" s="121"/>
      <c r="G39" s="121"/>
      <c r="H39" s="121"/>
      <c r="I39" s="122"/>
      <c r="J39" s="20" t="s">
        <v>70</v>
      </c>
      <c r="K39" s="24">
        <v>4</v>
      </c>
      <c r="L39" s="24">
        <v>4</v>
      </c>
      <c r="M39" s="22"/>
      <c r="N39" s="24"/>
      <c r="O39" s="22">
        <v>2</v>
      </c>
      <c r="P39" s="24">
        <v>2</v>
      </c>
      <c r="Q39" s="23">
        <f t="shared" si="0"/>
        <v>12</v>
      </c>
    </row>
    <row r="40" spans="2:17" ht="30" customHeight="1" thickBot="1" x14ac:dyDescent="0.25">
      <c r="B40" s="128"/>
      <c r="C40" s="120" t="s">
        <v>71</v>
      </c>
      <c r="D40" s="121"/>
      <c r="E40" s="121"/>
      <c r="F40" s="121"/>
      <c r="G40" s="121"/>
      <c r="H40" s="121"/>
      <c r="I40" s="122"/>
      <c r="J40" s="20" t="s">
        <v>70</v>
      </c>
      <c r="K40" s="24">
        <v>4</v>
      </c>
      <c r="L40" s="24">
        <v>4</v>
      </c>
      <c r="M40" s="22"/>
      <c r="N40" s="24"/>
      <c r="O40" s="22">
        <v>2</v>
      </c>
      <c r="P40" s="24">
        <v>2</v>
      </c>
      <c r="Q40" s="23">
        <f t="shared" si="0"/>
        <v>12</v>
      </c>
    </row>
    <row r="41" spans="2:17" ht="30" customHeight="1" thickBot="1" x14ac:dyDescent="0.25">
      <c r="B41" s="128"/>
      <c r="C41" s="120" t="s">
        <v>72</v>
      </c>
      <c r="D41" s="121"/>
      <c r="E41" s="121"/>
      <c r="F41" s="121"/>
      <c r="G41" s="121"/>
      <c r="H41" s="121"/>
      <c r="I41" s="122"/>
      <c r="J41" s="20" t="s">
        <v>70</v>
      </c>
      <c r="K41" s="24">
        <v>4</v>
      </c>
      <c r="L41" s="24">
        <v>4</v>
      </c>
      <c r="M41" s="22"/>
      <c r="N41" s="24"/>
      <c r="O41" s="22">
        <v>2</v>
      </c>
      <c r="P41" s="24">
        <v>2</v>
      </c>
      <c r="Q41" s="23">
        <f t="shared" si="0"/>
        <v>12</v>
      </c>
    </row>
    <row r="42" spans="2:17" ht="30" customHeight="1" thickBot="1" x14ac:dyDescent="0.25">
      <c r="B42" s="128"/>
      <c r="C42" s="120" t="s">
        <v>73</v>
      </c>
      <c r="D42" s="121"/>
      <c r="E42" s="121"/>
      <c r="F42" s="121"/>
      <c r="G42" s="121"/>
      <c r="H42" s="121"/>
      <c r="I42" s="122"/>
      <c r="J42" s="20" t="s">
        <v>70</v>
      </c>
      <c r="K42" s="24">
        <v>4</v>
      </c>
      <c r="L42" s="24">
        <v>4</v>
      </c>
      <c r="M42" s="22"/>
      <c r="N42" s="24"/>
      <c r="O42" s="22">
        <v>2</v>
      </c>
      <c r="P42" s="24">
        <v>2</v>
      </c>
      <c r="Q42" s="23">
        <f t="shared" si="0"/>
        <v>12</v>
      </c>
    </row>
    <row r="43" spans="2:17" ht="30" customHeight="1" thickBot="1" x14ac:dyDescent="0.25">
      <c r="B43" s="128"/>
      <c r="C43" s="120"/>
      <c r="D43" s="121"/>
      <c r="E43" s="121"/>
      <c r="F43" s="121"/>
      <c r="G43" s="121"/>
      <c r="H43" s="121"/>
      <c r="I43" s="122"/>
      <c r="J43" s="20" t="s">
        <v>70</v>
      </c>
      <c r="K43" s="24">
        <v>4</v>
      </c>
      <c r="L43" s="24">
        <v>4</v>
      </c>
      <c r="M43" s="22"/>
      <c r="N43" s="24"/>
      <c r="O43" s="22">
        <v>2</v>
      </c>
      <c r="P43" s="24">
        <v>2</v>
      </c>
      <c r="Q43" s="23">
        <f t="shared" si="0"/>
        <v>12</v>
      </c>
    </row>
    <row r="44" spans="2:17" ht="30" customHeight="1" thickBot="1" x14ac:dyDescent="0.25">
      <c r="B44" s="128"/>
      <c r="C44" s="120"/>
      <c r="D44" s="121"/>
      <c r="E44" s="121"/>
      <c r="F44" s="121"/>
      <c r="G44" s="121"/>
      <c r="H44" s="121"/>
      <c r="I44" s="122"/>
      <c r="J44" s="20"/>
      <c r="K44" s="24"/>
      <c r="L44" s="24"/>
      <c r="M44" s="22"/>
      <c r="N44" s="24"/>
      <c r="O44" s="22"/>
      <c r="P44" s="24"/>
      <c r="Q44" s="23">
        <f>SUM(K44:P44)</f>
        <v>0</v>
      </c>
    </row>
    <row r="45" spans="2:17" ht="30" customHeight="1" thickBot="1" x14ac:dyDescent="0.25">
      <c r="B45" s="128"/>
      <c r="C45" s="142"/>
      <c r="D45" s="143"/>
      <c r="E45" s="143"/>
      <c r="F45" s="143"/>
      <c r="G45" s="143"/>
      <c r="H45" s="143"/>
      <c r="I45" s="144"/>
      <c r="J45" s="20"/>
      <c r="K45" s="24"/>
      <c r="L45" s="24"/>
      <c r="M45" s="22"/>
      <c r="N45" s="24"/>
      <c r="O45" s="22"/>
      <c r="P45" s="24"/>
      <c r="Q45" s="23">
        <f t="shared" ref="Q45:Q56" si="1">SUM(K45:P45)</f>
        <v>0</v>
      </c>
    </row>
    <row r="46" spans="2:17" ht="30" customHeight="1" thickBot="1" x14ac:dyDescent="0.25">
      <c r="B46" s="128"/>
      <c r="C46" s="142"/>
      <c r="D46" s="143"/>
      <c r="E46" s="143"/>
      <c r="F46" s="143"/>
      <c r="G46" s="143"/>
      <c r="H46" s="143"/>
      <c r="I46" s="144"/>
      <c r="J46" s="20"/>
      <c r="K46" s="24"/>
      <c r="L46" s="24"/>
      <c r="M46" s="22"/>
      <c r="N46" s="24"/>
      <c r="O46" s="22"/>
      <c r="P46" s="24"/>
      <c r="Q46" s="23">
        <f t="shared" si="1"/>
        <v>0</v>
      </c>
    </row>
    <row r="47" spans="2:17" ht="30" customHeight="1" thickBot="1" x14ac:dyDescent="0.25">
      <c r="B47" s="128"/>
      <c r="C47" s="142"/>
      <c r="D47" s="143"/>
      <c r="E47" s="143"/>
      <c r="F47" s="143"/>
      <c r="G47" s="143"/>
      <c r="H47" s="143"/>
      <c r="I47" s="144"/>
      <c r="J47" s="20"/>
      <c r="K47" s="24"/>
      <c r="L47" s="24"/>
      <c r="M47" s="22"/>
      <c r="N47" s="24"/>
      <c r="O47" s="22"/>
      <c r="P47" s="24"/>
      <c r="Q47" s="23">
        <f t="shared" si="1"/>
        <v>0</v>
      </c>
    </row>
    <row r="48" spans="2:17" ht="30" customHeight="1" thickBot="1" x14ac:dyDescent="0.25">
      <c r="B48" s="128"/>
      <c r="C48" s="120"/>
      <c r="D48" s="121"/>
      <c r="E48" s="121"/>
      <c r="F48" s="121"/>
      <c r="G48" s="121"/>
      <c r="H48" s="121"/>
      <c r="I48" s="122"/>
      <c r="J48" s="20"/>
      <c r="K48" s="24"/>
      <c r="L48" s="24"/>
      <c r="M48" s="22"/>
      <c r="N48" s="24"/>
      <c r="O48" s="22"/>
      <c r="P48" s="24"/>
      <c r="Q48" s="23">
        <f t="shared" si="1"/>
        <v>0</v>
      </c>
    </row>
    <row r="49" spans="2:17" ht="30" customHeight="1" thickBot="1" x14ac:dyDescent="0.25">
      <c r="B49" s="128"/>
      <c r="C49" s="120"/>
      <c r="D49" s="121"/>
      <c r="E49" s="121"/>
      <c r="F49" s="121"/>
      <c r="G49" s="121"/>
      <c r="H49" s="121"/>
      <c r="I49" s="122"/>
      <c r="J49" s="20"/>
      <c r="K49" s="24"/>
      <c r="L49" s="24"/>
      <c r="M49" s="22"/>
      <c r="N49" s="24"/>
      <c r="O49" s="22"/>
      <c r="P49" s="24"/>
      <c r="Q49" s="23">
        <f t="shared" si="1"/>
        <v>0</v>
      </c>
    </row>
    <row r="50" spans="2:17" ht="30" customHeight="1" thickBot="1" x14ac:dyDescent="0.25">
      <c r="B50" s="128"/>
      <c r="C50" s="120"/>
      <c r="D50" s="121"/>
      <c r="E50" s="121"/>
      <c r="F50" s="121"/>
      <c r="G50" s="121"/>
      <c r="H50" s="121"/>
      <c r="I50" s="122"/>
      <c r="J50" s="20"/>
      <c r="K50" s="24"/>
      <c r="L50" s="24"/>
      <c r="M50" s="22"/>
      <c r="N50" s="24"/>
      <c r="O50" s="22"/>
      <c r="P50" s="24"/>
      <c r="Q50" s="23">
        <f t="shared" si="1"/>
        <v>0</v>
      </c>
    </row>
    <row r="51" spans="2:17" ht="30" customHeight="1" thickBot="1" x14ac:dyDescent="0.25">
      <c r="B51" s="128"/>
      <c r="C51" s="120"/>
      <c r="D51" s="121"/>
      <c r="E51" s="121"/>
      <c r="F51" s="121"/>
      <c r="G51" s="121"/>
      <c r="H51" s="121"/>
      <c r="I51" s="122"/>
      <c r="J51" s="20"/>
      <c r="K51" s="24"/>
      <c r="L51" s="24"/>
      <c r="M51" s="22"/>
      <c r="N51" s="24"/>
      <c r="O51" s="22"/>
      <c r="P51" s="24"/>
      <c r="Q51" s="23">
        <f t="shared" si="1"/>
        <v>0</v>
      </c>
    </row>
    <row r="52" spans="2:17" ht="30" customHeight="1" thickBot="1" x14ac:dyDescent="0.25">
      <c r="B52" s="128"/>
      <c r="C52" s="120"/>
      <c r="D52" s="121"/>
      <c r="E52" s="121"/>
      <c r="F52" s="121"/>
      <c r="G52" s="121"/>
      <c r="H52" s="121"/>
      <c r="I52" s="122"/>
      <c r="J52" s="20"/>
      <c r="K52" s="24"/>
      <c r="L52" s="24"/>
      <c r="M52" s="22"/>
      <c r="N52" s="24"/>
      <c r="O52" s="22"/>
      <c r="P52" s="24"/>
      <c r="Q52" s="23">
        <f t="shared" si="1"/>
        <v>0</v>
      </c>
    </row>
    <row r="53" spans="2:17" ht="30" customHeight="1" thickBot="1" x14ac:dyDescent="0.25">
      <c r="B53" s="128"/>
      <c r="C53" s="120"/>
      <c r="D53" s="121"/>
      <c r="E53" s="121"/>
      <c r="F53" s="121"/>
      <c r="G53" s="121"/>
      <c r="H53" s="121"/>
      <c r="I53" s="122"/>
      <c r="J53" s="20"/>
      <c r="K53" s="24"/>
      <c r="L53" s="24"/>
      <c r="M53" s="22"/>
      <c r="N53" s="24"/>
      <c r="O53" s="22"/>
      <c r="P53" s="24"/>
      <c r="Q53" s="23">
        <f t="shared" si="1"/>
        <v>0</v>
      </c>
    </row>
    <row r="54" spans="2:17" ht="30" customHeight="1" thickBot="1" x14ac:dyDescent="0.25">
      <c r="B54" s="128"/>
      <c r="C54" s="120"/>
      <c r="D54" s="121"/>
      <c r="E54" s="121"/>
      <c r="F54" s="121"/>
      <c r="G54" s="121"/>
      <c r="H54" s="121"/>
      <c r="I54" s="122"/>
      <c r="J54" s="20"/>
      <c r="K54" s="24"/>
      <c r="L54" s="24"/>
      <c r="M54" s="22"/>
      <c r="N54" s="24"/>
      <c r="O54" s="22"/>
      <c r="P54" s="24"/>
      <c r="Q54" s="23">
        <f t="shared" si="1"/>
        <v>0</v>
      </c>
    </row>
    <row r="55" spans="2:17" ht="30" customHeight="1" thickBot="1" x14ac:dyDescent="0.25">
      <c r="B55" s="128"/>
      <c r="C55" s="120"/>
      <c r="D55" s="121"/>
      <c r="E55" s="121"/>
      <c r="F55" s="121"/>
      <c r="G55" s="121"/>
      <c r="H55" s="121"/>
      <c r="I55" s="122"/>
      <c r="J55" s="25"/>
      <c r="K55" s="26"/>
      <c r="L55" s="26"/>
      <c r="M55" s="27"/>
      <c r="N55" s="26"/>
      <c r="O55" s="27"/>
      <c r="P55" s="26"/>
      <c r="Q55" s="23">
        <f t="shared" si="1"/>
        <v>0</v>
      </c>
    </row>
    <row r="56" spans="2:17" ht="30" customHeight="1" thickBot="1" x14ac:dyDescent="0.25">
      <c r="B56" s="128"/>
      <c r="C56" s="153"/>
      <c r="D56" s="154"/>
      <c r="E56" s="154"/>
      <c r="F56" s="154"/>
      <c r="G56" s="154"/>
      <c r="H56" s="154"/>
      <c r="I56" s="155"/>
      <c r="J56" s="8"/>
      <c r="K56" s="8"/>
      <c r="L56" s="8"/>
      <c r="M56" s="28"/>
      <c r="N56" s="8"/>
      <c r="O56" s="28"/>
      <c r="P56" s="8"/>
      <c r="Q56" s="23">
        <f t="shared" si="1"/>
        <v>0</v>
      </c>
    </row>
    <row r="57" spans="2:17" ht="24" customHeight="1" thickBot="1" x14ac:dyDescent="0.25">
      <c r="B57" s="128"/>
      <c r="C57" s="145"/>
      <c r="D57" s="145"/>
      <c r="E57" s="145"/>
      <c r="F57" s="145"/>
      <c r="G57" s="145"/>
      <c r="H57" s="145"/>
      <c r="I57" s="145"/>
      <c r="J57" s="146" t="s">
        <v>74</v>
      </c>
      <c r="K57" s="146"/>
      <c r="L57" s="146"/>
      <c r="M57" s="146"/>
      <c r="N57" s="146"/>
      <c r="O57" s="146"/>
      <c r="P57" s="146"/>
      <c r="Q57" s="29">
        <f>SUM(Q37:Q56)</f>
        <v>82</v>
      </c>
    </row>
    <row r="58" spans="2:17" ht="24" customHeight="1" thickBot="1" x14ac:dyDescent="0.25">
      <c r="B58" s="128"/>
      <c r="C58" s="30"/>
      <c r="D58" s="30"/>
      <c r="E58" s="30"/>
      <c r="F58" s="30"/>
      <c r="G58" s="30"/>
      <c r="H58" s="30"/>
      <c r="I58" s="30"/>
      <c r="J58" s="31"/>
      <c r="K58" s="31"/>
      <c r="L58" s="31"/>
      <c r="M58" s="31"/>
      <c r="N58" s="31"/>
      <c r="O58" s="31"/>
      <c r="P58" s="31"/>
      <c r="Q58" s="32"/>
    </row>
    <row r="59" spans="2:17" ht="24" customHeight="1" x14ac:dyDescent="0.2">
      <c r="B59" s="128"/>
      <c r="C59" s="134" t="s">
        <v>75</v>
      </c>
      <c r="D59" s="134"/>
      <c r="E59" s="134"/>
      <c r="F59" s="134"/>
      <c r="G59" s="134"/>
      <c r="H59" s="134"/>
      <c r="I59" s="134"/>
      <c r="J59" s="98" t="s">
        <v>76</v>
      </c>
      <c r="K59" s="147" t="s">
        <v>77</v>
      </c>
      <c r="L59" s="148"/>
      <c r="M59" s="149"/>
      <c r="N59" s="147" t="s">
        <v>78</v>
      </c>
      <c r="O59" s="148"/>
      <c r="P59" s="149"/>
      <c r="Q59" s="98" t="s">
        <v>59</v>
      </c>
    </row>
    <row r="60" spans="2:17" ht="24" customHeight="1" thickBot="1" x14ac:dyDescent="0.25">
      <c r="B60" s="128"/>
      <c r="C60" s="138"/>
      <c r="D60" s="138"/>
      <c r="E60" s="138"/>
      <c r="F60" s="138"/>
      <c r="G60" s="138"/>
      <c r="H60" s="138"/>
      <c r="I60" s="138"/>
      <c r="J60" s="99"/>
      <c r="K60" s="150"/>
      <c r="L60" s="151"/>
      <c r="M60" s="152"/>
      <c r="N60" s="150"/>
      <c r="O60" s="151"/>
      <c r="P60" s="152"/>
      <c r="Q60" s="99"/>
    </row>
    <row r="61" spans="2:17" ht="24" customHeight="1" thickBot="1" x14ac:dyDescent="0.25">
      <c r="B61" s="128"/>
      <c r="C61" s="33">
        <v>1</v>
      </c>
      <c r="D61" s="126" t="s">
        <v>100</v>
      </c>
      <c r="E61" s="62"/>
      <c r="F61" s="62"/>
      <c r="G61" s="62"/>
      <c r="H61" s="62"/>
      <c r="I61" s="62"/>
      <c r="J61" s="8">
        <v>10</v>
      </c>
      <c r="K61" s="156">
        <v>2</v>
      </c>
      <c r="L61" s="157"/>
      <c r="M61" s="158"/>
      <c r="N61" s="162">
        <v>4</v>
      </c>
      <c r="O61" s="162"/>
      <c r="P61" s="162"/>
      <c r="Q61" s="34">
        <f t="shared" ref="Q61:Q67" si="2">SUM(K61:P61)</f>
        <v>6</v>
      </c>
    </row>
    <row r="62" spans="2:17" ht="24" customHeight="1" thickBot="1" x14ac:dyDescent="0.25">
      <c r="B62" s="128"/>
      <c r="C62" s="35">
        <v>2</v>
      </c>
      <c r="D62" s="126" t="s">
        <v>79</v>
      </c>
      <c r="E62" s="62"/>
      <c r="F62" s="62"/>
      <c r="G62" s="62"/>
      <c r="H62" s="62"/>
      <c r="I62" s="62"/>
      <c r="J62" s="8">
        <v>20</v>
      </c>
      <c r="K62" s="156">
        <v>4</v>
      </c>
      <c r="L62" s="157"/>
      <c r="M62" s="158"/>
      <c r="N62" s="162">
        <v>6</v>
      </c>
      <c r="O62" s="162"/>
      <c r="P62" s="162"/>
      <c r="Q62" s="34">
        <f t="shared" si="2"/>
        <v>10</v>
      </c>
    </row>
    <row r="63" spans="2:17" ht="24" customHeight="1" thickBot="1" x14ac:dyDescent="0.25">
      <c r="B63" s="128"/>
      <c r="C63" s="33">
        <v>3</v>
      </c>
      <c r="D63" s="126" t="s">
        <v>80</v>
      </c>
      <c r="E63" s="62"/>
      <c r="F63" s="62"/>
      <c r="G63" s="62"/>
      <c r="H63" s="62"/>
      <c r="I63" s="63"/>
      <c r="J63" s="36">
        <v>20</v>
      </c>
      <c r="K63" s="156">
        <v>4</v>
      </c>
      <c r="L63" s="157"/>
      <c r="M63" s="158"/>
      <c r="N63" s="159">
        <v>8</v>
      </c>
      <c r="O63" s="160"/>
      <c r="P63" s="161"/>
      <c r="Q63" s="34">
        <f t="shared" si="2"/>
        <v>12</v>
      </c>
    </row>
    <row r="64" spans="2:17" ht="24" customHeight="1" thickBot="1" x14ac:dyDescent="0.25">
      <c r="B64" s="128"/>
      <c r="C64" s="35">
        <v>4</v>
      </c>
      <c r="D64" s="126"/>
      <c r="E64" s="62"/>
      <c r="F64" s="62"/>
      <c r="G64" s="62"/>
      <c r="H64" s="62"/>
      <c r="I64" s="63"/>
      <c r="J64" s="36"/>
      <c r="K64" s="156"/>
      <c r="L64" s="157"/>
      <c r="M64" s="158"/>
      <c r="N64" s="156"/>
      <c r="O64" s="157"/>
      <c r="P64" s="158"/>
      <c r="Q64" s="34">
        <f t="shared" si="2"/>
        <v>0</v>
      </c>
    </row>
    <row r="65" spans="2:18" ht="24" customHeight="1" thickBot="1" x14ac:dyDescent="0.25">
      <c r="B65" s="128"/>
      <c r="C65" s="33">
        <v>5</v>
      </c>
      <c r="D65" s="37"/>
      <c r="E65" s="38"/>
      <c r="F65" s="38"/>
      <c r="G65" s="38"/>
      <c r="H65" s="38"/>
      <c r="I65" s="38"/>
      <c r="J65" s="36"/>
      <c r="K65" s="39"/>
      <c r="L65" s="40"/>
      <c r="M65" s="25"/>
      <c r="N65" s="40"/>
      <c r="O65" s="40"/>
      <c r="P65" s="40"/>
      <c r="Q65" s="34">
        <f t="shared" si="2"/>
        <v>0</v>
      </c>
    </row>
    <row r="66" spans="2:18" ht="24" customHeight="1" thickBot="1" x14ac:dyDescent="0.25">
      <c r="B66" s="128"/>
      <c r="C66" s="35">
        <v>6</v>
      </c>
      <c r="D66" s="68"/>
      <c r="E66" s="69"/>
      <c r="F66" s="69"/>
      <c r="G66" s="69"/>
      <c r="H66" s="69"/>
      <c r="I66" s="69"/>
      <c r="J66" s="36"/>
      <c r="K66" s="163"/>
      <c r="L66" s="164"/>
      <c r="M66" s="165"/>
      <c r="N66" s="164"/>
      <c r="O66" s="164"/>
      <c r="P66" s="164"/>
      <c r="Q66" s="34">
        <f t="shared" si="2"/>
        <v>0</v>
      </c>
    </row>
    <row r="67" spans="2:18" ht="24" customHeight="1" thickBot="1" x14ac:dyDescent="0.25">
      <c r="B67" s="128"/>
      <c r="C67" s="33">
        <v>7</v>
      </c>
      <c r="D67" s="126"/>
      <c r="E67" s="62"/>
      <c r="F67" s="62"/>
      <c r="G67" s="62"/>
      <c r="H67" s="62"/>
      <c r="I67" s="62"/>
      <c r="J67" s="8"/>
      <c r="K67" s="156"/>
      <c r="L67" s="157"/>
      <c r="M67" s="158"/>
      <c r="N67" s="156"/>
      <c r="O67" s="157"/>
      <c r="P67" s="157"/>
      <c r="Q67" s="34">
        <f t="shared" si="2"/>
        <v>0</v>
      </c>
    </row>
    <row r="68" spans="2:18" ht="24" customHeight="1" thickBot="1" x14ac:dyDescent="0.25">
      <c r="B68" s="128"/>
      <c r="C68" s="30"/>
      <c r="D68" s="30"/>
      <c r="E68" s="30"/>
      <c r="F68" s="30"/>
      <c r="G68" s="30"/>
      <c r="H68" s="30"/>
      <c r="I68" s="30"/>
      <c r="J68" s="146" t="s">
        <v>74</v>
      </c>
      <c r="K68" s="146"/>
      <c r="L68" s="146"/>
      <c r="M68" s="146"/>
      <c r="N68" s="146"/>
      <c r="O68" s="146"/>
      <c r="P68" s="146"/>
      <c r="Q68" s="29">
        <f>SUM(Q61:Q67)</f>
        <v>28</v>
      </c>
    </row>
    <row r="69" spans="2:18" ht="24" customHeight="1" thickBot="1" x14ac:dyDescent="0.25">
      <c r="B69" s="128"/>
      <c r="C69" s="30"/>
      <c r="D69" s="30"/>
      <c r="E69" s="30"/>
      <c r="F69" s="30"/>
      <c r="G69" s="30"/>
      <c r="H69" s="30"/>
      <c r="I69" s="30"/>
      <c r="J69" s="31"/>
      <c r="K69" s="31"/>
      <c r="L69" s="31"/>
      <c r="M69" s="31"/>
      <c r="N69" s="31"/>
      <c r="O69" s="31"/>
      <c r="P69" s="31"/>
      <c r="Q69" s="32"/>
    </row>
    <row r="70" spans="2:18" ht="24" customHeight="1" x14ac:dyDescent="0.2">
      <c r="B70" s="128"/>
      <c r="C70" s="134" t="s">
        <v>81</v>
      </c>
      <c r="D70" s="134"/>
      <c r="E70" s="134"/>
      <c r="F70" s="134"/>
      <c r="G70" s="134"/>
      <c r="H70" s="134"/>
      <c r="I70" s="135"/>
      <c r="J70" s="98" t="s">
        <v>76</v>
      </c>
      <c r="K70" s="147" t="s">
        <v>77</v>
      </c>
      <c r="L70" s="148"/>
      <c r="M70" s="149"/>
      <c r="N70" s="147" t="s">
        <v>78</v>
      </c>
      <c r="O70" s="148"/>
      <c r="P70" s="149"/>
      <c r="Q70" s="98" t="s">
        <v>59</v>
      </c>
    </row>
    <row r="71" spans="2:18" ht="24" customHeight="1" thickBot="1" x14ac:dyDescent="0.25">
      <c r="B71" s="128"/>
      <c r="C71" s="138"/>
      <c r="D71" s="138"/>
      <c r="E71" s="138"/>
      <c r="F71" s="138"/>
      <c r="G71" s="138"/>
      <c r="H71" s="138"/>
      <c r="I71" s="139"/>
      <c r="J71" s="99"/>
      <c r="K71" s="150"/>
      <c r="L71" s="151"/>
      <c r="M71" s="152"/>
      <c r="N71" s="150"/>
      <c r="O71" s="151"/>
      <c r="P71" s="152"/>
      <c r="Q71" s="99"/>
    </row>
    <row r="72" spans="2:18" ht="24" customHeight="1" thickBot="1" x14ac:dyDescent="0.25">
      <c r="B72" s="128"/>
      <c r="C72" s="41">
        <v>1</v>
      </c>
      <c r="D72" s="68" t="s">
        <v>82</v>
      </c>
      <c r="E72" s="69"/>
      <c r="F72" s="69"/>
      <c r="G72" s="69"/>
      <c r="H72" s="69"/>
      <c r="I72" s="69"/>
      <c r="J72" s="36">
        <v>50</v>
      </c>
      <c r="K72" s="163">
        <v>2</v>
      </c>
      <c r="L72" s="164"/>
      <c r="M72" s="165"/>
      <c r="N72" s="164">
        <v>8</v>
      </c>
      <c r="O72" s="164"/>
      <c r="P72" s="164"/>
      <c r="Q72" s="42">
        <f>SUM(K72:P72)</f>
        <v>10</v>
      </c>
    </row>
    <row r="73" spans="2:18" ht="24" customHeight="1" thickBot="1" x14ac:dyDescent="0.25">
      <c r="B73" s="128"/>
      <c r="C73" s="41">
        <v>2</v>
      </c>
      <c r="D73" s="126"/>
      <c r="E73" s="62"/>
      <c r="F73" s="62"/>
      <c r="G73" s="62"/>
      <c r="H73" s="62"/>
      <c r="I73" s="63"/>
      <c r="J73" s="36"/>
      <c r="K73" s="156"/>
      <c r="L73" s="157"/>
      <c r="M73" s="158"/>
      <c r="N73" s="156"/>
      <c r="O73" s="157"/>
      <c r="P73" s="157"/>
      <c r="Q73" s="42">
        <f t="shared" ref="Q73:Q76" si="3">SUM(K73:P73)</f>
        <v>0</v>
      </c>
    </row>
    <row r="74" spans="2:18" ht="24" customHeight="1" thickBot="1" x14ac:dyDescent="0.25">
      <c r="B74" s="128"/>
      <c r="C74" s="41">
        <v>3</v>
      </c>
      <c r="D74" s="43"/>
      <c r="E74" s="44"/>
      <c r="F74" s="44"/>
      <c r="G74" s="44"/>
      <c r="H74" s="44"/>
      <c r="I74" s="45"/>
      <c r="J74" s="36"/>
      <c r="K74" s="46"/>
      <c r="L74" s="28"/>
      <c r="M74" s="47"/>
      <c r="N74" s="46"/>
      <c r="O74" s="28"/>
      <c r="P74" s="28"/>
      <c r="Q74" s="42">
        <f t="shared" si="3"/>
        <v>0</v>
      </c>
    </row>
    <row r="75" spans="2:18" ht="24" customHeight="1" thickBot="1" x14ac:dyDescent="0.25">
      <c r="B75" s="128"/>
      <c r="C75" s="41">
        <v>4</v>
      </c>
      <c r="D75" s="126"/>
      <c r="E75" s="62"/>
      <c r="F75" s="62"/>
      <c r="G75" s="62"/>
      <c r="H75" s="62"/>
      <c r="I75" s="63"/>
      <c r="J75" s="36"/>
      <c r="K75" s="156"/>
      <c r="L75" s="157"/>
      <c r="M75" s="158"/>
      <c r="N75" s="156"/>
      <c r="O75" s="157"/>
      <c r="P75" s="157"/>
      <c r="Q75" s="42">
        <f t="shared" si="3"/>
        <v>0</v>
      </c>
    </row>
    <row r="76" spans="2:18" ht="24" customHeight="1" thickBot="1" x14ac:dyDescent="0.25">
      <c r="B76" s="128"/>
      <c r="C76" s="41">
        <v>5</v>
      </c>
      <c r="D76" s="126"/>
      <c r="E76" s="62"/>
      <c r="F76" s="62"/>
      <c r="G76" s="62"/>
      <c r="H76" s="62"/>
      <c r="I76" s="62"/>
      <c r="J76" s="8"/>
      <c r="K76" s="156"/>
      <c r="L76" s="157"/>
      <c r="M76" s="158"/>
      <c r="N76" s="156"/>
      <c r="O76" s="157"/>
      <c r="P76" s="157"/>
      <c r="Q76" s="42">
        <f t="shared" si="3"/>
        <v>0</v>
      </c>
    </row>
    <row r="77" spans="2:18" ht="24" customHeight="1" thickBot="1" x14ac:dyDescent="0.25">
      <c r="B77" s="128"/>
      <c r="C77" s="30"/>
      <c r="D77" s="30"/>
      <c r="E77" s="30"/>
      <c r="F77" s="30"/>
      <c r="G77" s="30"/>
      <c r="H77" s="30"/>
      <c r="I77" s="30"/>
      <c r="J77" s="146" t="s">
        <v>74</v>
      </c>
      <c r="K77" s="146"/>
      <c r="L77" s="146"/>
      <c r="M77" s="146"/>
      <c r="N77" s="146"/>
      <c r="O77" s="146"/>
      <c r="P77" s="146"/>
      <c r="Q77" s="48">
        <f>SUM(Q72:Q76)</f>
        <v>10</v>
      </c>
    </row>
    <row r="78" spans="2:18" ht="24" customHeight="1" thickBot="1" x14ac:dyDescent="0.25">
      <c r="B78" s="128"/>
      <c r="C78" s="182" t="s">
        <v>83</v>
      </c>
      <c r="D78" s="183"/>
      <c r="E78" s="183"/>
      <c r="F78" s="183"/>
      <c r="G78" s="183"/>
      <c r="H78" s="183"/>
      <c r="I78" s="183"/>
      <c r="J78" s="183"/>
      <c r="K78" s="31"/>
      <c r="L78" s="31"/>
      <c r="M78" s="31"/>
      <c r="N78" s="31"/>
      <c r="O78" s="31"/>
      <c r="P78" s="31"/>
      <c r="Q78" s="32"/>
      <c r="R78" s="49"/>
    </row>
    <row r="79" spans="2:18" ht="24" customHeight="1" thickBot="1" x14ac:dyDescent="0.3">
      <c r="B79" s="128"/>
      <c r="C79" s="182"/>
      <c r="D79" s="183"/>
      <c r="E79" s="183"/>
      <c r="F79" s="183"/>
      <c r="G79" s="183"/>
      <c r="H79" s="183"/>
      <c r="I79" s="183"/>
      <c r="J79" s="183"/>
      <c r="K79" s="50"/>
      <c r="M79" s="50"/>
      <c r="N79" s="51"/>
      <c r="O79" s="184" t="s">
        <v>84</v>
      </c>
      <c r="P79" s="185"/>
      <c r="Q79" s="17">
        <f>SUM(Q57,Q68,Q77)</f>
        <v>120</v>
      </c>
    </row>
    <row r="80" spans="2:18" ht="24" customHeight="1" x14ac:dyDescent="0.2">
      <c r="B80" s="128"/>
      <c r="C80" s="186" t="s">
        <v>85</v>
      </c>
      <c r="D80" s="187"/>
      <c r="E80" s="187"/>
      <c r="F80" s="187"/>
      <c r="G80" s="187"/>
      <c r="H80" s="187"/>
      <c r="I80" s="187"/>
      <c r="J80" s="187"/>
      <c r="K80" s="187"/>
      <c r="L80" s="52"/>
      <c r="M80" s="52"/>
      <c r="N80" s="52"/>
      <c r="O80" s="53"/>
      <c r="P80" s="53"/>
      <c r="Q80" s="54">
        <f>IF(N79="√",(Q79/80),(Q79/40))</f>
        <v>3</v>
      </c>
    </row>
    <row r="81" spans="2:17" ht="24" customHeight="1" thickBot="1" x14ac:dyDescent="0.25">
      <c r="B81" s="129"/>
      <c r="C81" s="108" t="s">
        <v>86</v>
      </c>
      <c r="D81" s="109"/>
      <c r="E81" s="109"/>
      <c r="F81" s="109"/>
      <c r="G81" s="109"/>
      <c r="H81" s="109"/>
      <c r="I81" s="109"/>
      <c r="J81" s="55"/>
      <c r="K81" s="55"/>
      <c r="L81" s="52"/>
      <c r="M81" s="52"/>
      <c r="N81" s="52"/>
      <c r="O81" s="53"/>
      <c r="P81" s="53"/>
      <c r="Q81" s="56"/>
    </row>
    <row r="82" spans="2:17" ht="55.9" customHeight="1" thickBot="1" x14ac:dyDescent="0.25">
      <c r="B82" s="57">
        <v>11</v>
      </c>
      <c r="C82" s="188" t="s">
        <v>87</v>
      </c>
      <c r="D82" s="189"/>
      <c r="E82" s="58"/>
      <c r="F82" s="58"/>
      <c r="G82" s="58"/>
      <c r="H82" s="142" t="s">
        <v>88</v>
      </c>
      <c r="I82" s="170"/>
      <c r="J82" s="170"/>
      <c r="K82" s="170"/>
      <c r="L82" s="170"/>
      <c r="M82" s="170"/>
      <c r="N82" s="170"/>
      <c r="O82" s="170"/>
      <c r="P82" s="170"/>
      <c r="Q82" s="171"/>
    </row>
    <row r="83" spans="2:17" s="59" customFormat="1" ht="34.9" customHeight="1" x14ac:dyDescent="0.25">
      <c r="B83" s="166">
        <v>12</v>
      </c>
      <c r="C83" s="85" t="s">
        <v>89</v>
      </c>
      <c r="D83" s="86"/>
      <c r="E83" s="86"/>
      <c r="F83" s="86"/>
      <c r="G83" s="86"/>
      <c r="H83" s="86"/>
      <c r="I83" s="169" t="s">
        <v>90</v>
      </c>
      <c r="J83" s="170"/>
      <c r="K83" s="170"/>
      <c r="L83" s="170"/>
      <c r="M83" s="170"/>
      <c r="N83" s="170"/>
      <c r="O83" s="170"/>
      <c r="P83" s="170"/>
      <c r="Q83" s="171"/>
    </row>
    <row r="84" spans="2:17" s="59" customFormat="1" ht="34.9" customHeight="1" x14ac:dyDescent="0.25">
      <c r="B84" s="167"/>
      <c r="C84" s="123"/>
      <c r="D84" s="124"/>
      <c r="E84" s="124"/>
      <c r="F84" s="124"/>
      <c r="G84" s="124"/>
      <c r="H84" s="124"/>
      <c r="I84" s="172"/>
      <c r="J84" s="173"/>
      <c r="K84" s="173"/>
      <c r="L84" s="173"/>
      <c r="M84" s="173"/>
      <c r="N84" s="173"/>
      <c r="O84" s="173"/>
      <c r="P84" s="173"/>
      <c r="Q84" s="174"/>
    </row>
    <row r="85" spans="2:17" ht="14.65" customHeight="1" thickBot="1" x14ac:dyDescent="0.25">
      <c r="B85" s="168"/>
      <c r="C85" s="95"/>
      <c r="D85" s="96"/>
      <c r="E85" s="96"/>
      <c r="F85" s="96"/>
      <c r="G85" s="96"/>
      <c r="H85" s="96"/>
      <c r="I85" s="175"/>
      <c r="J85" s="176"/>
      <c r="K85" s="176"/>
      <c r="L85" s="176"/>
      <c r="M85" s="176"/>
      <c r="N85" s="176"/>
      <c r="O85" s="176"/>
      <c r="P85" s="176"/>
      <c r="Q85" s="177"/>
    </row>
    <row r="86" spans="2:17" ht="46.15" customHeight="1" thickBot="1" x14ac:dyDescent="0.25">
      <c r="B86" s="57">
        <v>13</v>
      </c>
      <c r="C86" s="178" t="s">
        <v>91</v>
      </c>
      <c r="D86" s="179"/>
      <c r="E86" s="179"/>
      <c r="F86" s="179"/>
      <c r="G86" s="179"/>
      <c r="H86" s="180"/>
      <c r="I86" s="181" t="s">
        <v>92</v>
      </c>
      <c r="J86" s="176"/>
      <c r="K86" s="176"/>
      <c r="L86" s="176"/>
      <c r="M86" s="176"/>
      <c r="N86" s="176"/>
      <c r="O86" s="176"/>
      <c r="P86" s="176"/>
      <c r="Q86" s="177"/>
    </row>
    <row r="87" spans="2:17" ht="14.65" customHeight="1" x14ac:dyDescent="0.25"/>
    <row r="88" spans="2:17" ht="14.65" customHeight="1" x14ac:dyDescent="0.25"/>
    <row r="89" spans="2:17" ht="14.65" customHeight="1" x14ac:dyDescent="0.25"/>
    <row r="90" spans="2:17" ht="14.65" customHeight="1" x14ac:dyDescent="0.25"/>
    <row r="91" spans="2:17" ht="14.65" customHeight="1" x14ac:dyDescent="0.25"/>
    <row r="92" spans="2:17" ht="14.65" customHeight="1" x14ac:dyDescent="0.25"/>
  </sheetData>
  <sheetProtection sheet="1" objects="1" scenarios="1" selectLockedCells="1"/>
  <mergeCells count="114">
    <mergeCell ref="B83:B85"/>
    <mergeCell ref="C83:H85"/>
    <mergeCell ref="I83:Q85"/>
    <mergeCell ref="C86:H86"/>
    <mergeCell ref="I86:Q86"/>
    <mergeCell ref="J77:P77"/>
    <mergeCell ref="C78:J79"/>
    <mergeCell ref="O79:P79"/>
    <mergeCell ref="C80:K80"/>
    <mergeCell ref="C81:I81"/>
    <mergeCell ref="C82:D82"/>
    <mergeCell ref="H82:Q82"/>
    <mergeCell ref="D75:I75"/>
    <mergeCell ref="K75:M75"/>
    <mergeCell ref="N75:P75"/>
    <mergeCell ref="D76:I76"/>
    <mergeCell ref="K76:M76"/>
    <mergeCell ref="N76:P76"/>
    <mergeCell ref="D72:I72"/>
    <mergeCell ref="K72:M72"/>
    <mergeCell ref="N72:P72"/>
    <mergeCell ref="D73:I73"/>
    <mergeCell ref="K73:M73"/>
    <mergeCell ref="N73:P73"/>
    <mergeCell ref="J68:P68"/>
    <mergeCell ref="C70:I71"/>
    <mergeCell ref="J70:J71"/>
    <mergeCell ref="K70:M71"/>
    <mergeCell ref="N70:P71"/>
    <mergeCell ref="Q70:Q71"/>
    <mergeCell ref="D66:I66"/>
    <mergeCell ref="K66:M66"/>
    <mergeCell ref="N66:P66"/>
    <mergeCell ref="D67:I67"/>
    <mergeCell ref="K67:M67"/>
    <mergeCell ref="N67:P67"/>
    <mergeCell ref="D63:I63"/>
    <mergeCell ref="K63:M63"/>
    <mergeCell ref="N63:P63"/>
    <mergeCell ref="D64:I64"/>
    <mergeCell ref="K64:M64"/>
    <mergeCell ref="N64:P64"/>
    <mergeCell ref="Q59:Q60"/>
    <mergeCell ref="D61:I61"/>
    <mergeCell ref="K61:M61"/>
    <mergeCell ref="N61:P61"/>
    <mergeCell ref="D62:I62"/>
    <mergeCell ref="K62:M62"/>
    <mergeCell ref="N62:P62"/>
    <mergeCell ref="C41:I41"/>
    <mergeCell ref="C42:I42"/>
    <mergeCell ref="C43:I43"/>
    <mergeCell ref="C44:I44"/>
    <mergeCell ref="C57:I57"/>
    <mergeCell ref="J57:P57"/>
    <mergeCell ref="C59:I60"/>
    <mergeCell ref="J59:J60"/>
    <mergeCell ref="K59:M60"/>
    <mergeCell ref="N59:P60"/>
    <mergeCell ref="C51:I51"/>
    <mergeCell ref="C52:I52"/>
    <mergeCell ref="C53:I53"/>
    <mergeCell ref="C54:I54"/>
    <mergeCell ref="C55:I55"/>
    <mergeCell ref="C56:I56"/>
    <mergeCell ref="Q34:Q36"/>
    <mergeCell ref="K35:N35"/>
    <mergeCell ref="O35:O36"/>
    <mergeCell ref="P35:P36"/>
    <mergeCell ref="C37:I37"/>
    <mergeCell ref="C38:I38"/>
    <mergeCell ref="B29:B31"/>
    <mergeCell ref="C29:H31"/>
    <mergeCell ref="J29:Q29"/>
    <mergeCell ref="J30:Q30"/>
    <mergeCell ref="J31:Q31"/>
    <mergeCell ref="B32:B81"/>
    <mergeCell ref="C32:Q33"/>
    <mergeCell ref="C34:I36"/>
    <mergeCell ref="J34:J36"/>
    <mergeCell ref="K34:P34"/>
    <mergeCell ref="C45:I45"/>
    <mergeCell ref="C46:I46"/>
    <mergeCell ref="C47:I47"/>
    <mergeCell ref="C48:I48"/>
    <mergeCell ref="C49:I49"/>
    <mergeCell ref="C50:I50"/>
    <mergeCell ref="C39:I39"/>
    <mergeCell ref="C40:I40"/>
    <mergeCell ref="D11:Q11"/>
    <mergeCell ref="D12:Q12"/>
    <mergeCell ref="B13:B17"/>
    <mergeCell ref="C13:Q13"/>
    <mergeCell ref="D14:Q14"/>
    <mergeCell ref="D15:Q15"/>
    <mergeCell ref="D16:Q16"/>
    <mergeCell ref="D17:Q17"/>
    <mergeCell ref="B18:B28"/>
    <mergeCell ref="C18:Q19"/>
    <mergeCell ref="C20:C21"/>
    <mergeCell ref="D20:O20"/>
    <mergeCell ref="P20:P21"/>
    <mergeCell ref="Q20:Q21"/>
    <mergeCell ref="C27:Q27"/>
    <mergeCell ref="C28:Q28"/>
    <mergeCell ref="B4:B5"/>
    <mergeCell ref="D4:Q4"/>
    <mergeCell ref="D5:Q5"/>
    <mergeCell ref="B6:B8"/>
    <mergeCell ref="C6:C8"/>
    <mergeCell ref="D6:Q8"/>
    <mergeCell ref="D9:Q9"/>
    <mergeCell ref="D10:G10"/>
    <mergeCell ref="K10:Q10"/>
  </mergeCells>
  <pageMargins left="0.25" right="0.25" top="0.75" bottom="0.75" header="0.3" footer="0.3"/>
  <pageSetup paperSize="9" scale="31" orientation="portrait" r:id="rId1"/>
  <drawing r:id="rId2"/>
  <extLst>
    <ext xmlns:x14="http://schemas.microsoft.com/office/spreadsheetml/2009/9/main" uri="{CCE6A557-97BC-4b89-ADB6-D9C93CAAB3DF}">
      <x14:dataValidations xmlns:xm="http://schemas.microsoft.com/office/excel/2006/main" count="3">
        <x14:dataValidation type="list" showInputMessage="1" showErrorMessage="1" xr:uid="{00000000-0002-0000-0000-000000000000}">
          <x14:formula1>
            <xm:f>'D:\Users HAFIZA\IUKL\HOP CS Network\MQA04 Submission\^ BCS MQA 04\BCS Table 4\FIELD ELECTIVES\[CSC2730 new.xlsm]Data'!#REF!</xm:f>
          </x14:formula1>
          <xm:sqref>J10 H10</xm:sqref>
        </x14:dataValidation>
        <x14:dataValidation type="list" allowBlank="1" showInputMessage="1" showErrorMessage="1" xr:uid="{00000000-0002-0000-0000-000002000000}">
          <x14:formula1>
            <xm:f>'D:\Users HAFIZA\IUKL\HOP CS Network\MQA04 Submission\^ BCS MQA 04\BCS Table 4\FIELD ELECTIVES\[CSC2730 new.xlsm]Data'!#REF!</xm:f>
          </x14:formula1>
          <xm:sqref>D22:O25 N79</xm:sqref>
        </x14:dataValidation>
        <x14:dataValidation type="list" allowBlank="1" showInputMessage="1" xr:uid="{00000000-0002-0000-0000-000003000000}">
          <x14:formula1>
            <xm:f>'D:\Users HAFIZA\IUKL\HOP CS Network\MQA04 Submission\^ BCS MQA 04\BCS Table 4\FIELD ELECTIVES\[CSC2730 new.xlsm]Data'!#REF!</xm:f>
          </x14:formula1>
          <xm:sqref>J29:Q31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CSC2735</vt:lpstr>
      <vt:lpstr>'CSC2735'!Print_Area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Hafiza</dc:creator>
  <cp:lastModifiedBy>Sahistha</cp:lastModifiedBy>
  <dcterms:created xsi:type="dcterms:W3CDTF">2019-10-31T03:15:03Z</dcterms:created>
  <dcterms:modified xsi:type="dcterms:W3CDTF">2020-07-15T09:36:56Z</dcterms:modified>
</cp:coreProperties>
</file>