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pes\OneDrive\Desktop\"/>
    </mc:Choice>
  </mc:AlternateContent>
  <xr:revisionPtr revIDLastSave="0" documentId="8_{19F6D486-B9A2-433A-9151-3A9651DE30B0}" xr6:coauthVersionLast="47" xr6:coauthVersionMax="47" xr10:uidLastSave="{00000000-0000-0000-0000-000000000000}"/>
  <bookViews>
    <workbookView xWindow="-108" yWindow="-108" windowWidth="23256" windowHeight="12456" xr2:uid="{BA68E47A-4D0F-476B-BE38-1D226BFF7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40" i="1"/>
  <c r="B33" i="1"/>
  <c r="B29" i="1"/>
  <c r="D28" i="1"/>
  <c r="B28" i="1"/>
  <c r="B26" i="1"/>
  <c r="B25" i="1"/>
  <c r="B24" i="1"/>
  <c r="B22" i="1"/>
  <c r="B20" i="1"/>
  <c r="B16" i="1"/>
  <c r="J11" i="1"/>
  <c r="J10" i="1"/>
  <c r="J9" i="1"/>
  <c r="J8" i="1"/>
  <c r="J7" i="1"/>
  <c r="J6" i="1"/>
  <c r="J5" i="1"/>
  <c r="J4" i="1"/>
  <c r="I4" i="1"/>
  <c r="J3" i="1"/>
  <c r="I3" i="1"/>
  <c r="M2" i="1"/>
  <c r="J2" i="1"/>
  <c r="I2" i="1"/>
</calcChain>
</file>

<file path=xl/sharedStrings.xml><?xml version="1.0" encoding="utf-8"?>
<sst xmlns="http://schemas.openxmlformats.org/spreadsheetml/2006/main" count="60" uniqueCount="45">
  <si>
    <t>S.NO</t>
  </si>
  <si>
    <t>SALES PERSON</t>
  </si>
  <si>
    <t>Region</t>
  </si>
  <si>
    <t>CITY</t>
  </si>
  <si>
    <t>TOTAL SALES</t>
  </si>
  <si>
    <t>YEAR OF SERVICES</t>
  </si>
  <si>
    <t>Total SALES</t>
  </si>
  <si>
    <t>Lalit</t>
  </si>
  <si>
    <t>East</t>
  </si>
  <si>
    <t>Delhi</t>
  </si>
  <si>
    <t>SALE IN REGION SOUTH AND CITY IS CHENNAI WITH MORE THAN 5 YRS OF EXPERIENCE</t>
  </si>
  <si>
    <t>Sohit</t>
  </si>
  <si>
    <t>West</t>
  </si>
  <si>
    <t>Gurgaon</t>
  </si>
  <si>
    <t>Mohit</t>
  </si>
  <si>
    <t>South</t>
  </si>
  <si>
    <t>Chennai</t>
  </si>
  <si>
    <t>Noida</t>
  </si>
  <si>
    <t>Karan</t>
  </si>
  <si>
    <t>North</t>
  </si>
  <si>
    <t>Manish</t>
  </si>
  <si>
    <t>Dinesh</t>
  </si>
  <si>
    <t>Raj</t>
  </si>
  <si>
    <t>Dipesh</t>
  </si>
  <si>
    <t>Raman</t>
  </si>
  <si>
    <t>Aman</t>
  </si>
  <si>
    <t xml:space="preserve">HE IS GOING TO </t>
  </si>
  <si>
    <t xml:space="preserve">NOIDA </t>
  </si>
  <si>
    <t>FOR WORK</t>
  </si>
  <si>
    <t>REPALCE</t>
  </si>
  <si>
    <t xml:space="preserve">HE IS GOING TO DELHI FOR SHOPPING,THEN HE IS VISITING DELHI </t>
  </si>
  <si>
    <t>SUBSTITUTE</t>
  </si>
  <si>
    <t>OCCUR : 2</t>
  </si>
  <si>
    <t>RIGHT</t>
  </si>
  <si>
    <t>LEFT</t>
  </si>
  <si>
    <t>REPT</t>
  </si>
  <si>
    <t>TEXT</t>
  </si>
  <si>
    <t>GURGAON</t>
  </si>
  <si>
    <t>TEXTJOIN</t>
  </si>
  <si>
    <t>NOIDA</t>
  </si>
  <si>
    <t>DELHI</t>
  </si>
  <si>
    <t>JAIPUR</t>
  </si>
  <si>
    <t>KOLKATA</t>
  </si>
  <si>
    <t>HELLO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</si>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</sst>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B4C4-1E0A-41A0-81CF-F8D610897BEA}">
  <dimension ref="A1:M42"/>
  <sheetViews>
    <sheetView tabSelected="1" workbookViewId="0">
      <selection sqref="A1:XFD1048576"/>
    </sheetView>
  </sheetViews>
  <sheetFormatPr defaultRowHeight="14.4" x14ac:dyDescent="0.3"/>
  <cols>
    <col min="2" max="2" width="14.77734375" customWidth="1"/>
    <col min="3" max="3" width="9.21875" customWidth="1"/>
    <col min="4" max="4" width="10.77734375" customWidth="1"/>
    <col min="5" max="5" width="13" customWidth="1"/>
    <col min="6" max="6" width="16.88671875" customWidth="1"/>
    <col min="7" max="7" width="4" customWidth="1"/>
    <col min="8" max="8" width="9.88671875" customWidth="1"/>
    <col min="9" max="9" width="13" customWidth="1"/>
    <col min="10" max="10" width="8.44140625" customWidth="1"/>
    <col min="11" max="11" width="2.88671875" customWidth="1"/>
    <col min="12" max="12" width="74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</row>
    <row r="2" spans="1:13" x14ac:dyDescent="0.3">
      <c r="A2">
        <v>1</v>
      </c>
      <c r="B2" t="s">
        <v>7</v>
      </c>
      <c r="C2" t="s">
        <v>8</v>
      </c>
      <c r="D2" t="s">
        <v>9</v>
      </c>
      <c r="E2">
        <v>56000</v>
      </c>
      <c r="F2">
        <v>6</v>
      </c>
      <c r="H2" s="2" t="s">
        <v>9</v>
      </c>
      <c r="I2" s="3">
        <f>SUMIF($D$2:D11,"Delhi",$E$2:E11)</f>
        <v>292000</v>
      </c>
      <c r="J2">
        <f>SUMIF($D$2:D11,D2,$E$2:E11)</f>
        <v>292000</v>
      </c>
      <c r="L2" s="4" t="s">
        <v>10</v>
      </c>
      <c r="M2">
        <f>SUMIFS(E2:E11,C2:C11,"South",D2:D11,"Chennai",F2:F11,"&gt;5")</f>
        <v>110000</v>
      </c>
    </row>
    <row r="3" spans="1:13" x14ac:dyDescent="0.3">
      <c r="A3">
        <v>2</v>
      </c>
      <c r="B3" t="s">
        <v>11</v>
      </c>
      <c r="C3" t="s">
        <v>12</v>
      </c>
      <c r="D3" t="s">
        <v>13</v>
      </c>
      <c r="E3">
        <v>78000</v>
      </c>
      <c r="F3">
        <v>8</v>
      </c>
      <c r="H3" s="2" t="s">
        <v>13</v>
      </c>
      <c r="I3" s="3">
        <f>SUMIF($D$2:D12,"Gurgaon",$E$2:E12)</f>
        <v>78000</v>
      </c>
      <c r="J3">
        <f>SUMIF($D$2:D12,D3,$E$2:E12)</f>
        <v>78000</v>
      </c>
    </row>
    <row r="4" spans="1:13" x14ac:dyDescent="0.3">
      <c r="A4">
        <v>3</v>
      </c>
      <c r="B4" t="s">
        <v>14</v>
      </c>
      <c r="C4" t="s">
        <v>15</v>
      </c>
      <c r="D4" t="s">
        <v>16</v>
      </c>
      <c r="E4">
        <v>65000</v>
      </c>
      <c r="F4">
        <v>4</v>
      </c>
      <c r="H4" s="2" t="s">
        <v>17</v>
      </c>
      <c r="I4" s="3">
        <f>SUMIF($D$2:D13,"Delhi",$E$2:E13)</f>
        <v>292000</v>
      </c>
      <c r="J4">
        <f>SUMIF($D$2:D13,D4,$E$2:E13)</f>
        <v>175000</v>
      </c>
    </row>
    <row r="5" spans="1:13" x14ac:dyDescent="0.3">
      <c r="A5">
        <v>4</v>
      </c>
      <c r="B5" t="s">
        <v>18</v>
      </c>
      <c r="C5" t="s">
        <v>19</v>
      </c>
      <c r="D5" t="s">
        <v>9</v>
      </c>
      <c r="E5">
        <v>65000</v>
      </c>
      <c r="F5">
        <v>10</v>
      </c>
      <c r="J5">
        <f>SUMIF($D$2:D14,D5,$E$2:E14)</f>
        <v>292000</v>
      </c>
    </row>
    <row r="6" spans="1:13" x14ac:dyDescent="0.3">
      <c r="A6">
        <v>5</v>
      </c>
      <c r="B6" t="s">
        <v>20</v>
      </c>
      <c r="C6" t="s">
        <v>8</v>
      </c>
      <c r="D6" t="s">
        <v>17</v>
      </c>
      <c r="E6">
        <v>65000</v>
      </c>
      <c r="F6">
        <v>5</v>
      </c>
      <c r="J6">
        <f>SUMIF($D$2:D15,D6,$E$2:E15)</f>
        <v>65000</v>
      </c>
    </row>
    <row r="7" spans="1:13" x14ac:dyDescent="0.3">
      <c r="A7">
        <v>6</v>
      </c>
      <c r="B7" t="s">
        <v>21</v>
      </c>
      <c r="C7" t="s">
        <v>19</v>
      </c>
      <c r="D7" t="s">
        <v>9</v>
      </c>
      <c r="E7">
        <v>94000</v>
      </c>
      <c r="F7">
        <v>8</v>
      </c>
      <c r="J7">
        <f>SUMIF($D$2:D16,D7,$E$2:E16)</f>
        <v>292000</v>
      </c>
    </row>
    <row r="8" spans="1:13" x14ac:dyDescent="0.3">
      <c r="A8">
        <v>7</v>
      </c>
      <c r="B8" t="s">
        <v>22</v>
      </c>
      <c r="C8" t="s">
        <v>12</v>
      </c>
      <c r="D8" t="s">
        <v>9</v>
      </c>
      <c r="E8">
        <v>32000</v>
      </c>
      <c r="F8">
        <v>3</v>
      </c>
      <c r="J8">
        <f>SUMIF($D$2:D17,D8,$E$2:E17)</f>
        <v>292000</v>
      </c>
    </row>
    <row r="9" spans="1:13" x14ac:dyDescent="0.3">
      <c r="A9">
        <v>8</v>
      </c>
      <c r="B9" t="s">
        <v>23</v>
      </c>
      <c r="C9" t="s">
        <v>15</v>
      </c>
      <c r="D9" t="s">
        <v>16</v>
      </c>
      <c r="E9">
        <v>25000</v>
      </c>
      <c r="F9">
        <v>9</v>
      </c>
      <c r="J9">
        <f>SUMIF($D$2:D18,D9,$E$2:E18)</f>
        <v>175000</v>
      </c>
    </row>
    <row r="10" spans="1:13" x14ac:dyDescent="0.3">
      <c r="A10">
        <v>9</v>
      </c>
      <c r="B10" t="s">
        <v>24</v>
      </c>
      <c r="C10" t="s">
        <v>19</v>
      </c>
      <c r="D10" t="s">
        <v>9</v>
      </c>
      <c r="E10">
        <v>45000</v>
      </c>
      <c r="F10">
        <v>3</v>
      </c>
      <c r="J10">
        <f>SUMIF($D$2:D19,D10,$E$2:E19)</f>
        <v>292000</v>
      </c>
    </row>
    <row r="11" spans="1:13" x14ac:dyDescent="0.3">
      <c r="A11">
        <v>10</v>
      </c>
      <c r="B11" t="s">
        <v>25</v>
      </c>
      <c r="C11" t="s">
        <v>15</v>
      </c>
      <c r="D11" t="s">
        <v>16</v>
      </c>
      <c r="E11">
        <v>85000</v>
      </c>
      <c r="F11">
        <v>6</v>
      </c>
      <c r="J11">
        <f>SUMIF($D$2:D20,D11,$E$2:E20)</f>
        <v>175000</v>
      </c>
    </row>
    <row r="15" spans="1:13" x14ac:dyDescent="0.3">
      <c r="B15" t="s">
        <v>26</v>
      </c>
      <c r="C15" t="s">
        <v>27</v>
      </c>
      <c r="D15" t="s">
        <v>28</v>
      </c>
    </row>
    <row r="16" spans="1:13" x14ac:dyDescent="0.3">
      <c r="A16" t="s">
        <v>29</v>
      </c>
      <c r="B16" t="str">
        <f>REPLACE(B15,16,5,"GURGAON")</f>
        <v>HE IS GOING TO GURGAON</v>
      </c>
    </row>
    <row r="18" spans="1:4" x14ac:dyDescent="0.3">
      <c r="B18" t="s">
        <v>30</v>
      </c>
    </row>
    <row r="20" spans="1:4" x14ac:dyDescent="0.3">
      <c r="A20" t="s">
        <v>31</v>
      </c>
      <c r="B20" t="str">
        <f>SUBSTITUTE(B18,"IS","WAS")</f>
        <v xml:space="preserve">HE WAS GOING TO DELHI FOR SHOPPING,THEN HE WAS VWASITING DELHI </v>
      </c>
    </row>
    <row r="22" spans="1:4" x14ac:dyDescent="0.3">
      <c r="A22" t="s">
        <v>32</v>
      </c>
      <c r="B22" t="str">
        <f>SUBSTITUTE(B18,"IS","WAS",2)</f>
        <v xml:space="preserve">HE IS GOING TO DELHI FOR SHOPPING,THEN HE WAS VISITING DELHI </v>
      </c>
    </row>
    <row r="24" spans="1:4" x14ac:dyDescent="0.3">
      <c r="A24" t="s">
        <v>33</v>
      </c>
      <c r="B24" t="str">
        <f>RIGHT(B18,4)</f>
        <v xml:space="preserve">LHI </v>
      </c>
    </row>
    <row r="25" spans="1:4" x14ac:dyDescent="0.3">
      <c r="A25" t="s">
        <v>34</v>
      </c>
      <c r="B25" t="str">
        <f>LEFT(B18,4)</f>
        <v>HE I</v>
      </c>
    </row>
    <row r="26" spans="1:4" x14ac:dyDescent="0.3">
      <c r="A26" t="s">
        <v>35</v>
      </c>
      <c r="B26" t="str">
        <f>REPT("$ ",6)</f>
        <v xml:space="preserve">$ $ $ $ $ $ </v>
      </c>
    </row>
    <row r="27" spans="1:4" x14ac:dyDescent="0.3">
      <c r="B27" s="5">
        <v>38050</v>
      </c>
      <c r="D27">
        <v>123456.876</v>
      </c>
    </row>
    <row r="28" spans="1:4" x14ac:dyDescent="0.3">
      <c r="A28" t="s">
        <v>36</v>
      </c>
      <c r="B28" t="str">
        <f>TEXT(B27,"DD-MMM-YY")</f>
        <v>04-Mar-04</v>
      </c>
      <c r="D28" t="str">
        <f>TEXT(D27,",$###,###.000")</f>
        <v>,$1,23,456.876</v>
      </c>
    </row>
    <row r="29" spans="1:4" x14ac:dyDescent="0.3">
      <c r="B29" t="str">
        <f>TEXT(B27,"DD,MM,YY")</f>
        <v>04,03,04</v>
      </c>
    </row>
    <row r="32" spans="1:4" x14ac:dyDescent="0.3">
      <c r="B32" t="s">
        <v>37</v>
      </c>
    </row>
    <row r="33" spans="1:2" x14ac:dyDescent="0.3">
      <c r="A33" t="s">
        <v>38</v>
      </c>
      <c r="B33" t="str">
        <f>_xlfn.TEXTJOIN(",",FALSE,B32,B35,B36,B37,B38)</f>
        <v>GURGAON,NOIDA,DELHI,JAIPUR,KOLKATA</v>
      </c>
    </row>
    <row r="35" spans="1:2" x14ac:dyDescent="0.3">
      <c r="B35" t="s">
        <v>39</v>
      </c>
    </row>
    <row r="36" spans="1:2" x14ac:dyDescent="0.3">
      <c r="B36" t="s">
        <v>40</v>
      </c>
    </row>
    <row r="37" spans="1:2" x14ac:dyDescent="0.3">
      <c r="B37" t="s">
        <v>41</v>
      </c>
    </row>
    <row r="38" spans="1:2" x14ac:dyDescent="0.3">
      <c r="B38" t="s">
        <v>42</v>
      </c>
    </row>
    <row r="39" spans="1:2" x14ac:dyDescent="0.3">
      <c r="B39" s="6" t="s">
        <v>43</v>
      </c>
    </row>
    <row r="40" spans="1:2" x14ac:dyDescent="0.3">
      <c r="B40" t="str">
        <f>_xlfn.TEXTJOIN(" ",TRUE,B32,B36,B35,B37,B38,B34)</f>
        <v>GURGAON DELHI NOIDA JAIPUR KOLKATA</v>
      </c>
    </row>
    <row r="42" spans="1:2" x14ac:dyDescent="0.3">
      <c r="A42" t="s">
        <v>44</v>
      </c>
      <c r="B42" t="str">
        <f>TRIM(B39)</f>
        <v>HELLO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HIDEX DSK</dc:creator>
  <cp:lastModifiedBy>HIDEX DSK</cp:lastModifiedBy>
  <dcterms:created xsi:type="dcterms:W3CDTF">2024-03-11T05:55:26Z</dcterms:created>
  <dcterms:modified xsi:type="dcterms:W3CDTF">2024-03-11T05:55:39Z</dcterms:modified>
</cp:coreProperties>
</file>