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 Analytics Projects\Data-Analyst-Project\"/>
    </mc:Choice>
  </mc:AlternateContent>
  <xr:revisionPtr revIDLastSave="0" documentId="13_ncr:1_{8EE6CA6F-7041-4F7E-B74E-8BB4C34113A3}" xr6:coauthVersionLast="47" xr6:coauthVersionMax="47" xr10:uidLastSave="{00000000-0000-0000-0000-000000000000}"/>
  <bookViews>
    <workbookView xWindow="-108" yWindow="-108" windowWidth="23256" windowHeight="12576" activeTab="1" xr2:uid="{870CEF35-62BB-45A3-98FE-45452197DEF6}"/>
  </bookViews>
  <sheets>
    <sheet name="Sheet1" sheetId="1" r:id="rId1"/>
    <sheet name="Sheet2" sheetId="2" r:id="rId2"/>
  </sheets>
  <definedNames>
    <definedName name="_xlchart.v1.0" hidden="1">Sheet1!$A$4:$A$9</definedName>
    <definedName name="_xlchart.v1.1" hidden="1">Sheet1!$B$4:$B$9</definedName>
    <definedName name="_xlchart.v1.2" hidden="1">Sheet1!$A$3:$A$9</definedName>
    <definedName name="_xlchart.v1.3" hidden="1">Sheet1!$B$3:$B$9</definedName>
    <definedName name="_xlchart.v1.8" hidden="1">Sheet1!$A$4:$A$9</definedName>
    <definedName name="_xlchart.v1.9" hidden="1">Sheet1!$B$4:$B$9</definedName>
    <definedName name="_xlchart.v2.10" hidden="1">Sheet1!$A$11:$A$16</definedName>
    <definedName name="_xlchart.v2.11" hidden="1">Sheet1!$B$11:$B$16</definedName>
    <definedName name="_xlchart.v2.4" hidden="1">Sheet1!$A$11:$A$16</definedName>
    <definedName name="_xlchart.v2.5" hidden="1">Sheet1!$B$11:$B$16</definedName>
    <definedName name="_xlchart.v2.6" hidden="1">Sheet1!$A$11:$A$16</definedName>
    <definedName name="_xlchart.v2.7" hidden="1">Sheet1!$B$11:$B$16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3" i="1"/>
  <c r="B11" i="1"/>
  <c r="B19" i="1" s="1"/>
  <c r="B20" i="1" s="1"/>
  <c r="B9" i="1"/>
  <c r="B8" i="1"/>
  <c r="B6" i="1"/>
  <c r="B5" i="1"/>
</calcChain>
</file>

<file path=xl/sharedStrings.xml><?xml version="1.0" encoding="utf-8"?>
<sst xmlns="http://schemas.openxmlformats.org/spreadsheetml/2006/main" count="17" uniqueCount="17">
  <si>
    <t>Budget Tracking Dashboard</t>
  </si>
  <si>
    <t>Income</t>
  </si>
  <si>
    <t>Salary</t>
  </si>
  <si>
    <t>Taz(20%)</t>
  </si>
  <si>
    <t>Super</t>
  </si>
  <si>
    <t>Insurance</t>
  </si>
  <si>
    <t>Bonus</t>
  </si>
  <si>
    <t>Net Income</t>
  </si>
  <si>
    <t>Rent</t>
  </si>
  <si>
    <t>Food</t>
  </si>
  <si>
    <t>Car Petrol</t>
  </si>
  <si>
    <t>Mobile Bills</t>
  </si>
  <si>
    <t>Travel</t>
  </si>
  <si>
    <t>Net Expense</t>
  </si>
  <si>
    <t>Net Profit</t>
  </si>
  <si>
    <t>%Saving</t>
  </si>
  <si>
    <t>%Expenses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</si>
</sst>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6" fontId="0" fillId="0" borderId="1" xfId="1" applyNumberFormat="1" applyFont="1" applyBorder="1"/>
    <xf numFmtId="9" fontId="0" fillId="0" borderId="1" xfId="2" applyFont="1" applyBorder="1"/>
    <xf numFmtId="0" fontId="4" fillId="0" borderId="0" xfId="0" applyFont="1"/>
    <xf numFmtId="9" fontId="0" fillId="0" borderId="1" xfId="0" applyNumberFormat="1" applyBorder="1"/>
    <xf numFmtId="0" fontId="2" fillId="0" borderId="1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</a:t>
            </a:r>
            <a:r>
              <a:rPr lang="en-AU" baseline="0"/>
              <a:t> Breakdown of Budget</a:t>
            </a:r>
          </a:p>
          <a:p>
            <a:pPr>
              <a:defRPr/>
            </a:pPr>
            <a:endParaRPr lang="en-AU"/>
          </a:p>
        </c:rich>
      </c:tx>
      <c:layout>
        <c:manualLayout>
          <c:xMode val="edge"/>
          <c:yMode val="edge"/>
          <c:x val="0.18921529775955248"/>
          <c:y val="0.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11745406824148"/>
          <c:y val="0.29966717701953921"/>
          <c:w val="0.3790382764654418"/>
          <c:h val="0.6317304607757363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7C-406F-A231-98E985FCF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7C-406F-A231-98E985FCFCA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Sheet1!$A$20:$A$21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Sheet1!$B$20:$B$21</c:f>
              <c:numCache>
                <c:formatCode>0%</c:formatCode>
                <c:ptCount val="2"/>
                <c:pt idx="0">
                  <c:v>0.53902439024390247</c:v>
                </c:pt>
                <c:pt idx="1">
                  <c:v>0.46097560975609753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7C-406F-A231-98E985FCFC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Net 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Income Breakdown</a:t>
          </a:r>
        </a:p>
      </cx:txPr>
    </cx:title>
    <cx:plotArea>
      <cx:plotAreaRegion>
        <cx:series layoutId="waterfall" uniqueId="{0FD0926D-E579-4BDD-853C-6FD07443E6D4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_xlchart.v2.11</cx:f>
      </cx:numDim>
    </cx:data>
  </cx:chartData>
  <cx:chart>
    <cx:title pos="t" align="ctr" overlay="0">
      <cx:tx>
        <cx:txData>
          <cx:v>Net Expense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Expense Breakdown</a:t>
          </a:r>
        </a:p>
      </cx:txPr>
    </cx:title>
    <cx:plotArea>
      <cx:plotAreaRegion>
        <cx:series layoutId="funnel" uniqueId="{47552171-4453-401F-93D9-9A6DE09543A3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tle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518160</xdr:colOff>
      <xdr:row>17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54D86D-0401-497B-81A6-4211D5FFCC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548640"/>
              <a:ext cx="3566160" cy="272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3</xdr:row>
      <xdr:rowOff>0</xdr:rowOff>
    </xdr:from>
    <xdr:to>
      <xdr:col>14</xdr:col>
      <xdr:colOff>350520</xdr:colOff>
      <xdr:row>18</xdr:row>
      <xdr:rowOff>15240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DB879F-598D-42A2-9FA3-5DB8DAB1F9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548640"/>
              <a:ext cx="400812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434340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AF59BD-39D8-4C91-95A3-55CF2F20A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CA92-2F86-44FC-B2E8-552974D76E17}">
  <dimension ref="A1:D21"/>
  <sheetViews>
    <sheetView topLeftCell="A9" workbookViewId="0">
      <selection activeCell="J21" sqref="G16:J21"/>
    </sheetView>
  </sheetViews>
  <sheetFormatPr defaultRowHeight="14.4" x14ac:dyDescent="0.3"/>
  <cols>
    <col min="1" max="1" width="11.21875" customWidth="1"/>
    <col min="2" max="2" width="12.44140625" bestFit="1" customWidth="1"/>
    <col min="4" max="4" width="35.5546875" customWidth="1"/>
  </cols>
  <sheetData>
    <row r="1" spans="1:4" ht="21" x14ac:dyDescent="0.4">
      <c r="D1" s="9" t="s">
        <v>0</v>
      </c>
    </row>
    <row r="3" spans="1:4" x14ac:dyDescent="0.3">
      <c r="A3" s="3" t="s">
        <v>1</v>
      </c>
      <c r="B3" s="4"/>
    </row>
    <row r="4" spans="1:4" x14ac:dyDescent="0.3">
      <c r="A4" s="11" t="s">
        <v>2</v>
      </c>
      <c r="B4" s="5">
        <v>100000</v>
      </c>
    </row>
    <row r="5" spans="1:4" x14ac:dyDescent="0.3">
      <c r="A5" s="11" t="s">
        <v>3</v>
      </c>
      <c r="B5" s="6">
        <f>-20%*B4</f>
        <v>-20000</v>
      </c>
    </row>
    <row r="6" spans="1:4" x14ac:dyDescent="0.3">
      <c r="A6" s="11" t="s">
        <v>4</v>
      </c>
      <c r="B6" s="6">
        <f>-11%*B4</f>
        <v>-11000</v>
      </c>
    </row>
    <row r="7" spans="1:4" x14ac:dyDescent="0.3">
      <c r="A7" s="11" t="s">
        <v>5</v>
      </c>
      <c r="B7" s="7">
        <v>8000</v>
      </c>
    </row>
    <row r="8" spans="1:4" x14ac:dyDescent="0.3">
      <c r="A8" s="11" t="s">
        <v>6</v>
      </c>
      <c r="B8" s="6">
        <f>5% *B4</f>
        <v>5000</v>
      </c>
    </row>
    <row r="9" spans="1:4" x14ac:dyDescent="0.3">
      <c r="A9" s="3" t="s">
        <v>7</v>
      </c>
      <c r="B9" s="6">
        <f>SUM(B4:B8)</f>
        <v>82000</v>
      </c>
    </row>
    <row r="11" spans="1:4" x14ac:dyDescent="0.3">
      <c r="A11" s="3" t="s">
        <v>13</v>
      </c>
      <c r="B11" s="6">
        <f>SUM(B12:B16)</f>
        <v>37800</v>
      </c>
    </row>
    <row r="12" spans="1:4" x14ac:dyDescent="0.3">
      <c r="A12" s="11" t="s">
        <v>9</v>
      </c>
      <c r="B12" s="5">
        <v>24000</v>
      </c>
    </row>
    <row r="13" spans="1:4" x14ac:dyDescent="0.3">
      <c r="A13" s="11" t="s">
        <v>8</v>
      </c>
      <c r="B13" s="5">
        <f>(225*4)*12</f>
        <v>10800</v>
      </c>
    </row>
    <row r="14" spans="1:4" x14ac:dyDescent="0.3">
      <c r="A14" s="11" t="s">
        <v>10</v>
      </c>
      <c r="B14" s="5">
        <v>1000</v>
      </c>
    </row>
    <row r="15" spans="1:4" x14ac:dyDescent="0.3">
      <c r="A15" s="11" t="s">
        <v>11</v>
      </c>
      <c r="B15" s="5">
        <v>1000</v>
      </c>
    </row>
    <row r="16" spans="1:4" x14ac:dyDescent="0.3">
      <c r="A16" s="11" t="s">
        <v>12</v>
      </c>
      <c r="B16" s="5">
        <v>1000</v>
      </c>
    </row>
    <row r="17" spans="1:2" x14ac:dyDescent="0.3">
      <c r="A17" s="2"/>
      <c r="B17" s="1"/>
    </row>
    <row r="19" spans="1:2" x14ac:dyDescent="0.3">
      <c r="A19" s="3" t="s">
        <v>14</v>
      </c>
      <c r="B19" s="6">
        <f>B9-B11</f>
        <v>44200</v>
      </c>
    </row>
    <row r="20" spans="1:2" x14ac:dyDescent="0.3">
      <c r="A20" s="3" t="s">
        <v>15</v>
      </c>
      <c r="B20" s="8">
        <f>B19/B9</f>
        <v>0.53902439024390247</v>
      </c>
    </row>
    <row r="21" spans="1:2" x14ac:dyDescent="0.3">
      <c r="A21" s="3" t="s">
        <v>16</v>
      </c>
      <c r="B21" s="10">
        <f>1-B20</f>
        <v>0.46097560975609753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BC5A-B720-49FF-9B6B-A03DF2680D94}">
  <dimension ref="A1"/>
  <sheetViews>
    <sheetView showGridLines="0" tabSelected="1" workbookViewId="0">
      <selection activeCell="N25" sqref="N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rajbanshi</dc:creator>
  <cp:lastModifiedBy>prince rajbanshi</cp:lastModifiedBy>
  <dcterms:created xsi:type="dcterms:W3CDTF">2025-06-26T04:44:30Z</dcterms:created>
  <dcterms:modified xsi:type="dcterms:W3CDTF">2025-06-26T05:58:53Z</dcterms:modified>
</cp:coreProperties>
</file>