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R Research\Topic4. Microarchitectural_Attacks\All_Data\Overhead\"/>
    </mc:Choice>
  </mc:AlternateContent>
  <xr:revisionPtr revIDLastSave="0" documentId="8_{1E202099-7789-410E-9B5D-B836E16A1D73}" xr6:coauthVersionLast="47" xr6:coauthVersionMax="47" xr10:uidLastSave="{00000000-0000-0000-0000-000000000000}"/>
  <bookViews>
    <workbookView xWindow="-108" yWindow="-108" windowWidth="23256" windowHeight="12576" xr2:uid="{AF29180A-7074-418F-8E64-0BF34E167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1" l="1"/>
  <c r="D25" i="1"/>
  <c r="D24" i="1"/>
  <c r="D23" i="1"/>
  <c r="F22" i="1" a="1"/>
  <c r="F22" i="1" s="1"/>
  <c r="D22" i="1"/>
  <c r="D21" i="1"/>
  <c r="D20" i="1"/>
  <c r="D19" i="1"/>
  <c r="D18" i="1"/>
  <c r="F17" i="1" a="1"/>
  <c r="F17" i="1" s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F2" i="1" a="1"/>
  <c r="F2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<sst xmlns="http://schemas.openxmlformats.org/spreadsheetml/2006/main" count="31" uniqueCount="31">
  <si>
    <t>Processor</t>
  </si>
  <si>
    <t xml:space="preserve">single </t>
  </si>
  <si>
    <t>Multiple</t>
  </si>
  <si>
    <t>overhead</t>
  </si>
  <si>
    <t>With perf</t>
  </si>
  <si>
    <t>perf overhead</t>
  </si>
  <si>
    <t>aobench</t>
  </si>
  <si>
    <t>encode-mp3</t>
  </si>
  <si>
    <t>amg</t>
  </si>
  <si>
    <t>botan: CAST-256</t>
  </si>
  <si>
    <t>gmpbench</t>
  </si>
  <si>
    <t>coremark</t>
  </si>
  <si>
    <t>glibc-bench</t>
  </si>
  <si>
    <t>himeno</t>
  </si>
  <si>
    <t>openssl</t>
  </si>
  <si>
    <t xml:space="preserve"> byte: computational test: Dhrystone</t>
  </si>
  <si>
    <t>jpegxl:png</t>
  </si>
  <si>
    <t>libraw</t>
  </si>
  <si>
    <t>luxcorerender</t>
  </si>
  <si>
    <t>lzbench</t>
  </si>
  <si>
    <t>system/gnupg</t>
  </si>
  <si>
    <t>1. basis</t>
  </si>
  <si>
    <t>2. git</t>
  </si>
  <si>
    <t>3. php</t>
  </si>
  <si>
    <t>4. pybench</t>
  </si>
  <si>
    <t>5. java-jmh</t>
  </si>
  <si>
    <t>1. blogbench</t>
  </si>
  <si>
    <t>2. fio</t>
  </si>
  <si>
    <t>3. tiobench</t>
  </si>
  <si>
    <t>4. unpack-linux</t>
  </si>
  <si>
    <t>5. postmark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</si>
</sst>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56A63-FFAC-4D15-940B-B2208E7C7004}">
  <dimension ref="A1:F26"/>
  <sheetViews>
    <sheetView tabSelected="1" workbookViewId="0">
      <selection activeCell="B29" sqref="B29"/>
    </sheetView>
  </sheetViews>
  <sheetFormatPr defaultRowHeight="14.4" x14ac:dyDescent="0.3"/>
  <cols>
    <col min="1" max="1" width="34.44140625" customWidth="1"/>
    <col min="2" max="2" width="16.21875" customWidth="1"/>
    <col min="3" max="3" width="18.77734375" customWidth="1"/>
    <col min="4" max="4" width="15.33203125" customWidth="1"/>
    <col min="5" max="5" width="16.109375" customWidth="1"/>
    <col min="6" max="6" width="17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32.862000000000002</v>
      </c>
      <c r="C2">
        <v>33.372999999999998</v>
      </c>
      <c r="D2">
        <f>(ABS(C2-B2)/B2)*100</f>
        <v>1.5549875235834569</v>
      </c>
      <c r="E2">
        <v>45.25</v>
      </c>
      <c r="F2" cm="1">
        <f t="array" ref="F2:F16">(ABS(E2:E16-B2:B16)/B2:B16)*100</f>
        <v>37.697036090317077</v>
      </c>
    </row>
    <row r="3" spans="1:6" x14ac:dyDescent="0.3">
      <c r="A3" t="s">
        <v>7</v>
      </c>
      <c r="B3">
        <v>8.7650000000000006</v>
      </c>
      <c r="C3">
        <v>9.5150000000000006</v>
      </c>
      <c r="D3">
        <f>(ABS(C3-B3)/B3)*100</f>
        <v>8.5567598402738163</v>
      </c>
      <c r="E3">
        <v>11.96</v>
      </c>
      <c r="F3">
        <v>36.451796919566462</v>
      </c>
    </row>
    <row r="4" spans="1:6" x14ac:dyDescent="0.3">
      <c r="A4" t="s">
        <v>8</v>
      </c>
      <c r="B4">
        <v>201994600</v>
      </c>
      <c r="C4">
        <v>197594200</v>
      </c>
      <c r="D4">
        <f>(ABS(C4-B4)/B4)*100</f>
        <v>2.1784740780199074</v>
      </c>
      <c r="E4">
        <v>154815333</v>
      </c>
      <c r="F4">
        <v>23.35669715923099</v>
      </c>
    </row>
    <row r="5" spans="1:6" x14ac:dyDescent="0.3">
      <c r="A5" t="s">
        <v>9</v>
      </c>
      <c r="B5">
        <v>147.376</v>
      </c>
      <c r="C5">
        <v>132.804</v>
      </c>
      <c r="D5">
        <f>(ABS(C5-B5)/B5)*100</f>
        <v>9.8876343502334176</v>
      </c>
      <c r="E5">
        <v>110.021</v>
      </c>
      <c r="F5">
        <v>25.346732168059933</v>
      </c>
    </row>
    <row r="6" spans="1:6" x14ac:dyDescent="0.3">
      <c r="A6" t="s">
        <v>10</v>
      </c>
      <c r="B6">
        <v>5075.8</v>
      </c>
      <c r="C6">
        <v>4651.5</v>
      </c>
      <c r="D6">
        <f>(ABS(C6-B6)/B6)*100</f>
        <v>8.3592734150281753</v>
      </c>
      <c r="E6">
        <v>4240</v>
      </c>
      <c r="F6">
        <v>16.46636983332677</v>
      </c>
    </row>
    <row r="7" spans="1:6" x14ac:dyDescent="0.3">
      <c r="A7" t="s">
        <v>11</v>
      </c>
      <c r="B7">
        <v>136673.86214899999</v>
      </c>
      <c r="C7">
        <v>137490.94266100001</v>
      </c>
      <c r="D7">
        <f>(ABS(C7-B7)/B7)*100</f>
        <v>0.59783231347428001</v>
      </c>
      <c r="E7">
        <v>84503.144276999999</v>
      </c>
      <c r="F7">
        <v>38.171686269554733</v>
      </c>
    </row>
    <row r="8" spans="1:6" x14ac:dyDescent="0.3">
      <c r="A8" t="s">
        <v>12</v>
      </c>
      <c r="B8">
        <v>1.5528999999999999</v>
      </c>
      <c r="C8">
        <v>1.73203</v>
      </c>
      <c r="D8">
        <f>(ABS(C8-B8)/B8)*100</f>
        <v>11.535192221005861</v>
      </c>
      <c r="E8">
        <v>1.87347</v>
      </c>
      <c r="F8">
        <v>20.643312512074186</v>
      </c>
    </row>
    <row r="9" spans="1:6" x14ac:dyDescent="0.3">
      <c r="A9" t="s">
        <v>13</v>
      </c>
      <c r="B9">
        <v>2975.1175790000002</v>
      </c>
      <c r="C9">
        <v>2856.3654449999999</v>
      </c>
      <c r="D9">
        <f>(ABS(C9-B9)/B9)*100</f>
        <v>3.9915106158565807</v>
      </c>
      <c r="E9">
        <v>2457.7822849999998</v>
      </c>
      <c r="F9">
        <v>17.388734403360548</v>
      </c>
    </row>
    <row r="10" spans="1:6" x14ac:dyDescent="0.3">
      <c r="A10" t="s">
        <v>14</v>
      </c>
      <c r="B10">
        <v>61914.1</v>
      </c>
      <c r="C10">
        <v>55714.5</v>
      </c>
      <c r="D10">
        <f>(ABS(C10-B10)/B10)*100</f>
        <v>10.013228004606379</v>
      </c>
      <c r="E10">
        <v>39196</v>
      </c>
      <c r="F10">
        <v>36.692934242765382</v>
      </c>
    </row>
    <row r="11" spans="1:6" x14ac:dyDescent="0.3">
      <c r="A11" t="s">
        <v>15</v>
      </c>
      <c r="B11">
        <v>41157250.200000003</v>
      </c>
      <c r="C11">
        <v>36375121.399999999</v>
      </c>
      <c r="D11">
        <f>(ABS(C11-B11)/B11)*100</f>
        <v>11.619164975214996</v>
      </c>
      <c r="E11">
        <v>26508261.800000001</v>
      </c>
      <c r="F11">
        <v>35.592728690120317</v>
      </c>
    </row>
    <row r="12" spans="1:6" x14ac:dyDescent="0.3">
      <c r="A12" t="s">
        <v>16</v>
      </c>
      <c r="B12">
        <v>18.46</v>
      </c>
      <c r="C12">
        <v>16.25</v>
      </c>
      <c r="D12">
        <f>(ABS(C12-B12)/B12)*100</f>
        <v>11.971830985915496</v>
      </c>
      <c r="E12">
        <v>12.05</v>
      </c>
      <c r="F12">
        <v>34.723726977248106</v>
      </c>
    </row>
    <row r="13" spans="1:6" x14ac:dyDescent="0.3">
      <c r="A13" t="s">
        <v>17</v>
      </c>
      <c r="B13">
        <v>27.45</v>
      </c>
      <c r="C13">
        <v>23.22</v>
      </c>
      <c r="D13">
        <f>(ABS(C13-B13)/B13)*100</f>
        <v>15.409836065573773</v>
      </c>
      <c r="E13">
        <v>14.42</v>
      </c>
      <c r="F13">
        <v>47.468123861566482</v>
      </c>
    </row>
    <row r="14" spans="1:6" x14ac:dyDescent="0.3">
      <c r="A14" t="s">
        <v>18</v>
      </c>
      <c r="B14">
        <v>0.61</v>
      </c>
      <c r="C14">
        <v>0.52</v>
      </c>
      <c r="D14">
        <f>(ABS(C14-B14)/B14)*100</f>
        <v>14.754098360655732</v>
      </c>
      <c r="E14">
        <v>0.4</v>
      </c>
      <c r="F14">
        <v>34.426229508196712</v>
      </c>
    </row>
    <row r="15" spans="1:6" x14ac:dyDescent="0.3">
      <c r="A15" t="s">
        <v>19</v>
      </c>
      <c r="B15">
        <v>1587</v>
      </c>
      <c r="C15">
        <v>1432</v>
      </c>
      <c r="D15">
        <f>(ABS(C15-B15)/B15)*100</f>
        <v>9.7668557025834914</v>
      </c>
      <c r="E15">
        <v>1243</v>
      </c>
      <c r="F15">
        <v>21.676118462507876</v>
      </c>
    </row>
    <row r="16" spans="1:6" x14ac:dyDescent="0.3">
      <c r="A16" t="s">
        <v>20</v>
      </c>
      <c r="B16">
        <v>13.667</v>
      </c>
      <c r="C16">
        <v>15.724</v>
      </c>
      <c r="D16">
        <f>(ABS(C16-B16)/B16)*100</f>
        <v>15.050852418233704</v>
      </c>
      <c r="E16">
        <v>19.077999999999999</v>
      </c>
      <c r="F16">
        <v>39.591717275188408</v>
      </c>
    </row>
    <row r="17" spans="1:6" x14ac:dyDescent="0.3">
      <c r="A17" t="s">
        <v>21</v>
      </c>
      <c r="B17">
        <v>36.856000000000002</v>
      </c>
      <c r="C17">
        <v>41.17</v>
      </c>
      <c r="D17">
        <f>(ABS(C17-B17)/B17)*100</f>
        <v>11.705014108964619</v>
      </c>
      <c r="E17">
        <v>53.537999999999997</v>
      </c>
      <c r="F17" cm="1">
        <f t="array" ref="F17:F21">(ABS(E17:E21-B17:B21)/B17:B21)*100</f>
        <v>45.262643802908606</v>
      </c>
    </row>
    <row r="18" spans="1:6" x14ac:dyDescent="0.3">
      <c r="A18" t="s">
        <v>22</v>
      </c>
      <c r="B18">
        <v>58.548999999999999</v>
      </c>
      <c r="C18">
        <v>66.962000000000003</v>
      </c>
      <c r="D18">
        <f>(ABS(C18-B18)/B18)*100</f>
        <v>14.369160873798023</v>
      </c>
      <c r="E18">
        <v>81.900000000000006</v>
      </c>
      <c r="F18">
        <v>39.882833182462562</v>
      </c>
    </row>
    <row r="19" spans="1:6" x14ac:dyDescent="0.3">
      <c r="A19" t="s">
        <v>23</v>
      </c>
      <c r="B19">
        <v>1.69</v>
      </c>
      <c r="C19">
        <v>1.9650000000000001</v>
      </c>
      <c r="D19">
        <f>(ABS(C19-B19)/B19)*100</f>
        <v>16.272189349112434</v>
      </c>
      <c r="E19">
        <v>2.5790000000000002</v>
      </c>
      <c r="F19">
        <v>52.603550295858007</v>
      </c>
    </row>
    <row r="20" spans="1:6" x14ac:dyDescent="0.3">
      <c r="A20" t="s">
        <v>24</v>
      </c>
      <c r="B20">
        <v>1033</v>
      </c>
      <c r="C20">
        <v>1123</v>
      </c>
      <c r="D20">
        <f>(ABS(C20-B20)/B20)*100</f>
        <v>8.7124878993223618</v>
      </c>
      <c r="E20">
        <v>1160</v>
      </c>
      <c r="F20">
        <v>12.294288480154888</v>
      </c>
    </row>
    <row r="21" spans="1:6" x14ac:dyDescent="0.3">
      <c r="A21" t="s">
        <v>25</v>
      </c>
      <c r="B21">
        <v>5484283716.118</v>
      </c>
      <c r="C21">
        <v>5207108126.3129997</v>
      </c>
      <c r="D21">
        <f>(ABS(C21-B21)/B21)*100</f>
        <v>5.053998008717107</v>
      </c>
      <c r="E21">
        <v>4623976687.3319998</v>
      </c>
      <c r="F21">
        <v>15.686771022761031</v>
      </c>
    </row>
    <row r="22" spans="1:6" x14ac:dyDescent="0.3">
      <c r="A22" t="s">
        <v>26</v>
      </c>
      <c r="B22">
        <v>786008</v>
      </c>
      <c r="C22">
        <v>811834</v>
      </c>
      <c r="D22">
        <f>(ABS(C22-B22)/B22)*100</f>
        <v>3.2857171937181304</v>
      </c>
      <c r="E22">
        <v>874323</v>
      </c>
      <c r="F22" cm="1">
        <f t="array" ref="F22:F26">(ABS(E22:E26-B22:B26)/B22:B26)*100</f>
        <v>11.235890728847544</v>
      </c>
    </row>
    <row r="23" spans="1:6" x14ac:dyDescent="0.3">
      <c r="A23" t="s">
        <v>27</v>
      </c>
      <c r="B23">
        <v>776</v>
      </c>
      <c r="C23">
        <v>766</v>
      </c>
      <c r="D23">
        <f>(ABS(C23-B23)/B23)*100</f>
        <v>1.2886597938144329</v>
      </c>
      <c r="E23">
        <v>613</v>
      </c>
      <c r="F23">
        <v>21.005154639175259</v>
      </c>
    </row>
    <row r="24" spans="1:6" x14ac:dyDescent="0.3">
      <c r="A24" t="s">
        <v>28</v>
      </c>
      <c r="B24">
        <v>13553.579</v>
      </c>
      <c r="C24">
        <v>12151.13</v>
      </c>
      <c r="D24">
        <f>(ABS(C24-B24)/B24)*100</f>
        <v>10.347444021981209</v>
      </c>
      <c r="E24">
        <v>10022.708000000001</v>
      </c>
      <c r="F24">
        <v>26.051207581407088</v>
      </c>
    </row>
    <row r="25" spans="1:6" x14ac:dyDescent="0.3">
      <c r="A25" t="s">
        <v>29</v>
      </c>
      <c r="B25">
        <v>6.5359999999999996</v>
      </c>
      <c r="C25">
        <v>7.8380000000000001</v>
      </c>
      <c r="D25">
        <f>(ABS(C25-B25)/B25)*100</f>
        <v>19.920440636474918</v>
      </c>
      <c r="E25">
        <v>8.5239999999999991</v>
      </c>
      <c r="F25">
        <v>30.416156670746631</v>
      </c>
    </row>
    <row r="26" spans="1:6" x14ac:dyDescent="0.3">
      <c r="A26" t="s">
        <v>30</v>
      </c>
      <c r="B26">
        <v>5639</v>
      </c>
      <c r="C26">
        <v>5681</v>
      </c>
      <c r="D26">
        <f>(ABS(C26-B26)/B26)*100</f>
        <v>0.74481291009044159</v>
      </c>
      <c r="E26">
        <v>4573</v>
      </c>
      <c r="F26">
        <v>18.904061003724067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Dipta, Debopriya Roy [E CPE]</dc:creator>
  <cp:lastModifiedBy>Dipta, Debopriya Roy [E CPE]</cp:lastModifiedBy>
  <dcterms:created xsi:type="dcterms:W3CDTF">2022-04-04T08:59:50Z</dcterms:created>
  <dcterms:modified xsi:type="dcterms:W3CDTF">2022-04-04T09:03:43Z</dcterms:modified>
</cp:coreProperties>
</file>