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12"/>
  <workbookPr/>
  <mc:AlternateContent xmlns:mc="http://schemas.openxmlformats.org/markup-compatibility/2006">
    <mc:Choice Requires="x15">
      <x15ac:absPath xmlns:x15ac="http://schemas.microsoft.com/office/spreadsheetml/2010/11/ac" url="C:\Users\DIREC115\Downloads\"/>
    </mc:Choice>
  </mc:AlternateContent>
  <xr:revisionPtr revIDLastSave="117" documentId="11_965E44F83500E16522C81B2401BC24750FED9F38" xr6:coauthVersionLast="47" xr6:coauthVersionMax="47" xr10:uidLastSave="{18AD24AB-2531-4561-9375-A06D56E8CE45}"/>
  <bookViews>
    <workbookView xWindow="0" yWindow="0" windowWidth="23040" windowHeight="9195" firstSheet="2" activeTab="3" xr2:uid="{00000000-000D-0000-FFFF-FFFF00000000}"/>
  </bookViews>
  <sheets>
    <sheet name="Brokers - DREAMS" sheetId="1" r:id="rId1"/>
    <sheet name="Sales Agents - DREAMS" sheetId="2" r:id="rId2"/>
    <sheet name="Reference-Proj" sheetId="15" r:id="rId3"/>
    <sheet name="Reference - Agent" sheetId="16" r:id="rId4"/>
    <sheet name="House and Lot - Sharing Details" sheetId="11" r:id="rId5"/>
    <sheet name="Lot Only - Sharing Details - DR" sheetId="7" r:id="rId6"/>
    <sheet name="Buyers - DREAMS" sheetId="12" r:id="rId7"/>
    <sheet name="AR-Total - RE - DREAMS" sheetId="4" r:id="rId8"/>
    <sheet name="AR-Amort - DREAMS" sheetId="3" r:id="rId9"/>
    <sheet name="Customer Ledger" sheetId="5" r:id="rId10"/>
    <sheet name="Customer-PostDated Checks - DRE" sheetId="6" r:id="rId11"/>
    <sheet name="AR-SHARING DETAILS" sheetId="14" r:id="rId12"/>
    <sheet name="AR-COMMISSION SCHEME" sheetId="13" r:id="rId13"/>
  </sheets>
  <definedNames>
    <definedName name="_xlnm._FilterDatabase" localSheetId="8" hidden="1">'AR-Amort - DREAMS'!$A$1:$H$25</definedName>
    <definedName name="_xlnm._FilterDatabase" localSheetId="9" hidden="1">'Customer Ledger'!$A$1:$Q$1</definedName>
    <definedName name="_xlnm._FilterDatabase" localSheetId="4" hidden="1">'House and Lot - Sharing Details'!$A$8:$G$308</definedName>
    <definedName name="_xlnm._FilterDatabase" localSheetId="2" hidden="1">'Reference-Proj'!$A$2:$AG$104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3" l="1"/>
  <c r="A11" i="3" s="1"/>
  <c r="A13" i="3" s="1"/>
  <c r="A15" i="3" s="1"/>
  <c r="A17" i="3" s="1"/>
  <c r="A19" i="3" s="1"/>
  <c r="A21" i="3" s="1"/>
  <c r="A23" i="3" s="1"/>
  <c r="A25" i="3" s="1"/>
  <c r="C24" i="3"/>
  <c r="D9" i="3"/>
  <c r="D11" i="3" s="1"/>
  <c r="D13" i="3" s="1"/>
  <c r="D15" i="3" s="1"/>
  <c r="D17" i="3" s="1"/>
  <c r="D19" i="3" s="1"/>
  <c r="D21" i="3" s="1"/>
  <c r="D23" i="3" s="1"/>
  <c r="D25" i="3" s="1"/>
  <c r="C13" i="3"/>
  <c r="C15" i="3" s="1"/>
  <c r="C17" i="3" s="1"/>
  <c r="C19" i="3" s="1"/>
  <c r="C21" i="3" s="1"/>
  <c r="C23" i="3" s="1"/>
  <c r="C25" i="3" s="1"/>
  <c r="D2" i="3"/>
  <c r="T2" i="4"/>
  <c r="AV3" i="4" l="1"/>
  <c r="AX3" i="4" s="1"/>
  <c r="AV2" i="4"/>
  <c r="AX2" i="4" s="1"/>
  <c r="D24" i="3" s="1"/>
  <c r="E24" i="3" s="1"/>
  <c r="AW3" i="4" l="1"/>
  <c r="Y3" i="4"/>
  <c r="V3" i="4"/>
  <c r="Z3" i="4" s="1"/>
  <c r="V2" i="4"/>
  <c r="W2" i="4" s="1"/>
  <c r="Y2" i="4" s="1"/>
  <c r="D3" i="3" s="1"/>
  <c r="AZ2" i="4"/>
  <c r="AW2" i="4"/>
  <c r="E3" i="3" l="1"/>
  <c r="D5" i="3"/>
  <c r="E5" i="3" s="1"/>
  <c r="D4" i="3"/>
  <c r="E4" i="3" s="1"/>
  <c r="Z2" i="4"/>
  <c r="AZ3" i="4"/>
  <c r="D12" i="3"/>
  <c r="E12" i="3" s="1"/>
  <c r="D16" i="3"/>
  <c r="E16" i="3" s="1"/>
  <c r="D18" i="3"/>
  <c r="E18" i="3" s="1"/>
  <c r="D14" i="3"/>
  <c r="E14" i="3" s="1"/>
  <c r="D20" i="3"/>
  <c r="E20" i="3" s="1"/>
  <c r="D6" i="3"/>
  <c r="E6" i="3" s="1"/>
  <c r="D22" i="3"/>
  <c r="E22" i="3" s="1"/>
  <c r="D10" i="3"/>
  <c r="E10" i="3" s="1"/>
  <c r="D8" i="3"/>
  <c r="E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DIREC0129</author>
  </authors>
  <commentList>
    <comment ref="A2" authorId="0" shapeId="0" xr:uid="{204BE907-62FC-4A86-9F79-0E7AFDB3A330}">
      <text>
        <r>
          <rPr>
            <b/>
            <sz val="9"/>
            <color indexed="81"/>
            <rFont val="Tahoma"/>
            <charset val="1"/>
          </rPr>
          <t>SALES AGENT ID
BRK1</t>
        </r>
      </text>
    </comment>
    <comment ref="D2" authorId="0" shapeId="0" xr:uid="{150CA547-8A07-438F-A922-2ED6667E859B}">
      <text>
        <r>
          <rPr>
            <b/>
            <sz val="9"/>
            <color indexed="81"/>
            <rFont val="Tahoma"/>
            <charset val="1"/>
          </rPr>
          <t>SALES AGENT ID
BRK1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DIREC0129</author>
    <author>DIREC115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BROKER'S ID
OBRK</t>
        </r>
      </text>
    </comment>
    <comment ref="B1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SALES AGENT ID
BRK1</t>
        </r>
      </text>
    </comment>
    <comment ref="C1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 xml:space="preserve">OSLA, BRK2
NUMBERING PER ROW ON SPECIFIC SHARING DETAILS PER SALES AGENT
</t>
        </r>
      </text>
    </comment>
    <comment ref="E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@COMMINSCHEME
SHARING PERCENTAGE PER PROJECT</t>
        </r>
      </text>
    </comment>
    <comment ref="F1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DIREC115:</t>
        </r>
        <r>
          <rPr>
            <sz val="9"/>
            <color indexed="81"/>
            <rFont val="Tahoma"/>
            <family val="2"/>
          </rPr>
          <t xml:space="preserve">
@COMMINSCHEME
</t>
        </r>
      </text>
    </comment>
    <comment ref="G1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DIREC115:</t>
        </r>
        <r>
          <rPr>
            <sz val="9"/>
            <color indexed="81"/>
            <rFont val="Tahoma"/>
            <family val="2"/>
          </rPr>
          <t xml:space="preserve">
@COMMINSCHEME
</t>
        </r>
      </text>
    </comment>
    <comment ref="A8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BROKER'S ID
OBRK</t>
        </r>
      </text>
    </comment>
    <comment ref="B8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SALES AGENT ID
BRK1</t>
        </r>
      </text>
    </comment>
    <comment ref="C8" authorId="0" shapeId="0" xr:uid="{00000000-0006-0000-0300-000009000000}">
      <text>
        <r>
          <rPr>
            <b/>
            <sz val="9"/>
            <color indexed="81"/>
            <rFont val="Tahoma"/>
            <charset val="1"/>
          </rPr>
          <t xml:space="preserve">OSLA, BRK2
NUMBERING PER ROW ON SPECIFIC SHARING DETAILS PER SALES AGENT
</t>
        </r>
      </text>
    </comment>
    <comment ref="E8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@COMMINSCHEME
SHARING PERCENTAGE PER PROJECT</t>
        </r>
      </text>
    </comment>
    <comment ref="F8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DIREC115:</t>
        </r>
        <r>
          <rPr>
            <sz val="9"/>
            <color indexed="81"/>
            <rFont val="Tahoma"/>
            <family val="2"/>
          </rPr>
          <t xml:space="preserve">
@COMMINSCHEME
</t>
        </r>
      </text>
    </comment>
    <comment ref="G8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>DIREC115:</t>
        </r>
        <r>
          <rPr>
            <sz val="9"/>
            <color indexed="81"/>
            <rFont val="Tahoma"/>
            <family val="2"/>
          </rPr>
          <t xml:space="preserve">
@COMMINSCHEME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DIREC0129</author>
  </authors>
  <commentList>
    <comment ref="A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BROKER'S ID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SALES AGENT 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NUMBERING PER ROW ON SPECIFIC SHARING DETAILS PER SALES AGENT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SHARING PERCENTAGE PER PROJECT</t>
        </r>
      </text>
    </comment>
    <comment ref="A8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 xml:space="preserve">BROKER'S ID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SALES AGENT 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NUMBERING PER ROW ON SPECIFIC SHARING DETAILS PER SALES AGENT</t>
        </r>
      </text>
    </comment>
    <comment ref="E8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SHARING PERCENTAGE PER PROJECT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DIREC0129</author>
  </authors>
  <commentList>
    <comment ref="AB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 xml:space="preserve">DIREC: Total Miscellaneous Fee
</t>
        </r>
      </text>
    </comment>
    <comment ref="AC1" authorId="0" shapeId="0" xr:uid="{00000000-0006-0000-0600-000002000000}">
      <text>
        <r>
          <rPr>
            <b/>
            <sz val="9"/>
            <color indexed="81"/>
            <rFont val="Tahoma"/>
            <charset val="1"/>
          </rPr>
          <t>DIREC: MiscDPTerms</t>
        </r>
      </text>
    </comment>
    <comment ref="AS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 xml:space="preserve">DIREC: Newly added field (March 2023)
</t>
        </r>
      </text>
    </comment>
    <comment ref="AT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 xml:space="preserve">DIREC: Newly added field (March 2023)
</t>
        </r>
      </text>
    </comment>
    <comment ref="AU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DIREC: Based on Financing scheme maintenance provided</t>
        </r>
      </text>
    </comment>
    <comment ref="AV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DIREC: Based on Financing Scheme selected</t>
        </r>
      </text>
    </comment>
    <comment ref="AW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 xml:space="preserve">DIREC: MiscDPAmount / MiscDPTerms
</t>
        </r>
      </text>
    </comment>
    <comment ref="AX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DIREC: Based on Financing Scheme selected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DIREC: Based on Financing Scheme selected</t>
        </r>
      </text>
    </comment>
    <comment ref="AZ1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 xml:space="preserve">DIREC: MiscLBAmount / MiscLBTerms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DIREC0129</author>
  </authors>
  <commentList>
    <comment ref="I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DIREC: if Misc row is for DP or LB (based on Misc Financing Scheme selected)</t>
        </r>
      </text>
    </comment>
  </commentList>
</comments>
</file>

<file path=xl/sharedStrings.xml><?xml version="1.0" encoding="utf-8"?>
<sst xmlns="http://schemas.openxmlformats.org/spreadsheetml/2006/main" count="8031" uniqueCount="1944">
  <si>
    <t>Broker No.</t>
  </si>
  <si>
    <t>Type of Business</t>
  </si>
  <si>
    <t>Company/Partnership Name</t>
  </si>
  <si>
    <t>First Name</t>
  </si>
  <si>
    <t>Middle Name</t>
  </si>
  <si>
    <t>Last Name</t>
  </si>
  <si>
    <t>Nickname</t>
  </si>
  <si>
    <t>Contact Person Position</t>
  </si>
  <si>
    <t>SEC Reg No.</t>
  </si>
  <si>
    <t>Complete Present Address</t>
  </si>
  <si>
    <t>City/Municipality</t>
  </si>
  <si>
    <t>Province</t>
  </si>
  <si>
    <t>ZIP Code</t>
  </si>
  <si>
    <t>Residence No</t>
  </si>
  <si>
    <t>Mobile No</t>
  </si>
  <si>
    <t>Email Address</t>
  </si>
  <si>
    <t>Date of Birth</t>
  </si>
  <si>
    <t>Place of Birth</t>
  </si>
  <si>
    <t>Religion</t>
  </si>
  <si>
    <t>Citizenship</t>
  </si>
  <si>
    <t>Gender</t>
  </si>
  <si>
    <t>Tax Identification Number (TIN)</t>
  </si>
  <si>
    <t>Nature of Business</t>
  </si>
  <si>
    <t>Business Name</t>
  </si>
  <si>
    <t>Complete Business Address</t>
  </si>
  <si>
    <t>Business ZIP Code</t>
  </si>
  <si>
    <t>Business No.</t>
  </si>
  <si>
    <t>Spouse</t>
  </si>
  <si>
    <t>Civil Status</t>
  </si>
  <si>
    <t>ATP Expiry Date</t>
  </si>
  <si>
    <t>DHSUD Accreditation License Valid From</t>
  </si>
  <si>
    <t>DHSUD Accreditation License No.</t>
  </si>
  <si>
    <t>Valid ID 1</t>
  </si>
  <si>
    <t>Specify ID 1</t>
  </si>
  <si>
    <t>ID Number 1</t>
  </si>
  <si>
    <t>ID Expiry Date 1</t>
  </si>
  <si>
    <t>Valid ID 2</t>
  </si>
  <si>
    <t>Specify ID 2</t>
  </si>
  <si>
    <t>ID Number 2</t>
  </si>
  <si>
    <t>ID Expiry Date 2</t>
  </si>
  <si>
    <t>VAT Code</t>
  </si>
  <si>
    <t>Withholding Tax Code</t>
  </si>
  <si>
    <t>Contact Person Mobile No</t>
  </si>
  <si>
    <t>Contact Person Email</t>
  </si>
  <si>
    <t>Contact Person Address</t>
  </si>
  <si>
    <t>Contact Person Valid ID</t>
  </si>
  <si>
    <t>Contact Person Specify ID</t>
  </si>
  <si>
    <t>Contact Person Valid ID No</t>
  </si>
  <si>
    <t>Contact Person ID Place Issued</t>
  </si>
  <si>
    <t>PRC Registration Number</t>
  </si>
  <si>
    <t>PRC Registration Date</t>
  </si>
  <si>
    <t>PRC Valid Until</t>
  </si>
  <si>
    <t>PTR Number</t>
  </si>
  <si>
    <t>PTR From</t>
  </si>
  <si>
    <t>PTR To</t>
  </si>
  <si>
    <t>AIPO Organization</t>
  </si>
  <si>
    <t>AIPO Receipt No</t>
  </si>
  <si>
    <t>AIPO Valid From</t>
  </si>
  <si>
    <t>AIPO Valid To</t>
  </si>
  <si>
    <t>Authorized Representative</t>
  </si>
  <si>
    <t>Designation</t>
  </si>
  <si>
    <t>6476f70d822b</t>
  </si>
  <si>
    <t>Sole Proprietor</t>
  </si>
  <si>
    <t xml:space="preserve">                                                            </t>
  </si>
  <si>
    <t xml:space="preserve">Arlene Aida            </t>
  </si>
  <si>
    <t xml:space="preserve">Alfonso       </t>
  </si>
  <si>
    <t xml:space="preserve">Arcilla        </t>
  </si>
  <si>
    <t xml:space="preserve">Aida        </t>
  </si>
  <si>
    <t xml:space="preserve">Broker                                     </t>
  </si>
  <si>
    <t xml:space="preserve">-                 </t>
  </si>
  <si>
    <t xml:space="preserve">3 G. Del Pilar Street, Brgy. Mag-Ampon            </t>
  </si>
  <si>
    <t xml:space="preserve">Tanay              </t>
  </si>
  <si>
    <t xml:space="preserve">Rizal           </t>
  </si>
  <si>
    <t xml:space="preserve">N/A                                                   </t>
  </si>
  <si>
    <t xml:space="preserve">arcillaarleneaida@gmail.com              </t>
  </si>
  <si>
    <t xml:space="preserve">Tanay Rizal                           </t>
  </si>
  <si>
    <t xml:space="preserve">Roman Catholic   </t>
  </si>
  <si>
    <t xml:space="preserve">Filipino   </t>
  </si>
  <si>
    <t xml:space="preserve">Female          </t>
  </si>
  <si>
    <t xml:space="preserve">264-284-200-000 </t>
  </si>
  <si>
    <t xml:space="preserve">Real Estate             </t>
  </si>
  <si>
    <t xml:space="preserve">N/A                                                         </t>
  </si>
  <si>
    <t xml:space="preserve">N/A                                                                              </t>
  </si>
  <si>
    <t xml:space="preserve">J Dennis F. Arcilla   </t>
  </si>
  <si>
    <t xml:space="preserve">Married                  </t>
  </si>
  <si>
    <t xml:space="preserve">ID4    </t>
  </si>
  <si>
    <t xml:space="preserve">P6788542A      </t>
  </si>
  <si>
    <t xml:space="preserve">ID1                  </t>
  </si>
  <si>
    <t xml:space="preserve">264-284-200    </t>
  </si>
  <si>
    <t>Input VAT - Services</t>
  </si>
  <si>
    <t>EWT - Agents / Brokers</t>
  </si>
  <si>
    <t>HD@gmail.com</t>
  </si>
  <si>
    <t>Russia</t>
  </si>
  <si>
    <t>Others</t>
  </si>
  <si>
    <t>Other ID</t>
  </si>
  <si>
    <t>HotDog</t>
  </si>
  <si>
    <t>Aleksandr Vitaly Marchant</t>
  </si>
  <si>
    <t>Streamer</t>
  </si>
  <si>
    <t>9c0cc352bc92</t>
  </si>
  <si>
    <t xml:space="preserve">Teresita               </t>
  </si>
  <si>
    <t xml:space="preserve">Catapusan     </t>
  </si>
  <si>
    <t xml:space="preserve">Alfonso        </t>
  </si>
  <si>
    <t xml:space="preserve">Tess        </t>
  </si>
  <si>
    <t xml:space="preserve">terryalfonso22@yahoo.com                 </t>
  </si>
  <si>
    <t xml:space="preserve">Sta. Cruz Manila                      </t>
  </si>
  <si>
    <t xml:space="preserve">449-282-483-000 </t>
  </si>
  <si>
    <t xml:space="preserve">Alejandro B. Alfonso  </t>
  </si>
  <si>
    <t xml:space="preserve">OTH    </t>
  </si>
  <si>
    <t>449-282-483-000</t>
  </si>
  <si>
    <t>ace29fbd669a</t>
  </si>
  <si>
    <t xml:space="preserve">Corporation    </t>
  </si>
  <si>
    <t xml:space="preserve">Mensu Realty Marketing and Development Corp.                </t>
  </si>
  <si>
    <t xml:space="preserve">Leonila                </t>
  </si>
  <si>
    <t xml:space="preserve">Llames        </t>
  </si>
  <si>
    <t xml:space="preserve">Mendoza        </t>
  </si>
  <si>
    <t xml:space="preserve">Pam         </t>
  </si>
  <si>
    <t xml:space="preserve">President                                  </t>
  </si>
  <si>
    <t xml:space="preserve">CS200907696       </t>
  </si>
  <si>
    <t xml:space="preserve">Blk 7 Lot 31B Marigold St., LCEH, Dalig           </t>
  </si>
  <si>
    <t xml:space="preserve">Antipolo           </t>
  </si>
  <si>
    <t xml:space="preserve">02-86660746                                           </t>
  </si>
  <si>
    <t xml:space="preserve">mensurealty@yahoo.com                    </t>
  </si>
  <si>
    <t xml:space="preserve">Lopez, Quezon                         </t>
  </si>
  <si>
    <t xml:space="preserve">007-301-659-000 </t>
  </si>
  <si>
    <t xml:space="preserve">Mensu Realty Marketing &amp; Development Corp.                  </t>
  </si>
  <si>
    <t xml:space="preserve">Blk 26 Lot 13 Carissa Homes East 1A, Brgy. Bagumbayan Teresa, Rizal              </t>
  </si>
  <si>
    <t xml:space="preserve">N/A                   </t>
  </si>
  <si>
    <t xml:space="preserve">                         </t>
  </si>
  <si>
    <t xml:space="preserve">ID1    </t>
  </si>
  <si>
    <t>411-938-430-000</t>
  </si>
  <si>
    <t xml:space="preserve">OTH                  </t>
  </si>
  <si>
    <t>5c181bd70f6a</t>
  </si>
  <si>
    <t xml:space="preserve">Move In Realty Corporation                                  </t>
  </si>
  <si>
    <t xml:space="preserve">Cristina               </t>
  </si>
  <si>
    <t xml:space="preserve">Barrios       </t>
  </si>
  <si>
    <t xml:space="preserve">Muyrong        </t>
  </si>
  <si>
    <t xml:space="preserve">Tina        </t>
  </si>
  <si>
    <t>CS2021050014740-29</t>
  </si>
  <si>
    <t xml:space="preserve">VGD Compound Purok 6, San Fermin                  </t>
  </si>
  <si>
    <t xml:space="preserve">Cauayan            </t>
  </si>
  <si>
    <t xml:space="preserve">Isabela         </t>
  </si>
  <si>
    <t xml:space="preserve">cristina.muyrong@yahoo.com               </t>
  </si>
  <si>
    <t xml:space="preserve">Caloocan                              </t>
  </si>
  <si>
    <t xml:space="preserve">778-693-502-000 </t>
  </si>
  <si>
    <t xml:space="preserve">VGD Compound Purok 6, San Fermin, City of Cauayan, Isabela                       </t>
  </si>
  <si>
    <t xml:space="preserve">N01-14-036554  </t>
  </si>
  <si>
    <t>1b533dbc36d9</t>
  </si>
  <si>
    <t xml:space="preserve">Michelle               </t>
  </si>
  <si>
    <t xml:space="preserve">Jucutan       </t>
  </si>
  <si>
    <t xml:space="preserve">Del Rosario    </t>
  </si>
  <si>
    <t xml:space="preserve">Michelle    </t>
  </si>
  <si>
    <t xml:space="preserve">B4 L18 Eastview Homes 3, Brgy. San Roque          </t>
  </si>
  <si>
    <t xml:space="preserve">02-8470-3403                                          </t>
  </si>
  <si>
    <t xml:space="preserve">mjdelrosario.reb@gmail.com               </t>
  </si>
  <si>
    <t xml:space="preserve">Antipolo City                         </t>
  </si>
  <si>
    <t xml:space="preserve">Christian        </t>
  </si>
  <si>
    <t xml:space="preserve">303-839-860     </t>
  </si>
  <si>
    <t xml:space="preserve">EMEA Realty                                                 </t>
  </si>
  <si>
    <t xml:space="preserve">Circumferential Rd. Brgy San Roque Antipolo, City                                </t>
  </si>
  <si>
    <t>Alfredo Del Rosario II</t>
  </si>
  <si>
    <t xml:space="preserve">0033-6601724-2 </t>
  </si>
  <si>
    <t>fcf742a18f3c</t>
  </si>
  <si>
    <t xml:space="preserve">Love                   </t>
  </si>
  <si>
    <t xml:space="preserve">Quitiong      </t>
  </si>
  <si>
    <t xml:space="preserve">Rabino         </t>
  </si>
  <si>
    <t xml:space="preserve">Love        </t>
  </si>
  <si>
    <t xml:space="preserve">90 Int. P. Burgos St., Brgy. San Isidro           </t>
  </si>
  <si>
    <t xml:space="preserve">lovymei28@yahoo.com                      </t>
  </si>
  <si>
    <t xml:space="preserve">Pangasinan                            </t>
  </si>
  <si>
    <t xml:space="preserve">307-456-147     </t>
  </si>
  <si>
    <t xml:space="preserve">Melvin S. Rabino      </t>
  </si>
  <si>
    <t>f8d7cbb63523</t>
  </si>
  <si>
    <t xml:space="preserve">Marian                 </t>
  </si>
  <si>
    <t xml:space="preserve">Lobos         </t>
  </si>
  <si>
    <t xml:space="preserve">Perang         </t>
  </si>
  <si>
    <t xml:space="preserve">Marian      </t>
  </si>
  <si>
    <t xml:space="preserve">Purok 4, Brgy. 14 Limaha                          </t>
  </si>
  <si>
    <t xml:space="preserve">Butuan             </t>
  </si>
  <si>
    <t>Agusan del Norte</t>
  </si>
  <si>
    <t xml:space="preserve">N/A        </t>
  </si>
  <si>
    <t xml:space="preserve">marianlobosperang@gmail.com              </t>
  </si>
  <si>
    <t xml:space="preserve">?           </t>
  </si>
  <si>
    <t xml:space="preserve">N/A                                   </t>
  </si>
  <si>
    <t xml:space="preserve">N/A              </t>
  </si>
  <si>
    <t xml:space="preserve">Marian Realty                                               </t>
  </si>
  <si>
    <t xml:space="preserve">2F 3MC Bldg., CM Recto St., Purok 2, Brgy. 14 Limaha, Butuan City                </t>
  </si>
  <si>
    <t xml:space="preserve">Single                   </t>
  </si>
  <si>
    <t xml:space="preserve">-              </t>
  </si>
  <si>
    <t>01c7c605c4bf</t>
  </si>
  <si>
    <t xml:space="preserve">JOSE C ARGAYOSO (JCA REALTY) CORPORATION                    </t>
  </si>
  <si>
    <t xml:space="preserve">EDWARD                 </t>
  </si>
  <si>
    <t xml:space="preserve">C.            </t>
  </si>
  <si>
    <t xml:space="preserve">ARGAYOSO       </t>
  </si>
  <si>
    <t xml:space="preserve">            </t>
  </si>
  <si>
    <t xml:space="preserve">n/a                                        </t>
  </si>
  <si>
    <t xml:space="preserve">CS200731958       </t>
  </si>
  <si>
    <t xml:space="preserve">080 Rizal-Yacapin Sts.                            </t>
  </si>
  <si>
    <t>Cagayan de Oro City</t>
  </si>
  <si>
    <t>Misamis Oriental</t>
  </si>
  <si>
    <t xml:space="preserve">jcarealtycorporation@yahoo.com           </t>
  </si>
  <si>
    <t xml:space="preserve">Cagayan de Oro City                   </t>
  </si>
  <si>
    <t xml:space="preserve">MALE            </t>
  </si>
  <si>
    <t xml:space="preserve">114-717-175-000 </t>
  </si>
  <si>
    <t xml:space="preserve">JCA Realty Corporation                                      </t>
  </si>
  <si>
    <t xml:space="preserve">2nd floor, Dupoint Bldg., Velez-Cruz Taal Sts., Cagayan de Oro City              </t>
  </si>
  <si>
    <t xml:space="preserve">                      </t>
  </si>
  <si>
    <t xml:space="preserve">ID4                  </t>
  </si>
  <si>
    <t xml:space="preserve">P1961693B      </t>
  </si>
  <si>
    <t>d2038169f4f8</t>
  </si>
  <si>
    <t xml:space="preserve">JUNELSA PHILIPPE                                            </t>
  </si>
  <si>
    <t xml:space="preserve">JUNELSA                </t>
  </si>
  <si>
    <t xml:space="preserve">J.            </t>
  </si>
  <si>
    <t xml:space="preserve">PHILIPPE       </t>
  </si>
  <si>
    <t xml:space="preserve">Blk 3 Lot 10 Portico-2 Gran Europa, Lumbia        </t>
  </si>
  <si>
    <t xml:space="preserve">contact@cdo-realestate.com               </t>
  </si>
  <si>
    <t xml:space="preserve">Impasug-ong, Bukidnon                 </t>
  </si>
  <si>
    <t xml:space="preserve">FEMALE          </t>
  </si>
  <si>
    <t xml:space="preserve">294-549-016-001 </t>
  </si>
  <si>
    <t xml:space="preserve">n/a                                                         </t>
  </si>
  <si>
    <t xml:space="preserve">Blk 3 Lot 10 Portico-2 Gran Europa, Lumbia, Cagayan de Oro City                  </t>
  </si>
  <si>
    <t xml:space="preserve">000027-A       </t>
  </si>
  <si>
    <t>54a80cd8cd63</t>
  </si>
  <si>
    <t>POWER PROPERTIES REALTY &amp; MANAGEMENT DEVELOPMENT CORPORATION</t>
  </si>
  <si>
    <t xml:space="preserve">LIBERTY RUTH           </t>
  </si>
  <si>
    <t xml:space="preserve">V.            </t>
  </si>
  <si>
    <t xml:space="preserve">QUIÃ‘ONES       </t>
  </si>
  <si>
    <t xml:space="preserve">ABEGAIL SAAB                               </t>
  </si>
  <si>
    <t xml:space="preserve">ZONE 5 BOUNDARY KAUSWAGAN-BULUA                   </t>
  </si>
  <si>
    <t xml:space="preserve">bemquinones@gmail.com                    </t>
  </si>
  <si>
    <t xml:space="preserve">CARMEN, CAGAYAN DE ORO CITY           </t>
  </si>
  <si>
    <t xml:space="preserve">UCCP             </t>
  </si>
  <si>
    <t xml:space="preserve">411-547-457-000 </t>
  </si>
  <si>
    <t xml:space="preserve">Realty Firm             </t>
  </si>
  <si>
    <t xml:space="preserve">DOOR 211 PARAGON SUITES, KAUSWAGAN, CAGAYAN DE ORO CITY                          </t>
  </si>
  <si>
    <t>ec4cc6b2a529</t>
  </si>
  <si>
    <t xml:space="preserve">U1ST REALTY &amp; BROKERAGE INC.                                </t>
  </si>
  <si>
    <t xml:space="preserve">JONATHAN               </t>
  </si>
  <si>
    <t xml:space="preserve">G.            </t>
  </si>
  <si>
    <t xml:space="preserve">SANTILLAN      </t>
  </si>
  <si>
    <t xml:space="preserve">JONATHAN SANTILLAN                         </t>
  </si>
  <si>
    <t xml:space="preserve">CS201964087       </t>
  </si>
  <si>
    <t xml:space="preserve">B6 L20 ECOVERDE SIERRA, INDAHAG                   </t>
  </si>
  <si>
    <t xml:space="preserve">jon.santillan1980@gmail.com              </t>
  </si>
  <si>
    <t xml:space="preserve">740-108-065-000 </t>
  </si>
  <si>
    <t xml:space="preserve">REAL ESTATE BROKERAGE   </t>
  </si>
  <si>
    <t xml:space="preserve">UNIT 218 DE LEON PLAZA, YACAPIN-VELEZ ST., CAGAYAN DE ORO CITY                   </t>
  </si>
  <si>
    <t>f9821c99c096</t>
  </si>
  <si>
    <t xml:space="preserve">ES Realty                                                   </t>
  </si>
  <si>
    <t xml:space="preserve">EMELIE                 </t>
  </si>
  <si>
    <t xml:space="preserve">D.            </t>
  </si>
  <si>
    <t xml:space="preserve">JACOB          </t>
  </si>
  <si>
    <t xml:space="preserve">-                                          </t>
  </si>
  <si>
    <t xml:space="preserve">PUROK 10 BATANGAN                                 </t>
  </si>
  <si>
    <t xml:space="preserve">VALENCIA CITY      </t>
  </si>
  <si>
    <t xml:space="preserve">Bukidnon        </t>
  </si>
  <si>
    <t xml:space="preserve">emelie_jacob@yahoo.com                   </t>
  </si>
  <si>
    <t xml:space="preserve">STO. TOMAS, DAVAO DEL NORTE           </t>
  </si>
  <si>
    <t xml:space="preserve">SDA              </t>
  </si>
  <si>
    <t xml:space="preserve">948-850-750-000 </t>
  </si>
  <si>
    <t xml:space="preserve">REAL ESTATE             </t>
  </si>
  <si>
    <t xml:space="preserve">ES REALTY                                                   </t>
  </si>
  <si>
    <t xml:space="preserve">PUROK 10, BATANGAN, VALENCIA CITY, BUKIDNON                                      </t>
  </si>
  <si>
    <t>9bb555ebc67d</t>
  </si>
  <si>
    <t xml:space="preserve">CLM REALTY                                                  </t>
  </si>
  <si>
    <t xml:space="preserve">FAIDAH                 </t>
  </si>
  <si>
    <t xml:space="preserve">M.            </t>
  </si>
  <si>
    <t xml:space="preserve">COSAIN         </t>
  </si>
  <si>
    <t xml:space="preserve">MAUREEN GUMAHIN / CAROLINA MULAT           </t>
  </si>
  <si>
    <t xml:space="preserve">BLK 41 LOT 20 XAVIER HEIGHTS                      </t>
  </si>
  <si>
    <t xml:space="preserve">088-880-3610                                          </t>
  </si>
  <si>
    <t xml:space="preserve">faids7@yahoo.com                         </t>
  </si>
  <si>
    <t xml:space="preserve">LANAO DEL SUR                         </t>
  </si>
  <si>
    <t xml:space="preserve">ISLAM            </t>
  </si>
  <si>
    <t xml:space="preserve">129-595-325-000 </t>
  </si>
  <si>
    <t xml:space="preserve">HAYES ST. - 12TH ST., CAGAYAN DE ORO CITY                                        </t>
  </si>
  <si>
    <t xml:space="preserve">M05-99-011505  </t>
  </si>
  <si>
    <t>d81ad9b15f8d</t>
  </si>
  <si>
    <t xml:space="preserve">SEANKIRSTEN REALTY                                          </t>
  </si>
  <si>
    <t xml:space="preserve">NEIL CHRISTIAN         </t>
  </si>
  <si>
    <t xml:space="preserve">A.            </t>
  </si>
  <si>
    <t xml:space="preserve">OCO            </t>
  </si>
  <si>
    <t xml:space="preserve">NEIL CHRISTIAN A. OCO                      </t>
  </si>
  <si>
    <t xml:space="preserve">ZONE 5 BONGBONGON, KAUSWAGAN                      </t>
  </si>
  <si>
    <t xml:space="preserve">neil@seankirstenrealty.com               </t>
  </si>
  <si>
    <t xml:space="preserve">GITAGUM, MISAMIS ORIENTAL             </t>
  </si>
  <si>
    <t xml:space="preserve">937-707-414-000 </t>
  </si>
  <si>
    <t xml:space="preserve">2ND FLOOR, PAMILA BLDG., BURGOS-PACANA STS., CAGAYAN DE ORO CITY                 </t>
  </si>
  <si>
    <t>255eb07f842f</t>
  </si>
  <si>
    <t xml:space="preserve">GAMBE REALTY                                                </t>
  </si>
  <si>
    <t xml:space="preserve">JOAN LENETTE           </t>
  </si>
  <si>
    <t>GAMBE-VALLEJERA</t>
  </si>
  <si>
    <t xml:space="preserve">JOAN LENETTE GAMBE-VALLEJERA               </t>
  </si>
  <si>
    <t xml:space="preserve">MANDUMOL, MACASANDIG                              </t>
  </si>
  <si>
    <t xml:space="preserve">sweetiegambe@gmail.com                   </t>
  </si>
  <si>
    <t xml:space="preserve">BUTUAN CITY                           </t>
  </si>
  <si>
    <t xml:space="preserve">946-406-992-000 </t>
  </si>
  <si>
    <t xml:space="preserve">GG&amp;J BLDG., TIANO CORNER PACANA ST., CAGAYAN DE ORO CITY                         </t>
  </si>
  <si>
    <t xml:space="preserve">EC5296415      </t>
  </si>
  <si>
    <t>ac3d8f005b33</t>
  </si>
  <si>
    <t xml:space="preserve">BACHELORS REALTY &amp; BROKERAGE INC.                           </t>
  </si>
  <si>
    <t xml:space="preserve">ROY                    </t>
  </si>
  <si>
    <t xml:space="preserve">GILBUELA       </t>
  </si>
  <si>
    <t xml:space="preserve">PAMELA SABANTO                             </t>
  </si>
  <si>
    <t xml:space="preserve">CS201432384       </t>
  </si>
  <si>
    <t xml:space="preserve">HOUSE #15 LIMKAKENG ST., HAPPY VALLEY V.RAMA,     </t>
  </si>
  <si>
    <t xml:space="preserve">CEBU CITY          </t>
  </si>
  <si>
    <t xml:space="preserve">Cebu            </t>
  </si>
  <si>
    <t xml:space="preserve">(032)349-5642                                         </t>
  </si>
  <si>
    <t xml:space="preserve">rhoy_gilbuela@yahoo.com                  </t>
  </si>
  <si>
    <t xml:space="preserve">BANTAYAN, CEBU CITY                   </t>
  </si>
  <si>
    <t xml:space="preserve">464-137-161-002 </t>
  </si>
  <si>
    <t xml:space="preserve">BACHELORS REALTY &amp; BROKERAGE INC                            </t>
  </si>
  <si>
    <t xml:space="preserve">4TH FLOOR ROOM 403-406, UCCP BLDG., 85 OSMEÃ‘A BLVD., CEBU CITY                   </t>
  </si>
  <si>
    <t>7a9ff54878c3</t>
  </si>
  <si>
    <t xml:space="preserve">PROJECTPROPERTY REALTY                                      </t>
  </si>
  <si>
    <t xml:space="preserve">RONIL                  </t>
  </si>
  <si>
    <t xml:space="preserve">S.            </t>
  </si>
  <si>
    <t xml:space="preserve">GOLORAN        </t>
  </si>
  <si>
    <t>JEANEL C. GOLORAN / RACHEL GRACE D. ABERGOS</t>
  </si>
  <si>
    <t xml:space="preserve">PUROK 4, BRGY LAPU-LAPU                           </t>
  </si>
  <si>
    <t xml:space="preserve">BUTUAN CITY        </t>
  </si>
  <si>
    <t xml:space="preserve">-                                                     </t>
  </si>
  <si>
    <t xml:space="preserve">rsg07161992@gmail.com                    </t>
  </si>
  <si>
    <t xml:space="preserve">431-375-606-000 </t>
  </si>
  <si>
    <t xml:space="preserve">PUROK 2, LIMAHA, BUTUAN CITY                                                     </t>
  </si>
  <si>
    <t>58b84d322829</t>
  </si>
  <si>
    <t xml:space="preserve">GEMCCE REALTY &amp; BROKERAGE CORPORATION                       </t>
  </si>
  <si>
    <t xml:space="preserve">CATHERINE JOY          </t>
  </si>
  <si>
    <t xml:space="preserve">R.            </t>
  </si>
  <si>
    <t xml:space="preserve">MIRAL          </t>
  </si>
  <si>
    <t xml:space="preserve">159 E SALVADORST. LABANGON                        </t>
  </si>
  <si>
    <t xml:space="preserve">(032)266-1533                                         </t>
  </si>
  <si>
    <t xml:space="preserve">Cathy.gemcce8@gmail.com                  </t>
  </si>
  <si>
    <t xml:space="preserve">COTABATO CITY                         </t>
  </si>
  <si>
    <t xml:space="preserve">009-404-439-000 </t>
  </si>
  <si>
    <t xml:space="preserve">GEMCCE REALTY &amp; BROKERAGE CORP.                             </t>
  </si>
  <si>
    <t xml:space="preserve">ROOM 505, 5TH FLOOR SUGBUTEL HOTEL, CEBU CITY                                    </t>
  </si>
  <si>
    <t>0c9cc6bd7f16</t>
  </si>
  <si>
    <t xml:space="preserve">ABEJO REALTY                                                </t>
  </si>
  <si>
    <t xml:space="preserve">ADRIAN MATTHEW         </t>
  </si>
  <si>
    <t xml:space="preserve">L.            </t>
  </si>
  <si>
    <t xml:space="preserve">ABEJO          </t>
  </si>
  <si>
    <t xml:space="preserve">MARISSA L. ABEJO                           </t>
  </si>
  <si>
    <t xml:space="preserve">BLK 1 LOT 11 XAVIERVILLE HOMES, BALULANG          </t>
  </si>
  <si>
    <t xml:space="preserve">(088)881-6602                                         </t>
  </si>
  <si>
    <t xml:space="preserve">-          </t>
  </si>
  <si>
    <t xml:space="preserve">-                                        </t>
  </si>
  <si>
    <t xml:space="preserve">MAKATI, METRO MANILA                  </t>
  </si>
  <si>
    <t xml:space="preserve">BAPTIST          </t>
  </si>
  <si>
    <t xml:space="preserve">303-420-486-000 </t>
  </si>
  <si>
    <t xml:space="preserve">BLK 3 LOT 5 EMILY HOMES, MACANHAN, CARMEN, CAGAYAN DE ORO CITY                   </t>
  </si>
  <si>
    <t>f880e238f401</t>
  </si>
  <si>
    <t xml:space="preserve">ICON IDEAL CONCEPTS                                         </t>
  </si>
  <si>
    <t xml:space="preserve">DALE                   </t>
  </si>
  <si>
    <t xml:space="preserve">B.            </t>
  </si>
  <si>
    <t xml:space="preserve">LAGONERA       </t>
  </si>
  <si>
    <t xml:space="preserve">DALE LAGONERA                              </t>
  </si>
  <si>
    <t xml:space="preserve">PHILIPPINES FIRST INS. CO. BLDG., PRES AGUINALDO  </t>
  </si>
  <si>
    <t xml:space="preserve">(088) 852-5253                                        </t>
  </si>
  <si>
    <t xml:space="preserve">iconrealestatecdo@gmail.com              </t>
  </si>
  <si>
    <t xml:space="preserve">QUEZON CITY                           </t>
  </si>
  <si>
    <t xml:space="preserve">933-436-353-000 </t>
  </si>
  <si>
    <t xml:space="preserve">REAL ESTATE SERVICES    </t>
  </si>
  <si>
    <t xml:space="preserve">M1, PFIC BLDG., PRES AGUINALDO ST., BRGY 32, CAGAYAN DE ORO CITY                 </t>
  </si>
  <si>
    <t>cc4395017c46</t>
  </si>
  <si>
    <t xml:space="preserve">JET REALTY &amp; TICKETING                                      </t>
  </si>
  <si>
    <t xml:space="preserve">JESSICA                </t>
  </si>
  <si>
    <t xml:space="preserve">T.            </t>
  </si>
  <si>
    <t xml:space="preserve">TOMOLIN        </t>
  </si>
  <si>
    <t xml:space="preserve">JESSICA TOMOLIN                            </t>
  </si>
  <si>
    <t xml:space="preserve">DISTRICT 3 CONSOLACION                            </t>
  </si>
  <si>
    <t xml:space="preserve">088-852-1339                                          </t>
  </si>
  <si>
    <t xml:space="preserve">jetrealty88@gmail.com                    </t>
  </si>
  <si>
    <t xml:space="preserve">MARAMAG, BUKIDNON                     </t>
  </si>
  <si>
    <t xml:space="preserve">921-807-369-000 </t>
  </si>
  <si>
    <t xml:space="preserve">SINGLE PROPRIETORSHIP   </t>
  </si>
  <si>
    <t xml:space="preserve">DISTRICT 3, CONSOLACION, CAGAYAN DE ORO CITY                                     </t>
  </si>
  <si>
    <t xml:space="preserve">P2112648B      </t>
  </si>
  <si>
    <t>e60281f74aee</t>
  </si>
  <si>
    <t xml:space="preserve">JAC HOMES REALTY                                            </t>
  </si>
  <si>
    <t xml:space="preserve">HARVEY                 </t>
  </si>
  <si>
    <t xml:space="preserve">P.            </t>
  </si>
  <si>
    <t xml:space="preserve">TAWAKAL        </t>
  </si>
  <si>
    <t xml:space="preserve">HARVEY TAWAKAL / CHERYLEN TAWAKAL          </t>
  </si>
  <si>
    <t xml:space="preserve">BLK 27 LOTS 9 LA BUENA VIDA, GRAN EUROPA, LUMBIA  </t>
  </si>
  <si>
    <t xml:space="preserve">(088) 850-6552                                        </t>
  </si>
  <si>
    <t xml:space="preserve">jachomesrealty@yahoo.com                 </t>
  </si>
  <si>
    <t>POBLACION, KOLAMBUGAN, LANAO DEL NORTE</t>
  </si>
  <si>
    <t xml:space="preserve">-                </t>
  </si>
  <si>
    <t xml:space="preserve">235-103-148-000 </t>
  </si>
  <si>
    <t xml:space="preserve">BLK 27 LOT 10 LA BUENA VIDA, LUMBIA, CAGAYAN DE ORO CITY                         </t>
  </si>
  <si>
    <t>06c7a07c1d1f</t>
  </si>
  <si>
    <t xml:space="preserve">MYNP REALTY                                                 </t>
  </si>
  <si>
    <t xml:space="preserve">MYNFA                  </t>
  </si>
  <si>
    <t xml:space="preserve">N.            </t>
  </si>
  <si>
    <t xml:space="preserve">PUAO           </t>
  </si>
  <si>
    <t xml:space="preserve">MYNFA PUAO                                 </t>
  </si>
  <si>
    <t xml:space="preserve">#48 17TH ST., NAZARETH                            </t>
  </si>
  <si>
    <t xml:space="preserve">cutie_mynfa@yahoo.com.ph                 </t>
  </si>
  <si>
    <t xml:space="preserve">948-854-119-000 </t>
  </si>
  <si>
    <t xml:space="preserve">#48 17TH ST., NAZARETH, CAGAYAN DE ORO CITY                                      </t>
  </si>
  <si>
    <t>88b54aad92b5</t>
  </si>
  <si>
    <t xml:space="preserve">Partnership    </t>
  </si>
  <si>
    <t xml:space="preserve">CDO BROKERS &amp; ASSOCIATES                                    </t>
  </si>
  <si>
    <t xml:space="preserve">JOCELYN                </t>
  </si>
  <si>
    <t xml:space="preserve">MADRID         </t>
  </si>
  <si>
    <t xml:space="preserve">NOEL FERNANDICO / TRIZHA KEITH PEÃ‘ALBA     </t>
  </si>
  <si>
    <t xml:space="preserve">PP201228205       </t>
  </si>
  <si>
    <t xml:space="preserve">0518 PHASE 1C, XAVIER ESTATES, BALULANG,          </t>
  </si>
  <si>
    <t xml:space="preserve">cdobrokers@gmail.com                     </t>
  </si>
  <si>
    <t xml:space="preserve">419-996-022-000 </t>
  </si>
  <si>
    <t xml:space="preserve">REALTY BROKERAGE        </t>
  </si>
  <si>
    <t xml:space="preserve">0518 PHASE 1C, XAVIER ESTATES, BALULANG, CAGAYAN DE ORO CITY                     </t>
  </si>
  <si>
    <t>7075031b98ff</t>
  </si>
  <si>
    <t xml:space="preserve">VELLEGRANDEUR REALTY                                        </t>
  </si>
  <si>
    <t>ANNE MARGARETTE JUSTINE</t>
  </si>
  <si>
    <t xml:space="preserve">CRUZ           </t>
  </si>
  <si>
    <t xml:space="preserve">VICTORIA S. ALBINO                         </t>
  </si>
  <si>
    <t xml:space="preserve">POBLACION, CLAVERIA                               </t>
  </si>
  <si>
    <t xml:space="preserve">                   </t>
  </si>
  <si>
    <t xml:space="preserve">CABANGLASAN, BUKIDNON                 </t>
  </si>
  <si>
    <t xml:space="preserve">BORN AGAIN       </t>
  </si>
  <si>
    <t xml:space="preserve">945-899-041-000 </t>
  </si>
  <si>
    <t xml:space="preserve">B5 L4 P1, XAVIER ESTATES, CAGAYAN DE ORO CITY                                    </t>
  </si>
  <si>
    <t>ffff7a0b4376</t>
  </si>
  <si>
    <t xml:space="preserve">SIOS-E REAL ESTATE SERVICES                                 </t>
  </si>
  <si>
    <t xml:space="preserve">ANNA LYN               </t>
  </si>
  <si>
    <t xml:space="preserve">F             </t>
  </si>
  <si>
    <t xml:space="preserve">SIOS-E         </t>
  </si>
  <si>
    <t xml:space="preserve">DOOR 6 PALADIO APARTMENT, VELEZ-DOLORES STS.,     </t>
  </si>
  <si>
    <t xml:space="preserve">(088)859-1839                                         </t>
  </si>
  <si>
    <t xml:space="preserve">annalyn.cdo@gmail.com                    </t>
  </si>
  <si>
    <t xml:space="preserve">475-236-199-000 </t>
  </si>
  <si>
    <t xml:space="preserve">UNIT 313 RODISA BLDG., CORNER VELEZ-GOMEZ STS., CAGAYAN DE ORO CITY              </t>
  </si>
  <si>
    <t xml:space="preserve">P6951104A      </t>
  </si>
  <si>
    <t>a27afe0c3e4c</t>
  </si>
  <si>
    <t xml:space="preserve">RYRA REALTY &amp; CONSULTANCY                                   </t>
  </si>
  <si>
    <t xml:space="preserve">ROSARIO                </t>
  </si>
  <si>
    <t xml:space="preserve">ABAIGAR        </t>
  </si>
  <si>
    <t xml:space="preserve">TOMAS SACO - 6TH STS., NAZARETH                   </t>
  </si>
  <si>
    <t xml:space="preserve">ryrarealty@gmail.com                     </t>
  </si>
  <si>
    <t xml:space="preserve">MACASANDIG, CAGAYAN DE ORO CITY       </t>
  </si>
  <si>
    <t>IGLESIA NI CRISTO</t>
  </si>
  <si>
    <t xml:space="preserve">94-541-342-000  </t>
  </si>
  <si>
    <t xml:space="preserve">TOMAS SACO - 6TH STS., NAZARETH, CAGAYAN DE ORO CITY                             </t>
  </si>
  <si>
    <t xml:space="preserve">K02-16-011742  </t>
  </si>
  <si>
    <t>9e25907ccb49</t>
  </si>
  <si>
    <t xml:space="preserve">CHEE REALTY DEVELOPMENT CORPORATION                         </t>
  </si>
  <si>
    <t xml:space="preserve">RIZALINDA              </t>
  </si>
  <si>
    <t xml:space="preserve">DE JONG        </t>
  </si>
  <si>
    <t xml:space="preserve">RIZALINDA DE JONG                          </t>
  </si>
  <si>
    <t xml:space="preserve">1501 IGNATIUS AVENUE, XAVIER ESTATES, BALULANG    </t>
  </si>
  <si>
    <t xml:space="preserve">(088) 855-0698                                        </t>
  </si>
  <si>
    <t xml:space="preserve">rizalindachee1942@gmail.com              </t>
  </si>
  <si>
    <t xml:space="preserve">CABADBARAN CITY                       </t>
  </si>
  <si>
    <t xml:space="preserve">101-871-198-000 </t>
  </si>
  <si>
    <t xml:space="preserve">1501 IGNATIUS AVENUE, XAVIER ESTATES, BALULANG, CAGAYAN DE ORO CITY              </t>
  </si>
  <si>
    <t>d75590f978b8</t>
  </si>
  <si>
    <t xml:space="preserve">RO-LAND HARVEST RAÃ‘OA REALTY CO.                            </t>
  </si>
  <si>
    <t xml:space="preserve">ROZEL CARMI            </t>
  </si>
  <si>
    <t xml:space="preserve">RAÃ‘OA          </t>
  </si>
  <si>
    <t xml:space="preserve">ROLANDO S. RAÃ‘OA                           </t>
  </si>
  <si>
    <t xml:space="preserve">B2 LOT 46-48 LA BUENA VIDA SUBD., LUMBIA,         </t>
  </si>
  <si>
    <t xml:space="preserve">(088)850-6540                                         </t>
  </si>
  <si>
    <t xml:space="preserve">rolandoranoa@gmail.com                   </t>
  </si>
  <si>
    <t xml:space="preserve">009-773-288-000 </t>
  </si>
  <si>
    <t xml:space="preserve">AKUT-VALLEDOR LAW OFFICE, MONTALBAN-CAPISTRANO STS., CAGAYAN DE ORO CITY         </t>
  </si>
  <si>
    <t>8a4b198267c5</t>
  </si>
  <si>
    <t xml:space="preserve">JKY REALTY                                                  </t>
  </si>
  <si>
    <t xml:space="preserve">PJ KRIS                </t>
  </si>
  <si>
    <t xml:space="preserve">YANA           </t>
  </si>
  <si>
    <t xml:space="preserve">PJ KRIS B. YANA                            </t>
  </si>
  <si>
    <t xml:space="preserve">B15 L14 NHA, LOURDESVILLE HOMES, BALULANG         </t>
  </si>
  <si>
    <t xml:space="preserve">jinggoy.yana@gmail.com                   </t>
  </si>
  <si>
    <t xml:space="preserve">948-795-152-000 </t>
  </si>
  <si>
    <t xml:space="preserve">BLK 15 LOT 14 NHA, LOURDESVILLE HOMES, BALULANG, CAGAYAN DE ORO CITY             </t>
  </si>
  <si>
    <t xml:space="preserve">K02-07-002367  </t>
  </si>
  <si>
    <t>d19b9d09753f</t>
  </si>
  <si>
    <t xml:space="preserve">NATUREALTY.BIZ                                              </t>
  </si>
  <si>
    <t xml:space="preserve">MARIETTA               </t>
  </si>
  <si>
    <t xml:space="preserve">BACLAYON       </t>
  </si>
  <si>
    <t xml:space="preserve">BLK 3 LOT 9 SCIONS ELITE 400, KAUSWAGAN           </t>
  </si>
  <si>
    <t xml:space="preserve">(088) 880-3753                                        </t>
  </si>
  <si>
    <t xml:space="preserve">mayette@naturealty.biz                   </t>
  </si>
  <si>
    <t xml:space="preserve">ILIGAN CITY                           </t>
  </si>
  <si>
    <t xml:space="preserve">174-743-512-000 </t>
  </si>
  <si>
    <t xml:space="preserve">BROKERAGE &amp; APPRAISAL   </t>
  </si>
  <si>
    <t xml:space="preserve">BLK 3 LOT 9 SCIONS ELITE 400, KAUSWAGAN, CAGAYAN DE ORO CITY                     </t>
  </si>
  <si>
    <t>db80a90a0169</t>
  </si>
  <si>
    <t xml:space="preserve">JNC REAL ESTATE SERVICES                                    </t>
  </si>
  <si>
    <t xml:space="preserve">JOSEPHINE              </t>
  </si>
  <si>
    <t xml:space="preserve">COROTAN        </t>
  </si>
  <si>
    <t xml:space="preserve">JOSEPHINE N. COROTAN                       </t>
  </si>
  <si>
    <t xml:space="preserve">BLK 12 LOT 2 PORTICO 2 GRAN EUROPA, LUMBIA        </t>
  </si>
  <si>
    <t xml:space="preserve">jorocorotan.jc@gmail.com                 </t>
  </si>
  <si>
    <t xml:space="preserve">DAPITAN CITY                          </t>
  </si>
  <si>
    <t xml:space="preserve">156-320-547-000 </t>
  </si>
  <si>
    <t xml:space="preserve">BLK 12 LOT 2 PORTICO 2 GRAN EUROPA, LUMBIA, CAGAYAN DE ORO CITY                  </t>
  </si>
  <si>
    <t xml:space="preserve">K04-16-000423  </t>
  </si>
  <si>
    <t>42d77a0bf399</t>
  </si>
  <si>
    <t xml:space="preserve">PHILHOMES DEVELOPMENT CORPORATION                           </t>
  </si>
  <si>
    <t xml:space="preserve">SOLIJON        </t>
  </si>
  <si>
    <t xml:space="preserve">CS201732033       </t>
  </si>
  <si>
    <t xml:space="preserve">GONZALES COMPOUND, IPONAN                         </t>
  </si>
  <si>
    <t xml:space="preserve">(088)850-7974                                         </t>
  </si>
  <si>
    <t xml:space="preserve">solijon.josephine@gmail.com              </t>
  </si>
  <si>
    <t xml:space="preserve">POBLACION, LILOAN, CEBU               </t>
  </si>
  <si>
    <t xml:space="preserve">009-827-794-000 </t>
  </si>
  <si>
    <t xml:space="preserve">2ND FLOOR GRAND CENTRAL SUITES, PABAYO-HAYES STS., CAGAYAN DE ORO CITY           </t>
  </si>
  <si>
    <t>de89ac3333cb</t>
  </si>
  <si>
    <t xml:space="preserve">EA LEGASPI REALTY                                           </t>
  </si>
  <si>
    <t xml:space="preserve">JAN MARTIN             </t>
  </si>
  <si>
    <t xml:space="preserve">CADIZ          </t>
  </si>
  <si>
    <t xml:space="preserve">JAN MARTIN LEGASPI                         </t>
  </si>
  <si>
    <t xml:space="preserve">BLK 6 LOT 3 ZIRCON ST., MVH PHASE 2, BALULANG     </t>
  </si>
  <si>
    <t xml:space="preserve">martin.of.steel@gmail.com                </t>
  </si>
  <si>
    <t xml:space="preserve">940-098-614-000 </t>
  </si>
  <si>
    <t xml:space="preserve">211 TIANO BROS - ABELLANOSA STS., CAGAYAN DE ORO CITY                            </t>
  </si>
  <si>
    <t>57329d4aa8a7</t>
  </si>
  <si>
    <t xml:space="preserve">SYA REALTY                                                  </t>
  </si>
  <si>
    <t xml:space="preserve">ANNABELLE              </t>
  </si>
  <si>
    <t xml:space="preserve">ASIL           </t>
  </si>
  <si>
    <t xml:space="preserve">LINAAC COMPOUND, ALUBA SUBDIVISION, MACASANDIG    </t>
  </si>
  <si>
    <t xml:space="preserve">sya.realty@gmail.com                     </t>
  </si>
  <si>
    <t xml:space="preserve">KALILANGAN, BUKIDNON                  </t>
  </si>
  <si>
    <t xml:space="preserve">192-161-131-000 </t>
  </si>
  <si>
    <t xml:space="preserve">LINAAC COMPOUND, ALUBA SUBDIVISION, MACASANDIG, CAGAYAN DE ORO CITY              </t>
  </si>
  <si>
    <t xml:space="preserve">L02-02-093233  </t>
  </si>
  <si>
    <t>bc514cfb0fa5</t>
  </si>
  <si>
    <t xml:space="preserve">GREENA LANDSWORTHY REALTY CORPORATION                       </t>
  </si>
  <si>
    <t xml:space="preserve">LEONARD BRIAN          </t>
  </si>
  <si>
    <t xml:space="preserve">U.            </t>
  </si>
  <si>
    <t xml:space="preserve">YBANEZ         </t>
  </si>
  <si>
    <t xml:space="preserve">PG201713478       </t>
  </si>
  <si>
    <t xml:space="preserve">DOOR # 5 RCM APT., AZUCENA ST., CARMEN,           </t>
  </si>
  <si>
    <t xml:space="preserve">greenalandsworthy@gmail.com              </t>
  </si>
  <si>
    <t xml:space="preserve">009-643-665-000 </t>
  </si>
  <si>
    <t xml:space="preserve">ABEJUELA-BURGOS STS., CAGAYAN DE ORO CITY                                        </t>
  </si>
  <si>
    <t>74135579328d</t>
  </si>
  <si>
    <t xml:space="preserve">EL HEBRA REAL ESTATE BROKER                                 </t>
  </si>
  <si>
    <t xml:space="preserve">EMILINDA               </t>
  </si>
  <si>
    <t xml:space="preserve">HEBRA          </t>
  </si>
  <si>
    <t xml:space="preserve">RL REAL ESTATE BUILDING, MABINI ST., POBLACION,   </t>
  </si>
  <si>
    <t xml:space="preserve">emilinda.soriano15@gmail.com             </t>
  </si>
  <si>
    <t xml:space="preserve">DAVAO CITY                            </t>
  </si>
  <si>
    <t xml:space="preserve">426-404-749-000 </t>
  </si>
  <si>
    <t xml:space="preserve">PUROK4, LALIGAN, VALENCIA CITY, BUKIDNON                                         </t>
  </si>
  <si>
    <t>ab36c7b36a6f</t>
  </si>
  <si>
    <t xml:space="preserve">HIGHLANDS REALTY &amp; BROKERAGE CORPORATION                    </t>
  </si>
  <si>
    <t xml:space="preserve">KAREN                  </t>
  </si>
  <si>
    <t xml:space="preserve">MELGO          </t>
  </si>
  <si>
    <t xml:space="preserve">KAREN D. MELGO                             </t>
  </si>
  <si>
    <t xml:space="preserve">CS201631940       </t>
  </si>
  <si>
    <t xml:space="preserve">244A ZONE 1, KAUSWAGAN                            </t>
  </si>
  <si>
    <t xml:space="preserve">highlandsrealtyandbrokerage@gmail.com    </t>
  </si>
  <si>
    <t xml:space="preserve">CEBU CITY                             </t>
  </si>
  <si>
    <t xml:space="preserve">483-593-754-000 </t>
  </si>
  <si>
    <t xml:space="preserve">HIGHLANDS REALTY &amp; BROKERAGE FIRM CORPORATION               </t>
  </si>
  <si>
    <t xml:space="preserve">244A, ZONE 1, KAUSWAGAN, CAGAYAN DE ORO CITY                                     </t>
  </si>
  <si>
    <t xml:space="preserve">K02-18-010935  </t>
  </si>
  <si>
    <t>76243b971447</t>
  </si>
  <si>
    <t xml:space="preserve">MARIA LEE REALTY &amp; BROKERAGE                                </t>
  </si>
  <si>
    <t xml:space="preserve">MARIA LEE              </t>
  </si>
  <si>
    <t xml:space="preserve">GALON          </t>
  </si>
  <si>
    <t xml:space="preserve">FLORA MAY DIOSO                            </t>
  </si>
  <si>
    <t xml:space="preserve">PHASE 3 BLOCK 7 LOT 16, CITIHOMES SUBDVSN, OPOL   </t>
  </si>
  <si>
    <t xml:space="preserve">marialee.galon@gmail.com                 </t>
  </si>
  <si>
    <t xml:space="preserve">DON CARLOS, BUKIDNON                  </t>
  </si>
  <si>
    <t xml:space="preserve">937-707-300-000 </t>
  </si>
  <si>
    <t xml:space="preserve">PHASE 3 BLOCK 7 LOT 16, CITIHOMES SUBDVISION, MALANANG, OPOL, MISAMIS ORIENTAL   </t>
  </si>
  <si>
    <t>835df4e195fa</t>
  </si>
  <si>
    <t xml:space="preserve">LAND ASIA GLOBAL PROPERTIES NETWORK CORPORATION             </t>
  </si>
  <si>
    <t xml:space="preserve">MARISSA                </t>
  </si>
  <si>
    <t xml:space="preserve">INTING         </t>
  </si>
  <si>
    <t xml:space="preserve">ARIES LAGO                                 </t>
  </si>
  <si>
    <t xml:space="preserve">CS200427628       </t>
  </si>
  <si>
    <t>SPIANADA CONDO RES. RAHMAN ST., COR. BENEDICTO ST.</t>
  </si>
  <si>
    <t xml:space="preserve">(032)253-1571                                         </t>
  </si>
  <si>
    <t xml:space="preserve">ceolandasia@gmail.com                    </t>
  </si>
  <si>
    <t xml:space="preserve">ORMOC CITY                            </t>
  </si>
  <si>
    <t xml:space="preserve">243-466-970-001 </t>
  </si>
  <si>
    <t xml:space="preserve">UNIT 4 GIF GESON BLDG., D. JAKOSALEM ST., CEBU CITY                              </t>
  </si>
  <si>
    <t>e6b524a1ce28</t>
  </si>
  <si>
    <t xml:space="preserve">D&amp;G REALTY                                                  </t>
  </si>
  <si>
    <t xml:space="preserve">MITCHELL               </t>
  </si>
  <si>
    <t xml:space="preserve">GAA            </t>
  </si>
  <si>
    <t xml:space="preserve">MITCHELL GAA                               </t>
  </si>
  <si>
    <t xml:space="preserve">239 FISLA VILLAGE ACACIA ST., CARMEN,             </t>
  </si>
  <si>
    <t xml:space="preserve">(088)851-2478                                         </t>
  </si>
  <si>
    <t>mitchgaa@gmail.com daandgrealty@yahoo.com</t>
  </si>
  <si>
    <t xml:space="preserve">-                                     </t>
  </si>
  <si>
    <t xml:space="preserve">917-258-795-000 </t>
  </si>
  <si>
    <t xml:space="preserve">D &amp; G REALTY                                                </t>
  </si>
  <si>
    <t xml:space="preserve">DOOR # 10 NERI BLDG., J.SERIÃ‘A, CARMEN, CAGAYAN DE ORO CITY                      </t>
  </si>
  <si>
    <t>d83a9966410f</t>
  </si>
  <si>
    <t xml:space="preserve">LA BREEZA REALTY                                            </t>
  </si>
  <si>
    <t xml:space="preserve">EMILY                  </t>
  </si>
  <si>
    <t xml:space="preserve">ESLING         </t>
  </si>
  <si>
    <t xml:space="preserve">HARIJA CORTEZ                              </t>
  </si>
  <si>
    <t xml:space="preserve">D-23 MT.DIWATA ST., CAPISTRANO COMPLEX, GUSA      </t>
  </si>
  <si>
    <t xml:space="preserve">emilyesling@gmail.com                    </t>
  </si>
  <si>
    <t xml:space="preserve">MAKILALA, COTABATO                    </t>
  </si>
  <si>
    <t xml:space="preserve">925-423-783-000 </t>
  </si>
  <si>
    <t xml:space="preserve">D-23 MT.DIWATA ST., CAPISTRANO COMPLEX, GUSA, CAGAYAN DE ORO CITY                </t>
  </si>
  <si>
    <t>d1c5bb861555</t>
  </si>
  <si>
    <t xml:space="preserve">DK REALTY PHILIPPINES INC.                                  </t>
  </si>
  <si>
    <t xml:space="preserve">KENNARD                </t>
  </si>
  <si>
    <t xml:space="preserve">MADRONA        </t>
  </si>
  <si>
    <t xml:space="preserve">CS201964849       </t>
  </si>
  <si>
    <t xml:space="preserve">BLK 9 LOT 7, REGATTA EAST VILLAGE, BRGY AMPAYON   </t>
  </si>
  <si>
    <t xml:space="preserve">kennardmadrona@gmail.com                 </t>
  </si>
  <si>
    <t xml:space="preserve">SAN FRANCISCO, AGUSAN DEL SUR         </t>
  </si>
  <si>
    <t xml:space="preserve">752-297-350-000 </t>
  </si>
  <si>
    <t xml:space="preserve">DOOR 2, JIM KHO BLDG., J. ROSALES AVE., BUTUAN CITY                              </t>
  </si>
  <si>
    <t>08a09a1285c4</t>
  </si>
  <si>
    <t xml:space="preserve">ZMS REALTY AND BROKERAGE                                    </t>
  </si>
  <si>
    <t xml:space="preserve">CHONA MARIE            </t>
  </si>
  <si>
    <t xml:space="preserve">SABIO          </t>
  </si>
  <si>
    <t xml:space="preserve">CHONA MARIE SABIO                          </t>
  </si>
  <si>
    <t xml:space="preserve">BLK 7 LOT 13 VERCELLI ST., LA MIRANDE,            </t>
  </si>
  <si>
    <t xml:space="preserve">(088)-881-1740                                        </t>
  </si>
  <si>
    <t xml:space="preserve">chonalalay@gmail.com                     </t>
  </si>
  <si>
    <t xml:space="preserve">281-632-187-002 </t>
  </si>
  <si>
    <t xml:space="preserve">2F GOLDEN UPTOWN ARCADE, MASTERSON AVENUE, CAGAYAN DE ORO CITY                   </t>
  </si>
  <si>
    <t xml:space="preserve">K02-09-005228  </t>
  </si>
  <si>
    <t>0cb414198bc1</t>
  </si>
  <si>
    <t xml:space="preserve">SAN VICENTE FERRER REAL ESTATE SERVICES                     </t>
  </si>
  <si>
    <t xml:space="preserve">MA. RHEA GLORIA        </t>
  </si>
  <si>
    <t xml:space="preserve">RAZO           </t>
  </si>
  <si>
    <t xml:space="preserve">P4 POBLACION                                      </t>
  </si>
  <si>
    <t xml:space="preserve">EL SALVADOR CITY   </t>
  </si>
  <si>
    <t xml:space="preserve">rheabbug@yahoo.com                       </t>
  </si>
  <si>
    <t xml:space="preserve">278-769-398-000 </t>
  </si>
  <si>
    <t xml:space="preserve">-                       </t>
  </si>
  <si>
    <t xml:space="preserve">961, S.HAYES ST., CAMAMAN-AN, CAGAYAN DE ORO CITY                                </t>
  </si>
  <si>
    <t>22ac212aecb9</t>
  </si>
  <si>
    <t xml:space="preserve">CASTLE REALTY                                               </t>
  </si>
  <si>
    <t xml:space="preserve">IVY                    </t>
  </si>
  <si>
    <t xml:space="preserve">GALLEROS       </t>
  </si>
  <si>
    <t xml:space="preserve">ZONE 6, SAN LUCAS ST., CAPISNON, KAUSWAGAN        </t>
  </si>
  <si>
    <t xml:space="preserve">ivygalleros@gmail.com                    </t>
  </si>
  <si>
    <t xml:space="preserve">JEHOVAH WITNESS  </t>
  </si>
  <si>
    <t xml:space="preserve">949-532-045-000 </t>
  </si>
  <si>
    <t xml:space="preserve">ZONE 6, SAN LUCAS ST., CAPISNON, KAUSWAGAN, CAGAYAN DE ORO CITY                  </t>
  </si>
  <si>
    <t xml:space="preserve">P0828806B      </t>
  </si>
  <si>
    <t>da2c6247e667</t>
  </si>
  <si>
    <t xml:space="preserve">RCGUERRERO REALTY                                           </t>
  </si>
  <si>
    <t xml:space="preserve">ROCHELYN               </t>
  </si>
  <si>
    <t xml:space="preserve">BARRETTO       </t>
  </si>
  <si>
    <t xml:space="preserve">REPRISIMA GUERRERO                         </t>
  </si>
  <si>
    <t xml:space="preserve">BLK 22 LOT 2 XAVIER HEIGHTS SUBDIVISION,          </t>
  </si>
  <si>
    <t xml:space="preserve">950-287-544-000 </t>
  </si>
  <si>
    <t xml:space="preserve">                        </t>
  </si>
  <si>
    <t xml:space="preserve">BLK 22 LOT 2 XAVIER HEIGHTS SUBDIVISION, CAGAYAN DE ORO CITY                     </t>
  </si>
  <si>
    <t>d0c561c28e84</t>
  </si>
  <si>
    <t xml:space="preserve">TRULY WEALTHY REALTY CORPORATION                            </t>
  </si>
  <si>
    <t xml:space="preserve">STEFANIE               </t>
  </si>
  <si>
    <t xml:space="preserve">UY             </t>
  </si>
  <si>
    <t xml:space="preserve">CS201228051       </t>
  </si>
  <si>
    <t xml:space="preserve">BLK 3 LOT 3 VR, XAVIER ESTATES P5A, BALULANG      </t>
  </si>
  <si>
    <t xml:space="preserve">trulywealthystef@gmail.com               </t>
  </si>
  <si>
    <t xml:space="preserve">422-373-516-000 </t>
  </si>
  <si>
    <t xml:space="preserve">2F NERI BLDG., BURGOS-CRUZ TAAL ST., CAGAYAN DE ORO CITY                         </t>
  </si>
  <si>
    <t>7c4d7b606413</t>
  </si>
  <si>
    <t xml:space="preserve">EAGLERIDGE REALTY                                           </t>
  </si>
  <si>
    <t xml:space="preserve">MARY JANE              </t>
  </si>
  <si>
    <t xml:space="preserve">VILLONO        </t>
  </si>
  <si>
    <t>B18 L13 USBORNE ST., BELLEVUE SUBDVN, UPPER CARMEN</t>
  </si>
  <si>
    <t xml:space="preserve">880-6380                                              </t>
  </si>
  <si>
    <t xml:space="preserve">maryjanev.villono@gmail.com              </t>
  </si>
  <si>
    <t xml:space="preserve">921-273-431-000 </t>
  </si>
  <si>
    <t xml:space="preserve">-                                                           </t>
  </si>
  <si>
    <t>BLK 18 LOT 13 USBORNE ST. BELLEVUE SUBDIVISION, UPPER CARMEN, CAGAYAN DE ORO CITY</t>
  </si>
  <si>
    <t>0e2d98c3301b</t>
  </si>
  <si>
    <t xml:space="preserve">VEFF REALTY SERVICES                                        </t>
  </si>
  <si>
    <t xml:space="preserve">ANNIE                  </t>
  </si>
  <si>
    <t xml:space="preserve">ENDRANO        </t>
  </si>
  <si>
    <t xml:space="preserve">                                           </t>
  </si>
  <si>
    <t xml:space="preserve">BLK 14 LOT 3 IRON ST., PNR SUBD., BARRA, OPOL     </t>
  </si>
  <si>
    <t xml:space="preserve">                                                      </t>
  </si>
  <si>
    <t xml:space="preserve">           </t>
  </si>
  <si>
    <t xml:space="preserve">                                         </t>
  </si>
  <si>
    <t xml:space="preserve">                                      </t>
  </si>
  <si>
    <t xml:space="preserve">                 </t>
  </si>
  <si>
    <t xml:space="preserve">162-628-338-002 </t>
  </si>
  <si>
    <t xml:space="preserve">ZONE 7, CALAANAN, NEAR QUEEN OF ALL HEARTS SCHOOL, CANITOAN, CAGAYAN DE ORO CITY </t>
  </si>
  <si>
    <t xml:space="preserve">               </t>
  </si>
  <si>
    <t>471ff204d7c2</t>
  </si>
  <si>
    <t xml:space="preserve">KAMPO UNO (1) HOMEOWNER'S REALTY &amp; DEVELOPMENT CORPORATION  </t>
  </si>
  <si>
    <t xml:space="preserve">FELINO                 </t>
  </si>
  <si>
    <t xml:space="preserve">ABLAT JR.      </t>
  </si>
  <si>
    <t xml:space="preserve">CS202064069       </t>
  </si>
  <si>
    <t xml:space="preserve">PUROK 1, BACUSANON, PANGANTUCAN, BUKIDNON         </t>
  </si>
  <si>
    <t xml:space="preserve">-                  </t>
  </si>
  <si>
    <t xml:space="preserve">jhun2xchoy@yahoo.com                     </t>
  </si>
  <si>
    <t xml:space="preserve">PANGANTUCAN, BUKIDNON                 </t>
  </si>
  <si>
    <t xml:space="preserve">ROMAN CATHOLIC   </t>
  </si>
  <si>
    <t xml:space="preserve">763-706-373-000 </t>
  </si>
  <si>
    <t xml:space="preserve">KAMPO UNO(1) HOMEOWNER'S REALTY AND DEVELOPMENT CORPORATION </t>
  </si>
  <si>
    <t xml:space="preserve">PUROK 2, CAMP 1, MARAMAG, BUKIDNON                                               </t>
  </si>
  <si>
    <t>c43e76043ab4</t>
  </si>
  <si>
    <t xml:space="preserve">MAJESTIC STARS REAL ESTATE SERVICES                         </t>
  </si>
  <si>
    <t xml:space="preserve">HERBERT                </t>
  </si>
  <si>
    <t xml:space="preserve">SERRANO        </t>
  </si>
  <si>
    <t xml:space="preserve">HERBERT SERRANO                            </t>
  </si>
  <si>
    <t xml:space="preserve">BLK 7 LOT 55 LUMINA HOMES, GRAN EUROPA, LUMBIA    </t>
  </si>
  <si>
    <t xml:space="preserve">herbertserrano143@gmail.com              </t>
  </si>
  <si>
    <t xml:space="preserve">936-228-528-000 </t>
  </si>
  <si>
    <t xml:space="preserve">BLK 7 LOT 55 LUMINA HOMES, GRAN EUROPA, LUMBIA, CAGAYAN DE ORO CITY              </t>
  </si>
  <si>
    <t>c612e02ddf63</t>
  </si>
  <si>
    <t xml:space="preserve">L.A KEYSTONE REAL ESTATE SERVICES                           </t>
  </si>
  <si>
    <t xml:space="preserve">LOLITA                 </t>
  </si>
  <si>
    <t xml:space="preserve">ALON           </t>
  </si>
  <si>
    <t xml:space="preserve">#166 Ruby St., Buenavista Village, Patag,         </t>
  </si>
  <si>
    <t xml:space="preserve">lolitgalon@gmail.com                     </t>
  </si>
  <si>
    <t xml:space="preserve">921-273-448-000 </t>
  </si>
  <si>
    <t xml:space="preserve">L.A Keystone Real Estate Services                           </t>
  </si>
  <si>
    <t xml:space="preserve">#166 Ruby St., Buenavista Village, Patag, Cagayan de Oro City                    </t>
  </si>
  <si>
    <t xml:space="preserve">K02-97-068713  </t>
  </si>
  <si>
    <t>e433f7bd4d11</t>
  </si>
  <si>
    <t xml:space="preserve">GAA REALTY                                                  </t>
  </si>
  <si>
    <t xml:space="preserve">MIDARD                 </t>
  </si>
  <si>
    <t xml:space="preserve">BOCON         </t>
  </si>
  <si>
    <t xml:space="preserve">DARD        </t>
  </si>
  <si>
    <t xml:space="preserve">N/A                                        </t>
  </si>
  <si>
    <t xml:space="preserve">N/A               </t>
  </si>
  <si>
    <t xml:space="preserve">BLK 8 LOT 3 SAN AGUSTIN VALLEY, CARMEN,           </t>
  </si>
  <si>
    <t xml:space="preserve">midardgaa0608@gmail.com                  </t>
  </si>
  <si>
    <t xml:space="preserve">Male            </t>
  </si>
  <si>
    <t xml:space="preserve">933-659-218-000 </t>
  </si>
  <si>
    <t xml:space="preserve">BLOCK 8 LOT 3 SAN AGUSTIN VALLEY HOMES, CARMEN, CAGAYAN DE ORO CITY              </t>
  </si>
  <si>
    <t xml:space="preserve">JINKIE MARIE A. GAA   </t>
  </si>
  <si>
    <t xml:space="preserve">n/a            </t>
  </si>
  <si>
    <t>10dacb477699</t>
  </si>
  <si>
    <t xml:space="preserve">WGL Realty                                                  </t>
  </si>
  <si>
    <t xml:space="preserve">WILFREDO               </t>
  </si>
  <si>
    <t xml:space="preserve">OLAMIT        </t>
  </si>
  <si>
    <t xml:space="preserve">LICONG         </t>
  </si>
  <si>
    <t xml:space="preserve">WILLY       </t>
  </si>
  <si>
    <t xml:space="preserve">BLK 1 LOT 12 BELLEVUE SUBD., UPPER CARMEN.        </t>
  </si>
  <si>
    <t xml:space="preserve">gemmalicong65@gmail.com                  </t>
  </si>
  <si>
    <t xml:space="preserve">GUINDULMAN, BOHOL                     </t>
  </si>
  <si>
    <t xml:space="preserve">105-028-254-000 </t>
  </si>
  <si>
    <t xml:space="preserve">WGL REALTY                                                  </t>
  </si>
  <si>
    <t xml:space="preserve">BLK 1 LOT 12, BELLEVUE SUBD., UPPER CARMEN, CDOC                                 </t>
  </si>
  <si>
    <t xml:space="preserve">GEMMA B. LICONG       </t>
  </si>
  <si>
    <t>105-028-254-000</t>
  </si>
  <si>
    <t>5f29a32daa43</t>
  </si>
  <si>
    <t xml:space="preserve">Sit Benedictus Realty                                       </t>
  </si>
  <si>
    <t xml:space="preserve">JUENA                  </t>
  </si>
  <si>
    <t xml:space="preserve">LIGUTOM        </t>
  </si>
  <si>
    <t xml:space="preserve">WENG        </t>
  </si>
  <si>
    <t xml:space="preserve">0812 PIAPING PUTI, MACABALAN                      </t>
  </si>
  <si>
    <t>CAGAYAN DE ORO CITY</t>
  </si>
  <si>
    <t>MISAMIS ORIENTAL</t>
  </si>
  <si>
    <t xml:space="preserve">231-0024                                              </t>
  </si>
  <si>
    <t xml:space="preserve">sitbenedictus@gmail.com                  </t>
  </si>
  <si>
    <t xml:space="preserve">CAGAYAN DE ORO CITY                   </t>
  </si>
  <si>
    <t xml:space="preserve">FILIPINO   </t>
  </si>
  <si>
    <t xml:space="preserve">425-182-766-000 </t>
  </si>
  <si>
    <t xml:space="preserve">SIT BENEDICTUS REALTY                                       </t>
  </si>
  <si>
    <t xml:space="preserve">CORRALES AVENUE, BRGY 30, EBARLE ST., CDOC                                       </t>
  </si>
  <si>
    <t xml:space="preserve">EDMAR LIGUTOM         </t>
  </si>
  <si>
    <t xml:space="preserve">0008-1460577-2 </t>
  </si>
  <si>
    <t>4a4418110381</t>
  </si>
  <si>
    <t xml:space="preserve">FAMS ASSOCIATES REALTY &amp; SERVICES INC.                      </t>
  </si>
  <si>
    <t xml:space="preserve">JENNIFER               </t>
  </si>
  <si>
    <t xml:space="preserve">TAGAPULOT      </t>
  </si>
  <si>
    <t xml:space="preserve">JEN         </t>
  </si>
  <si>
    <t xml:space="preserve">18TH-1ST STS., NAZARETH                           </t>
  </si>
  <si>
    <t xml:space="preserve">FAMS ASSOCIATE REALTY &amp; SERVICES                            </t>
  </si>
  <si>
    <t xml:space="preserve">D3 STAY COOLER BLDG. 18TH-1ST STS., NAZARETH, CDOC                               </t>
  </si>
  <si>
    <t>898b591ca31c</t>
  </si>
  <si>
    <t xml:space="preserve">SILVELA-LUGTU CORPORATION                                   </t>
  </si>
  <si>
    <t xml:space="preserve">MARIE CRISTY           </t>
  </si>
  <si>
    <t xml:space="preserve">LUGTU          </t>
  </si>
  <si>
    <t xml:space="preserve">CRISTY      </t>
  </si>
  <si>
    <t xml:space="preserve">MARIE CRISTY S. LUGTU                      </t>
  </si>
  <si>
    <t xml:space="preserve">CS201818535       </t>
  </si>
  <si>
    <t xml:space="preserve">V.V NERI COMP., TAMBO -BIASONG ST., MACASANDIG    </t>
  </si>
  <si>
    <t xml:space="preserve">088-855-0928                                          </t>
  </si>
  <si>
    <t xml:space="preserve">silucorp2018@gmail.com                   </t>
  </si>
  <si>
    <t xml:space="preserve">129-313-461-000 </t>
  </si>
  <si>
    <t xml:space="preserve">V.V NERI COMP., TAMBO-BIASONG ST., MACASANDIG, CDO                               </t>
  </si>
  <si>
    <t xml:space="preserve">PRC ID         </t>
  </si>
  <si>
    <t>ae6e40310c54</t>
  </si>
  <si>
    <t xml:space="preserve">SEERS PROPERTY MANAGEMENT GROUP INC                         </t>
  </si>
  <si>
    <t xml:space="preserve">BEDA JOY               </t>
  </si>
  <si>
    <t xml:space="preserve">ELOT           </t>
  </si>
  <si>
    <t xml:space="preserve">BEDA        </t>
  </si>
  <si>
    <t xml:space="preserve">BEDA JOY B. ELOT                           </t>
  </si>
  <si>
    <t xml:space="preserve">CS201429945       </t>
  </si>
  <si>
    <t xml:space="preserve">ISTANBUL ST., FRESNO SUBD., LUMBIA                </t>
  </si>
  <si>
    <t xml:space="preserve">189-576-292-000 </t>
  </si>
  <si>
    <t xml:space="preserve">BURGOS-PACANA STS., BRGY 7, CDOC                                                 </t>
  </si>
  <si>
    <t xml:space="preserve">NIEL ELOT             </t>
  </si>
  <si>
    <t xml:space="preserve">0111-9542334-2 </t>
  </si>
  <si>
    <t>0b93194af55d</t>
  </si>
  <si>
    <t xml:space="preserve">PARTNERSHIP    </t>
  </si>
  <si>
    <t xml:space="preserve">PINGOL DE MESA                                              </t>
  </si>
  <si>
    <t xml:space="preserve">ALDRIN                 </t>
  </si>
  <si>
    <t xml:space="preserve">LAWRENCE      </t>
  </si>
  <si>
    <t xml:space="preserve">PINGOL DE MESA </t>
  </si>
  <si>
    <t xml:space="preserve">ceo                                        </t>
  </si>
  <si>
    <t xml:space="preserve">BAGO BANTAY                                       </t>
  </si>
  <si>
    <t xml:space="preserve">QUEZON CITY        </t>
  </si>
  <si>
    <t xml:space="preserve">metro manila    </t>
  </si>
  <si>
    <t xml:space="preserve">pingolmesa@gmail.com                     </t>
  </si>
  <si>
    <t xml:space="preserve">Jan 1, 0001 </t>
  </si>
  <si>
    <t xml:space="preserve">filipino   </t>
  </si>
  <si>
    <t>---SELECT SEX---</t>
  </si>
  <si>
    <t xml:space="preserve">123-123-123-123 </t>
  </si>
  <si>
    <t xml:space="preserve">IT                      </t>
  </si>
  <si>
    <t xml:space="preserve">BAGO BANTAY                                                                      </t>
  </si>
  <si>
    <t>---SELECT CIVIL STATUS---</t>
  </si>
  <si>
    <t xml:space="preserve">ID3    </t>
  </si>
  <si>
    <t>---Select Valid ID---</t>
  </si>
  <si>
    <t>7c58919152e1</t>
  </si>
  <si>
    <t>SOLE PROPRIETOR</t>
  </si>
  <si>
    <t xml:space="preserve">JHON BERNIE            </t>
  </si>
  <si>
    <t xml:space="preserve">SORIAO        </t>
  </si>
  <si>
    <t xml:space="preserve">DE VEGA        </t>
  </si>
  <si>
    <t xml:space="preserve">BERNIE      </t>
  </si>
  <si>
    <t xml:space="preserve">                  </t>
  </si>
  <si>
    <t xml:space="preserve">14 ILOCOS SUR ST, BAGO BANTAY, QUEZON CITY        </t>
  </si>
  <si>
    <t xml:space="preserve">bulacan         </t>
  </si>
  <si>
    <t xml:space="preserve">bernie@gmail.com                         </t>
  </si>
  <si>
    <t xml:space="preserve">BULACAN                               </t>
  </si>
  <si>
    <t xml:space="preserve">111-111-888-888 </t>
  </si>
  <si>
    <t xml:space="preserve">BERNIE COMPANY                                              </t>
  </si>
  <si>
    <t xml:space="preserve">14 ILOCOS SUR ST, BAGO BANTAY, QUEZON CITY                                       </t>
  </si>
  <si>
    <t xml:space="preserve">SINGLE                   </t>
  </si>
  <si>
    <t xml:space="preserve">P89864629203b  </t>
  </si>
  <si>
    <t>52e5db2809bf</t>
  </si>
  <si>
    <t xml:space="preserve">CORPORATION    </t>
  </si>
  <si>
    <t xml:space="preserve">AERON                                                       </t>
  </si>
  <si>
    <t xml:space="preserve">AERON                  </t>
  </si>
  <si>
    <t xml:space="preserve">SORIANO       </t>
  </si>
  <si>
    <t xml:space="preserve">SORIAO         </t>
  </si>
  <si>
    <t xml:space="preserve">HERITAGE HOTEL, PASAY CITY                        </t>
  </si>
  <si>
    <t xml:space="preserve">PASAY              </t>
  </si>
  <si>
    <t xml:space="preserve">aeron@aeron.com                          </t>
  </si>
  <si>
    <t>222-222-111-0012</t>
  </si>
  <si>
    <t xml:space="preserve">LOGISTICS               </t>
  </si>
  <si>
    <t xml:space="preserve">HERITAGE HOTEL, PASAY CITY                                                       </t>
  </si>
  <si>
    <t xml:space="preserve">p87890123132b  </t>
  </si>
  <si>
    <t>5a6c37a7aa8a</t>
  </si>
  <si>
    <t xml:space="preserve">D GENERATION X                                              </t>
  </si>
  <si>
    <t xml:space="preserve">HUNTER                 </t>
  </si>
  <si>
    <t xml:space="preserve">HEARST        </t>
  </si>
  <si>
    <t xml:space="preserve">HELMSLEY       </t>
  </si>
  <si>
    <t xml:space="preserve">Leader                                     </t>
  </si>
  <si>
    <t xml:space="preserve">DX-001            </t>
  </si>
  <si>
    <t xml:space="preserve">COMPLETE PRESENT ADDRESS                          </t>
  </si>
  <si>
    <t xml:space="preserve">CITY/MUNICIPALITY  </t>
  </si>
  <si>
    <t xml:space="preserve">Province        </t>
  </si>
  <si>
    <t xml:space="preserve">dxemail                                  </t>
  </si>
  <si>
    <t xml:space="preserve">784-678-635-234 </t>
  </si>
  <si>
    <t xml:space="preserve">COMPLETE PRESENT ADDRESS                                                         </t>
  </si>
  <si>
    <t>784-678-635-234</t>
  </si>
  <si>
    <t xml:space="preserve">ID2                  </t>
  </si>
  <si>
    <t>d85caf2b0872</t>
  </si>
  <si>
    <t xml:space="preserve">JOHN                   </t>
  </si>
  <si>
    <t xml:space="preserve">KAMAGA        </t>
  </si>
  <si>
    <t xml:space="preserve">LING           </t>
  </si>
  <si>
    <t xml:space="preserve">G/F TRINOMA, NORTH AVENUE CORNER EDSA             </t>
  </si>
  <si>
    <t xml:space="preserve">Metro Manila    </t>
  </si>
  <si>
    <t xml:space="preserve">G/F TRINOMA, NORTH AVENUE CORNER EDSA                 </t>
  </si>
  <si>
    <t xml:space="preserve">aljurTJ@juicy.com                        </t>
  </si>
  <si>
    <t xml:space="preserve">MANULA                                </t>
  </si>
  <si>
    <t xml:space="preserve">CATHOLIC         </t>
  </si>
  <si>
    <t xml:space="preserve">232-312-232-523 </t>
  </si>
  <si>
    <t xml:space="preserve">REAL STATE              </t>
  </si>
  <si>
    <t xml:space="preserve">JUAN RETAILING WITH FREE MASSAGE                            </t>
  </si>
  <si>
    <t xml:space="preserve">G/F TRINOMA, NORTH AVENUE CORNER EDSA                                            </t>
  </si>
  <si>
    <t>232-312-232-523</t>
  </si>
  <si>
    <t>c6e9ba2e8a9a</t>
  </si>
  <si>
    <t xml:space="preserve">LUNA                   </t>
  </si>
  <si>
    <t xml:space="preserve">-             </t>
  </si>
  <si>
    <t xml:space="preserve">CLAUDE         </t>
  </si>
  <si>
    <t xml:space="preserve">LC          </t>
  </si>
  <si>
    <t xml:space="preserve">PHILIPPINES1                                      </t>
  </si>
  <si>
    <t xml:space="preserve">QUEZON CITY1       </t>
  </si>
  <si>
    <t xml:space="preserve">metro manila1   </t>
  </si>
  <si>
    <t xml:space="preserve">lc@gmail.com                             </t>
  </si>
  <si>
    <t xml:space="preserve">SOUTH KOREA1                          </t>
  </si>
  <si>
    <t xml:space="preserve">111-111-111-111 </t>
  </si>
  <si>
    <t xml:space="preserve">REAL ESTATE1            </t>
  </si>
  <si>
    <t xml:space="preserve">LC1                                                         </t>
  </si>
  <si>
    <t xml:space="preserve">PHILIPPINES1                                                                     </t>
  </si>
  <si>
    <t xml:space="preserve">ID3                  </t>
  </si>
  <si>
    <t>3c84ddf3aba8</t>
  </si>
  <si>
    <t xml:space="preserve">TEST CORP-OLD                                               </t>
  </si>
  <si>
    <t xml:space="preserve">IVAN                   </t>
  </si>
  <si>
    <t xml:space="preserve">DELOS          </t>
  </si>
  <si>
    <t xml:space="preserve">coo                                        </t>
  </si>
  <si>
    <t xml:space="preserve">098-098-098-123 </t>
  </si>
  <si>
    <t xml:space="preserve">ID2    </t>
  </si>
  <si>
    <t>05ffa6172815</t>
  </si>
  <si>
    <t xml:space="preserve">TEST CORP                                                   </t>
  </si>
  <si>
    <t xml:space="preserve">JUAN                   </t>
  </si>
  <si>
    <t xml:space="preserve">D             </t>
  </si>
  <si>
    <t xml:space="preserve">DELA CRUZ      </t>
  </si>
  <si>
    <t xml:space="preserve">sales                                      </t>
  </si>
  <si>
    <t xml:space="preserve">QC, PHILIPPINES                                   </t>
  </si>
  <si>
    <t xml:space="preserve">QC, PHILIPPINES                                                                  </t>
  </si>
  <si>
    <t>7afd49d2ed0c</t>
  </si>
  <si>
    <t xml:space="preserve">VALORANT                                                    </t>
  </si>
  <si>
    <t xml:space="preserve">CLAUDE                 </t>
  </si>
  <si>
    <t xml:space="preserve">NAYN           </t>
  </si>
  <si>
    <t xml:space="preserve">head                                       </t>
  </si>
  <si>
    <t xml:space="preserve">MANILA                                            </t>
  </si>
  <si>
    <t xml:space="preserve">MANILA             </t>
  </si>
  <si>
    <t xml:space="preserve">valo@gmail.om                            </t>
  </si>
  <si>
    <t xml:space="preserve">102-103-104-105 </t>
  </si>
  <si>
    <t xml:space="preserve">ESPORTS                 </t>
  </si>
  <si>
    <t xml:space="preserve">MANILA                                                                           </t>
  </si>
  <si>
    <t>eecd5c444bac</t>
  </si>
  <si>
    <t xml:space="preserve">valo@gmail.com                           </t>
  </si>
  <si>
    <t xml:space="preserve">222-222-222-222 </t>
  </si>
  <si>
    <t xml:space="preserve">ESPORTS1                </t>
  </si>
  <si>
    <t>3a30e182bb71</t>
  </si>
  <si>
    <t xml:space="preserve">MA. ERICA JHANE        </t>
  </si>
  <si>
    <t xml:space="preserve">AGUIRRE       </t>
  </si>
  <si>
    <t xml:space="preserve">CALDERON       </t>
  </si>
  <si>
    <t xml:space="preserve">EKAII       </t>
  </si>
  <si>
    <t xml:space="preserve">FIELDS RESIDENCE, PARANAQUE CITY                  </t>
  </si>
  <si>
    <t xml:space="preserve">PARANAQUE CITY     </t>
  </si>
  <si>
    <t xml:space="preserve">ma.ericajhane@                           </t>
  </si>
  <si>
    <t xml:space="preserve">MANILA                                </t>
  </si>
  <si>
    <t xml:space="preserve">TEST CORPY                                                  </t>
  </si>
  <si>
    <t xml:space="preserve">FIELDS RESIDENCE, PARANAQUE CITY                                                 </t>
  </si>
  <si>
    <t>8747b805f19d</t>
  </si>
  <si>
    <t xml:space="preserve">TEST CORP 2                                                 </t>
  </si>
  <si>
    <t xml:space="preserve">TEST                   </t>
  </si>
  <si>
    <t xml:space="preserve">TEST          </t>
  </si>
  <si>
    <t xml:space="preserve">TEST           </t>
  </si>
  <si>
    <t xml:space="preserve">tester                                     </t>
  </si>
  <si>
    <t xml:space="preserve">TEST1                                             </t>
  </si>
  <si>
    <t xml:space="preserve">test@gmail.com                           </t>
  </si>
  <si>
    <t xml:space="preserve">andorran   </t>
  </si>
  <si>
    <t xml:space="preserve">TEST1                                                                            </t>
  </si>
  <si>
    <t xml:space="preserve">SEPARATED                </t>
  </si>
  <si>
    <t>0db691fd74da</t>
  </si>
  <si>
    <t xml:space="preserve">LUNA1                  </t>
  </si>
  <si>
    <t xml:space="preserve">ERICA1        </t>
  </si>
  <si>
    <t xml:space="preserve">CALDERON1      </t>
  </si>
  <si>
    <t xml:space="preserve">LUNA1       </t>
  </si>
  <si>
    <t xml:space="preserve">QUEZON CITY1                                      </t>
  </si>
  <si>
    <t xml:space="preserve">lunaerica@gmail.com                      </t>
  </si>
  <si>
    <t xml:space="preserve">000-000-000-001 </t>
  </si>
  <si>
    <t xml:space="preserve">LUNA CORP                                                   </t>
  </si>
  <si>
    <t xml:space="preserve">QUEZON CITY1                                                                     </t>
  </si>
  <si>
    <t>a4089c5d6154</t>
  </si>
  <si>
    <t xml:space="preserve">T1                                                          </t>
  </si>
  <si>
    <t xml:space="preserve">T1                     </t>
  </si>
  <si>
    <t xml:space="preserve">TESTER        </t>
  </si>
  <si>
    <t xml:space="preserve">TESTING        </t>
  </si>
  <si>
    <t xml:space="preserve">VICTORIA                                          </t>
  </si>
  <si>
    <t xml:space="preserve">t1@gmail.com                             </t>
  </si>
  <si>
    <t xml:space="preserve">098-098-098-098 </t>
  </si>
  <si>
    <t xml:space="preserve">VICTORIA                                                                         </t>
  </si>
  <si>
    <t>8dac13bea723</t>
  </si>
  <si>
    <t xml:space="preserve">CADBURY                                                     </t>
  </si>
  <si>
    <t xml:space="preserve">WILLY                  </t>
  </si>
  <si>
    <t xml:space="preserve">W             </t>
  </si>
  <si>
    <t xml:space="preserve">WONKA          </t>
  </si>
  <si>
    <t xml:space="preserve">CEO                                        </t>
  </si>
  <si>
    <t xml:space="preserve">CS-111            </t>
  </si>
  <si>
    <t xml:space="preserve">CHOCOLATE STREET                                  </t>
  </si>
  <si>
    <t xml:space="preserve">UTAH               </t>
  </si>
  <si>
    <t xml:space="preserve">Midwest         </t>
  </si>
  <si>
    <t xml:space="preserve">CAD@email.com                            </t>
  </si>
  <si>
    <t xml:space="preserve">american   </t>
  </si>
  <si>
    <t xml:space="preserve">678-536-454-534 </t>
  </si>
  <si>
    <t xml:space="preserve">PROPERTIES              </t>
  </si>
  <si>
    <t xml:space="preserve">CHOCOLATE STREET                                                                 </t>
  </si>
  <si>
    <t>678-536-454-534</t>
  </si>
  <si>
    <t>dcfae764fc2c</t>
  </si>
  <si>
    <t xml:space="preserve">CHRIS                  </t>
  </si>
  <si>
    <t xml:space="preserve">M             </t>
  </si>
  <si>
    <t xml:space="preserve">PRATT          </t>
  </si>
  <si>
    <t xml:space="preserve">CHRIS       </t>
  </si>
  <si>
    <t xml:space="preserve"># 9 JIMMY STREET, MARIKINA CITY                   </t>
  </si>
  <si>
    <t xml:space="preserve">MARIKINA CITY      </t>
  </si>
  <si>
    <t xml:space="preserve">MM              </t>
  </si>
  <si>
    <t xml:space="preserve">test@email.com                           </t>
  </si>
  <si>
    <t xml:space="preserve">TAGUIG                                </t>
  </si>
  <si>
    <t xml:space="preserve">863-567-654-234 </t>
  </si>
  <si>
    <t xml:space="preserve">CP REALTY                                                   </t>
  </si>
  <si>
    <t xml:space="preserve"># 9 JIMMY STREET, MARIKINA CITY                                                  </t>
  </si>
  <si>
    <t>d45d3a479416</t>
  </si>
  <si>
    <t xml:space="preserve">H &amp; F                                                       </t>
  </si>
  <si>
    <t xml:space="preserve">NICHOLAS               </t>
  </si>
  <si>
    <t xml:space="preserve">H             </t>
  </si>
  <si>
    <t xml:space="preserve">ANGEL          </t>
  </si>
  <si>
    <t xml:space="preserve">Primary Broker                             </t>
  </si>
  <si>
    <t xml:space="preserve">HF-001            </t>
  </si>
  <si>
    <t xml:space="preserve">LONDON                                            </t>
  </si>
  <si>
    <t xml:space="preserve">LONDON             </t>
  </si>
  <si>
    <t xml:space="preserve">Sandford        </t>
  </si>
  <si>
    <t xml:space="preserve">467-567-466-325 </t>
  </si>
  <si>
    <t xml:space="preserve">SALES                   </t>
  </si>
  <si>
    <t xml:space="preserve">LONDON                                                                           </t>
  </si>
  <si>
    <t>0b7b8bd52f10</t>
  </si>
  <si>
    <t xml:space="preserve">SEERS PROPERTY MANAGEMENT GROUP INCORPORATED                </t>
  </si>
  <si>
    <t xml:space="preserve">BONGHANOY     </t>
  </si>
  <si>
    <t xml:space="preserve">BURGOS-PACANA ST., BRGY 7                         </t>
  </si>
  <si>
    <t xml:space="preserve">ISTANBUL ST., FRESNO SUBDIVISION, BRGY LUMBIA, CDOC   </t>
  </si>
  <si>
    <t xml:space="preserve">marketing_cdo@abrown.ph                  </t>
  </si>
  <si>
    <t xml:space="preserve">000-189-576-292 </t>
  </si>
  <si>
    <t>REAL ESTATE, CONSULTANCY</t>
  </si>
  <si>
    <t xml:space="preserve">BURGOS-PACANA ST., BRGY 7                                                        </t>
  </si>
  <si>
    <t>000-189-576-292</t>
  </si>
  <si>
    <t>10db5c2b595c</t>
  </si>
  <si>
    <t xml:space="preserve">ARLENE AIDA            </t>
  </si>
  <si>
    <t xml:space="preserve">A             </t>
  </si>
  <si>
    <t xml:space="preserve">ARCILLA        </t>
  </si>
  <si>
    <t xml:space="preserve">AIDA        </t>
  </si>
  <si>
    <t xml:space="preserve">SR. BENDAÃ‘A ST. BRGY TANDANG KUTYO                </t>
  </si>
  <si>
    <t xml:space="preserve">TANAY              </t>
  </si>
  <si>
    <t xml:space="preserve">RIZAL           </t>
  </si>
  <si>
    <t xml:space="preserve">salesmarketingsupport@abrown.ph          </t>
  </si>
  <si>
    <t xml:space="preserve">TANAY                                 </t>
  </si>
  <si>
    <t xml:space="preserve">154-849-584-000 </t>
  </si>
  <si>
    <t xml:space="preserve">ARCILLA GROUP                                               </t>
  </si>
  <si>
    <t xml:space="preserve">SR. BENDAÃ‘A ST. BRGY TANDANG KUTYO                                               </t>
  </si>
  <si>
    <t xml:space="preserve">MARRIED                  </t>
  </si>
  <si>
    <t>154-849-584-000</t>
  </si>
  <si>
    <t>6d8256e974f4</t>
  </si>
  <si>
    <t xml:space="preserve">MENSU REALTY MARKETING AND DEVELOPMENT CORP                 </t>
  </si>
  <si>
    <t xml:space="preserve">LEONILA                </t>
  </si>
  <si>
    <t xml:space="preserve">P             </t>
  </si>
  <si>
    <t xml:space="preserve">MENDOZA        </t>
  </si>
  <si>
    <t xml:space="preserve">MANAGER                                    </t>
  </si>
  <si>
    <t xml:space="preserve">BRGY MAYAMOT                                      </t>
  </si>
  <si>
    <t xml:space="preserve">ANTIPOLO           </t>
  </si>
  <si>
    <t xml:space="preserve">rizal           </t>
  </si>
  <si>
    <t xml:space="preserve">123-698-745-000 </t>
  </si>
  <si>
    <t xml:space="preserve">BRGY MAYAMOT                                                                     </t>
  </si>
  <si>
    <t>123-698-745-000</t>
  </si>
  <si>
    <t>715f4a1bf555</t>
  </si>
  <si>
    <t xml:space="preserve">GAMBE         </t>
  </si>
  <si>
    <t xml:space="preserve">VALLEJERA      </t>
  </si>
  <si>
    <t xml:space="preserve">SWEETIE     </t>
  </si>
  <si>
    <t>misamis oriental</t>
  </si>
  <si>
    <t xml:space="preserve">MANDUMOL, MACASANDIG, CDOC                            </t>
  </si>
  <si>
    <t xml:space="preserve">n/a                   </t>
  </si>
  <si>
    <t>946-406-992-000</t>
  </si>
  <si>
    <t>f45893b3c016</t>
  </si>
  <si>
    <t xml:space="preserve">CHAN-CHAN REALTY SERVICES AND ASSOCIATES                    </t>
  </si>
  <si>
    <t xml:space="preserve">CHEE          </t>
  </si>
  <si>
    <t xml:space="preserve">CHAN           </t>
  </si>
  <si>
    <t xml:space="preserve">CHAN BLDG, CANITOAN,                              </t>
  </si>
  <si>
    <t xml:space="preserve">ZONE 3, BAIKINGON, CAGAYAN DE ORO CITY                </t>
  </si>
  <si>
    <t xml:space="preserve">171-181-151-000 </t>
  </si>
  <si>
    <t xml:space="preserve">CHAN BLDG, CANITOAN,                                                             </t>
  </si>
  <si>
    <t>c1ffa6d554e2</t>
  </si>
  <si>
    <t xml:space="preserve">GALAROZA      </t>
  </si>
  <si>
    <t xml:space="preserve">LOLIT       </t>
  </si>
  <si>
    <t xml:space="preserve">#166 RUBY ST., BUENAVISTA VILLAGE, PATAG,         </t>
  </si>
  <si>
    <t xml:space="preserve">CAGAYAN DE ORO     </t>
  </si>
  <si>
    <t xml:space="preserve">#166 RUBY ST., BUENAVISTA VILLAGE, PATAG,             </t>
  </si>
  <si>
    <t xml:space="preserve">174-527-993-000 </t>
  </si>
  <si>
    <t xml:space="preserve">L.A KEYSTONE REAL SERVICES                                  </t>
  </si>
  <si>
    <t xml:space="preserve">#166 RUBY ST., BUENAVISTA VILLAGE, PATAG,                                        </t>
  </si>
  <si>
    <t xml:space="preserve">boy alon              </t>
  </si>
  <si>
    <t>174-527-993-000</t>
  </si>
  <si>
    <t>ee3818a11839</t>
  </si>
  <si>
    <t xml:space="preserve">LOVE                   </t>
  </si>
  <si>
    <t xml:space="preserve">Q             </t>
  </si>
  <si>
    <t xml:space="preserve">RABINO         </t>
  </si>
  <si>
    <t xml:space="preserve">LOVE        </t>
  </si>
  <si>
    <t xml:space="preserve">BONIFACIO ST. BRGY. TANDANG KUTYO                 </t>
  </si>
  <si>
    <t xml:space="preserve">254-897-421-000 </t>
  </si>
  <si>
    <t xml:space="preserve">RABINO GROUP                                                </t>
  </si>
  <si>
    <t xml:space="preserve">BONIFACIO ST. BRGY. TANDANG KUTYO                                                </t>
  </si>
  <si>
    <t>254-897-421-000</t>
  </si>
  <si>
    <t>33262e183b21</t>
  </si>
  <si>
    <t xml:space="preserve">SUMANIA       </t>
  </si>
  <si>
    <t xml:space="preserve">RONIL       </t>
  </si>
  <si>
    <t xml:space="preserve">head broker                                </t>
  </si>
  <si>
    <t xml:space="preserve">P-4 BRGY. LAPU-LAPU,                              </t>
  </si>
  <si>
    <t xml:space="preserve">BUTUAN             </t>
  </si>
  <si>
    <t>agusan del norte</t>
  </si>
  <si>
    <t xml:space="preserve">Rsg07161992@gmail.com                    </t>
  </si>
  <si>
    <t xml:space="preserve">PROJECT PROPERTY REALTY                                     </t>
  </si>
  <si>
    <t xml:space="preserve">P-4 BRGY. LAPU-LAPU,                                                             </t>
  </si>
  <si>
    <t xml:space="preserve">jeanel r. cubillas    </t>
  </si>
  <si>
    <t xml:space="preserve">K01-21-201118  </t>
  </si>
  <si>
    <t>4a7618e18ab1</t>
  </si>
  <si>
    <t xml:space="preserve">TESTFIRSTNAME          </t>
  </si>
  <si>
    <t>TESTMIDDLENAME</t>
  </si>
  <si>
    <t xml:space="preserve">TESTLASTNAME   </t>
  </si>
  <si>
    <t>TESTNICKNAME</t>
  </si>
  <si>
    <t xml:space="preserve">TESTCOMPLETEPRESENTADDRESS                        </t>
  </si>
  <si>
    <t xml:space="preserve">TESTCITY           </t>
  </si>
  <si>
    <t xml:space="preserve">TESTPROVINCE    </t>
  </si>
  <si>
    <t xml:space="preserve">TESTRESIDENCEADDRESS                                  </t>
  </si>
  <si>
    <t xml:space="preserve">TESTEMAIL@GMAIL.COM                      </t>
  </si>
  <si>
    <t xml:space="preserve">TESTPLACEOFBIRTH                      </t>
  </si>
  <si>
    <t xml:space="preserve">TESTRELIGION     </t>
  </si>
  <si>
    <t xml:space="preserve">000-000-000-000 </t>
  </si>
  <si>
    <t xml:space="preserve">TESTNATUREOFBUSINESS    </t>
  </si>
  <si>
    <t xml:space="preserve">TESTBUSINESSNAME                                            </t>
  </si>
  <si>
    <t xml:space="preserve">TESTCOMPLETEBUSINESSADDRESS                                                      </t>
  </si>
  <si>
    <t xml:space="preserve">TESTNAMEOFSPOUSE      </t>
  </si>
  <si>
    <t>860d18da74f1</t>
  </si>
  <si>
    <t xml:space="preserve">ADRIAN                 </t>
  </si>
  <si>
    <t xml:space="preserve">C             </t>
  </si>
  <si>
    <t xml:space="preserve">CONCEPCION     </t>
  </si>
  <si>
    <t xml:space="preserve">DRIAN       </t>
  </si>
  <si>
    <t xml:space="preserve">1306 RECTO                                        </t>
  </si>
  <si>
    <t xml:space="preserve">METRO MANILA    </t>
  </si>
  <si>
    <t xml:space="preserve">QUIAPO                                                </t>
  </si>
  <si>
    <t xml:space="preserve">concepcionadrianjoseph@gmail.com         </t>
  </si>
  <si>
    <t xml:space="preserve">111-222-333-345 </t>
  </si>
  <si>
    <t xml:space="preserve">DRI REAL HOMES                                              </t>
  </si>
  <si>
    <t xml:space="preserve">1306 RECTO                                                                       </t>
  </si>
  <si>
    <t>b413972f05b6</t>
  </si>
  <si>
    <t xml:space="preserve">STEVE                  </t>
  </si>
  <si>
    <t xml:space="preserve">TYRELL         </t>
  </si>
  <si>
    <t xml:space="preserve">STEVE       </t>
  </si>
  <si>
    <t>11 EMERALD ST. ANGELINA HOMES. AMPID 1 SAN MATEO R</t>
  </si>
  <si>
    <t xml:space="preserve">SAN MATEO          </t>
  </si>
  <si>
    <t xml:space="preserve">11 EMERALD ST. ANGELINA HOMES. AMPID 1 SAN MATEO R    </t>
  </si>
  <si>
    <t xml:space="preserve">direc.joses@gmail.com                    </t>
  </si>
  <si>
    <t xml:space="preserve">TARLAC CITY, TARLAC                   </t>
  </si>
  <si>
    <t xml:space="preserve">CHRISTIAN        </t>
  </si>
  <si>
    <t xml:space="preserve">206-587-888-000 </t>
  </si>
  <si>
    <t xml:space="preserve">TEST                    </t>
  </si>
  <si>
    <t xml:space="preserve">TEST NAME                                                   </t>
  </si>
  <si>
    <t xml:space="preserve">11 EMERALD ST. ANGELINA HOMES. AMPID 1 SAN MATEO R                               </t>
  </si>
  <si>
    <t>206-587-888-000</t>
  </si>
  <si>
    <t>f4706d347bde</t>
  </si>
  <si>
    <t xml:space="preserve">MAR                    </t>
  </si>
  <si>
    <t xml:space="preserve">SANTOS        </t>
  </si>
  <si>
    <t xml:space="preserve">DEL ROSARIO    </t>
  </si>
  <si>
    <t xml:space="preserve">U613 G TOWER EDSA MANDALUYONG CITY                </t>
  </si>
  <si>
    <t xml:space="preserve">MANDALUYONG        </t>
  </si>
  <si>
    <t xml:space="preserve">ncr             </t>
  </si>
  <si>
    <t xml:space="preserve">dhezajames@gmail.com                     </t>
  </si>
  <si>
    <t xml:space="preserve">122-331-127-999 </t>
  </si>
  <si>
    <t xml:space="preserve">DR REAL ESTATE BROKERS                                      </t>
  </si>
  <si>
    <t xml:space="preserve">U613 G TOWER EDSA MANDALUYONG CITY                                               </t>
  </si>
  <si>
    <t>122-331-127-999</t>
  </si>
  <si>
    <t>37480a8a60ef</t>
  </si>
  <si>
    <t>58a8dd800226</t>
  </si>
  <si>
    <t xml:space="preserve">R&amp;R REALTORS                                                </t>
  </si>
  <si>
    <t xml:space="preserve">REN                    </t>
  </si>
  <si>
    <t xml:space="preserve">DY            </t>
  </si>
  <si>
    <t xml:space="preserve">RAMOS          </t>
  </si>
  <si>
    <t xml:space="preserve">ERMITA MANILA                                     </t>
  </si>
  <si>
    <t xml:space="preserve">NCR             </t>
  </si>
  <si>
    <t xml:space="preserve">321-232-232-232 </t>
  </si>
  <si>
    <t xml:space="preserve">ERMITA MANILA                                                                    </t>
  </si>
  <si>
    <t>321-232-232-232</t>
  </si>
  <si>
    <t>ae05939b704d</t>
  </si>
  <si>
    <t xml:space="preserve">NERI          </t>
  </si>
  <si>
    <t xml:space="preserve">MAI MAI     </t>
  </si>
  <si>
    <t xml:space="preserve">NAZARETH                                          </t>
  </si>
  <si>
    <t xml:space="preserve">nazareth, cdoc                                        </t>
  </si>
  <si>
    <t xml:space="preserve">ronamaecayetona27@gmail.com              </t>
  </si>
  <si>
    <t xml:space="preserve">CAMP PHILLIPS                         </t>
  </si>
  <si>
    <t xml:space="preserve">294-887-544-400 </t>
  </si>
  <si>
    <t xml:space="preserve">RMPC REAL ESTATE SERVICES                                   </t>
  </si>
  <si>
    <t xml:space="preserve">BLK 4 LOT 19 ADELAIDA PARK RESIDENCES                                            </t>
  </si>
  <si>
    <t>294-887-544-400</t>
  </si>
  <si>
    <t>a9ef90c70607</t>
  </si>
  <si>
    <t xml:space="preserve">CLYDE1                 </t>
  </si>
  <si>
    <t xml:space="preserve">CLYDE2        </t>
  </si>
  <si>
    <t xml:space="preserve">CLYDE3         </t>
  </si>
  <si>
    <t xml:space="preserve">CLYDE4      </t>
  </si>
  <si>
    <t>11 emerald st. angelina homes. ampid 1 san mateo rizal</t>
  </si>
  <si>
    <t xml:space="preserve">456-789-999-000 </t>
  </si>
  <si>
    <t xml:space="preserve">JOSES CORP                                                  </t>
  </si>
  <si>
    <t>456-789-999-000</t>
  </si>
  <si>
    <t>457e580dd5e1</t>
  </si>
  <si>
    <t xml:space="preserve">BUJONG- WENG ASSOCIATES                                     </t>
  </si>
  <si>
    <t xml:space="preserve">BJEAN                  </t>
  </si>
  <si>
    <t xml:space="preserve">GALLE         </t>
  </si>
  <si>
    <t xml:space="preserve">ONITS          </t>
  </si>
  <si>
    <t xml:space="preserve">PROPREITOR                                 </t>
  </si>
  <si>
    <t xml:space="preserve">MOUNTAIN VIEW HOMES                               </t>
  </si>
  <si>
    <t xml:space="preserve">mountain view homes, cdo                              </t>
  </si>
  <si>
    <t xml:space="preserve">051-195-021-000 </t>
  </si>
  <si>
    <t xml:space="preserve">MOUNTAIN VIEW HOMES                                                              </t>
  </si>
  <si>
    <t xml:space="preserve">05+484         </t>
  </si>
  <si>
    <t>f8f5bb573d20</t>
  </si>
  <si>
    <t xml:space="preserve">bjtonito@abrow.ph                        </t>
  </si>
  <si>
    <t>91fc94fd132b</t>
  </si>
  <si>
    <t xml:space="preserve">CHRISTINE              </t>
  </si>
  <si>
    <t xml:space="preserve">O             </t>
  </si>
  <si>
    <t xml:space="preserve">ODIAMAN        </t>
  </si>
  <si>
    <t xml:space="preserve">TINE        </t>
  </si>
  <si>
    <t xml:space="preserve">124 BRGY. SAMPAGUITA                              </t>
  </si>
  <si>
    <t xml:space="preserve">accounts@abrown.ph                       </t>
  </si>
  <si>
    <t xml:space="preserve">000-000-000-002 </t>
  </si>
  <si>
    <t xml:space="preserve">ODIAMAN GROUP                                               </t>
  </si>
  <si>
    <t xml:space="preserve">124 BRGY. SAMPAGUITA                                                             </t>
  </si>
  <si>
    <t>000-000-000-002</t>
  </si>
  <si>
    <t>3071c50755b8</t>
  </si>
  <si>
    <t xml:space="preserve">CAMILLE                </t>
  </si>
  <si>
    <t xml:space="preserve">LIRIO          </t>
  </si>
  <si>
    <t xml:space="preserve">CAM         </t>
  </si>
  <si>
    <t xml:space="preserve">124 SAMPAGUITA ST, BRGY. SAMPALOC                 </t>
  </si>
  <si>
    <t xml:space="preserve">bjtonito@abrown.ph                       </t>
  </si>
  <si>
    <t xml:space="preserve">000-000-000-005 </t>
  </si>
  <si>
    <t xml:space="preserve">LIRIO GROUP                                                 </t>
  </si>
  <si>
    <t xml:space="preserve">124 SAMPAGUITA ST, BRGY. SAMPALOC                                                </t>
  </si>
  <si>
    <t>000-000-000-005</t>
  </si>
  <si>
    <t>25ba58fa017b</t>
  </si>
  <si>
    <t xml:space="preserve">JUN-RENE PARTNERSHIP &amp; ASSOCIATES                           </t>
  </si>
  <si>
    <t xml:space="preserve">JUNREY                 </t>
  </si>
  <si>
    <t xml:space="preserve">JUN           </t>
  </si>
  <si>
    <t xml:space="preserve">PYO            </t>
  </si>
  <si>
    <t xml:space="preserve">admin                                      </t>
  </si>
  <si>
    <t xml:space="preserve">ADELAIDA MOUNTAIN RESIDENCES, TANAY,              </t>
  </si>
  <si>
    <t xml:space="preserve">RIZAL CITY         </t>
  </si>
  <si>
    <t xml:space="preserve">rizal province  </t>
  </si>
  <si>
    <t xml:space="preserve">quezon city                                           </t>
  </si>
  <si>
    <t xml:space="preserve">chrischan287@gmail.com                   </t>
  </si>
  <si>
    <t xml:space="preserve">164-164-497-480 </t>
  </si>
  <si>
    <t xml:space="preserve">ADELAIDA MOUNTAIN RESIDENCES, TANAY,                                             </t>
  </si>
  <si>
    <t>c689203a1f61</t>
  </si>
  <si>
    <t xml:space="preserve">H &amp; H CORPORATION                                           </t>
  </si>
  <si>
    <t xml:space="preserve">WILLS         </t>
  </si>
  <si>
    <t xml:space="preserve">KOMM           </t>
  </si>
  <si>
    <t xml:space="preserve">MANAGING BROKER                            </t>
  </si>
  <si>
    <t xml:space="preserve">0101 BRGY PUNTOD                                  </t>
  </si>
  <si>
    <t xml:space="preserve">1001 corrales avenue,                                 </t>
  </si>
  <si>
    <t xml:space="preserve">021-495-785-000 </t>
  </si>
  <si>
    <t xml:space="preserve">0101 BRGY PUNTOD                                                                 </t>
  </si>
  <si>
    <t>021-495-785-000</t>
  </si>
  <si>
    <t>ad508f29b0e6</t>
  </si>
  <si>
    <t xml:space="preserve">ZHA                    </t>
  </si>
  <si>
    <t xml:space="preserve">BU            </t>
  </si>
  <si>
    <t xml:space="preserve">KONG           </t>
  </si>
  <si>
    <t xml:space="preserve">ZHABU       </t>
  </si>
  <si>
    <t xml:space="preserve">XAVIER ESTATES, BALULANG                          </t>
  </si>
  <si>
    <t xml:space="preserve">0120 xavier estates, balulang, cdo                    </t>
  </si>
  <si>
    <t xml:space="preserve">CDO                                   </t>
  </si>
  <si>
    <t xml:space="preserve">091-261-184-000 </t>
  </si>
  <si>
    <t xml:space="preserve">ZHABU REAL ESTATE SERVICES                                  </t>
  </si>
  <si>
    <t xml:space="preserve">XAVIER ESTATES COMMERCIAL, BALULANG, CDO                                         </t>
  </si>
  <si>
    <t xml:space="preserve">maria kong            </t>
  </si>
  <si>
    <t>091-261-184-000</t>
  </si>
  <si>
    <t>195bda7078ae</t>
  </si>
  <si>
    <t xml:space="preserve">PEARL REALTY MARKETING CORPORATION                          </t>
  </si>
  <si>
    <t xml:space="preserve">DARNA                  </t>
  </si>
  <si>
    <t xml:space="preserve">DARNA          </t>
  </si>
  <si>
    <t xml:space="preserve">BRGY BAGONG POOK                                  </t>
  </si>
  <si>
    <t xml:space="preserve">STA MARIA          </t>
  </si>
  <si>
    <t xml:space="preserve">LAGUNA          </t>
  </si>
  <si>
    <t xml:space="preserve">ruth.comes17@gmail.com                   </t>
  </si>
  <si>
    <t xml:space="preserve">000-000-000-008 </t>
  </si>
  <si>
    <t xml:space="preserve">BRGY BAGONG POOK                                                                 </t>
  </si>
  <si>
    <t>000-000-000-008</t>
  </si>
  <si>
    <t>2ec975769eb4</t>
  </si>
  <si>
    <t xml:space="preserve">YAKISOBA CORPORATION                                        </t>
  </si>
  <si>
    <t xml:space="preserve">DIVINA                 </t>
  </si>
  <si>
    <t xml:space="preserve">MAGIBA         </t>
  </si>
  <si>
    <t xml:space="preserve">111 ERMITA ST., BRGY. AYAWAN                      </t>
  </si>
  <si>
    <t xml:space="preserve">000-000-000-029 </t>
  </si>
  <si>
    <t xml:space="preserve">111 ERMITA ST., BRGY. AYAWAN                                                     </t>
  </si>
  <si>
    <t xml:space="preserve">49+6230        </t>
  </si>
  <si>
    <t>000-000-000-029</t>
  </si>
  <si>
    <t>fa761aedf499</t>
  </si>
  <si>
    <t xml:space="preserve">TEST        </t>
  </si>
  <si>
    <t xml:space="preserve">SDAD                                              </t>
  </si>
  <si>
    <t xml:space="preserve">SADASDASDASD       </t>
  </si>
  <si>
    <t xml:space="preserve">sadasd          </t>
  </si>
  <si>
    <t xml:space="preserve">sduifhasufha                             </t>
  </si>
  <si>
    <t xml:space="preserve">111-111-232-232 </t>
  </si>
  <si>
    <t xml:space="preserve">SADASD                  </t>
  </si>
  <si>
    <t xml:space="preserve">DASDASD                                                     </t>
  </si>
  <si>
    <t xml:space="preserve">SDAD                                                                             </t>
  </si>
  <si>
    <t xml:space="preserve">asdasds               </t>
  </si>
  <si>
    <t>111-111-232-232</t>
  </si>
  <si>
    <t xml:space="preserve">21412513234q2  </t>
  </si>
  <si>
    <t>3551488c7afc</t>
  </si>
  <si>
    <t xml:space="preserve">AGEV                   </t>
  </si>
  <si>
    <t xml:space="preserve">EDZ            </t>
  </si>
  <si>
    <t xml:space="preserve">79 ILOCOS SUR STREET RAMON MAGSAYSAY QUEZON CITY  </t>
  </si>
  <si>
    <t xml:space="preserve">agevedz@email.com                        </t>
  </si>
  <si>
    <t xml:space="preserve">SAN FABIAN PANGASINAN                 </t>
  </si>
  <si>
    <t xml:space="preserve">101-102-103-104 </t>
  </si>
  <si>
    <t xml:space="preserve">ICE WATER               </t>
  </si>
  <si>
    <t xml:space="preserve">SAMALAMIG                                                   </t>
  </si>
  <si>
    <t xml:space="preserve">10TH AVENUE CALOOCAN CITY                                                        </t>
  </si>
  <si>
    <t xml:space="preserve">DIVORCED                 </t>
  </si>
  <si>
    <t>101-102-103-104</t>
  </si>
  <si>
    <t>Sales Agent No.</t>
  </si>
  <si>
    <t>Sales Agent Name</t>
  </si>
  <si>
    <t>Mobile Number</t>
  </si>
  <si>
    <t>TIN</t>
  </si>
  <si>
    <t>Position</t>
  </si>
  <si>
    <t>PRC License/Accreditation No.</t>
  </si>
  <si>
    <t>PRC Accreditation Expiry Date</t>
  </si>
  <si>
    <t>DHSUD License No.</t>
  </si>
  <si>
    <t>PTR No.</t>
  </si>
  <si>
    <t>Wtax Code</t>
  </si>
  <si>
    <t>The Hub</t>
  </si>
  <si>
    <t>aleksHD@gmail.com</t>
  </si>
  <si>
    <t>435-876-557-354</t>
  </si>
  <si>
    <t>Broker</t>
  </si>
  <si>
    <t>678-566-897-541</t>
  </si>
  <si>
    <t>Sales Agent</t>
  </si>
  <si>
    <t>Input VAT - Exempt</t>
  </si>
  <si>
    <t>EWT - Broker/Agent &gt;750k</t>
  </si>
  <si>
    <t>PROJECT</t>
  </si>
  <si>
    <t>01 Project Code</t>
  </si>
  <si>
    <t>02 Project Name</t>
  </si>
  <si>
    <t>Valid From</t>
  </si>
  <si>
    <t>Valid To</t>
  </si>
  <si>
    <t>20 Active</t>
  </si>
  <si>
    <t>03 Phase</t>
  </si>
  <si>
    <t>11 Reservation Fee - House and Lot</t>
  </si>
  <si>
    <t>12 Reservation Fee - Lot Only</t>
  </si>
  <si>
    <t>04 Project Address</t>
  </si>
  <si>
    <t>08 Project Logo</t>
  </si>
  <si>
    <t>13 Default Financing Scheme</t>
  </si>
  <si>
    <t>07 Project Type</t>
  </si>
  <si>
    <t>19 Factor Land</t>
  </si>
  <si>
    <t>17 Factor Accum CIP</t>
  </si>
  <si>
    <t>18 Factor House</t>
  </si>
  <si>
    <t>15 Gross Profit</t>
  </si>
  <si>
    <t>06 Dev Finish Date</t>
  </si>
  <si>
    <t>16 Standard Cost</t>
  </si>
  <si>
    <t>05 Dev Start Date</t>
  </si>
  <si>
    <t>14 RDO Location</t>
  </si>
  <si>
    <t>10 HOA</t>
  </si>
  <si>
    <t>14b Water Vatable</t>
  </si>
  <si>
    <t>AMR</t>
  </si>
  <si>
    <t>Adelaida Meadow Residences</t>
  </si>
  <si>
    <t>Y</t>
  </si>
  <si>
    <t>100000</t>
  </si>
  <si>
    <t>Barangay Bancasi, Butuan City</t>
  </si>
  <si>
    <t>High-end Housing</t>
  </si>
  <si>
    <t>20</t>
  </si>
  <si>
    <t>30</t>
  </si>
  <si>
    <t>50</t>
  </si>
  <si>
    <t>BUTUAN</t>
  </si>
  <si>
    <t>AMRT</t>
  </si>
  <si>
    <t>Adelaida Mountain Residences (Tanay)</t>
  </si>
  <si>
    <t>Tanay</t>
  </si>
  <si>
    <t>40</t>
  </si>
  <si>
    <t>60</t>
  </si>
  <si>
    <t>TANAY</t>
  </si>
  <si>
    <t>N</t>
  </si>
  <si>
    <t>APR Houses 2</t>
  </si>
  <si>
    <t>Adelaida Park Residences Phase 2 Houses</t>
  </si>
  <si>
    <t>2</t>
  </si>
  <si>
    <t>APR01</t>
  </si>
  <si>
    <t>Adelaida Park Residences Phase 1</t>
  </si>
  <si>
    <t>1</t>
  </si>
  <si>
    <t>50000</t>
  </si>
  <si>
    <t>Upper Balulang, cagayan de Oro City</t>
  </si>
  <si>
    <t>image_2021_08_12T09_02_52_372Z.png</t>
  </si>
  <si>
    <t>Economic Housing</t>
  </si>
  <si>
    <t>CDO</t>
  </si>
  <si>
    <t>APR02</t>
  </si>
  <si>
    <t>Adelaida Park Residences Phase 2</t>
  </si>
  <si>
    <t>APR03</t>
  </si>
  <si>
    <t>Adelaida Homes (tanay)</t>
  </si>
  <si>
    <t>5000</t>
  </si>
  <si>
    <t>Sampaloc, Tanay, Rizal</t>
  </si>
  <si>
    <t>abci logo.png</t>
  </si>
  <si>
    <t>Economic and Socialized Housing</t>
  </si>
  <si>
    <t>06.14.23</t>
  </si>
  <si>
    <t>06.14.22</t>
  </si>
  <si>
    <t>AVANCEÑA</t>
  </si>
  <si>
    <t>BAYANGA</t>
  </si>
  <si>
    <t>Bulk</t>
  </si>
  <si>
    <t>Bulk Water</t>
  </si>
  <si>
    <t>CRE Clubhouse</t>
  </si>
  <si>
    <t>CRE01</t>
  </si>
  <si>
    <t>Coral Resorts Estates Phase 1</t>
  </si>
  <si>
    <t>150000</t>
  </si>
  <si>
    <t>Pagahan, Initao, Misamis Oriental</t>
  </si>
  <si>
    <t>Plan 10/90</t>
  </si>
  <si>
    <t>Subdivision Lots and Condominium</t>
  </si>
  <si>
    <t>INITAO</t>
  </si>
  <si>
    <t>CRE02</t>
  </si>
  <si>
    <t>Coral Resorts Estates Phase 2</t>
  </si>
  <si>
    <t>CRE03</t>
  </si>
  <si>
    <t>Coral Resort Estates Phase 3</t>
  </si>
  <si>
    <t>3</t>
  </si>
  <si>
    <t>12.29.23</t>
  </si>
  <si>
    <t>03.07.22</t>
  </si>
  <si>
    <t>Coral Bay</t>
  </si>
  <si>
    <t>Coral Bay Suites</t>
  </si>
  <si>
    <t>Danso</t>
  </si>
  <si>
    <t>Dansolihon</t>
  </si>
  <si>
    <t>GENERAL</t>
  </si>
  <si>
    <t>General</t>
  </si>
  <si>
    <t>Deferred 24</t>
  </si>
  <si>
    <t>GOLFCOURSE</t>
  </si>
  <si>
    <t>IE01</t>
  </si>
  <si>
    <t>Xavier Estates, Ignatius Enclave 1</t>
  </si>
  <si>
    <t>6</t>
  </si>
  <si>
    <t>75000</t>
  </si>
  <si>
    <t>IE01 Housing</t>
  </si>
  <si>
    <t>Xavier Estates, Ignatius Enclave 1 Housing</t>
  </si>
  <si>
    <t>TWC-Lot Only</t>
  </si>
  <si>
    <t>CommissionIncentive</t>
  </si>
  <si>
    <t>IE02</t>
  </si>
  <si>
    <t>Xavier Estates, Ignatius Enclave 2</t>
  </si>
  <si>
    <t>06.30.25</t>
  </si>
  <si>
    <t>01.01.22</t>
  </si>
  <si>
    <t>Xavier Estates, Ignatius Enclave 2 HOA</t>
  </si>
  <si>
    <t>IE02 Housing</t>
  </si>
  <si>
    <t>Xavier Estates, Ignatius Enclave 2 Housing</t>
  </si>
  <si>
    <t>MARQUEE</t>
  </si>
  <si>
    <t>Chalet Marquee</t>
  </si>
  <si>
    <t>MLBY</t>
  </si>
  <si>
    <t>Malaybalay-Casisang</t>
  </si>
  <si>
    <t>MNG01</t>
  </si>
  <si>
    <t>Mangoville Phase 1</t>
  </si>
  <si>
    <t>Agusan, Cagayan de Oro City</t>
  </si>
  <si>
    <t>MPF01</t>
  </si>
  <si>
    <t>Mountain Pines Farm Phase 1</t>
  </si>
  <si>
    <t>Kalugmanan, Manolo Fortich, Bukidnon</t>
  </si>
  <si>
    <t>Farm Lots</t>
  </si>
  <si>
    <t>DAHILAYAN</t>
  </si>
  <si>
    <t>MPF02</t>
  </si>
  <si>
    <t>Mountain Pines Farm Phase 2</t>
  </si>
  <si>
    <t>MPF3</t>
  </si>
  <si>
    <t>Mountain Pines Farm 3</t>
  </si>
  <si>
    <t>MPF4</t>
  </si>
  <si>
    <t>Mountain Pines Farm 4</t>
  </si>
  <si>
    <t>MTRPOOL</t>
  </si>
  <si>
    <t>MOTORPOOL</t>
  </si>
  <si>
    <t>MVH01</t>
  </si>
  <si>
    <t>Mountain View Homes Phase 1</t>
  </si>
  <si>
    <t>10000</t>
  </si>
  <si>
    <t>Socialized Housing</t>
  </si>
  <si>
    <t>MVH02</t>
  </si>
  <si>
    <t>Mountain View Homes Phase 2</t>
  </si>
  <si>
    <t>Mambuaya</t>
  </si>
  <si>
    <t>SHOPHOUSE</t>
  </si>
  <si>
    <t>Shoppe Houses</t>
  </si>
  <si>
    <t>SKYLINE</t>
  </si>
  <si>
    <t>Skyline Residences</t>
  </si>
  <si>
    <t>ST</t>
  </si>
  <si>
    <t>Saint Therese</t>
  </si>
  <si>
    <t>Deferred 48</t>
  </si>
  <si>
    <t>ST02</t>
  </si>
  <si>
    <t>Saint Therese 2</t>
  </si>
  <si>
    <t>TIGNA</t>
  </si>
  <si>
    <t>Tignapoloan</t>
  </si>
  <si>
    <t>TT</t>
  </si>
  <si>
    <t>The Terraces</t>
  </si>
  <si>
    <t>Deferred straight 24</t>
  </si>
  <si>
    <t>TW01</t>
  </si>
  <si>
    <t>Teakwood Hills Phase 1</t>
  </si>
  <si>
    <t>TW02</t>
  </si>
  <si>
    <t>Teakwood Hills Phase 2</t>
  </si>
  <si>
    <t>TW03</t>
  </si>
  <si>
    <t>Teakwood Hills Phase 3</t>
  </si>
  <si>
    <t>7398ef4a1008740852880892801088d2.jpg</t>
  </si>
  <si>
    <t>TWC</t>
  </si>
  <si>
    <t>Teakwood Crest</t>
  </si>
  <si>
    <t>38</t>
  </si>
  <si>
    <t>10.03.24</t>
  </si>
  <si>
    <t>62</t>
  </si>
  <si>
    <t>10.03.22</t>
  </si>
  <si>
    <t>TWCHOA</t>
  </si>
  <si>
    <t>Talakag</t>
  </si>
  <si>
    <t>Talakag Agg</t>
  </si>
  <si>
    <t>VE</t>
  </si>
  <si>
    <t>Valencia Estates</t>
  </si>
  <si>
    <t>Lumbo, Valencia City, Bukidnon</t>
  </si>
  <si>
    <t>VALENCIA</t>
  </si>
  <si>
    <t>Valencia Estates HOA</t>
  </si>
  <si>
    <t>VR01</t>
  </si>
  <si>
    <t>Xavier Estates, Ventura Residences 1</t>
  </si>
  <si>
    <t>5A</t>
  </si>
  <si>
    <t>25000</t>
  </si>
  <si>
    <t>VR02</t>
  </si>
  <si>
    <t>Xavier Estates, Ventura Residences 2</t>
  </si>
  <si>
    <t>5B</t>
  </si>
  <si>
    <t>62.5</t>
  </si>
  <si>
    <t>06.30.22</t>
  </si>
  <si>
    <t>37.5</t>
  </si>
  <si>
    <t>Vlane</t>
  </si>
  <si>
    <t>Ventura Lane</t>
  </si>
  <si>
    <t>WAREHOUSE</t>
  </si>
  <si>
    <t>WATER</t>
  </si>
  <si>
    <t>Water</t>
  </si>
  <si>
    <t>WH Club</t>
  </si>
  <si>
    <t>Clubhouse-Butuan</t>
  </si>
  <si>
    <t>Barangay Bonbon, Butuan City</t>
  </si>
  <si>
    <t>WH01</t>
  </si>
  <si>
    <t>West Highlands Phase 1</t>
  </si>
  <si>
    <t>Plan 50/2 less 10</t>
  </si>
  <si>
    <t>WH01 Houses</t>
  </si>
  <si>
    <t>West Highlands Phase 1 Houses</t>
  </si>
  <si>
    <t>WH02A</t>
  </si>
  <si>
    <t>West Highlands Phase 2A</t>
  </si>
  <si>
    <t>2A</t>
  </si>
  <si>
    <t>Plan 50/2</t>
  </si>
  <si>
    <t>WH02B</t>
  </si>
  <si>
    <t>West Highlands Phase 2B</t>
  </si>
  <si>
    <t>2B</t>
  </si>
  <si>
    <t>1500000</t>
  </si>
  <si>
    <t>WTR</t>
  </si>
  <si>
    <t>XE01</t>
  </si>
  <si>
    <t>Xavier Estates Phase 1</t>
  </si>
  <si>
    <t>XE02</t>
  </si>
  <si>
    <t>Xavier Estates Phase 2</t>
  </si>
  <si>
    <t>XE03</t>
  </si>
  <si>
    <t>Xavier Estates Phase 3</t>
  </si>
  <si>
    <t>XE04</t>
  </si>
  <si>
    <t>Xavier Estates Phase 4</t>
  </si>
  <si>
    <t>4</t>
  </si>
  <si>
    <t>XECOMM</t>
  </si>
  <si>
    <t>Xavier Estates Commercial</t>
  </si>
  <si>
    <t>TW03-Lot Only</t>
  </si>
  <si>
    <t>XV</t>
  </si>
  <si>
    <t>Xavierville Homes</t>
  </si>
  <si>
    <t>03.16.23</t>
  </si>
  <si>
    <t>03.16.21</t>
  </si>
  <si>
    <t>XV2</t>
  </si>
  <si>
    <t>250000</t>
  </si>
  <si>
    <t>DEDUCTION_MEMBERSHIP.png</t>
  </si>
  <si>
    <t>New</t>
  </si>
  <si>
    <t>United States of America</t>
  </si>
  <si>
    <t>ZIRCON</t>
  </si>
  <si>
    <t>7</t>
  </si>
  <si>
    <t>03.21.23</t>
  </si>
  <si>
    <t>10:59</t>
  </si>
  <si>
    <t>11:06</t>
  </si>
  <si>
    <t>I</t>
  </si>
  <si>
    <t>Lot Only</t>
  </si>
  <si>
    <t>7.00</t>
  </si>
  <si>
    <t>0.00</t>
  </si>
  <si>
    <t>AMRT-Lot Only</t>
  </si>
  <si>
    <t>74</t>
  </si>
  <si>
    <t>03.24.23</t>
  </si>
  <si>
    <t>12:29</t>
  </si>
  <si>
    <t>12:43</t>
  </si>
  <si>
    <t>30,000.00</t>
  </si>
  <si>
    <t>03.20.23</t>
  </si>
  <si>
    <t>04.24.23</t>
  </si>
  <si>
    <t>03.22.23</t>
  </si>
  <si>
    <t>Id</t>
  </si>
  <si>
    <t>Name</t>
  </si>
  <si>
    <t xml:space="preserve">391bb4b32e80 </t>
  </si>
  <si>
    <t>SEERS PROPERTY MANAGEMENT GROUP INCORPORATED</t>
  </si>
  <si>
    <t xml:space="preserve">Arlene Aida  Alfonso Arcilla             </t>
  </si>
  <si>
    <t xml:space="preserve">LINETTE DELA RITA                           </t>
  </si>
  <si>
    <t xml:space="preserve">Teresita Catapusan Alfonso               </t>
  </si>
  <si>
    <t xml:space="preserve">67f1578b21d8 </t>
  </si>
  <si>
    <t xml:space="preserve">Leonila Llames Mendoza                   </t>
  </si>
  <si>
    <t xml:space="preserve">Cristina Barrios Muyrong                 </t>
  </si>
  <si>
    <t xml:space="preserve">roxance ravidas                             </t>
  </si>
  <si>
    <t xml:space="preserve">Michelle Jucutan Del Rosario             </t>
  </si>
  <si>
    <t xml:space="preserve">920c1713f879 </t>
  </si>
  <si>
    <t xml:space="preserve">Love Quitiong Rabino                     </t>
  </si>
  <si>
    <t xml:space="preserve">007a6e129730 </t>
  </si>
  <si>
    <t xml:space="preserve">rea santos                                  </t>
  </si>
  <si>
    <t xml:space="preserve">Marian Lobos Perang                      </t>
  </si>
  <si>
    <t xml:space="preserve">ARLENE AIDA A ARCILLA                       </t>
  </si>
  <si>
    <t xml:space="preserve">EDWARD C. ARGAYOSO                       </t>
  </si>
  <si>
    <t xml:space="preserve">28c5ceb0118c </t>
  </si>
  <si>
    <t xml:space="preserve">JUNELSA J. PHILIPPE                      </t>
  </si>
  <si>
    <t xml:space="preserve">LIBERTY RUTH V. QUIÃ‘ONES                 </t>
  </si>
  <si>
    <t xml:space="preserve">2b394604e5ec </t>
  </si>
  <si>
    <t xml:space="preserve">ana lou                                     </t>
  </si>
  <si>
    <t xml:space="preserve">JONATHAN  G. SANTILLAN                   </t>
  </si>
  <si>
    <t xml:space="preserve">PEARL REALTY MARKETING CORPORATION          </t>
  </si>
  <si>
    <t xml:space="preserve">EMELIE D. JACOB                          </t>
  </si>
  <si>
    <t xml:space="preserve">4abbac861c8a </t>
  </si>
  <si>
    <t xml:space="preserve">FAIDAH M. COSAIN                         </t>
  </si>
  <si>
    <t xml:space="preserve">50b574219ff0 </t>
  </si>
  <si>
    <t xml:space="preserve">NEIL CHRISTIAN A. OCO                    </t>
  </si>
  <si>
    <t xml:space="preserve">JOAN LENETTE A. GAMBE-VALLEJERA          </t>
  </si>
  <si>
    <t xml:space="preserve">bibim bap                                   </t>
  </si>
  <si>
    <t xml:space="preserve">ROY A. GILBUELA                          </t>
  </si>
  <si>
    <t xml:space="preserve">e90438f90046 </t>
  </si>
  <si>
    <t xml:space="preserve">RONIL S. GOLORAN                         </t>
  </si>
  <si>
    <t xml:space="preserve">0f2829803788 </t>
  </si>
  <si>
    <t xml:space="preserve">JUN-RENE PARTNERSHIP &amp; ASSOCIATES           </t>
  </si>
  <si>
    <t xml:space="preserve">CATHERINE JOY R. MIRAL                   </t>
  </si>
  <si>
    <t xml:space="preserve">chi chi chan                                </t>
  </si>
  <si>
    <t xml:space="preserve">ADRIAN MATTHEW  L. ABEJO                 </t>
  </si>
  <si>
    <t xml:space="preserve">chu chu chi                                 </t>
  </si>
  <si>
    <t xml:space="preserve">DALE B. LAGONERA                         </t>
  </si>
  <si>
    <t xml:space="preserve">chu chu chu chan                            </t>
  </si>
  <si>
    <t xml:space="preserve">JESSICA T. TOMOLIN                       </t>
  </si>
  <si>
    <t xml:space="preserve">35a5abf6b2da </t>
  </si>
  <si>
    <t xml:space="preserve">HARVEY P. TAWAKAL                        </t>
  </si>
  <si>
    <t xml:space="preserve">MYNFA N. PUAO                            </t>
  </si>
  <si>
    <t xml:space="preserve">3c3d9a0cdfa5 </t>
  </si>
  <si>
    <t xml:space="preserve">JOCELYN P. MADRID                        </t>
  </si>
  <si>
    <t xml:space="preserve">ANNE MARGARETTE JUSTINE M. CRUZ          </t>
  </si>
  <si>
    <t xml:space="preserve">chamba chamba ramba                         </t>
  </si>
  <si>
    <t xml:space="preserve">ANNA LYN  F SIOS-E                       </t>
  </si>
  <si>
    <t xml:space="preserve">69293f32556f </t>
  </si>
  <si>
    <t xml:space="preserve">ROSARIO R. ABAIGAR                       </t>
  </si>
  <si>
    <t xml:space="preserve">ebc87d45b3c8 </t>
  </si>
  <si>
    <t xml:space="preserve">RIZALINDA C. DE JONG                     </t>
  </si>
  <si>
    <t xml:space="preserve">ROZEL CARMI L. RAÃ‘OA                     </t>
  </si>
  <si>
    <t xml:space="preserve">PJ KRIS B. YANA                          </t>
  </si>
  <si>
    <t xml:space="preserve">29a31e29a576 </t>
  </si>
  <si>
    <t xml:space="preserve">YAKISOBA CORPORATION                        </t>
  </si>
  <si>
    <t xml:space="preserve">MARIETTA  A. BACLAYON                    </t>
  </si>
  <si>
    <t xml:space="preserve">2ae49b7b96dc </t>
  </si>
  <si>
    <t xml:space="preserve">babaysot                                    </t>
  </si>
  <si>
    <t xml:space="preserve">JOSEPHINE  N. COROTAN                    </t>
  </si>
  <si>
    <t xml:space="preserve">JOSEPHINE  B. SOLIJON                    </t>
  </si>
  <si>
    <t xml:space="preserve">f932dbac9200 </t>
  </si>
  <si>
    <t xml:space="preserve">JAN MARTIN L. CADIZ                      </t>
  </si>
  <si>
    <t xml:space="preserve">lalaksot                                    </t>
  </si>
  <si>
    <t xml:space="preserve">ANNABELLE  C. ASIL                       </t>
  </si>
  <si>
    <t xml:space="preserve">LEONARD BRIAN U. YBANEZ                  </t>
  </si>
  <si>
    <t xml:space="preserve">b870d10eb6b6 </t>
  </si>
  <si>
    <t xml:space="preserve">CAMILLE D LIRIO                             </t>
  </si>
  <si>
    <t xml:space="preserve">EMILINDA L. HEBRA                        </t>
  </si>
  <si>
    <t xml:space="preserve">e59a69cdc4ad </t>
  </si>
  <si>
    <t xml:space="preserve">CRIS COMIA                                  </t>
  </si>
  <si>
    <t xml:space="preserve">KAREN D. MELGO                           </t>
  </si>
  <si>
    <t xml:space="preserve">MARIA LEE G. GALON                       </t>
  </si>
  <si>
    <t xml:space="preserve">52482b1fd009 </t>
  </si>
  <si>
    <t xml:space="preserve">AGEV D EDZ                                  </t>
  </si>
  <si>
    <t xml:space="preserve">MARISSA  S. INTING                       </t>
  </si>
  <si>
    <t xml:space="preserve">Dagdag                                      </t>
  </si>
  <si>
    <t xml:space="preserve">MITCHELL B. GAA                          </t>
  </si>
  <si>
    <t xml:space="preserve">9b62669ca28d </t>
  </si>
  <si>
    <t xml:space="preserve">EMILY R. ESLING                          </t>
  </si>
  <si>
    <t xml:space="preserve">KENNARD M. MADRONA                       </t>
  </si>
  <si>
    <t xml:space="preserve">2be67568f55c </t>
  </si>
  <si>
    <t xml:space="preserve">R&amp;R REALTORS                                </t>
  </si>
  <si>
    <t xml:space="preserve">CHONA MARIE M. SABIO                     </t>
  </si>
  <si>
    <t xml:space="preserve">dc31db6082d2 </t>
  </si>
  <si>
    <t xml:space="preserve">MA. RHEA GLORIA T. RAZO                  </t>
  </si>
  <si>
    <t xml:space="preserve">ray ortiz                                   </t>
  </si>
  <si>
    <t xml:space="preserve">IVY D. GALLEROS                          </t>
  </si>
  <si>
    <t xml:space="preserve">00231676df21 </t>
  </si>
  <si>
    <t xml:space="preserve">D GENERATION X                              </t>
  </si>
  <si>
    <t xml:space="preserve">ROCHELYN G. BARRETTO                     </t>
  </si>
  <si>
    <t xml:space="preserve">Road Dogg                                   </t>
  </si>
  <si>
    <t xml:space="preserve">STEFANIE L. UY                           </t>
  </si>
  <si>
    <t xml:space="preserve">1ecd349602c1 </t>
  </si>
  <si>
    <t xml:space="preserve">MARY JANE V. VILLONO                     </t>
  </si>
  <si>
    <t xml:space="preserve">Billy Gunn                                  </t>
  </si>
  <si>
    <t xml:space="preserve">ANNIE  D. ENDRANO                        </t>
  </si>
  <si>
    <t xml:space="preserve">38f32ebe88e3 </t>
  </si>
  <si>
    <t xml:space="preserve">FELINO C. ABLAT JR.                      </t>
  </si>
  <si>
    <t xml:space="preserve">Shawn Michaels                              </t>
  </si>
  <si>
    <t xml:space="preserve">HERBERT  S. SERRANO                      </t>
  </si>
  <si>
    <t xml:space="preserve">7e4e0ffc23ee </t>
  </si>
  <si>
    <t xml:space="preserve">LOLITA G. ALON                           </t>
  </si>
  <si>
    <t xml:space="preserve">Triple H                                    </t>
  </si>
  <si>
    <t xml:space="preserve">MIDARD BOCON GAA                         </t>
  </si>
  <si>
    <t xml:space="preserve">e743cbe979d0 </t>
  </si>
  <si>
    <t xml:space="preserve">WILFREDO OLAMIT LICONG                   </t>
  </si>
  <si>
    <t xml:space="preserve">c5b865819eea </t>
  </si>
  <si>
    <t xml:space="preserve">MENSU REALTY MARKETING AND DEVELOPMENT CORP </t>
  </si>
  <si>
    <t xml:space="preserve">JUENA L. LIGUTOM                         </t>
  </si>
  <si>
    <t xml:space="preserve">MARY ANN MENDOZA                            </t>
  </si>
  <si>
    <t xml:space="preserve">JENNIFER  A. TAGAPULOT                   </t>
  </si>
  <si>
    <t xml:space="preserve">KARLEEN BOMBITA                             </t>
  </si>
  <si>
    <t xml:space="preserve">MARIE CRISTY S. LUGTU                    </t>
  </si>
  <si>
    <t xml:space="preserve">cd4d54b70844 </t>
  </si>
  <si>
    <t xml:space="preserve">BEDA JOY B. ELOT                         </t>
  </si>
  <si>
    <t xml:space="preserve">e8979025e3ed </t>
  </si>
  <si>
    <t xml:space="preserve">ALDRIN LAWRENCE PINGOL DE MESA           </t>
  </si>
  <si>
    <t xml:space="preserve">JHON BERNIE SORIAO DE VEGA               </t>
  </si>
  <si>
    <t xml:space="preserve">dbf289409300 </t>
  </si>
  <si>
    <t xml:space="preserve">JOAN LENETTE GAMBE VALLEJERA                </t>
  </si>
  <si>
    <t xml:space="preserve">AERON SORIANO SORIAO                     </t>
  </si>
  <si>
    <t xml:space="preserve">051a50ad654d </t>
  </si>
  <si>
    <t xml:space="preserve">CADBURY                                     </t>
  </si>
  <si>
    <t xml:space="preserve">HUNTER HEARST HELMSLEY                   </t>
  </si>
  <si>
    <t xml:space="preserve">b59982f8adc8 </t>
  </si>
  <si>
    <t xml:space="preserve">Charlie                                     </t>
  </si>
  <si>
    <t xml:space="preserve">JOHN KAMAGA LING                         </t>
  </si>
  <si>
    <t xml:space="preserve">LUNA - CLAUDE                            </t>
  </si>
  <si>
    <t xml:space="preserve">Eustice                                     </t>
  </si>
  <si>
    <t xml:space="preserve">IVAN - DELOS                             </t>
  </si>
  <si>
    <t xml:space="preserve">eba84348ed92 </t>
  </si>
  <si>
    <t xml:space="preserve">JUAN D DELA CRUZ                         </t>
  </si>
  <si>
    <t xml:space="preserve">CLAUDE D NAYN                            </t>
  </si>
  <si>
    <t xml:space="preserve">eddfc3daf03d </t>
  </si>
  <si>
    <t xml:space="preserve">Augustus                                    </t>
  </si>
  <si>
    <t xml:space="preserve">MA. ERICA JHANE AGUIRRE CALDERON         </t>
  </si>
  <si>
    <t xml:space="preserve">TEST TEST TEST                           </t>
  </si>
  <si>
    <t xml:space="preserve">0a12391da95c </t>
  </si>
  <si>
    <t xml:space="preserve">H &amp; H CORPORATION                           </t>
  </si>
  <si>
    <t xml:space="preserve">LUNA1 ERICA1 CALDERON1                   </t>
  </si>
  <si>
    <t xml:space="preserve">chris chan                                  </t>
  </si>
  <si>
    <t xml:space="preserve">T1 TESTER TESTING                        </t>
  </si>
  <si>
    <t xml:space="preserve">44df8517d010 </t>
  </si>
  <si>
    <t xml:space="preserve">WILLY W WONKA                            </t>
  </si>
  <si>
    <t xml:space="preserve">CHRIS M PRATT                            </t>
  </si>
  <si>
    <t xml:space="preserve">chan chan                                   </t>
  </si>
  <si>
    <t xml:space="preserve">NICHOLAS H ANGEL                         </t>
  </si>
  <si>
    <t xml:space="preserve">934745a7f49f </t>
  </si>
  <si>
    <t xml:space="preserve">BEDA JOY BONGHANOY ELOT                  </t>
  </si>
  <si>
    <t xml:space="preserve">b90ab43aad7e </t>
  </si>
  <si>
    <t xml:space="preserve">ARLENE AIDA A ARCILLA                    </t>
  </si>
  <si>
    <t xml:space="preserve">LEONILA P MENDOZA                        </t>
  </si>
  <si>
    <t xml:space="preserve">JOAN LENETTE GAMBE VALLEJERA             </t>
  </si>
  <si>
    <t xml:space="preserve">bee jean                                    </t>
  </si>
  <si>
    <t xml:space="preserve">CHRIS CHEE CHAN                          </t>
  </si>
  <si>
    <t xml:space="preserve">6e63f6fb635d </t>
  </si>
  <si>
    <t xml:space="preserve">H &amp; F                                       </t>
  </si>
  <si>
    <t xml:space="preserve">LOLITA GALAROZA ALON                     </t>
  </si>
  <si>
    <t xml:space="preserve">Danny                                       </t>
  </si>
  <si>
    <t xml:space="preserve">LOVE Q RABINO                            </t>
  </si>
  <si>
    <t xml:space="preserve">c668506db064 </t>
  </si>
  <si>
    <t xml:space="preserve">RONIL SUMANIA GOLORAN                    </t>
  </si>
  <si>
    <t>TESTFIRSTNAME TESTMIDDLENAME TESTLASTNAME</t>
  </si>
  <si>
    <t xml:space="preserve">022100bab85e </t>
  </si>
  <si>
    <t xml:space="preserve">CHRIS M PRATT                               </t>
  </si>
  <si>
    <t xml:space="preserve">ADRIAN C CONCEPCION                      </t>
  </si>
  <si>
    <t xml:space="preserve">Jimmy Pratt                                 </t>
  </si>
  <si>
    <t xml:space="preserve">STEVE C TYRELL                           </t>
  </si>
  <si>
    <t xml:space="preserve">f9a3239b65d6 </t>
  </si>
  <si>
    <t xml:space="preserve">MAR SANTOS DEL ROSARIO                   </t>
  </si>
  <si>
    <t xml:space="preserve">282d5cee1a02 </t>
  </si>
  <si>
    <t xml:space="preserve">MYNFA NERI PUAO                             </t>
  </si>
  <si>
    <t xml:space="preserve">REN DY RAMOS                             </t>
  </si>
  <si>
    <t xml:space="preserve">dottie pantanosas                           </t>
  </si>
  <si>
    <t xml:space="preserve">MYNFA NERI PUAO                          </t>
  </si>
  <si>
    <t xml:space="preserve">janice caseria                              </t>
  </si>
  <si>
    <t xml:space="preserve">CLYDE1 CLYDE2 CLYDE3                     </t>
  </si>
  <si>
    <t xml:space="preserve">95fb95d1a690 </t>
  </si>
  <si>
    <t xml:space="preserve">BJEAN GALLE ONITS                        </t>
  </si>
  <si>
    <t xml:space="preserve">ac005b1cedf5 </t>
  </si>
  <si>
    <t xml:space="preserve">CHRISTINE O ODIAMAN                      </t>
  </si>
  <si>
    <t xml:space="preserve">ba78a097ffa3 </t>
  </si>
  <si>
    <t xml:space="preserve">test2                                       </t>
  </si>
  <si>
    <t xml:space="preserve">CAMILLE D LIRIO                          </t>
  </si>
  <si>
    <t xml:space="preserve">TEST TEST TEST                              </t>
  </si>
  <si>
    <t xml:space="preserve">JUNREY JUN PYO                           </t>
  </si>
  <si>
    <t xml:space="preserve">da136c4996d7 </t>
  </si>
  <si>
    <t xml:space="preserve">HERBERT WILLS KOMM                       </t>
  </si>
  <si>
    <t xml:space="preserve">ZHA BU KONG                              </t>
  </si>
  <si>
    <t xml:space="preserve">DARNA C DARNA                            </t>
  </si>
  <si>
    <t xml:space="preserve">DIVINA D MAGIBA                          </t>
  </si>
  <si>
    <t xml:space="preserve">AGEV D EDZ                               </t>
  </si>
  <si>
    <t>Sharing Sales Agent No.</t>
  </si>
  <si>
    <t>Sharing Percentage</t>
  </si>
  <si>
    <t>ProjectCode</t>
  </si>
  <si>
    <t>ProjectName</t>
  </si>
  <si>
    <t>Project01</t>
  </si>
  <si>
    <t>TWC03</t>
  </si>
  <si>
    <t>Project03</t>
  </si>
  <si>
    <t xml:space="preserve">Adelaida Homes (tanay)            </t>
  </si>
  <si>
    <t xml:space="preserve">IE02     </t>
  </si>
  <si>
    <t xml:space="preserve">TW03     </t>
  </si>
  <si>
    <t xml:space="preserve">Teakwood Hills Phase 3            </t>
  </si>
  <si>
    <t xml:space="preserve">AMRT     </t>
  </si>
  <si>
    <t xml:space="preserve">Teakwood Hills Phase 3              </t>
  </si>
  <si>
    <t xml:space="preserve">TWC      </t>
  </si>
  <si>
    <t xml:space="preserve">Teakwood Crest                      </t>
  </si>
  <si>
    <t>Buyer No.</t>
  </si>
  <si>
    <t>Business Type</t>
  </si>
  <si>
    <t>Specify Buyer Type</t>
  </si>
  <si>
    <t>Role</t>
  </si>
  <si>
    <t>Tax Classification</t>
  </si>
  <si>
    <t>Corporate Name</t>
  </si>
  <si>
    <t>SEC COR ID Number</t>
  </si>
  <si>
    <t>Present No.</t>
  </si>
  <si>
    <t>Present Street</t>
  </si>
  <si>
    <t>Present Subdivision</t>
  </si>
  <si>
    <t>Present Barangay/District</t>
  </si>
  <si>
    <t>Present Municipality/City</t>
  </si>
  <si>
    <t>Present Province</t>
  </si>
  <si>
    <t>Present Postal Code</t>
  </si>
  <si>
    <t>Present Country</t>
  </si>
  <si>
    <t>Present Address Years of Stay</t>
  </si>
  <si>
    <t>Permanent No.</t>
  </si>
  <si>
    <t>Permanent Street</t>
  </si>
  <si>
    <t>Permanent Subdivision</t>
  </si>
  <si>
    <t>Permanent Barangay/District</t>
  </si>
  <si>
    <t>Permanent Municipality/City</t>
  </si>
  <si>
    <t>Permanent Province</t>
  </si>
  <si>
    <t>Permanent Postal Code</t>
  </si>
  <si>
    <t>Permanent Country</t>
  </si>
  <si>
    <t>Permanent Address Years of Stay</t>
  </si>
  <si>
    <t>TIN No.</t>
  </si>
  <si>
    <t>Authorized Person Address No.</t>
  </si>
  <si>
    <t>Authorized Person Address Street</t>
  </si>
  <si>
    <t>Authorized Person Address Subdivision</t>
  </si>
  <si>
    <t>Authorized Person Address Barangay/District</t>
  </si>
  <si>
    <t>Authorized Person Address Municipality/City</t>
  </si>
  <si>
    <t>Authorized Person Address Province</t>
  </si>
  <si>
    <t>Home Tel No.</t>
  </si>
  <si>
    <t>Cellphone No.</t>
  </si>
  <si>
    <t>Facebook Account</t>
  </si>
  <si>
    <t>Type of ID 1</t>
  </si>
  <si>
    <t>Type of ID 2</t>
  </si>
  <si>
    <t>SSS No.</t>
  </si>
  <si>
    <t>GSIS No.</t>
  </si>
  <si>
    <t>PAG-IBIG No.</t>
  </si>
  <si>
    <t>Business Phone No.</t>
  </si>
  <si>
    <t>Profession</t>
  </si>
  <si>
    <t>Source of Funds</t>
  </si>
  <si>
    <t>Monthly Gross Income</t>
  </si>
  <si>
    <t>Employer Business Name</t>
  </si>
  <si>
    <t>Employer Business Address</t>
  </si>
  <si>
    <t>Years of Service</t>
  </si>
  <si>
    <t>Office Telephone No.</t>
  </si>
  <si>
    <t>Fax No.</t>
  </si>
  <si>
    <t>Nature of Employment</t>
  </si>
  <si>
    <t>Business Country</t>
  </si>
  <si>
    <t>Spouse First Name</t>
  </si>
  <si>
    <t>Spouse Middle Name</t>
  </si>
  <si>
    <t>Spouse Last Name</t>
  </si>
  <si>
    <t>Individual</t>
  </si>
  <si>
    <t>Not engaged in Business</t>
  </si>
  <si>
    <t>Fisher</t>
  </si>
  <si>
    <t>Scott</t>
  </si>
  <si>
    <t>APL</t>
  </si>
  <si>
    <t>Street</t>
  </si>
  <si>
    <t>Subdivision</t>
  </si>
  <si>
    <t>Barangay</t>
  </si>
  <si>
    <t>Municipality</t>
  </si>
  <si>
    <t>Philippines</t>
  </si>
  <si>
    <t>Stree</t>
  </si>
  <si>
    <t>Subdi</t>
  </si>
  <si>
    <t>Bar</t>
  </si>
  <si>
    <t>Mun</t>
  </si>
  <si>
    <t>Pro</t>
  </si>
  <si>
    <t>421-365-897-632</t>
  </si>
  <si>
    <t>SSS</t>
  </si>
  <si>
    <t>Pagibig</t>
  </si>
  <si>
    <t>Single</t>
  </si>
  <si>
    <t>Corporation</t>
  </si>
  <si>
    <t>Machinima Respawn</t>
  </si>
  <si>
    <t>Sark</t>
  </si>
  <si>
    <t>Mr</t>
  </si>
  <si>
    <t>.</t>
  </si>
  <si>
    <t>587-832-678-342</t>
  </si>
  <si>
    <t>Ree</t>
  </si>
  <si>
    <t>PostingDate</t>
  </si>
  <si>
    <t>DueDate</t>
  </si>
  <si>
    <t>DocDate</t>
  </si>
  <si>
    <t>DocNo</t>
  </si>
  <si>
    <t>BPName</t>
  </si>
  <si>
    <t>ProductType</t>
  </si>
  <si>
    <t>BPCode</t>
  </si>
  <si>
    <t>House Status</t>
  </si>
  <si>
    <t>Project</t>
  </si>
  <si>
    <t>PhaseNo</t>
  </si>
  <si>
    <t>BlockNo</t>
  </si>
  <si>
    <t>LotNo</t>
  </si>
  <si>
    <t>Lot Area</t>
  </si>
  <si>
    <t>Flr Area</t>
  </si>
  <si>
    <t>House Model</t>
  </si>
  <si>
    <t>Lot Classification</t>
  </si>
  <si>
    <t>Vatable</t>
  </si>
  <si>
    <t>TCPAmount</t>
  </si>
  <si>
    <t>Discount</t>
  </si>
  <si>
    <t>ReservationFee</t>
  </si>
  <si>
    <t>Net TCP Amount</t>
  </si>
  <si>
    <t>Downpayment</t>
  </si>
  <si>
    <t>DPTerms</t>
  </si>
  <si>
    <t>DPMonthly</t>
  </si>
  <si>
    <t>LoanableAmount</t>
  </si>
  <si>
    <t>Loanable Amount Terms (Mos)</t>
  </si>
  <si>
    <t>AddMiscFees</t>
  </si>
  <si>
    <t>MiscDPTerms (Mos)</t>
  </si>
  <si>
    <t>Ending Balance - TCP</t>
  </si>
  <si>
    <t>Ending Balance - Misc</t>
  </si>
  <si>
    <t>Total Ending Balance</t>
  </si>
  <si>
    <t>Financing Scheme</t>
  </si>
  <si>
    <t>Payment Scheme Type</t>
  </si>
  <si>
    <t>Loan Type</t>
  </si>
  <si>
    <t>Bank</t>
  </si>
  <si>
    <t>With Adjacent Lot</t>
  </si>
  <si>
    <t>Adjacent Lot No.</t>
  </si>
  <si>
    <t>LOI</t>
  </si>
  <si>
    <t>Incentive Option</t>
  </si>
  <si>
    <t>Incentive Stage</t>
  </si>
  <si>
    <t>Commission Stage</t>
  </si>
  <si>
    <t>DPDueDate</t>
  </si>
  <si>
    <t>MiscDueDate</t>
  </si>
  <si>
    <t>MiscFinancingScheme</t>
  </si>
  <si>
    <t>MiscDPAmount</t>
  </si>
  <si>
    <t>MiscDPMonthly</t>
  </si>
  <si>
    <t>MiscLBAmount</t>
  </si>
  <si>
    <t>MiscLBTerms</t>
  </si>
  <si>
    <t>MiscLBMonthly</t>
  </si>
  <si>
    <t>Scott APL Fisher / IE02 B10 L20</t>
  </si>
  <si>
    <t>House and Lot only</t>
  </si>
  <si>
    <t>Not Ready For Occupancy</t>
  </si>
  <si>
    <t>Spicy House</t>
  </si>
  <si>
    <t>Plan 50/2 5% int</t>
  </si>
  <si>
    <t>Installment</t>
  </si>
  <si>
    <t>INHOUSE</t>
  </si>
  <si>
    <t>No</t>
  </si>
  <si>
    <t>Yes</t>
  </si>
  <si>
    <t>Deferred straight 10</t>
  </si>
  <si>
    <t>Machinima Respawn / IE02 B10 L21</t>
  </si>
  <si>
    <t>Lot only</t>
  </si>
  <si>
    <t>Mild House</t>
  </si>
  <si>
    <t>Plan 50/24</t>
  </si>
  <si>
    <t>AmortLineNum</t>
  </si>
  <si>
    <t>Type</t>
  </si>
  <si>
    <t>Monthly Amort</t>
  </si>
  <si>
    <t>Principal</t>
  </si>
  <si>
    <t>Interest</t>
  </si>
  <si>
    <t>Surcharge</t>
  </si>
  <si>
    <t>MiscType</t>
  </si>
  <si>
    <t>RES</t>
  </si>
  <si>
    <t>DP</t>
  </si>
  <si>
    <t>MISC</t>
  </si>
  <si>
    <t>LB</t>
  </si>
  <si>
    <t>Scott APL Fisher / IE02 B10 L21</t>
  </si>
  <si>
    <t>Scott APL Fisher / IE02 B10 L22</t>
  </si>
  <si>
    <t>StartDate</t>
  </si>
  <si>
    <t>Total</t>
  </si>
  <si>
    <t>Remarks</t>
  </si>
  <si>
    <t>ReceiptType</t>
  </si>
  <si>
    <t>OR#</t>
  </si>
  <si>
    <t>OR Date</t>
  </si>
  <si>
    <t>AR#</t>
  </si>
  <si>
    <t>AR Date</t>
  </si>
  <si>
    <t>PR#</t>
  </si>
  <si>
    <t>PR Date</t>
  </si>
  <si>
    <t>OR</t>
  </si>
  <si>
    <t>OR#52865324</t>
  </si>
  <si>
    <t>DocNum</t>
  </si>
  <si>
    <t>BP Name</t>
  </si>
  <si>
    <t>Branch</t>
  </si>
  <si>
    <t>Check No</t>
  </si>
  <si>
    <t>Check Date</t>
  </si>
  <si>
    <t>Check Amount</t>
  </si>
  <si>
    <t>AR PDC No</t>
  </si>
  <si>
    <t>BDO</t>
  </si>
  <si>
    <t>SalesPerson</t>
  </si>
  <si>
    <t>CollectedTCP</t>
  </si>
  <si>
    <t>HouseAndLotSharingPercentage</t>
  </si>
  <si>
    <t>LotOnlySharingPercentage</t>
  </si>
  <si>
    <t>CommissionCode</t>
  </si>
  <si>
    <t>ProjCode</t>
  </si>
  <si>
    <t>Release</t>
  </si>
  <si>
    <t>CommissionRelease</t>
  </si>
  <si>
    <t>CommissionPercent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</si>
</sst>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[$-F800]dddd\,\ mmmm\ dd\,\ yyyy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CFCA7"/>
        <bgColor indexed="64"/>
      </patternFill>
    </fill>
    <fill>
      <patternFill patternType="solid">
        <fgColor rgb="FF2F75B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8" fillId="7" borderId="6" applyNumberFormat="0" applyAlignment="0" applyProtection="0"/>
    <xf numFmtId="0" fontId="19" fillId="8" borderId="7" applyNumberFormat="0" applyAlignment="0" applyProtection="0"/>
    <xf numFmtId="0" fontId="20" fillId="8" borderId="6" applyNumberFormat="0" applyAlignment="0" applyProtection="0"/>
    <xf numFmtId="0" fontId="21" fillId="0" borderId="8" applyNumberFormat="0" applyFill="0" applyAlignment="0" applyProtection="0"/>
    <xf numFmtId="0" fontId="22" fillId="9" borderId="9" applyNumberFormat="0" applyAlignment="0" applyProtection="0"/>
    <xf numFmtId="0" fontId="23" fillId="0" borderId="0" applyNumberFormat="0" applyFill="0" applyBorder="0" applyAlignment="0" applyProtection="0"/>
    <xf numFmtId="0" fontId="7" fillId="10" borderId="10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5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34" borderId="0" applyNumberFormat="0" applyBorder="0" applyAlignment="0" applyProtection="0"/>
  </cellStyleXfs>
  <cellXfs count="46">
    <xf numFmtId="0" fontId="0" fillId="0" borderId="0" xfId="0"/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3" fillId="0" borderId="0" xfId="2"/>
    <xf numFmtId="0" fontId="1" fillId="0" borderId="0" xfId="0" applyFont="1"/>
    <xf numFmtId="0" fontId="1" fillId="3" borderId="1" xfId="0" applyFont="1" applyFill="1" applyBorder="1"/>
    <xf numFmtId="2" fontId="0" fillId="0" borderId="1" xfId="0" applyNumberFormat="1" applyBorder="1" applyAlignment="1">
      <alignment wrapText="1"/>
    </xf>
    <xf numFmtId="2" fontId="0" fillId="0" borderId="0" xfId="3" applyNumberFormat="1" applyFont="1" applyFill="1"/>
    <xf numFmtId="2" fontId="0" fillId="0" borderId="1" xfId="0" applyNumberFormat="1" applyBorder="1"/>
    <xf numFmtId="2" fontId="1" fillId="3" borderId="1" xfId="0" applyNumberFormat="1" applyFont="1" applyFill="1" applyBorder="1" applyAlignment="1">
      <alignment wrapText="1"/>
    </xf>
    <xf numFmtId="2" fontId="0" fillId="0" borderId="0" xfId="0" applyNumberFormat="1"/>
    <xf numFmtId="0" fontId="8" fillId="0" borderId="0" xfId="0" applyFont="1"/>
    <xf numFmtId="0" fontId="11" fillId="4" borderId="1" xfId="4" applyFont="1" applyBorder="1"/>
    <xf numFmtId="0" fontId="11" fillId="4" borderId="1" xfId="4" applyFont="1" applyBorder="1" applyAlignment="1">
      <alignment wrapText="1"/>
    </xf>
    <xf numFmtId="0" fontId="11" fillId="5" borderId="1" xfId="5" applyFont="1" applyBorder="1"/>
    <xf numFmtId="0" fontId="11" fillId="5" borderId="1" xfId="5" applyFont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2" fillId="2" borderId="1" xfId="0" applyFont="1" applyFill="1" applyBorder="1" applyAlignment="1">
      <alignment wrapText="1"/>
    </xf>
    <xf numFmtId="0" fontId="9" fillId="0" borderId="0" xfId="4" applyFill="1" applyAlignment="1">
      <alignment wrapText="1"/>
    </xf>
    <xf numFmtId="0" fontId="10" fillId="0" borderId="0" xfId="5" applyFill="1" applyAlignment="1">
      <alignment wrapText="1"/>
    </xf>
    <xf numFmtId="11" fontId="0" fillId="0" borderId="0" xfId="0" applyNumberFormat="1"/>
    <xf numFmtId="0" fontId="26" fillId="0" borderId="0" xfId="0" applyFont="1"/>
    <xf numFmtId="16" fontId="26" fillId="0" borderId="0" xfId="0" applyNumberFormat="1" applyFont="1"/>
    <xf numFmtId="11" fontId="26" fillId="0" borderId="0" xfId="0" applyNumberFormat="1" applyFont="1"/>
    <xf numFmtId="0" fontId="26" fillId="0" borderId="0" xfId="0" quotePrefix="1" applyFont="1"/>
    <xf numFmtId="165" fontId="1" fillId="3" borderId="1" xfId="0" applyNumberFormat="1" applyFont="1" applyFill="1" applyBorder="1" applyAlignment="1">
      <alignment wrapText="1"/>
    </xf>
    <xf numFmtId="165" fontId="0" fillId="0" borderId="1" xfId="0" applyNumberFormat="1" applyBorder="1"/>
    <xf numFmtId="11" fontId="0" fillId="0" borderId="1" xfId="0" applyNumberFormat="1" applyBorder="1"/>
    <xf numFmtId="49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49" fontId="1" fillId="36" borderId="0" xfId="0" applyNumberFormat="1" applyFont="1" applyFill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35" borderId="0" xfId="0" applyFont="1" applyFill="1" applyAlignment="1">
      <alignment horizontal="left" wrapText="1"/>
    </xf>
    <xf numFmtId="0" fontId="0" fillId="0" borderId="0" xfId="0" applyBorder="1" applyAlignment="1">
      <alignment wrapText="1"/>
    </xf>
    <xf numFmtId="0" fontId="26" fillId="0" borderId="0" xfId="0" applyFont="1" applyFill="1" applyBorder="1" applyAlignment="1"/>
    <xf numFmtId="11" fontId="26" fillId="0" borderId="0" xfId="0" applyNumberFormat="1" applyFont="1" applyFill="1" applyBorder="1" applyAlignment="1"/>
    <xf numFmtId="0" fontId="27" fillId="37" borderId="12" xfId="0" applyFont="1" applyFill="1" applyBorder="1" applyAlignment="1">
      <alignment horizontal="center" wrapText="1"/>
    </xf>
    <xf numFmtId="0" fontId="27" fillId="37" borderId="13" xfId="0" applyFont="1" applyFill="1" applyBorder="1" applyAlignment="1">
      <alignment horizontal="center" wrapText="1"/>
    </xf>
    <xf numFmtId="0" fontId="28" fillId="0" borderId="0" xfId="0" applyFont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" xfId="3" builtinId="3"/>
    <cellStyle name="Explanatory Text" xfId="19" builtinId="53" customBuiltin="1"/>
    <cellStyle name="Good" xfId="4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2" builtinId="8"/>
    <cellStyle name="Input" xfId="12" builtinId="20" customBuiltin="1"/>
    <cellStyle name="Linked Cell" xfId="15" builtinId="24" customBuiltin="1"/>
    <cellStyle name="Neutral" xfId="5" builtinId="28" customBuiltin="1"/>
    <cellStyle name="Normal" xfId="0" builtinId="0"/>
    <cellStyle name="Normal 2" xfId="1" xr:uid="{00000000-0005-0000-0000-000027000000}"/>
    <cellStyle name="Note" xfId="18" builtinId="10" customBuiltin="1"/>
    <cellStyle name="Output" xfId="13" builtinId="21" customBuiltin="1"/>
    <cellStyle name="Title" xfId="6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FCFC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D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4"/>
  <sheetViews>
    <sheetView topLeftCell="AG1" workbookViewId="0">
      <selection activeCell="AM2" sqref="AM2"/>
    </sheetView>
  </sheetViews>
  <sheetFormatPr defaultColWidth="8.85546875" defaultRowHeight="15"/>
  <cols>
    <col min="1" max="1" width="12.140625" style="3" customWidth="1"/>
    <col min="2" max="2" width="14.85546875" style="3" customWidth="1"/>
    <col min="3" max="3" width="25.42578125" style="3" customWidth="1"/>
    <col min="4" max="4" width="16.28515625" style="3" customWidth="1"/>
    <col min="5" max="5" width="18" style="3" customWidth="1"/>
    <col min="6" max="6" width="19.7109375" style="3" customWidth="1"/>
    <col min="7" max="7" width="17.85546875" style="3" customWidth="1"/>
    <col min="8" max="8" width="24.28515625" style="3" customWidth="1"/>
    <col min="9" max="9" width="17.85546875" style="3" customWidth="1"/>
    <col min="10" max="10" width="49.28515625" style="3" customWidth="1"/>
    <col min="11" max="11" width="25.85546875" style="3" customWidth="1"/>
    <col min="12" max="12" width="22.28515625" style="3" customWidth="1"/>
    <col min="13" max="13" width="22.7109375" style="3" customWidth="1"/>
    <col min="14" max="14" width="16.85546875" style="3" customWidth="1"/>
    <col min="15" max="15" width="18.42578125" style="3" customWidth="1"/>
    <col min="16" max="16" width="25.28515625" style="3" customWidth="1"/>
    <col min="17" max="17" width="17.7109375" style="32" customWidth="1"/>
    <col min="18" max="18" width="14.28515625" style="3" customWidth="1"/>
    <col min="19" max="19" width="14.140625" style="3" customWidth="1"/>
    <col min="20" max="20" width="25.28515625" style="3" customWidth="1"/>
    <col min="21" max="21" width="16" style="3" customWidth="1"/>
    <col min="22" max="22" width="25.85546875" style="3" customWidth="1"/>
    <col min="23" max="23" width="17" style="3" customWidth="1"/>
    <col min="24" max="24" width="32.7109375" style="3" customWidth="1"/>
    <col min="25" max="25" width="35" style="3" customWidth="1"/>
    <col min="26" max="26" width="31.28515625" style="3" customWidth="1"/>
    <col min="27" max="27" width="16.7109375" style="3" customWidth="1"/>
    <col min="28" max="28" width="28" style="3" customWidth="1"/>
    <col min="29" max="29" width="10.42578125" style="3" customWidth="1"/>
    <col min="30" max="30" width="14" style="3" customWidth="1"/>
    <col min="31" max="31" width="18.42578125" style="3" customWidth="1"/>
    <col min="32" max="32" width="20" style="3" customWidth="1"/>
    <col min="33" max="33" width="14.7109375" style="3" customWidth="1"/>
    <col min="34" max="34" width="14.140625" style="3" customWidth="1"/>
    <col min="35" max="35" width="14.7109375" style="3" customWidth="1"/>
    <col min="36" max="36" width="15.85546875" style="3" customWidth="1"/>
    <col min="37" max="37" width="15.28515625" style="3" customWidth="1"/>
    <col min="38" max="38" width="13.42578125" style="3" customWidth="1"/>
    <col min="39" max="39" width="15.7109375" style="3" customWidth="1"/>
    <col min="40" max="40" width="17.7109375" style="3" customWidth="1"/>
    <col min="41" max="41" width="23.28515625" style="3" customWidth="1"/>
    <col min="42" max="42" width="23.7109375" style="3" customWidth="1"/>
    <col min="43" max="43" width="27.7109375" style="3" customWidth="1"/>
    <col min="44" max="44" width="23.7109375" style="3" customWidth="1"/>
    <col min="45" max="47" width="22.28515625" style="3" customWidth="1"/>
    <col min="48" max="48" width="25.28515625" style="3" customWidth="1"/>
    <col min="49" max="49" width="27.28515625" style="3" customWidth="1"/>
    <col min="50" max="50" width="23.140625" style="3" customWidth="1"/>
    <col min="51" max="51" width="20.28515625" style="3" customWidth="1"/>
    <col min="52" max="52" width="13.42578125" style="3" customWidth="1"/>
    <col min="53" max="53" width="17.85546875" style="3" customWidth="1"/>
    <col min="54" max="54" width="13.7109375" style="3" customWidth="1"/>
    <col min="55" max="55" width="14.5703125" style="3" customWidth="1"/>
    <col min="56" max="56" width="19.5703125" style="3" customWidth="1"/>
    <col min="57" max="57" width="17.5703125" style="3" customWidth="1"/>
    <col min="58" max="58" width="14.7109375" style="3" customWidth="1"/>
    <col min="59" max="59" width="15.42578125" style="3" customWidth="1"/>
    <col min="60" max="60" width="22.140625" style="3" customWidth="1"/>
    <col min="61" max="61" width="18.28515625" style="3" customWidth="1"/>
  </cols>
  <sheetData>
    <row r="1" spans="1:61" s="5" customFormat="1" ht="4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1" t="s">
        <v>59</v>
      </c>
      <c r="BI1" s="1" t="s">
        <v>60</v>
      </c>
    </row>
    <row r="2" spans="1:61">
      <c r="A2" s="27" t="s">
        <v>61</v>
      </c>
      <c r="B2" s="27" t="s">
        <v>62</v>
      </c>
      <c r="C2" s="27" t="s">
        <v>63</v>
      </c>
      <c r="D2" s="27" t="s">
        <v>64</v>
      </c>
      <c r="E2" s="27" t="s">
        <v>65</v>
      </c>
      <c r="F2" s="27" t="s">
        <v>66</v>
      </c>
      <c r="G2" s="27" t="s">
        <v>67</v>
      </c>
      <c r="H2" s="27" t="s">
        <v>68</v>
      </c>
      <c r="I2" s="30" t="s">
        <v>69</v>
      </c>
      <c r="J2" s="27" t="s">
        <v>70</v>
      </c>
      <c r="K2" s="27" t="s">
        <v>71</v>
      </c>
      <c r="L2" s="27" t="s">
        <v>72</v>
      </c>
      <c r="M2" s="27">
        <v>1980</v>
      </c>
      <c r="N2" s="27" t="s">
        <v>73</v>
      </c>
      <c r="O2" s="27">
        <v>9065140110</v>
      </c>
      <c r="P2" s="27" t="s">
        <v>74</v>
      </c>
      <c r="Q2" s="27">
        <v>19690110</v>
      </c>
      <c r="R2" s="27" t="s">
        <v>75</v>
      </c>
      <c r="S2" s="27" t="s">
        <v>76</v>
      </c>
      <c r="T2" s="27" t="s">
        <v>77</v>
      </c>
      <c r="U2" s="27" t="s">
        <v>78</v>
      </c>
      <c r="V2" s="27" t="s">
        <v>79</v>
      </c>
      <c r="W2" s="27" t="s">
        <v>80</v>
      </c>
      <c r="X2" s="27" t="s">
        <v>81</v>
      </c>
      <c r="Y2" s="27" t="s">
        <v>82</v>
      </c>
      <c r="Z2" s="27">
        <v>0</v>
      </c>
      <c r="AA2" s="3">
        <v>1001</v>
      </c>
      <c r="AB2" s="27" t="s">
        <v>83</v>
      </c>
      <c r="AC2" s="3" t="s">
        <v>84</v>
      </c>
      <c r="AD2" s="3">
        <v>20200101</v>
      </c>
      <c r="AE2" s="3">
        <v>20200101</v>
      </c>
      <c r="AF2" s="3">
        <v>1001</v>
      </c>
      <c r="AG2" s="3" t="s">
        <v>85</v>
      </c>
      <c r="AI2" s="3" t="s">
        <v>86</v>
      </c>
      <c r="AJ2" s="3">
        <v>20280413</v>
      </c>
      <c r="AK2" s="3" t="s">
        <v>87</v>
      </c>
      <c r="AL2" s="3" t="s">
        <v>88</v>
      </c>
      <c r="AM2" s="3">
        <v>1001</v>
      </c>
      <c r="AN2" s="3">
        <v>20010101</v>
      </c>
      <c r="AO2" s="3" t="s">
        <v>89</v>
      </c>
      <c r="AP2" s="3" t="s">
        <v>90</v>
      </c>
      <c r="AQ2" s="3">
        <v>2002</v>
      </c>
      <c r="AR2" s="9" t="s">
        <v>91</v>
      </c>
      <c r="AS2" s="3" t="s">
        <v>92</v>
      </c>
      <c r="AT2" s="3" t="s">
        <v>93</v>
      </c>
      <c r="AU2" s="3" t="s">
        <v>94</v>
      </c>
      <c r="AV2" s="3">
        <v>1001</v>
      </c>
      <c r="AW2" s="3" t="s">
        <v>92</v>
      </c>
      <c r="AX2" s="3">
        <v>1001</v>
      </c>
      <c r="AY2" s="3">
        <v>20200101</v>
      </c>
      <c r="AZ2" s="3">
        <v>20250101</v>
      </c>
      <c r="BA2" s="3">
        <v>1001</v>
      </c>
      <c r="BB2" s="3">
        <v>20200101</v>
      </c>
      <c r="BC2" s="3">
        <v>20250101</v>
      </c>
      <c r="BD2" s="3" t="s">
        <v>95</v>
      </c>
      <c r="BE2" s="3">
        <v>1001</v>
      </c>
      <c r="BF2" s="3">
        <v>20200101</v>
      </c>
      <c r="BG2" s="3">
        <v>20250101</v>
      </c>
      <c r="BH2" s="3" t="s">
        <v>96</v>
      </c>
      <c r="BI2" s="3" t="s">
        <v>97</v>
      </c>
    </row>
    <row r="3" spans="1:61">
      <c r="A3" s="27" t="s">
        <v>98</v>
      </c>
      <c r="B3" s="27" t="s">
        <v>62</v>
      </c>
      <c r="C3" s="27" t="s">
        <v>63</v>
      </c>
      <c r="D3" s="27" t="s">
        <v>99</v>
      </c>
      <c r="E3" s="27" t="s">
        <v>100</v>
      </c>
      <c r="F3" s="27" t="s">
        <v>101</v>
      </c>
      <c r="G3" s="27" t="s">
        <v>102</v>
      </c>
      <c r="H3" s="27" t="s">
        <v>68</v>
      </c>
      <c r="I3" s="30" t="s">
        <v>69</v>
      </c>
      <c r="J3" s="27" t="s">
        <v>70</v>
      </c>
      <c r="K3" s="27" t="s">
        <v>71</v>
      </c>
      <c r="L3" s="27" t="s">
        <v>72</v>
      </c>
      <c r="M3" s="27">
        <v>1980</v>
      </c>
      <c r="N3" s="27" t="s">
        <v>73</v>
      </c>
      <c r="O3" s="27">
        <v>9153235997</v>
      </c>
      <c r="P3" s="27" t="s">
        <v>103</v>
      </c>
      <c r="Q3" s="27">
        <v>19570322</v>
      </c>
      <c r="R3" s="27" t="s">
        <v>104</v>
      </c>
      <c r="S3" s="27" t="s">
        <v>76</v>
      </c>
      <c r="T3" s="27" t="s">
        <v>77</v>
      </c>
      <c r="U3" s="27" t="s">
        <v>78</v>
      </c>
      <c r="V3" s="27" t="s">
        <v>105</v>
      </c>
      <c r="W3" s="27" t="s">
        <v>80</v>
      </c>
      <c r="X3" s="27" t="s">
        <v>81</v>
      </c>
      <c r="Y3" s="27" t="s">
        <v>82</v>
      </c>
      <c r="Z3" s="27">
        <v>0</v>
      </c>
      <c r="AB3" s="27" t="s">
        <v>106</v>
      </c>
      <c r="AC3" s="3" t="s">
        <v>84</v>
      </c>
      <c r="AD3" s="3">
        <v>20200101</v>
      </c>
      <c r="AG3" s="3" t="s">
        <v>107</v>
      </c>
      <c r="AI3" s="3">
        <v>4588</v>
      </c>
      <c r="AJ3" s="3">
        <v>20240322</v>
      </c>
      <c r="AK3" s="3" t="s">
        <v>87</v>
      </c>
      <c r="AL3" s="3" t="s">
        <v>108</v>
      </c>
      <c r="AN3" s="3">
        <v>20010101</v>
      </c>
    </row>
    <row r="4" spans="1:61">
      <c r="A4" s="27" t="s">
        <v>109</v>
      </c>
      <c r="B4" s="27" t="s">
        <v>110</v>
      </c>
      <c r="C4" s="27" t="s">
        <v>111</v>
      </c>
      <c r="D4" s="27" t="s">
        <v>112</v>
      </c>
      <c r="E4" s="27" t="s">
        <v>113</v>
      </c>
      <c r="F4" s="27" t="s">
        <v>114</v>
      </c>
      <c r="G4" s="27" t="s">
        <v>115</v>
      </c>
      <c r="H4" s="27" t="s">
        <v>116</v>
      </c>
      <c r="I4" s="27" t="s">
        <v>117</v>
      </c>
      <c r="J4" s="27" t="s">
        <v>118</v>
      </c>
      <c r="K4" s="27" t="s">
        <v>119</v>
      </c>
      <c r="L4" s="27" t="s">
        <v>72</v>
      </c>
      <c r="M4" s="27">
        <v>1870</v>
      </c>
      <c r="N4" s="27" t="s">
        <v>120</v>
      </c>
      <c r="O4" s="27">
        <v>9276608037</v>
      </c>
      <c r="P4" s="27" t="s">
        <v>121</v>
      </c>
      <c r="Q4" s="27">
        <v>19620411</v>
      </c>
      <c r="R4" s="27" t="s">
        <v>122</v>
      </c>
      <c r="S4" s="27" t="s">
        <v>76</v>
      </c>
      <c r="T4" s="27" t="s">
        <v>77</v>
      </c>
      <c r="U4" s="27" t="s">
        <v>78</v>
      </c>
      <c r="V4" s="27" t="s">
        <v>123</v>
      </c>
      <c r="W4" s="27" t="s">
        <v>80</v>
      </c>
      <c r="X4" s="27" t="s">
        <v>124</v>
      </c>
      <c r="Y4" s="27" t="s">
        <v>125</v>
      </c>
      <c r="Z4" s="27">
        <v>0</v>
      </c>
      <c r="AB4" s="27" t="s">
        <v>126</v>
      </c>
      <c r="AC4" s="3" t="s">
        <v>127</v>
      </c>
      <c r="AD4" s="3">
        <v>20200101</v>
      </c>
      <c r="AG4" s="3" t="s">
        <v>128</v>
      </c>
      <c r="AI4" s="3" t="s">
        <v>129</v>
      </c>
      <c r="AJ4" s="3">
        <v>20010101</v>
      </c>
      <c r="AK4" s="3" t="s">
        <v>130</v>
      </c>
      <c r="AL4" s="3">
        <v>11967</v>
      </c>
      <c r="AN4" s="3">
        <v>20221018</v>
      </c>
    </row>
    <row r="5" spans="1:61">
      <c r="A5" s="27" t="s">
        <v>131</v>
      </c>
      <c r="B5" s="27" t="s">
        <v>110</v>
      </c>
      <c r="C5" s="27" t="s">
        <v>132</v>
      </c>
      <c r="D5" s="27" t="s">
        <v>133</v>
      </c>
      <c r="E5" s="27" t="s">
        <v>134</v>
      </c>
      <c r="F5" s="27" t="s">
        <v>135</v>
      </c>
      <c r="G5" s="27" t="s">
        <v>136</v>
      </c>
      <c r="H5" s="27" t="s">
        <v>68</v>
      </c>
      <c r="I5" s="27" t="s">
        <v>137</v>
      </c>
      <c r="J5" s="27" t="s">
        <v>138</v>
      </c>
      <c r="K5" s="27" t="s">
        <v>139</v>
      </c>
      <c r="L5" s="27" t="s">
        <v>140</v>
      </c>
      <c r="M5" s="27">
        <v>3305</v>
      </c>
      <c r="N5" s="27" t="s">
        <v>73</v>
      </c>
      <c r="O5" s="27">
        <v>9158435299</v>
      </c>
      <c r="P5" s="27" t="s">
        <v>141</v>
      </c>
      <c r="Q5" s="27">
        <v>19870825</v>
      </c>
      <c r="R5" s="27" t="s">
        <v>142</v>
      </c>
      <c r="S5" s="27" t="s">
        <v>76</v>
      </c>
      <c r="T5" s="27" t="s">
        <v>77</v>
      </c>
      <c r="U5" s="27" t="s">
        <v>78</v>
      </c>
      <c r="V5" s="27" t="s">
        <v>143</v>
      </c>
      <c r="W5" s="27" t="s">
        <v>80</v>
      </c>
      <c r="X5" s="27" t="s">
        <v>132</v>
      </c>
      <c r="Y5" s="27" t="s">
        <v>144</v>
      </c>
      <c r="Z5" s="27">
        <v>3305</v>
      </c>
      <c r="AB5" s="27" t="s">
        <v>126</v>
      </c>
      <c r="AC5" s="3" t="s">
        <v>127</v>
      </c>
      <c r="AD5" s="3">
        <v>20200101</v>
      </c>
      <c r="AG5" s="3" t="s">
        <v>107</v>
      </c>
      <c r="AI5" s="3" t="s">
        <v>145</v>
      </c>
      <c r="AJ5" s="3">
        <v>20220825</v>
      </c>
      <c r="AK5" s="3" t="s">
        <v>130</v>
      </c>
      <c r="AL5" s="3">
        <v>31687</v>
      </c>
      <c r="AN5" s="3">
        <v>20240825</v>
      </c>
    </row>
    <row r="6" spans="1:61">
      <c r="A6" s="27" t="s">
        <v>146</v>
      </c>
      <c r="B6" s="27" t="s">
        <v>62</v>
      </c>
      <c r="C6" s="27" t="s">
        <v>63</v>
      </c>
      <c r="D6" s="27" t="s">
        <v>147</v>
      </c>
      <c r="E6" s="27" t="s">
        <v>148</v>
      </c>
      <c r="F6" s="27" t="s">
        <v>149</v>
      </c>
      <c r="G6" s="27" t="s">
        <v>150</v>
      </c>
      <c r="H6" s="27" t="s">
        <v>68</v>
      </c>
      <c r="I6" s="30" t="s">
        <v>69</v>
      </c>
      <c r="J6" s="27" t="s">
        <v>151</v>
      </c>
      <c r="K6" s="27" t="s">
        <v>119</v>
      </c>
      <c r="L6" s="27" t="s">
        <v>72</v>
      </c>
      <c r="M6" s="27">
        <v>1870</v>
      </c>
      <c r="N6" s="27" t="s">
        <v>152</v>
      </c>
      <c r="O6" s="27">
        <v>9175260715</v>
      </c>
      <c r="P6" s="27" t="s">
        <v>153</v>
      </c>
      <c r="Q6" s="27">
        <v>19810604</v>
      </c>
      <c r="R6" s="27" t="s">
        <v>154</v>
      </c>
      <c r="S6" s="27" t="s">
        <v>155</v>
      </c>
      <c r="T6" s="27" t="s">
        <v>77</v>
      </c>
      <c r="U6" s="27" t="s">
        <v>78</v>
      </c>
      <c r="V6" s="27" t="s">
        <v>156</v>
      </c>
      <c r="W6" s="27" t="s">
        <v>80</v>
      </c>
      <c r="X6" s="27" t="s">
        <v>157</v>
      </c>
      <c r="Y6" s="27" t="s">
        <v>158</v>
      </c>
      <c r="Z6" s="27">
        <v>1870</v>
      </c>
      <c r="AB6" s="27" t="s">
        <v>159</v>
      </c>
      <c r="AC6" s="3" t="s">
        <v>84</v>
      </c>
      <c r="AD6" s="3">
        <v>20200101</v>
      </c>
      <c r="AG6" s="3" t="s">
        <v>107</v>
      </c>
      <c r="AI6" s="3" t="s">
        <v>160</v>
      </c>
      <c r="AJ6" s="3">
        <v>20010101</v>
      </c>
      <c r="AK6" s="3" t="s">
        <v>130</v>
      </c>
      <c r="AL6" s="3">
        <v>26672</v>
      </c>
      <c r="AN6" s="3">
        <v>20250604</v>
      </c>
    </row>
    <row r="7" spans="1:61">
      <c r="A7" s="27" t="s">
        <v>161</v>
      </c>
      <c r="B7" s="27" t="s">
        <v>62</v>
      </c>
      <c r="C7" s="27" t="s">
        <v>63</v>
      </c>
      <c r="D7" s="27" t="s">
        <v>162</v>
      </c>
      <c r="E7" s="27" t="s">
        <v>163</v>
      </c>
      <c r="F7" s="27" t="s">
        <v>164</v>
      </c>
      <c r="G7" s="27" t="s">
        <v>165</v>
      </c>
      <c r="H7" s="27" t="s">
        <v>68</v>
      </c>
      <c r="I7" s="30" t="s">
        <v>69</v>
      </c>
      <c r="J7" s="27" t="s">
        <v>166</v>
      </c>
      <c r="K7" s="27" t="s">
        <v>71</v>
      </c>
      <c r="L7" s="27" t="s">
        <v>72</v>
      </c>
      <c r="M7" s="27">
        <v>1980</v>
      </c>
      <c r="N7" s="27" t="s">
        <v>73</v>
      </c>
      <c r="O7" s="27">
        <v>9171222044</v>
      </c>
      <c r="P7" s="27" t="s">
        <v>167</v>
      </c>
      <c r="Q7" s="27">
        <v>19850729</v>
      </c>
      <c r="R7" s="27" t="s">
        <v>168</v>
      </c>
      <c r="S7" s="27" t="s">
        <v>76</v>
      </c>
      <c r="T7" s="27" t="s">
        <v>77</v>
      </c>
      <c r="U7" s="27" t="s">
        <v>78</v>
      </c>
      <c r="V7" s="27" t="s">
        <v>169</v>
      </c>
      <c r="W7" s="27" t="s">
        <v>80</v>
      </c>
      <c r="X7" s="27" t="s">
        <v>81</v>
      </c>
      <c r="Y7" s="27" t="s">
        <v>82</v>
      </c>
      <c r="Z7" s="27">
        <v>0</v>
      </c>
      <c r="AB7" s="27" t="s">
        <v>170</v>
      </c>
      <c r="AC7" s="3" t="s">
        <v>84</v>
      </c>
      <c r="AD7" s="3">
        <v>20200101</v>
      </c>
      <c r="AG7" s="3" t="s">
        <v>107</v>
      </c>
      <c r="AI7" s="3">
        <v>29510</v>
      </c>
      <c r="AJ7" s="3">
        <v>20250729</v>
      </c>
      <c r="AK7" s="3" t="s">
        <v>130</v>
      </c>
      <c r="AL7" s="3">
        <v>7339</v>
      </c>
      <c r="AN7" s="3">
        <v>20010101</v>
      </c>
    </row>
    <row r="8" spans="1:61">
      <c r="A8" s="27" t="s">
        <v>171</v>
      </c>
      <c r="B8" s="27" t="s">
        <v>62</v>
      </c>
      <c r="C8" s="27" t="s">
        <v>63</v>
      </c>
      <c r="D8" s="27" t="s">
        <v>172</v>
      </c>
      <c r="E8" s="27" t="s">
        <v>173</v>
      </c>
      <c r="F8" s="27" t="s">
        <v>174</v>
      </c>
      <c r="G8" s="27" t="s">
        <v>175</v>
      </c>
      <c r="H8" s="27" t="s">
        <v>68</v>
      </c>
      <c r="I8" s="30" t="s">
        <v>69</v>
      </c>
      <c r="J8" s="27" t="s">
        <v>176</v>
      </c>
      <c r="K8" s="27" t="s">
        <v>177</v>
      </c>
      <c r="L8" s="27" t="s">
        <v>178</v>
      </c>
      <c r="M8" s="27">
        <v>8600</v>
      </c>
      <c r="N8" s="27" t="s">
        <v>73</v>
      </c>
      <c r="O8" s="27" t="s">
        <v>179</v>
      </c>
      <c r="P8" s="27" t="s">
        <v>180</v>
      </c>
      <c r="Q8" s="27" t="s">
        <v>181</v>
      </c>
      <c r="R8" s="27" t="s">
        <v>182</v>
      </c>
      <c r="S8" s="27" t="s">
        <v>183</v>
      </c>
      <c r="T8" s="27" t="s">
        <v>77</v>
      </c>
      <c r="U8" s="27" t="s">
        <v>78</v>
      </c>
      <c r="V8" s="27">
        <v>76</v>
      </c>
      <c r="W8" s="27" t="s">
        <v>80</v>
      </c>
      <c r="X8" s="27" t="s">
        <v>184</v>
      </c>
      <c r="Y8" s="27" t="s">
        <v>185</v>
      </c>
      <c r="Z8" s="27">
        <v>8600</v>
      </c>
      <c r="AB8" s="27" t="s">
        <v>126</v>
      </c>
      <c r="AC8" s="3" t="s">
        <v>186</v>
      </c>
      <c r="AD8" s="3">
        <v>20200101</v>
      </c>
      <c r="AG8" s="3" t="s">
        <v>107</v>
      </c>
      <c r="AI8" s="3">
        <v>32823</v>
      </c>
      <c r="AJ8" s="3">
        <v>20250924</v>
      </c>
      <c r="AK8" s="3" t="s">
        <v>130</v>
      </c>
      <c r="AL8" s="3" t="s">
        <v>187</v>
      </c>
      <c r="AN8" s="3">
        <v>20010101</v>
      </c>
    </row>
    <row r="9" spans="1:61">
      <c r="A9" s="27" t="s">
        <v>188</v>
      </c>
      <c r="B9" s="27" t="s">
        <v>110</v>
      </c>
      <c r="C9" s="27" t="s">
        <v>189</v>
      </c>
      <c r="D9" s="27" t="s">
        <v>190</v>
      </c>
      <c r="E9" s="27" t="s">
        <v>191</v>
      </c>
      <c r="F9" s="27" t="s">
        <v>192</v>
      </c>
      <c r="G9" s="27" t="s">
        <v>193</v>
      </c>
      <c r="H9" s="27" t="s">
        <v>194</v>
      </c>
      <c r="I9" s="27" t="s">
        <v>195</v>
      </c>
      <c r="J9" s="27" t="s">
        <v>196</v>
      </c>
      <c r="K9" s="27" t="s">
        <v>197</v>
      </c>
      <c r="L9" s="27" t="s">
        <v>198</v>
      </c>
      <c r="M9" s="27">
        <v>9000</v>
      </c>
      <c r="N9" s="27" t="s">
        <v>73</v>
      </c>
      <c r="O9" s="27">
        <v>9209457550</v>
      </c>
      <c r="P9" s="27" t="s">
        <v>199</v>
      </c>
      <c r="Q9" s="27">
        <v>19651224</v>
      </c>
      <c r="R9" s="27" t="s">
        <v>200</v>
      </c>
      <c r="S9" s="27" t="s">
        <v>76</v>
      </c>
      <c r="T9" s="27" t="s">
        <v>77</v>
      </c>
      <c r="U9" s="27" t="s">
        <v>201</v>
      </c>
      <c r="V9" s="27" t="s">
        <v>202</v>
      </c>
      <c r="W9" s="27" t="s">
        <v>80</v>
      </c>
      <c r="X9" s="27" t="s">
        <v>203</v>
      </c>
      <c r="Y9" s="27" t="s">
        <v>204</v>
      </c>
      <c r="Z9" s="27">
        <v>9000</v>
      </c>
      <c r="AB9" s="27" t="s">
        <v>205</v>
      </c>
      <c r="AC9" s="3" t="s">
        <v>84</v>
      </c>
      <c r="AD9" s="3">
        <v>20230718</v>
      </c>
      <c r="AG9" s="3" t="s">
        <v>107</v>
      </c>
      <c r="AI9" s="3">
        <v>697</v>
      </c>
      <c r="AJ9" s="3">
        <v>20221224</v>
      </c>
      <c r="AK9" s="3" t="s">
        <v>206</v>
      </c>
      <c r="AL9" s="3" t="s">
        <v>207</v>
      </c>
      <c r="AN9" s="3">
        <v>20290615</v>
      </c>
    </row>
    <row r="10" spans="1:61">
      <c r="A10" s="27" t="s">
        <v>208</v>
      </c>
      <c r="B10" s="27" t="s">
        <v>62</v>
      </c>
      <c r="C10" s="27" t="s">
        <v>209</v>
      </c>
      <c r="D10" s="27" t="s">
        <v>210</v>
      </c>
      <c r="E10" s="27" t="s">
        <v>211</v>
      </c>
      <c r="F10" s="27" t="s">
        <v>212</v>
      </c>
      <c r="G10" s="27" t="s">
        <v>193</v>
      </c>
      <c r="H10" s="27" t="s">
        <v>194</v>
      </c>
      <c r="I10" s="30" t="s">
        <v>69</v>
      </c>
      <c r="J10" s="27" t="s">
        <v>213</v>
      </c>
      <c r="K10" s="27" t="s">
        <v>197</v>
      </c>
      <c r="L10" s="27" t="s">
        <v>198</v>
      </c>
      <c r="M10" s="27">
        <v>9000</v>
      </c>
      <c r="N10" s="27" t="s">
        <v>73</v>
      </c>
      <c r="O10" s="27">
        <v>9173276589</v>
      </c>
      <c r="P10" s="27" t="s">
        <v>214</v>
      </c>
      <c r="Q10" s="27">
        <v>19850324</v>
      </c>
      <c r="R10" s="27" t="s">
        <v>215</v>
      </c>
      <c r="S10" s="27" t="s">
        <v>76</v>
      </c>
      <c r="T10" s="27" t="s">
        <v>77</v>
      </c>
      <c r="U10" s="27" t="s">
        <v>216</v>
      </c>
      <c r="V10" s="27" t="s">
        <v>217</v>
      </c>
      <c r="W10" s="27" t="s">
        <v>80</v>
      </c>
      <c r="X10" s="27" t="s">
        <v>218</v>
      </c>
      <c r="Y10" s="27" t="s">
        <v>219</v>
      </c>
      <c r="Z10" s="27">
        <v>9000</v>
      </c>
      <c r="AB10" s="27" t="s">
        <v>205</v>
      </c>
      <c r="AC10" s="3" t="s">
        <v>84</v>
      </c>
      <c r="AD10" s="3">
        <v>20240204</v>
      </c>
      <c r="AG10" s="3" t="s">
        <v>107</v>
      </c>
      <c r="AI10" s="3" t="s">
        <v>220</v>
      </c>
      <c r="AJ10" s="3">
        <v>20010101</v>
      </c>
      <c r="AK10" s="3" t="s">
        <v>130</v>
      </c>
      <c r="AL10" s="3">
        <v>14307</v>
      </c>
      <c r="AN10" s="3">
        <v>20210324</v>
      </c>
    </row>
    <row r="11" spans="1:61">
      <c r="A11" s="27" t="s">
        <v>221</v>
      </c>
      <c r="B11" s="27" t="s">
        <v>110</v>
      </c>
      <c r="C11" s="27" t="s">
        <v>222</v>
      </c>
      <c r="D11" s="27" t="s">
        <v>223</v>
      </c>
      <c r="E11" s="27" t="s">
        <v>224</v>
      </c>
      <c r="F11" s="27" t="s">
        <v>225</v>
      </c>
      <c r="G11" s="27" t="s">
        <v>193</v>
      </c>
      <c r="H11" s="27" t="s">
        <v>226</v>
      </c>
      <c r="I11" s="30" t="s">
        <v>69</v>
      </c>
      <c r="J11" s="27" t="s">
        <v>227</v>
      </c>
      <c r="K11" s="27" t="s">
        <v>197</v>
      </c>
      <c r="L11" s="27" t="s">
        <v>198</v>
      </c>
      <c r="M11" s="27">
        <v>9000</v>
      </c>
      <c r="N11" s="27" t="s">
        <v>73</v>
      </c>
      <c r="O11" s="27">
        <v>9171779219</v>
      </c>
      <c r="P11" s="27" t="s">
        <v>228</v>
      </c>
      <c r="Q11" s="27">
        <v>19780210</v>
      </c>
      <c r="R11" s="27" t="s">
        <v>229</v>
      </c>
      <c r="S11" s="27" t="s">
        <v>230</v>
      </c>
      <c r="T11" s="27" t="s">
        <v>77</v>
      </c>
      <c r="U11" s="27" t="s">
        <v>216</v>
      </c>
      <c r="V11" s="27" t="s">
        <v>231</v>
      </c>
      <c r="W11" s="27" t="s">
        <v>232</v>
      </c>
      <c r="X11" s="27" t="s">
        <v>222</v>
      </c>
      <c r="Y11" s="27" t="s">
        <v>233</v>
      </c>
      <c r="Z11" s="27">
        <v>9000</v>
      </c>
      <c r="AB11" s="27" t="s">
        <v>205</v>
      </c>
      <c r="AC11" s="3" t="s">
        <v>186</v>
      </c>
      <c r="AD11" s="3">
        <v>20200101</v>
      </c>
      <c r="AG11" s="3" t="s">
        <v>107</v>
      </c>
      <c r="AI11" s="3" t="s">
        <v>187</v>
      </c>
      <c r="AJ11" s="3">
        <v>20010101</v>
      </c>
      <c r="AK11" s="3" t="s">
        <v>130</v>
      </c>
      <c r="AL11" s="3" t="s">
        <v>187</v>
      </c>
      <c r="AN11" s="3">
        <v>20010101</v>
      </c>
    </row>
    <row r="12" spans="1:61">
      <c r="A12" s="27" t="s">
        <v>234</v>
      </c>
      <c r="B12" s="27" t="s">
        <v>110</v>
      </c>
      <c r="C12" s="27" t="s">
        <v>235</v>
      </c>
      <c r="D12" s="27" t="s">
        <v>236</v>
      </c>
      <c r="E12" s="27" t="s">
        <v>237</v>
      </c>
      <c r="F12" s="27" t="s">
        <v>238</v>
      </c>
      <c r="G12" s="27" t="s">
        <v>193</v>
      </c>
      <c r="H12" s="27" t="s">
        <v>239</v>
      </c>
      <c r="I12" s="27" t="s">
        <v>240</v>
      </c>
      <c r="J12" s="27" t="s">
        <v>241</v>
      </c>
      <c r="K12" s="27" t="s">
        <v>197</v>
      </c>
      <c r="L12" s="27" t="s">
        <v>198</v>
      </c>
      <c r="M12" s="27">
        <v>9000</v>
      </c>
      <c r="N12" s="27" t="s">
        <v>73</v>
      </c>
      <c r="O12" s="27">
        <v>9176880967</v>
      </c>
      <c r="P12" s="27" t="s">
        <v>242</v>
      </c>
      <c r="Q12" s="27">
        <v>19800616</v>
      </c>
      <c r="R12" s="27" t="s">
        <v>200</v>
      </c>
      <c r="S12" s="27" t="s">
        <v>155</v>
      </c>
      <c r="T12" s="27" t="s">
        <v>77</v>
      </c>
      <c r="U12" s="27" t="s">
        <v>201</v>
      </c>
      <c r="V12" s="27" t="s">
        <v>243</v>
      </c>
      <c r="W12" s="27" t="s">
        <v>244</v>
      </c>
      <c r="X12" s="27" t="s">
        <v>235</v>
      </c>
      <c r="Y12" s="27" t="s">
        <v>245</v>
      </c>
      <c r="Z12" s="27">
        <v>9000</v>
      </c>
      <c r="AB12" s="27" t="s">
        <v>205</v>
      </c>
      <c r="AC12" s="3" t="s">
        <v>84</v>
      </c>
      <c r="AD12" s="3">
        <v>20240530</v>
      </c>
      <c r="AG12" s="3" t="s">
        <v>107</v>
      </c>
      <c r="AI12" s="3">
        <v>32036</v>
      </c>
      <c r="AJ12" s="3">
        <v>20210616</v>
      </c>
      <c r="AK12" s="3" t="s">
        <v>130</v>
      </c>
      <c r="AL12" s="3" t="s">
        <v>187</v>
      </c>
      <c r="AN12" s="3">
        <v>20010101</v>
      </c>
    </row>
    <row r="13" spans="1:61">
      <c r="A13" s="27" t="s">
        <v>246</v>
      </c>
      <c r="B13" s="27" t="s">
        <v>62</v>
      </c>
      <c r="C13" s="27" t="s">
        <v>247</v>
      </c>
      <c r="D13" s="27" t="s">
        <v>248</v>
      </c>
      <c r="E13" s="27" t="s">
        <v>249</v>
      </c>
      <c r="F13" s="27" t="s">
        <v>250</v>
      </c>
      <c r="G13" s="27" t="s">
        <v>193</v>
      </c>
      <c r="H13" s="30" t="s">
        <v>251</v>
      </c>
      <c r="I13" s="30" t="s">
        <v>69</v>
      </c>
      <c r="J13" s="27" t="s">
        <v>252</v>
      </c>
      <c r="K13" s="27" t="s">
        <v>253</v>
      </c>
      <c r="L13" s="27" t="s">
        <v>254</v>
      </c>
      <c r="M13" s="27">
        <v>8709</v>
      </c>
      <c r="N13" s="27" t="s">
        <v>73</v>
      </c>
      <c r="O13" s="27">
        <v>9265192493</v>
      </c>
      <c r="P13" s="27" t="s">
        <v>255</v>
      </c>
      <c r="Q13" s="27">
        <v>19830107</v>
      </c>
      <c r="R13" s="27" t="s">
        <v>256</v>
      </c>
      <c r="S13" s="27" t="s">
        <v>257</v>
      </c>
      <c r="T13" s="27" t="s">
        <v>77</v>
      </c>
      <c r="U13" s="27" t="s">
        <v>216</v>
      </c>
      <c r="V13" s="27" t="s">
        <v>258</v>
      </c>
      <c r="W13" s="27" t="s">
        <v>259</v>
      </c>
      <c r="X13" s="27" t="s">
        <v>260</v>
      </c>
      <c r="Y13" s="27" t="s">
        <v>261</v>
      </c>
      <c r="Z13" s="27">
        <v>8709</v>
      </c>
      <c r="AB13" s="27" t="s">
        <v>205</v>
      </c>
      <c r="AC13" s="3" t="s">
        <v>186</v>
      </c>
      <c r="AD13" s="3">
        <v>20231203</v>
      </c>
      <c r="AG13" s="3" t="s">
        <v>107</v>
      </c>
      <c r="AI13" s="3">
        <v>30341</v>
      </c>
      <c r="AJ13" s="3">
        <v>20210107</v>
      </c>
      <c r="AK13" s="3" t="s">
        <v>130</v>
      </c>
      <c r="AL13" s="3" t="s">
        <v>187</v>
      </c>
      <c r="AN13" s="3">
        <v>20010101</v>
      </c>
    </row>
    <row r="14" spans="1:61">
      <c r="A14" s="27" t="s">
        <v>262</v>
      </c>
      <c r="B14" s="27" t="s">
        <v>62</v>
      </c>
      <c r="C14" s="27" t="s">
        <v>263</v>
      </c>
      <c r="D14" s="27" t="s">
        <v>264</v>
      </c>
      <c r="E14" s="27" t="s">
        <v>265</v>
      </c>
      <c r="F14" s="27" t="s">
        <v>266</v>
      </c>
      <c r="G14" s="27" t="s">
        <v>193</v>
      </c>
      <c r="H14" s="27" t="s">
        <v>267</v>
      </c>
      <c r="I14" s="30" t="s">
        <v>69</v>
      </c>
      <c r="J14" s="27" t="s">
        <v>268</v>
      </c>
      <c r="K14" s="27" t="s">
        <v>197</v>
      </c>
      <c r="L14" s="27" t="s">
        <v>198</v>
      </c>
      <c r="M14" s="27">
        <v>9000</v>
      </c>
      <c r="N14" s="27" t="s">
        <v>269</v>
      </c>
      <c r="O14" s="27">
        <v>9177223556</v>
      </c>
      <c r="P14" s="27" t="s">
        <v>270</v>
      </c>
      <c r="Q14" s="27">
        <v>19580408</v>
      </c>
      <c r="R14" s="27" t="s">
        <v>271</v>
      </c>
      <c r="S14" s="27" t="s">
        <v>272</v>
      </c>
      <c r="T14" s="27" t="s">
        <v>77</v>
      </c>
      <c r="U14" s="27" t="s">
        <v>216</v>
      </c>
      <c r="V14" s="27" t="s">
        <v>273</v>
      </c>
      <c r="W14" s="27" t="s">
        <v>244</v>
      </c>
      <c r="X14" s="27" t="s">
        <v>263</v>
      </c>
      <c r="Y14" s="27" t="s">
        <v>274</v>
      </c>
      <c r="Z14" s="27">
        <v>9000</v>
      </c>
      <c r="AB14" s="27" t="s">
        <v>205</v>
      </c>
      <c r="AC14" s="3" t="s">
        <v>186</v>
      </c>
      <c r="AD14" s="3">
        <v>20230512</v>
      </c>
      <c r="AG14" s="3" t="s">
        <v>107</v>
      </c>
      <c r="AI14" s="3">
        <v>740</v>
      </c>
      <c r="AJ14" s="3">
        <v>20190408</v>
      </c>
      <c r="AK14" s="3" t="s">
        <v>130</v>
      </c>
      <c r="AL14" s="3" t="s">
        <v>275</v>
      </c>
      <c r="AN14" s="3">
        <v>20190408</v>
      </c>
    </row>
    <row r="15" spans="1:61">
      <c r="A15" s="27" t="s">
        <v>276</v>
      </c>
      <c r="B15" s="27" t="s">
        <v>62</v>
      </c>
      <c r="C15" s="27" t="s">
        <v>277</v>
      </c>
      <c r="D15" s="27" t="s">
        <v>278</v>
      </c>
      <c r="E15" s="27" t="s">
        <v>279</v>
      </c>
      <c r="F15" s="27" t="s">
        <v>280</v>
      </c>
      <c r="G15" s="27" t="s">
        <v>193</v>
      </c>
      <c r="H15" s="27" t="s">
        <v>281</v>
      </c>
      <c r="I15" s="30" t="s">
        <v>69</v>
      </c>
      <c r="J15" s="27" t="s">
        <v>282</v>
      </c>
      <c r="K15" s="27" t="s">
        <v>197</v>
      </c>
      <c r="L15" s="27" t="s">
        <v>198</v>
      </c>
      <c r="M15" s="27">
        <v>9000</v>
      </c>
      <c r="N15" s="27" t="s">
        <v>73</v>
      </c>
      <c r="O15" s="27">
        <v>9177705349</v>
      </c>
      <c r="P15" s="27" t="s">
        <v>283</v>
      </c>
      <c r="Q15" s="27">
        <v>19830730</v>
      </c>
      <c r="R15" s="27" t="s">
        <v>284</v>
      </c>
      <c r="S15" s="27" t="s">
        <v>76</v>
      </c>
      <c r="T15" s="27" t="s">
        <v>77</v>
      </c>
      <c r="U15" s="27" t="s">
        <v>201</v>
      </c>
      <c r="V15" s="27" t="s">
        <v>285</v>
      </c>
      <c r="W15" s="27" t="s">
        <v>259</v>
      </c>
      <c r="X15" s="27" t="s">
        <v>277</v>
      </c>
      <c r="Y15" s="27" t="s">
        <v>286</v>
      </c>
      <c r="Z15" s="27">
        <v>9000</v>
      </c>
      <c r="AB15" s="27" t="s">
        <v>205</v>
      </c>
      <c r="AC15" s="3" t="s">
        <v>84</v>
      </c>
      <c r="AD15" s="3">
        <v>20220316</v>
      </c>
      <c r="AG15" s="3" t="s">
        <v>107</v>
      </c>
      <c r="AI15" s="3">
        <v>29960</v>
      </c>
      <c r="AJ15" s="3">
        <v>20190730</v>
      </c>
      <c r="AK15" s="3" t="s">
        <v>130</v>
      </c>
      <c r="AL15" s="3" t="s">
        <v>187</v>
      </c>
      <c r="AN15" s="3">
        <v>20010101</v>
      </c>
    </row>
    <row r="16" spans="1:61">
      <c r="A16" s="27" t="s">
        <v>287</v>
      </c>
      <c r="B16" s="27" t="s">
        <v>62</v>
      </c>
      <c r="C16" s="27" t="s">
        <v>288</v>
      </c>
      <c r="D16" s="27" t="s">
        <v>289</v>
      </c>
      <c r="E16" s="27" t="s">
        <v>279</v>
      </c>
      <c r="F16" s="27" t="s">
        <v>290</v>
      </c>
      <c r="G16" s="27" t="s">
        <v>193</v>
      </c>
      <c r="H16" s="27" t="s">
        <v>291</v>
      </c>
      <c r="I16" s="30" t="s">
        <v>69</v>
      </c>
      <c r="J16" s="27" t="s">
        <v>292</v>
      </c>
      <c r="K16" s="27" t="s">
        <v>197</v>
      </c>
      <c r="L16" s="27" t="s">
        <v>198</v>
      </c>
      <c r="M16" s="27">
        <v>9000</v>
      </c>
      <c r="N16" s="27" t="s">
        <v>73</v>
      </c>
      <c r="O16" s="27">
        <v>9173155027</v>
      </c>
      <c r="P16" s="27" t="s">
        <v>293</v>
      </c>
      <c r="Q16" s="27">
        <v>19840920</v>
      </c>
      <c r="R16" s="27" t="s">
        <v>294</v>
      </c>
      <c r="S16" s="27" t="s">
        <v>76</v>
      </c>
      <c r="T16" s="27" t="s">
        <v>77</v>
      </c>
      <c r="U16" s="27" t="s">
        <v>216</v>
      </c>
      <c r="V16" s="27" t="s">
        <v>295</v>
      </c>
      <c r="W16" s="27" t="s">
        <v>244</v>
      </c>
      <c r="X16" s="27" t="s">
        <v>288</v>
      </c>
      <c r="Y16" s="27" t="s">
        <v>296</v>
      </c>
      <c r="Z16" s="27">
        <v>9000</v>
      </c>
      <c r="AB16" s="27" t="s">
        <v>205</v>
      </c>
      <c r="AC16" s="3" t="s">
        <v>84</v>
      </c>
      <c r="AD16" s="3">
        <v>20190606</v>
      </c>
      <c r="AG16" s="3" t="s">
        <v>107</v>
      </c>
      <c r="AI16" s="3">
        <v>18617</v>
      </c>
      <c r="AJ16" s="3">
        <v>20190920</v>
      </c>
      <c r="AK16" s="3" t="s">
        <v>206</v>
      </c>
      <c r="AL16" s="3" t="s">
        <v>297</v>
      </c>
      <c r="AN16" s="3">
        <v>20100920</v>
      </c>
    </row>
    <row r="17" spans="1:40">
      <c r="A17" s="27" t="s">
        <v>298</v>
      </c>
      <c r="B17" s="27" t="s">
        <v>110</v>
      </c>
      <c r="C17" s="27" t="s">
        <v>299</v>
      </c>
      <c r="D17" s="27" t="s">
        <v>300</v>
      </c>
      <c r="E17" s="27" t="s">
        <v>279</v>
      </c>
      <c r="F17" s="27" t="s">
        <v>301</v>
      </c>
      <c r="G17" s="27" t="s">
        <v>193</v>
      </c>
      <c r="H17" s="27" t="s">
        <v>302</v>
      </c>
      <c r="I17" s="27" t="s">
        <v>303</v>
      </c>
      <c r="J17" s="27" t="s">
        <v>304</v>
      </c>
      <c r="K17" s="27" t="s">
        <v>305</v>
      </c>
      <c r="L17" s="27" t="s">
        <v>306</v>
      </c>
      <c r="M17" s="27">
        <v>6000</v>
      </c>
      <c r="N17" s="27" t="s">
        <v>307</v>
      </c>
      <c r="O17" s="27">
        <v>9176266811</v>
      </c>
      <c r="P17" s="27" t="s">
        <v>308</v>
      </c>
      <c r="Q17" s="27">
        <v>19840814</v>
      </c>
      <c r="R17" s="27" t="s">
        <v>309</v>
      </c>
      <c r="S17" s="27" t="s">
        <v>76</v>
      </c>
      <c r="T17" s="27" t="s">
        <v>77</v>
      </c>
      <c r="U17" s="27" t="s">
        <v>201</v>
      </c>
      <c r="V17" s="27" t="s">
        <v>310</v>
      </c>
      <c r="W17" s="27" t="s">
        <v>244</v>
      </c>
      <c r="X17" s="27" t="s">
        <v>311</v>
      </c>
      <c r="Y17" s="27" t="s">
        <v>312</v>
      </c>
      <c r="Z17" s="27">
        <v>6000</v>
      </c>
      <c r="AB17" s="27" t="s">
        <v>205</v>
      </c>
      <c r="AC17" s="3" t="s">
        <v>84</v>
      </c>
      <c r="AD17" s="3">
        <v>20231119</v>
      </c>
      <c r="AG17" s="3" t="s">
        <v>107</v>
      </c>
      <c r="AI17" s="3">
        <v>14187</v>
      </c>
      <c r="AJ17" s="3">
        <v>20210814</v>
      </c>
      <c r="AK17" s="3" t="s">
        <v>130</v>
      </c>
      <c r="AL17" s="3">
        <v>80</v>
      </c>
      <c r="AN17" s="3">
        <v>20010101</v>
      </c>
    </row>
    <row r="18" spans="1:40">
      <c r="A18" s="27" t="s">
        <v>313</v>
      </c>
      <c r="B18" s="27" t="s">
        <v>62</v>
      </c>
      <c r="C18" s="27" t="s">
        <v>314</v>
      </c>
      <c r="D18" s="27" t="s">
        <v>315</v>
      </c>
      <c r="E18" s="27" t="s">
        <v>316</v>
      </c>
      <c r="F18" s="27" t="s">
        <v>317</v>
      </c>
      <c r="G18" s="27" t="s">
        <v>193</v>
      </c>
      <c r="H18" s="27" t="s">
        <v>318</v>
      </c>
      <c r="I18" s="30" t="s">
        <v>69</v>
      </c>
      <c r="J18" s="27" t="s">
        <v>319</v>
      </c>
      <c r="K18" s="27" t="s">
        <v>320</v>
      </c>
      <c r="L18" s="27" t="s">
        <v>178</v>
      </c>
      <c r="M18" s="27">
        <v>8600</v>
      </c>
      <c r="N18" s="30" t="s">
        <v>321</v>
      </c>
      <c r="O18" s="27">
        <v>9959649091</v>
      </c>
      <c r="P18" s="27" t="s">
        <v>322</v>
      </c>
      <c r="Q18" s="27">
        <v>19920716</v>
      </c>
      <c r="R18" s="27" t="s">
        <v>294</v>
      </c>
      <c r="S18" s="27" t="s">
        <v>76</v>
      </c>
      <c r="T18" s="27" t="s">
        <v>77</v>
      </c>
      <c r="U18" s="27" t="s">
        <v>201</v>
      </c>
      <c r="V18" s="27" t="s">
        <v>323</v>
      </c>
      <c r="W18" s="27" t="s">
        <v>259</v>
      </c>
      <c r="X18" s="27" t="s">
        <v>314</v>
      </c>
      <c r="Y18" s="27" t="s">
        <v>324</v>
      </c>
      <c r="Z18" s="27">
        <v>8600</v>
      </c>
      <c r="AB18" s="27" t="s">
        <v>205</v>
      </c>
      <c r="AC18" s="3" t="s">
        <v>84</v>
      </c>
      <c r="AD18" s="3">
        <v>20250618</v>
      </c>
      <c r="AG18" s="3" t="s">
        <v>107</v>
      </c>
      <c r="AI18" s="3">
        <v>31085</v>
      </c>
      <c r="AJ18" s="3">
        <v>20230716</v>
      </c>
      <c r="AK18" s="3" t="s">
        <v>130</v>
      </c>
      <c r="AL18" s="3" t="s">
        <v>187</v>
      </c>
      <c r="AN18" s="3">
        <v>20010101</v>
      </c>
    </row>
    <row r="19" spans="1:40">
      <c r="A19" s="27" t="s">
        <v>325</v>
      </c>
      <c r="B19" s="27" t="s">
        <v>110</v>
      </c>
      <c r="C19" s="27" t="s">
        <v>326</v>
      </c>
      <c r="D19" s="27" t="s">
        <v>327</v>
      </c>
      <c r="E19" s="27" t="s">
        <v>328</v>
      </c>
      <c r="F19" s="27" t="s">
        <v>329</v>
      </c>
      <c r="G19" s="27" t="s">
        <v>193</v>
      </c>
      <c r="H19" s="30" t="s">
        <v>251</v>
      </c>
      <c r="I19" s="30" t="s">
        <v>69</v>
      </c>
      <c r="J19" s="27" t="s">
        <v>330</v>
      </c>
      <c r="K19" s="27" t="s">
        <v>305</v>
      </c>
      <c r="L19" s="27" t="s">
        <v>306</v>
      </c>
      <c r="M19" s="27">
        <v>6000</v>
      </c>
      <c r="N19" s="27" t="s">
        <v>331</v>
      </c>
      <c r="O19" s="27">
        <v>9950464830</v>
      </c>
      <c r="P19" s="27" t="s">
        <v>332</v>
      </c>
      <c r="Q19" s="27">
        <v>19920913</v>
      </c>
      <c r="R19" s="27" t="s">
        <v>333</v>
      </c>
      <c r="S19" s="27" t="s">
        <v>76</v>
      </c>
      <c r="T19" s="27" t="s">
        <v>77</v>
      </c>
      <c r="U19" s="27" t="s">
        <v>216</v>
      </c>
      <c r="V19" s="27" t="s">
        <v>334</v>
      </c>
      <c r="W19" s="27" t="s">
        <v>244</v>
      </c>
      <c r="X19" s="27" t="s">
        <v>335</v>
      </c>
      <c r="Y19" s="27" t="s">
        <v>336</v>
      </c>
      <c r="Z19" s="27">
        <v>6000</v>
      </c>
      <c r="AB19" s="27" t="s">
        <v>205</v>
      </c>
      <c r="AC19" s="3" t="s">
        <v>127</v>
      </c>
      <c r="AD19" s="3">
        <v>20211013</v>
      </c>
      <c r="AG19" s="3" t="s">
        <v>107</v>
      </c>
      <c r="AI19" s="3">
        <v>30714</v>
      </c>
      <c r="AJ19" s="3">
        <v>20220913</v>
      </c>
      <c r="AK19" s="3" t="s">
        <v>130</v>
      </c>
      <c r="AL19" s="3" t="s">
        <v>187</v>
      </c>
      <c r="AN19" s="3">
        <v>20010101</v>
      </c>
    </row>
    <row r="20" spans="1:40">
      <c r="A20" s="27" t="s">
        <v>337</v>
      </c>
      <c r="B20" s="27" t="s">
        <v>62</v>
      </c>
      <c r="C20" s="27" t="s">
        <v>338</v>
      </c>
      <c r="D20" s="27" t="s">
        <v>339</v>
      </c>
      <c r="E20" s="27" t="s">
        <v>340</v>
      </c>
      <c r="F20" s="27" t="s">
        <v>341</v>
      </c>
      <c r="G20" s="27" t="s">
        <v>193</v>
      </c>
      <c r="H20" s="27" t="s">
        <v>342</v>
      </c>
      <c r="I20" s="30" t="s">
        <v>69</v>
      </c>
      <c r="J20" s="27" t="s">
        <v>343</v>
      </c>
      <c r="K20" s="27" t="s">
        <v>197</v>
      </c>
      <c r="L20" s="27" t="s">
        <v>198</v>
      </c>
      <c r="M20" s="27">
        <v>9000</v>
      </c>
      <c r="N20" s="27" t="s">
        <v>344</v>
      </c>
      <c r="O20" s="30" t="s">
        <v>345</v>
      </c>
      <c r="P20" s="30" t="s">
        <v>346</v>
      </c>
      <c r="Q20" s="27">
        <v>19880704</v>
      </c>
      <c r="R20" s="27" t="s">
        <v>347</v>
      </c>
      <c r="S20" s="27" t="s">
        <v>348</v>
      </c>
      <c r="T20" s="27" t="s">
        <v>77</v>
      </c>
      <c r="U20" s="27" t="s">
        <v>201</v>
      </c>
      <c r="V20" s="27" t="s">
        <v>349</v>
      </c>
      <c r="W20" s="27" t="s">
        <v>259</v>
      </c>
      <c r="X20" s="27" t="s">
        <v>338</v>
      </c>
      <c r="Y20" s="27" t="s">
        <v>350</v>
      </c>
      <c r="Z20" s="27">
        <v>9000</v>
      </c>
      <c r="AB20" s="27" t="s">
        <v>205</v>
      </c>
      <c r="AC20" s="3" t="s">
        <v>186</v>
      </c>
      <c r="AD20" s="3">
        <v>20200324</v>
      </c>
      <c r="AG20" s="3" t="s">
        <v>107</v>
      </c>
      <c r="AI20" s="3">
        <v>16190</v>
      </c>
      <c r="AJ20" s="3">
        <v>20190704</v>
      </c>
      <c r="AK20" s="3" t="s">
        <v>130</v>
      </c>
      <c r="AL20" s="3" t="s">
        <v>187</v>
      </c>
      <c r="AN20" s="3">
        <v>20010101</v>
      </c>
    </row>
    <row r="21" spans="1:40">
      <c r="A21" s="27" t="s">
        <v>351</v>
      </c>
      <c r="B21" s="27" t="s">
        <v>62</v>
      </c>
      <c r="C21" s="27" t="s">
        <v>352</v>
      </c>
      <c r="D21" s="27" t="s">
        <v>353</v>
      </c>
      <c r="E21" s="27" t="s">
        <v>354</v>
      </c>
      <c r="F21" s="27" t="s">
        <v>355</v>
      </c>
      <c r="G21" s="27" t="s">
        <v>193</v>
      </c>
      <c r="H21" s="27" t="s">
        <v>356</v>
      </c>
      <c r="I21" s="30" t="s">
        <v>69</v>
      </c>
      <c r="J21" s="27" t="s">
        <v>357</v>
      </c>
      <c r="K21" s="27" t="s">
        <v>197</v>
      </c>
      <c r="L21" s="27" t="s">
        <v>198</v>
      </c>
      <c r="M21" s="27">
        <v>9000</v>
      </c>
      <c r="N21" s="27" t="s">
        <v>358</v>
      </c>
      <c r="O21" s="27">
        <v>9152783289</v>
      </c>
      <c r="P21" s="27" t="s">
        <v>359</v>
      </c>
      <c r="Q21" s="27">
        <v>19831205</v>
      </c>
      <c r="R21" s="27" t="s">
        <v>360</v>
      </c>
      <c r="S21" s="27" t="s">
        <v>76</v>
      </c>
      <c r="T21" s="27" t="s">
        <v>77</v>
      </c>
      <c r="U21" s="27" t="s">
        <v>201</v>
      </c>
      <c r="V21" s="27" t="s">
        <v>361</v>
      </c>
      <c r="W21" s="27" t="s">
        <v>362</v>
      </c>
      <c r="X21" s="27" t="s">
        <v>352</v>
      </c>
      <c r="Y21" s="27" t="s">
        <v>363</v>
      </c>
      <c r="Z21" s="27">
        <v>9000</v>
      </c>
      <c r="AB21" s="27" t="s">
        <v>205</v>
      </c>
      <c r="AC21" s="3" t="s">
        <v>186</v>
      </c>
      <c r="AD21" s="3">
        <v>20210807</v>
      </c>
      <c r="AG21" s="3" t="s">
        <v>107</v>
      </c>
      <c r="AI21" s="3">
        <v>27248</v>
      </c>
      <c r="AJ21" s="3">
        <v>20191205</v>
      </c>
      <c r="AK21" s="3" t="s">
        <v>130</v>
      </c>
      <c r="AL21" s="3">
        <v>254</v>
      </c>
      <c r="AN21" s="3">
        <v>20010101</v>
      </c>
    </row>
    <row r="22" spans="1:40">
      <c r="A22" s="27" t="s">
        <v>364</v>
      </c>
      <c r="B22" s="27" t="s">
        <v>62</v>
      </c>
      <c r="C22" s="27" t="s">
        <v>365</v>
      </c>
      <c r="D22" s="27" t="s">
        <v>366</v>
      </c>
      <c r="E22" s="27" t="s">
        <v>367</v>
      </c>
      <c r="F22" s="27" t="s">
        <v>368</v>
      </c>
      <c r="G22" s="27" t="s">
        <v>193</v>
      </c>
      <c r="H22" s="27" t="s">
        <v>369</v>
      </c>
      <c r="I22" s="30" t="s">
        <v>69</v>
      </c>
      <c r="J22" s="27" t="s">
        <v>370</v>
      </c>
      <c r="K22" s="27" t="s">
        <v>197</v>
      </c>
      <c r="L22" s="27" t="s">
        <v>198</v>
      </c>
      <c r="M22" s="27">
        <v>9000</v>
      </c>
      <c r="N22" s="27" t="s">
        <v>371</v>
      </c>
      <c r="O22" s="27">
        <v>9177069824</v>
      </c>
      <c r="P22" s="27" t="s">
        <v>372</v>
      </c>
      <c r="Q22" s="27">
        <v>19760802</v>
      </c>
      <c r="R22" s="27" t="s">
        <v>373</v>
      </c>
      <c r="S22" s="27" t="s">
        <v>76</v>
      </c>
      <c r="T22" s="27" t="s">
        <v>77</v>
      </c>
      <c r="U22" s="27" t="s">
        <v>216</v>
      </c>
      <c r="V22" s="27" t="s">
        <v>374</v>
      </c>
      <c r="W22" s="27" t="s">
        <v>375</v>
      </c>
      <c r="X22" s="27" t="s">
        <v>365</v>
      </c>
      <c r="Y22" s="27" t="s">
        <v>376</v>
      </c>
      <c r="Z22" s="27">
        <v>9000</v>
      </c>
      <c r="AB22" s="27" t="s">
        <v>205</v>
      </c>
      <c r="AC22" s="3" t="s">
        <v>84</v>
      </c>
      <c r="AD22" s="3">
        <v>20240907</v>
      </c>
      <c r="AG22" s="3" t="s">
        <v>107</v>
      </c>
      <c r="AI22" s="3">
        <v>20234</v>
      </c>
      <c r="AJ22" s="3">
        <v>20200802</v>
      </c>
      <c r="AK22" s="3" t="s">
        <v>206</v>
      </c>
      <c r="AL22" s="3" t="s">
        <v>377</v>
      </c>
      <c r="AN22" s="3">
        <v>20290507</v>
      </c>
    </row>
    <row r="23" spans="1:40">
      <c r="A23" s="27" t="s">
        <v>378</v>
      </c>
      <c r="B23" s="27" t="s">
        <v>62</v>
      </c>
      <c r="C23" s="27" t="s">
        <v>379</v>
      </c>
      <c r="D23" s="27" t="s">
        <v>380</v>
      </c>
      <c r="E23" s="27" t="s">
        <v>381</v>
      </c>
      <c r="F23" s="27" t="s">
        <v>382</v>
      </c>
      <c r="G23" s="27" t="s">
        <v>193</v>
      </c>
      <c r="H23" s="27" t="s">
        <v>383</v>
      </c>
      <c r="I23" s="30" t="s">
        <v>69</v>
      </c>
      <c r="J23" s="27" t="s">
        <v>384</v>
      </c>
      <c r="K23" s="27" t="s">
        <v>197</v>
      </c>
      <c r="L23" s="27" t="s">
        <v>198</v>
      </c>
      <c r="M23" s="27">
        <v>9000</v>
      </c>
      <c r="N23" s="27" t="s">
        <v>385</v>
      </c>
      <c r="O23" s="27">
        <v>9171268155</v>
      </c>
      <c r="P23" s="27" t="s">
        <v>386</v>
      </c>
      <c r="Q23" s="27">
        <v>19770309</v>
      </c>
      <c r="R23" s="27" t="s">
        <v>387</v>
      </c>
      <c r="S23" s="30" t="s">
        <v>388</v>
      </c>
      <c r="T23" s="27" t="s">
        <v>77</v>
      </c>
      <c r="U23" s="27" t="s">
        <v>201</v>
      </c>
      <c r="V23" s="27" t="s">
        <v>389</v>
      </c>
      <c r="W23" s="27" t="s">
        <v>259</v>
      </c>
      <c r="X23" s="27" t="s">
        <v>379</v>
      </c>
      <c r="Y23" s="27" t="s">
        <v>390</v>
      </c>
      <c r="Z23" s="27">
        <v>9000</v>
      </c>
      <c r="AB23" s="27" t="s">
        <v>205</v>
      </c>
      <c r="AC23" s="3" t="s">
        <v>84</v>
      </c>
      <c r="AD23" s="3">
        <v>20191104</v>
      </c>
      <c r="AG23" s="3" t="s">
        <v>107</v>
      </c>
      <c r="AI23" s="3">
        <v>18734</v>
      </c>
      <c r="AJ23" s="3">
        <v>20220309</v>
      </c>
      <c r="AK23" s="3" t="s">
        <v>130</v>
      </c>
      <c r="AL23" s="3">
        <v>1105</v>
      </c>
      <c r="AN23" s="3">
        <v>20010101</v>
      </c>
    </row>
    <row r="24" spans="1:40">
      <c r="A24" s="27" t="s">
        <v>391</v>
      </c>
      <c r="B24" s="27" t="s">
        <v>62</v>
      </c>
      <c r="C24" s="27" t="s">
        <v>392</v>
      </c>
      <c r="D24" s="27" t="s">
        <v>393</v>
      </c>
      <c r="E24" s="27" t="s">
        <v>394</v>
      </c>
      <c r="F24" s="27" t="s">
        <v>395</v>
      </c>
      <c r="G24" s="27" t="s">
        <v>193</v>
      </c>
      <c r="H24" s="27" t="s">
        <v>396</v>
      </c>
      <c r="I24" s="30" t="s">
        <v>69</v>
      </c>
      <c r="J24" s="27" t="s">
        <v>397</v>
      </c>
      <c r="K24" s="27" t="s">
        <v>197</v>
      </c>
      <c r="L24" s="27" t="s">
        <v>198</v>
      </c>
      <c r="M24" s="27">
        <v>9000</v>
      </c>
      <c r="N24" s="30" t="s">
        <v>321</v>
      </c>
      <c r="O24" s="27">
        <v>9272747250</v>
      </c>
      <c r="P24" s="27" t="s">
        <v>398</v>
      </c>
      <c r="Q24" s="27">
        <v>19820420</v>
      </c>
      <c r="R24" s="27" t="s">
        <v>200</v>
      </c>
      <c r="S24" s="27" t="s">
        <v>76</v>
      </c>
      <c r="T24" s="27" t="s">
        <v>77</v>
      </c>
      <c r="U24" s="27" t="s">
        <v>216</v>
      </c>
      <c r="V24" s="27" t="s">
        <v>399</v>
      </c>
      <c r="W24" s="27" t="s">
        <v>259</v>
      </c>
      <c r="X24" s="27" t="s">
        <v>392</v>
      </c>
      <c r="Y24" s="27" t="s">
        <v>400</v>
      </c>
      <c r="Z24" s="27">
        <v>9000</v>
      </c>
      <c r="AB24" s="27" t="s">
        <v>205</v>
      </c>
      <c r="AC24" s="3" t="s">
        <v>186</v>
      </c>
      <c r="AD24" s="3">
        <v>20200101</v>
      </c>
      <c r="AG24" s="3" t="s">
        <v>107</v>
      </c>
      <c r="AI24" s="3" t="s">
        <v>187</v>
      </c>
      <c r="AJ24" s="3">
        <v>20010101</v>
      </c>
      <c r="AK24" s="3" t="s">
        <v>130</v>
      </c>
      <c r="AL24" s="3" t="s">
        <v>187</v>
      </c>
      <c r="AN24" s="3">
        <v>20010101</v>
      </c>
    </row>
    <row r="25" spans="1:40">
      <c r="A25" s="27" t="s">
        <v>401</v>
      </c>
      <c r="B25" s="27" t="s">
        <v>402</v>
      </c>
      <c r="C25" s="27" t="s">
        <v>403</v>
      </c>
      <c r="D25" s="27" t="s">
        <v>404</v>
      </c>
      <c r="E25" s="27" t="s">
        <v>381</v>
      </c>
      <c r="F25" s="27" t="s">
        <v>405</v>
      </c>
      <c r="G25" s="27" t="s">
        <v>193</v>
      </c>
      <c r="H25" s="27" t="s">
        <v>406</v>
      </c>
      <c r="I25" s="27" t="s">
        <v>407</v>
      </c>
      <c r="J25" s="27" t="s">
        <v>408</v>
      </c>
      <c r="K25" s="27" t="s">
        <v>197</v>
      </c>
      <c r="L25" s="27" t="s">
        <v>198</v>
      </c>
      <c r="M25" s="27">
        <v>9000</v>
      </c>
      <c r="N25" s="27" t="s">
        <v>73</v>
      </c>
      <c r="O25" s="27">
        <v>9173007157</v>
      </c>
      <c r="P25" s="27" t="s">
        <v>409</v>
      </c>
      <c r="Q25" s="27">
        <v>19670413</v>
      </c>
      <c r="R25" s="27" t="s">
        <v>200</v>
      </c>
      <c r="S25" s="27" t="s">
        <v>76</v>
      </c>
      <c r="T25" s="27" t="s">
        <v>77</v>
      </c>
      <c r="U25" s="27" t="s">
        <v>216</v>
      </c>
      <c r="V25" s="27" t="s">
        <v>410</v>
      </c>
      <c r="W25" s="27" t="s">
        <v>411</v>
      </c>
      <c r="X25" s="27" t="s">
        <v>403</v>
      </c>
      <c r="Y25" s="27" t="s">
        <v>412</v>
      </c>
      <c r="Z25" s="27">
        <v>9000</v>
      </c>
      <c r="AB25" s="27" t="s">
        <v>205</v>
      </c>
      <c r="AC25" s="3" t="s">
        <v>84</v>
      </c>
      <c r="AD25" s="3">
        <v>20240320</v>
      </c>
      <c r="AG25" s="3" t="s">
        <v>107</v>
      </c>
      <c r="AI25" s="3">
        <v>2136</v>
      </c>
      <c r="AJ25" s="3">
        <v>20230413</v>
      </c>
      <c r="AK25" s="3" t="s">
        <v>130</v>
      </c>
      <c r="AL25" s="3">
        <v>62</v>
      </c>
      <c r="AN25" s="3">
        <v>20010101</v>
      </c>
    </row>
    <row r="26" spans="1:40">
      <c r="A26" s="27" t="s">
        <v>413</v>
      </c>
      <c r="B26" s="27" t="s">
        <v>62</v>
      </c>
      <c r="C26" s="27" t="s">
        <v>414</v>
      </c>
      <c r="D26" s="27" t="s">
        <v>415</v>
      </c>
      <c r="E26" s="27" t="s">
        <v>265</v>
      </c>
      <c r="F26" s="27" t="s">
        <v>416</v>
      </c>
      <c r="G26" s="27" t="s">
        <v>193</v>
      </c>
      <c r="H26" s="27" t="s">
        <v>417</v>
      </c>
      <c r="I26" s="30" t="s">
        <v>69</v>
      </c>
      <c r="J26" s="27" t="s">
        <v>418</v>
      </c>
      <c r="K26" s="27" t="s">
        <v>419</v>
      </c>
      <c r="L26" s="27" t="s">
        <v>198</v>
      </c>
      <c r="M26" s="27">
        <v>0</v>
      </c>
      <c r="N26" s="27" t="s">
        <v>73</v>
      </c>
      <c r="O26" s="27">
        <v>9171384476</v>
      </c>
      <c r="P26" s="30" t="s">
        <v>346</v>
      </c>
      <c r="Q26" s="27">
        <v>19860520</v>
      </c>
      <c r="R26" s="27" t="s">
        <v>420</v>
      </c>
      <c r="S26" s="27" t="s">
        <v>421</v>
      </c>
      <c r="T26" s="27" t="s">
        <v>77</v>
      </c>
      <c r="U26" s="27" t="s">
        <v>216</v>
      </c>
      <c r="V26" s="27" t="s">
        <v>422</v>
      </c>
      <c r="W26" s="27" t="s">
        <v>259</v>
      </c>
      <c r="X26" s="27" t="s">
        <v>414</v>
      </c>
      <c r="Y26" s="27" t="s">
        <v>423</v>
      </c>
      <c r="Z26" s="27">
        <v>9000</v>
      </c>
      <c r="AB26" s="27" t="s">
        <v>205</v>
      </c>
      <c r="AC26" s="3" t="s">
        <v>84</v>
      </c>
      <c r="AD26" s="3">
        <v>20240424</v>
      </c>
      <c r="AG26" s="3" t="s">
        <v>107</v>
      </c>
      <c r="AI26" s="3">
        <v>31197</v>
      </c>
      <c r="AJ26" s="3">
        <v>20220520</v>
      </c>
      <c r="AK26" s="3" t="s">
        <v>130</v>
      </c>
      <c r="AL26" s="3" t="s">
        <v>187</v>
      </c>
      <c r="AN26" s="3">
        <v>20010101</v>
      </c>
    </row>
    <row r="27" spans="1:40">
      <c r="A27" s="27" t="s">
        <v>424</v>
      </c>
      <c r="B27" s="27" t="s">
        <v>62</v>
      </c>
      <c r="C27" s="27" t="s">
        <v>425</v>
      </c>
      <c r="D27" s="27" t="s">
        <v>426</v>
      </c>
      <c r="E27" s="27" t="s">
        <v>427</v>
      </c>
      <c r="F27" s="27" t="s">
        <v>428</v>
      </c>
      <c r="G27" s="27" t="s">
        <v>193</v>
      </c>
      <c r="H27" s="30" t="s">
        <v>251</v>
      </c>
      <c r="I27" s="30" t="s">
        <v>69</v>
      </c>
      <c r="J27" s="27" t="s">
        <v>429</v>
      </c>
      <c r="K27" s="27" t="s">
        <v>197</v>
      </c>
      <c r="L27" s="27" t="s">
        <v>198</v>
      </c>
      <c r="M27" s="27">
        <v>9000</v>
      </c>
      <c r="N27" s="27" t="s">
        <v>430</v>
      </c>
      <c r="O27" s="27">
        <v>9172490718</v>
      </c>
      <c r="P27" s="27" t="s">
        <v>431</v>
      </c>
      <c r="Q27" s="27">
        <v>19680928</v>
      </c>
      <c r="R27" s="27" t="s">
        <v>200</v>
      </c>
      <c r="S27" s="27" t="s">
        <v>76</v>
      </c>
      <c r="T27" s="27" t="s">
        <v>77</v>
      </c>
      <c r="U27" s="27" t="s">
        <v>216</v>
      </c>
      <c r="V27" s="27" t="s">
        <v>432</v>
      </c>
      <c r="W27" s="27" t="s">
        <v>362</v>
      </c>
      <c r="X27" s="27" t="s">
        <v>425</v>
      </c>
      <c r="Y27" s="27" t="s">
        <v>433</v>
      </c>
      <c r="Z27" s="27">
        <v>9000</v>
      </c>
      <c r="AB27" s="27" t="s">
        <v>205</v>
      </c>
      <c r="AC27" s="3" t="s">
        <v>84</v>
      </c>
      <c r="AD27" s="3">
        <v>20201210</v>
      </c>
      <c r="AG27" s="3" t="s">
        <v>107</v>
      </c>
      <c r="AI27" s="3">
        <v>15299</v>
      </c>
      <c r="AJ27" s="3">
        <v>20200928</v>
      </c>
      <c r="AK27" s="3" t="s">
        <v>206</v>
      </c>
      <c r="AL27" s="3" t="s">
        <v>434</v>
      </c>
      <c r="AN27" s="3">
        <v>20280426</v>
      </c>
    </row>
    <row r="28" spans="1:40">
      <c r="A28" s="27" t="s">
        <v>435</v>
      </c>
      <c r="B28" s="27" t="s">
        <v>62</v>
      </c>
      <c r="C28" s="27" t="s">
        <v>436</v>
      </c>
      <c r="D28" s="27" t="s">
        <v>437</v>
      </c>
      <c r="E28" s="27" t="s">
        <v>328</v>
      </c>
      <c r="F28" s="27" t="s">
        <v>438</v>
      </c>
      <c r="G28" s="27" t="s">
        <v>193</v>
      </c>
      <c r="H28" s="30" t="s">
        <v>251</v>
      </c>
      <c r="I28" s="30" t="s">
        <v>69</v>
      </c>
      <c r="J28" s="27" t="s">
        <v>439</v>
      </c>
      <c r="K28" s="27" t="s">
        <v>197</v>
      </c>
      <c r="L28" s="27" t="s">
        <v>198</v>
      </c>
      <c r="M28" s="27">
        <v>9000</v>
      </c>
      <c r="N28" s="27" t="s">
        <v>73</v>
      </c>
      <c r="O28" s="27">
        <v>9277922612</v>
      </c>
      <c r="P28" s="27" t="s">
        <v>440</v>
      </c>
      <c r="Q28" s="27">
        <v>19740721</v>
      </c>
      <c r="R28" s="27" t="s">
        <v>441</v>
      </c>
      <c r="S28" s="27" t="s">
        <v>442</v>
      </c>
      <c r="T28" s="27" t="s">
        <v>77</v>
      </c>
      <c r="U28" s="27" t="s">
        <v>216</v>
      </c>
      <c r="V28" s="27" t="s">
        <v>443</v>
      </c>
      <c r="W28" s="27" t="s">
        <v>362</v>
      </c>
      <c r="X28" s="27" t="s">
        <v>436</v>
      </c>
      <c r="Y28" s="27" t="s">
        <v>444</v>
      </c>
      <c r="Z28" s="27">
        <v>9000</v>
      </c>
      <c r="AB28" s="27" t="s">
        <v>205</v>
      </c>
      <c r="AC28" s="3" t="s">
        <v>84</v>
      </c>
      <c r="AD28" s="3">
        <v>20220316</v>
      </c>
      <c r="AG28" s="3" t="s">
        <v>107</v>
      </c>
      <c r="AI28" s="3">
        <v>28046</v>
      </c>
      <c r="AJ28" s="3">
        <v>20190721</v>
      </c>
      <c r="AK28" s="3" t="s">
        <v>130</v>
      </c>
      <c r="AL28" s="3" t="s">
        <v>445</v>
      </c>
      <c r="AN28" s="3">
        <v>20190721</v>
      </c>
    </row>
    <row r="29" spans="1:40">
      <c r="A29" s="29" t="s">
        <v>446</v>
      </c>
      <c r="B29" s="27" t="s">
        <v>110</v>
      </c>
      <c r="C29" s="27" t="s">
        <v>447</v>
      </c>
      <c r="D29" s="27" t="s">
        <v>448</v>
      </c>
      <c r="E29" s="27" t="s">
        <v>191</v>
      </c>
      <c r="F29" s="27" t="s">
        <v>449</v>
      </c>
      <c r="G29" s="27" t="s">
        <v>193</v>
      </c>
      <c r="H29" s="27" t="s">
        <v>450</v>
      </c>
      <c r="I29" s="30" t="s">
        <v>69</v>
      </c>
      <c r="J29" s="27" t="s">
        <v>451</v>
      </c>
      <c r="K29" s="27" t="s">
        <v>197</v>
      </c>
      <c r="L29" s="27" t="s">
        <v>198</v>
      </c>
      <c r="M29" s="27">
        <v>9000</v>
      </c>
      <c r="N29" s="27" t="s">
        <v>452</v>
      </c>
      <c r="O29" s="27">
        <v>9173114893</v>
      </c>
      <c r="P29" s="27" t="s">
        <v>453</v>
      </c>
      <c r="Q29" s="27">
        <v>19421230</v>
      </c>
      <c r="R29" s="27" t="s">
        <v>454</v>
      </c>
      <c r="S29" s="27" t="s">
        <v>76</v>
      </c>
      <c r="T29" s="27" t="s">
        <v>77</v>
      </c>
      <c r="U29" s="27" t="s">
        <v>216</v>
      </c>
      <c r="V29" s="27" t="s">
        <v>455</v>
      </c>
      <c r="W29" s="27" t="s">
        <v>259</v>
      </c>
      <c r="X29" s="27" t="s">
        <v>447</v>
      </c>
      <c r="Y29" s="27" t="s">
        <v>456</v>
      </c>
      <c r="Z29" s="27">
        <v>9000</v>
      </c>
      <c r="AB29" s="27" t="s">
        <v>205</v>
      </c>
      <c r="AC29" s="3" t="s">
        <v>84</v>
      </c>
      <c r="AD29" s="3">
        <v>20200101</v>
      </c>
      <c r="AG29" s="3" t="s">
        <v>107</v>
      </c>
      <c r="AI29" s="3" t="s">
        <v>187</v>
      </c>
      <c r="AJ29" s="3">
        <v>20010101</v>
      </c>
      <c r="AK29" s="3" t="s">
        <v>130</v>
      </c>
      <c r="AL29" s="3" t="s">
        <v>187</v>
      </c>
      <c r="AN29" s="3">
        <v>20010101</v>
      </c>
    </row>
    <row r="30" spans="1:40">
      <c r="A30" s="27" t="s">
        <v>457</v>
      </c>
      <c r="B30" s="27" t="s">
        <v>402</v>
      </c>
      <c r="C30" s="27" t="s">
        <v>458</v>
      </c>
      <c r="D30" s="27" t="s">
        <v>459</v>
      </c>
      <c r="E30" s="27" t="s">
        <v>340</v>
      </c>
      <c r="F30" s="27" t="s">
        <v>460</v>
      </c>
      <c r="G30" s="27" t="s">
        <v>193</v>
      </c>
      <c r="H30" s="27" t="s">
        <v>461</v>
      </c>
      <c r="I30" s="30" t="s">
        <v>69</v>
      </c>
      <c r="J30" s="27" t="s">
        <v>462</v>
      </c>
      <c r="K30" s="27" t="s">
        <v>197</v>
      </c>
      <c r="L30" s="27" t="s">
        <v>198</v>
      </c>
      <c r="M30" s="27">
        <v>9000</v>
      </c>
      <c r="N30" s="27" t="s">
        <v>463</v>
      </c>
      <c r="O30" s="27">
        <v>9153808058</v>
      </c>
      <c r="P30" s="27" t="s">
        <v>464</v>
      </c>
      <c r="Q30" s="27">
        <v>19900716</v>
      </c>
      <c r="R30" s="27" t="s">
        <v>200</v>
      </c>
      <c r="S30" s="27" t="s">
        <v>76</v>
      </c>
      <c r="T30" s="27" t="s">
        <v>77</v>
      </c>
      <c r="U30" s="27" t="s">
        <v>216</v>
      </c>
      <c r="V30" s="27" t="s">
        <v>465</v>
      </c>
      <c r="W30" s="27" t="s">
        <v>259</v>
      </c>
      <c r="X30" s="27" t="s">
        <v>458</v>
      </c>
      <c r="Y30" s="27" t="s">
        <v>466</v>
      </c>
      <c r="Z30" s="27">
        <v>9000</v>
      </c>
      <c r="AB30" s="27" t="s">
        <v>205</v>
      </c>
      <c r="AC30" s="3" t="s">
        <v>186</v>
      </c>
      <c r="AD30" s="3">
        <v>20220409</v>
      </c>
      <c r="AG30" s="3" t="s">
        <v>107</v>
      </c>
      <c r="AI30" s="3">
        <v>32274</v>
      </c>
      <c r="AJ30" s="3">
        <v>20010101</v>
      </c>
      <c r="AK30" s="3" t="s">
        <v>130</v>
      </c>
      <c r="AL30" s="3" t="s">
        <v>187</v>
      </c>
      <c r="AN30" s="3">
        <v>20010101</v>
      </c>
    </row>
    <row r="31" spans="1:40">
      <c r="A31" s="27" t="s">
        <v>467</v>
      </c>
      <c r="B31" s="27" t="s">
        <v>62</v>
      </c>
      <c r="C31" s="27" t="s">
        <v>468</v>
      </c>
      <c r="D31" s="27" t="s">
        <v>469</v>
      </c>
      <c r="E31" s="27" t="s">
        <v>354</v>
      </c>
      <c r="F31" s="27" t="s">
        <v>470</v>
      </c>
      <c r="G31" s="27" t="s">
        <v>193</v>
      </c>
      <c r="H31" s="27" t="s">
        <v>471</v>
      </c>
      <c r="I31" s="30" t="s">
        <v>69</v>
      </c>
      <c r="J31" s="27" t="s">
        <v>472</v>
      </c>
      <c r="K31" s="27" t="s">
        <v>197</v>
      </c>
      <c r="L31" s="27" t="s">
        <v>198</v>
      </c>
      <c r="M31" s="27">
        <v>9000</v>
      </c>
      <c r="N31" s="27" t="s">
        <v>73</v>
      </c>
      <c r="O31" s="27">
        <v>9264150306</v>
      </c>
      <c r="P31" s="27" t="s">
        <v>473</v>
      </c>
      <c r="Q31" s="27">
        <v>19850919</v>
      </c>
      <c r="R31" s="27" t="s">
        <v>200</v>
      </c>
      <c r="S31" s="27" t="s">
        <v>76</v>
      </c>
      <c r="T31" s="27" t="s">
        <v>77</v>
      </c>
      <c r="U31" s="27" t="s">
        <v>201</v>
      </c>
      <c r="V31" s="27" t="s">
        <v>474</v>
      </c>
      <c r="W31" s="27" t="s">
        <v>259</v>
      </c>
      <c r="X31" s="27" t="s">
        <v>468</v>
      </c>
      <c r="Y31" s="27" t="s">
        <v>475</v>
      </c>
      <c r="Z31" s="27">
        <v>9000</v>
      </c>
      <c r="AB31" s="27" t="s">
        <v>205</v>
      </c>
      <c r="AC31" s="3" t="s">
        <v>186</v>
      </c>
      <c r="AD31" s="3">
        <v>20240423</v>
      </c>
      <c r="AG31" s="3" t="s">
        <v>107</v>
      </c>
      <c r="AI31" s="3">
        <v>32534</v>
      </c>
      <c r="AJ31" s="3">
        <v>20220919</v>
      </c>
      <c r="AK31" s="3" t="s">
        <v>130</v>
      </c>
      <c r="AL31" s="3" t="s">
        <v>476</v>
      </c>
      <c r="AN31" s="3">
        <v>20230919</v>
      </c>
    </row>
    <row r="32" spans="1:40">
      <c r="A32" s="27" t="s">
        <v>477</v>
      </c>
      <c r="B32" s="27" t="s">
        <v>62</v>
      </c>
      <c r="C32" s="27" t="s">
        <v>478</v>
      </c>
      <c r="D32" s="27" t="s">
        <v>479</v>
      </c>
      <c r="E32" s="27" t="s">
        <v>279</v>
      </c>
      <c r="F32" s="27" t="s">
        <v>480</v>
      </c>
      <c r="G32" s="27" t="s">
        <v>193</v>
      </c>
      <c r="H32" s="30" t="s">
        <v>251</v>
      </c>
      <c r="I32" s="30" t="s">
        <v>69</v>
      </c>
      <c r="J32" s="27" t="s">
        <v>481</v>
      </c>
      <c r="K32" s="27" t="s">
        <v>197</v>
      </c>
      <c r="L32" s="27" t="s">
        <v>198</v>
      </c>
      <c r="M32" s="27">
        <v>9000</v>
      </c>
      <c r="N32" s="27" t="s">
        <v>482</v>
      </c>
      <c r="O32" s="27">
        <v>9265136403</v>
      </c>
      <c r="P32" s="27" t="s">
        <v>483</v>
      </c>
      <c r="Q32" s="27">
        <v>19760124</v>
      </c>
      <c r="R32" s="27" t="s">
        <v>484</v>
      </c>
      <c r="S32" s="27" t="s">
        <v>76</v>
      </c>
      <c r="T32" s="27" t="s">
        <v>77</v>
      </c>
      <c r="U32" s="27" t="s">
        <v>216</v>
      </c>
      <c r="V32" s="27" t="s">
        <v>485</v>
      </c>
      <c r="W32" s="27" t="s">
        <v>486</v>
      </c>
      <c r="X32" s="27" t="s">
        <v>478</v>
      </c>
      <c r="Y32" s="27" t="s">
        <v>487</v>
      </c>
      <c r="Z32" s="27">
        <v>9000</v>
      </c>
      <c r="AB32" s="27" t="s">
        <v>205</v>
      </c>
      <c r="AC32" s="3" t="s">
        <v>84</v>
      </c>
      <c r="AD32" s="3">
        <v>20200101</v>
      </c>
      <c r="AG32" s="3" t="s">
        <v>107</v>
      </c>
      <c r="AI32" s="3" t="s">
        <v>187</v>
      </c>
      <c r="AJ32" s="3">
        <v>20010101</v>
      </c>
      <c r="AK32" s="3" t="s">
        <v>130</v>
      </c>
      <c r="AL32" s="3" t="s">
        <v>187</v>
      </c>
      <c r="AN32" s="3">
        <v>20010101</v>
      </c>
    </row>
    <row r="33" spans="1:40">
      <c r="A33" s="27" t="s">
        <v>488</v>
      </c>
      <c r="B33" s="27" t="s">
        <v>62</v>
      </c>
      <c r="C33" s="27" t="s">
        <v>489</v>
      </c>
      <c r="D33" s="27" t="s">
        <v>490</v>
      </c>
      <c r="E33" s="27" t="s">
        <v>394</v>
      </c>
      <c r="F33" s="27" t="s">
        <v>491</v>
      </c>
      <c r="G33" s="27" t="s">
        <v>193</v>
      </c>
      <c r="H33" s="27" t="s">
        <v>492</v>
      </c>
      <c r="I33" s="30" t="s">
        <v>69</v>
      </c>
      <c r="J33" s="27" t="s">
        <v>493</v>
      </c>
      <c r="K33" s="27" t="s">
        <v>197</v>
      </c>
      <c r="L33" s="27" t="s">
        <v>198</v>
      </c>
      <c r="M33" s="27">
        <v>9000</v>
      </c>
      <c r="N33" s="27" t="s">
        <v>73</v>
      </c>
      <c r="O33" s="27">
        <v>9063241768</v>
      </c>
      <c r="P33" s="27" t="s">
        <v>494</v>
      </c>
      <c r="Q33" s="27">
        <v>19660907</v>
      </c>
      <c r="R33" s="27" t="s">
        <v>495</v>
      </c>
      <c r="S33" s="27" t="s">
        <v>155</v>
      </c>
      <c r="T33" s="27" t="s">
        <v>77</v>
      </c>
      <c r="U33" s="27" t="s">
        <v>216</v>
      </c>
      <c r="V33" s="27" t="s">
        <v>496</v>
      </c>
      <c r="W33" s="27" t="s">
        <v>244</v>
      </c>
      <c r="X33" s="27" t="s">
        <v>489</v>
      </c>
      <c r="Y33" s="27" t="s">
        <v>497</v>
      </c>
      <c r="Z33" s="27">
        <v>9000</v>
      </c>
      <c r="AB33" s="27" t="s">
        <v>205</v>
      </c>
      <c r="AC33" s="3" t="s">
        <v>84</v>
      </c>
      <c r="AD33" s="3">
        <v>20220302</v>
      </c>
      <c r="AG33" s="3" t="s">
        <v>107</v>
      </c>
      <c r="AI33" s="3">
        <v>24064</v>
      </c>
      <c r="AJ33" s="3">
        <v>20210907</v>
      </c>
      <c r="AK33" s="3" t="s">
        <v>130</v>
      </c>
      <c r="AL33" s="3" t="s">
        <v>498</v>
      </c>
      <c r="AN33" s="3">
        <v>20250907</v>
      </c>
    </row>
    <row r="34" spans="1:40">
      <c r="A34" s="27" t="s">
        <v>499</v>
      </c>
      <c r="B34" s="27" t="s">
        <v>110</v>
      </c>
      <c r="C34" s="27" t="s">
        <v>500</v>
      </c>
      <c r="D34" s="27" t="s">
        <v>490</v>
      </c>
      <c r="E34" s="27" t="s">
        <v>354</v>
      </c>
      <c r="F34" s="27" t="s">
        <v>501</v>
      </c>
      <c r="G34" s="27" t="s">
        <v>193</v>
      </c>
      <c r="H34" s="30" t="s">
        <v>251</v>
      </c>
      <c r="I34" s="27" t="s">
        <v>502</v>
      </c>
      <c r="J34" s="27" t="s">
        <v>503</v>
      </c>
      <c r="K34" s="27" t="s">
        <v>197</v>
      </c>
      <c r="L34" s="27" t="s">
        <v>198</v>
      </c>
      <c r="M34" s="27">
        <v>9000</v>
      </c>
      <c r="N34" s="27" t="s">
        <v>504</v>
      </c>
      <c r="O34" s="27">
        <v>9177055694</v>
      </c>
      <c r="P34" s="27" t="s">
        <v>505</v>
      </c>
      <c r="Q34" s="27">
        <v>19680319</v>
      </c>
      <c r="R34" s="27" t="s">
        <v>506</v>
      </c>
      <c r="S34" s="27" t="s">
        <v>76</v>
      </c>
      <c r="T34" s="27" t="s">
        <v>77</v>
      </c>
      <c r="U34" s="27" t="s">
        <v>216</v>
      </c>
      <c r="V34" s="27" t="s">
        <v>507</v>
      </c>
      <c r="W34" s="27" t="s">
        <v>259</v>
      </c>
      <c r="X34" s="27" t="s">
        <v>500</v>
      </c>
      <c r="Y34" s="27" t="s">
        <v>508</v>
      </c>
      <c r="Z34" s="27">
        <v>9000</v>
      </c>
      <c r="AB34" s="27" t="s">
        <v>205</v>
      </c>
      <c r="AC34" s="3" t="s">
        <v>84</v>
      </c>
      <c r="AD34" s="3">
        <v>20220711</v>
      </c>
      <c r="AG34" s="3" t="s">
        <v>107</v>
      </c>
      <c r="AI34" s="3">
        <v>29105</v>
      </c>
      <c r="AJ34" s="3">
        <v>20190319</v>
      </c>
      <c r="AK34" s="3" t="s">
        <v>130</v>
      </c>
      <c r="AL34" s="3" t="s">
        <v>187</v>
      </c>
      <c r="AN34" s="3">
        <v>20010101</v>
      </c>
    </row>
    <row r="35" spans="1:40">
      <c r="A35" s="27" t="s">
        <v>509</v>
      </c>
      <c r="B35" s="27" t="s">
        <v>62</v>
      </c>
      <c r="C35" s="27" t="s">
        <v>510</v>
      </c>
      <c r="D35" s="27" t="s">
        <v>511</v>
      </c>
      <c r="E35" s="27" t="s">
        <v>340</v>
      </c>
      <c r="F35" s="27" t="s">
        <v>512</v>
      </c>
      <c r="G35" s="27" t="s">
        <v>193</v>
      </c>
      <c r="H35" s="27" t="s">
        <v>513</v>
      </c>
      <c r="I35" s="30" t="s">
        <v>69</v>
      </c>
      <c r="J35" s="27" t="s">
        <v>514</v>
      </c>
      <c r="K35" s="27" t="s">
        <v>197</v>
      </c>
      <c r="L35" s="27" t="s">
        <v>198</v>
      </c>
      <c r="M35" s="27">
        <v>9000</v>
      </c>
      <c r="N35" s="27" t="s">
        <v>73</v>
      </c>
      <c r="O35" s="27">
        <v>9088637669</v>
      </c>
      <c r="P35" s="27" t="s">
        <v>515</v>
      </c>
      <c r="Q35" s="27">
        <v>19821112</v>
      </c>
      <c r="R35" s="27" t="s">
        <v>200</v>
      </c>
      <c r="S35" s="27" t="s">
        <v>155</v>
      </c>
      <c r="T35" s="27" t="s">
        <v>77</v>
      </c>
      <c r="U35" s="27" t="s">
        <v>201</v>
      </c>
      <c r="V35" s="27" t="s">
        <v>516</v>
      </c>
      <c r="W35" s="27" t="s">
        <v>259</v>
      </c>
      <c r="X35" s="27" t="s">
        <v>510</v>
      </c>
      <c r="Y35" s="27" t="s">
        <v>517</v>
      </c>
      <c r="Z35" s="27">
        <v>9000</v>
      </c>
      <c r="AB35" s="27" t="s">
        <v>205</v>
      </c>
      <c r="AC35" s="3" t="s">
        <v>84</v>
      </c>
      <c r="AD35" s="3">
        <v>20200101</v>
      </c>
      <c r="AG35" s="3" t="s">
        <v>107</v>
      </c>
      <c r="AI35" s="3" t="s">
        <v>187</v>
      </c>
      <c r="AJ35" s="3">
        <v>20010101</v>
      </c>
      <c r="AK35" s="3" t="s">
        <v>130</v>
      </c>
      <c r="AL35" s="3" t="s">
        <v>187</v>
      </c>
      <c r="AN35" s="3">
        <v>20010101</v>
      </c>
    </row>
    <row r="36" spans="1:40">
      <c r="A36" s="27" t="s">
        <v>518</v>
      </c>
      <c r="B36" s="27" t="s">
        <v>62</v>
      </c>
      <c r="C36" s="27" t="s">
        <v>519</v>
      </c>
      <c r="D36" s="27" t="s">
        <v>520</v>
      </c>
      <c r="E36" s="27" t="s">
        <v>191</v>
      </c>
      <c r="F36" s="27" t="s">
        <v>521</v>
      </c>
      <c r="G36" s="27" t="s">
        <v>193</v>
      </c>
      <c r="H36" s="30" t="s">
        <v>251</v>
      </c>
      <c r="I36" s="30" t="s">
        <v>69</v>
      </c>
      <c r="J36" s="27" t="s">
        <v>522</v>
      </c>
      <c r="K36" s="27" t="s">
        <v>197</v>
      </c>
      <c r="L36" s="27" t="s">
        <v>198</v>
      </c>
      <c r="M36" s="27">
        <v>9000</v>
      </c>
      <c r="N36" s="27" t="s">
        <v>73</v>
      </c>
      <c r="O36" s="27">
        <v>9268696123</v>
      </c>
      <c r="P36" s="27" t="s">
        <v>523</v>
      </c>
      <c r="Q36" s="27">
        <v>19720120</v>
      </c>
      <c r="R36" s="27" t="s">
        <v>524</v>
      </c>
      <c r="S36" s="27" t="s">
        <v>76</v>
      </c>
      <c r="T36" s="27" t="s">
        <v>77</v>
      </c>
      <c r="U36" s="27" t="s">
        <v>216</v>
      </c>
      <c r="V36" s="27" t="s">
        <v>525</v>
      </c>
      <c r="W36" s="27" t="s">
        <v>259</v>
      </c>
      <c r="X36" s="27" t="s">
        <v>519</v>
      </c>
      <c r="Y36" s="27" t="s">
        <v>526</v>
      </c>
      <c r="Z36" s="27">
        <v>9000</v>
      </c>
      <c r="AB36" s="27" t="s">
        <v>205</v>
      </c>
      <c r="AC36" s="3" t="s">
        <v>84</v>
      </c>
      <c r="AD36" s="3">
        <v>20180720</v>
      </c>
      <c r="AG36" s="3" t="s">
        <v>107</v>
      </c>
      <c r="AI36" s="3">
        <v>3478</v>
      </c>
      <c r="AJ36" s="3">
        <v>20200120</v>
      </c>
      <c r="AK36" s="3" t="s">
        <v>130</v>
      </c>
      <c r="AL36" s="3" t="s">
        <v>527</v>
      </c>
      <c r="AN36" s="3">
        <v>20240120</v>
      </c>
    </row>
    <row r="37" spans="1:40">
      <c r="A37" s="27" t="s">
        <v>528</v>
      </c>
      <c r="B37" s="27" t="s">
        <v>110</v>
      </c>
      <c r="C37" s="27" t="s">
        <v>529</v>
      </c>
      <c r="D37" s="27" t="s">
        <v>530</v>
      </c>
      <c r="E37" s="27" t="s">
        <v>531</v>
      </c>
      <c r="F37" s="27" t="s">
        <v>532</v>
      </c>
      <c r="G37" s="27" t="s">
        <v>193</v>
      </c>
      <c r="H37" s="30" t="s">
        <v>251</v>
      </c>
      <c r="I37" s="27" t="s">
        <v>533</v>
      </c>
      <c r="J37" s="27" t="s">
        <v>534</v>
      </c>
      <c r="K37" s="27" t="s">
        <v>197</v>
      </c>
      <c r="L37" s="27" t="s">
        <v>198</v>
      </c>
      <c r="M37" s="27">
        <v>9000</v>
      </c>
      <c r="N37" s="27" t="s">
        <v>73</v>
      </c>
      <c r="O37" s="27">
        <v>9054096384</v>
      </c>
      <c r="P37" s="27" t="s">
        <v>535</v>
      </c>
      <c r="Q37" s="27">
        <v>19891207</v>
      </c>
      <c r="R37" s="27" t="s">
        <v>200</v>
      </c>
      <c r="S37" s="27" t="s">
        <v>76</v>
      </c>
      <c r="T37" s="27" t="s">
        <v>77</v>
      </c>
      <c r="U37" s="27" t="s">
        <v>201</v>
      </c>
      <c r="V37" s="27" t="s">
        <v>536</v>
      </c>
      <c r="W37" s="27" t="s">
        <v>259</v>
      </c>
      <c r="X37" s="27" t="s">
        <v>529</v>
      </c>
      <c r="Y37" s="27" t="s">
        <v>537</v>
      </c>
      <c r="Z37" s="27">
        <v>9000</v>
      </c>
      <c r="AB37" s="27" t="s">
        <v>205</v>
      </c>
      <c r="AC37" s="3" t="s">
        <v>186</v>
      </c>
      <c r="AD37" s="3">
        <v>20220629</v>
      </c>
      <c r="AG37" s="3" t="s">
        <v>107</v>
      </c>
      <c r="AI37" s="3">
        <v>28814</v>
      </c>
      <c r="AJ37" s="3">
        <v>20191207</v>
      </c>
      <c r="AK37" s="3" t="s">
        <v>130</v>
      </c>
      <c r="AL37" s="3" t="s">
        <v>187</v>
      </c>
      <c r="AN37" s="3">
        <v>20010101</v>
      </c>
    </row>
    <row r="38" spans="1:40">
      <c r="A38" s="27" t="s">
        <v>538</v>
      </c>
      <c r="B38" s="27" t="s">
        <v>62</v>
      </c>
      <c r="C38" s="27" t="s">
        <v>539</v>
      </c>
      <c r="D38" s="27" t="s">
        <v>540</v>
      </c>
      <c r="E38" s="27" t="s">
        <v>340</v>
      </c>
      <c r="F38" s="27" t="s">
        <v>541</v>
      </c>
      <c r="G38" s="27" t="s">
        <v>193</v>
      </c>
      <c r="H38" s="30" t="s">
        <v>251</v>
      </c>
      <c r="I38" s="30" t="s">
        <v>69</v>
      </c>
      <c r="J38" s="27" t="s">
        <v>542</v>
      </c>
      <c r="K38" s="27" t="s">
        <v>253</v>
      </c>
      <c r="L38" s="27" t="s">
        <v>254</v>
      </c>
      <c r="M38" s="27">
        <v>8709</v>
      </c>
      <c r="N38" s="27" t="s">
        <v>73</v>
      </c>
      <c r="O38" s="30" t="s">
        <v>345</v>
      </c>
      <c r="P38" s="27" t="s">
        <v>543</v>
      </c>
      <c r="Q38" s="27">
        <v>19750823</v>
      </c>
      <c r="R38" s="27" t="s">
        <v>544</v>
      </c>
      <c r="S38" s="27" t="s">
        <v>348</v>
      </c>
      <c r="T38" s="27" t="s">
        <v>77</v>
      </c>
      <c r="U38" s="27" t="s">
        <v>216</v>
      </c>
      <c r="V38" s="27" t="s">
        <v>545</v>
      </c>
      <c r="W38" s="27" t="s">
        <v>259</v>
      </c>
      <c r="X38" s="27" t="s">
        <v>539</v>
      </c>
      <c r="Y38" s="27" t="s">
        <v>546</v>
      </c>
      <c r="Z38" s="27">
        <v>8709</v>
      </c>
      <c r="AB38" s="27" t="s">
        <v>205</v>
      </c>
      <c r="AC38" s="3" t="s">
        <v>186</v>
      </c>
      <c r="AD38" s="3">
        <v>20200101</v>
      </c>
      <c r="AG38" s="3" t="s">
        <v>107</v>
      </c>
      <c r="AI38" s="3">
        <v>24484</v>
      </c>
      <c r="AJ38" s="3">
        <v>20210823</v>
      </c>
      <c r="AK38" s="3" t="s">
        <v>130</v>
      </c>
      <c r="AL38" s="3" t="s">
        <v>187</v>
      </c>
      <c r="AN38" s="3">
        <v>20010101</v>
      </c>
    </row>
    <row r="39" spans="1:40">
      <c r="A39" s="27" t="s">
        <v>547</v>
      </c>
      <c r="B39" s="27" t="s">
        <v>110</v>
      </c>
      <c r="C39" s="27" t="s">
        <v>548</v>
      </c>
      <c r="D39" s="27" t="s">
        <v>549</v>
      </c>
      <c r="E39" s="27" t="s">
        <v>249</v>
      </c>
      <c r="F39" s="27" t="s">
        <v>550</v>
      </c>
      <c r="G39" s="27" t="s">
        <v>193</v>
      </c>
      <c r="H39" s="27" t="s">
        <v>551</v>
      </c>
      <c r="I39" s="27" t="s">
        <v>552</v>
      </c>
      <c r="J39" s="27" t="s">
        <v>553</v>
      </c>
      <c r="K39" s="27" t="s">
        <v>197</v>
      </c>
      <c r="L39" s="27" t="s">
        <v>198</v>
      </c>
      <c r="M39" s="27">
        <v>9000</v>
      </c>
      <c r="N39" s="27">
        <v>9177054001</v>
      </c>
      <c r="O39" s="27">
        <v>9176275923</v>
      </c>
      <c r="P39" s="27" t="s">
        <v>554</v>
      </c>
      <c r="Q39" s="27">
        <v>19850207</v>
      </c>
      <c r="R39" s="27" t="s">
        <v>555</v>
      </c>
      <c r="S39" s="27" t="s">
        <v>76</v>
      </c>
      <c r="T39" s="27" t="s">
        <v>77</v>
      </c>
      <c r="U39" s="27" t="s">
        <v>216</v>
      </c>
      <c r="V39" s="27" t="s">
        <v>556</v>
      </c>
      <c r="W39" s="27" t="s">
        <v>259</v>
      </c>
      <c r="X39" s="27" t="s">
        <v>557</v>
      </c>
      <c r="Y39" s="27" t="s">
        <v>558</v>
      </c>
      <c r="Z39" s="27">
        <v>9000</v>
      </c>
      <c r="AB39" s="27" t="s">
        <v>205</v>
      </c>
      <c r="AC39" s="3" t="s">
        <v>186</v>
      </c>
      <c r="AD39" s="3">
        <v>20210106</v>
      </c>
      <c r="AG39" s="3" t="s">
        <v>107</v>
      </c>
      <c r="AI39" s="3">
        <v>27144</v>
      </c>
      <c r="AJ39" s="3">
        <v>20220207</v>
      </c>
      <c r="AK39" s="3" t="s">
        <v>130</v>
      </c>
      <c r="AL39" s="3" t="s">
        <v>559</v>
      </c>
      <c r="AN39" s="3">
        <v>20230207</v>
      </c>
    </row>
    <row r="40" spans="1:40">
      <c r="A40" s="27" t="s">
        <v>560</v>
      </c>
      <c r="B40" s="27" t="s">
        <v>62</v>
      </c>
      <c r="C40" s="27" t="s">
        <v>561</v>
      </c>
      <c r="D40" s="27" t="s">
        <v>562</v>
      </c>
      <c r="E40" s="27" t="s">
        <v>237</v>
      </c>
      <c r="F40" s="27" t="s">
        <v>563</v>
      </c>
      <c r="G40" s="27" t="s">
        <v>193</v>
      </c>
      <c r="H40" s="27" t="s">
        <v>564</v>
      </c>
      <c r="I40" s="30" t="s">
        <v>69</v>
      </c>
      <c r="J40" s="27" t="s">
        <v>565</v>
      </c>
      <c r="K40" s="27" t="s">
        <v>419</v>
      </c>
      <c r="L40" s="27" t="s">
        <v>198</v>
      </c>
      <c r="M40" s="27">
        <v>9016</v>
      </c>
      <c r="N40" s="27" t="s">
        <v>73</v>
      </c>
      <c r="O40" s="27">
        <v>9055494430</v>
      </c>
      <c r="P40" s="27" t="s">
        <v>566</v>
      </c>
      <c r="Q40" s="27">
        <v>19791226</v>
      </c>
      <c r="R40" s="27" t="s">
        <v>567</v>
      </c>
      <c r="S40" s="27" t="s">
        <v>76</v>
      </c>
      <c r="T40" s="27" t="s">
        <v>77</v>
      </c>
      <c r="U40" s="27" t="s">
        <v>216</v>
      </c>
      <c r="V40" s="27" t="s">
        <v>568</v>
      </c>
      <c r="W40" s="27" t="s">
        <v>362</v>
      </c>
      <c r="X40" s="27" t="s">
        <v>561</v>
      </c>
      <c r="Y40" s="27" t="s">
        <v>569</v>
      </c>
      <c r="Z40" s="27">
        <v>9016</v>
      </c>
      <c r="AB40" s="27" t="s">
        <v>205</v>
      </c>
      <c r="AC40" s="3" t="s">
        <v>84</v>
      </c>
      <c r="AD40" s="3">
        <v>20200101</v>
      </c>
      <c r="AG40" s="3" t="s">
        <v>107</v>
      </c>
      <c r="AI40" s="3">
        <v>27246</v>
      </c>
      <c r="AJ40" s="3">
        <v>20191226</v>
      </c>
      <c r="AK40" s="3" t="s">
        <v>130</v>
      </c>
      <c r="AL40" s="3" t="s">
        <v>187</v>
      </c>
      <c r="AN40" s="3">
        <v>20010101</v>
      </c>
    </row>
    <row r="41" spans="1:40">
      <c r="A41" s="27" t="s">
        <v>570</v>
      </c>
      <c r="B41" s="27" t="s">
        <v>110</v>
      </c>
      <c r="C41" s="27" t="s">
        <v>571</v>
      </c>
      <c r="D41" s="27" t="s">
        <v>572</v>
      </c>
      <c r="E41" s="27" t="s">
        <v>316</v>
      </c>
      <c r="F41" s="27" t="s">
        <v>573</v>
      </c>
      <c r="G41" s="27" t="s">
        <v>193</v>
      </c>
      <c r="H41" s="27" t="s">
        <v>574</v>
      </c>
      <c r="I41" s="27" t="s">
        <v>575</v>
      </c>
      <c r="J41" s="27" t="s">
        <v>576</v>
      </c>
      <c r="K41" s="27" t="s">
        <v>305</v>
      </c>
      <c r="L41" s="27" t="s">
        <v>306</v>
      </c>
      <c r="M41" s="27">
        <v>6000</v>
      </c>
      <c r="N41" s="27" t="s">
        <v>577</v>
      </c>
      <c r="O41" s="27">
        <v>9176207495</v>
      </c>
      <c r="P41" s="27" t="s">
        <v>578</v>
      </c>
      <c r="Q41" s="27">
        <v>19620929</v>
      </c>
      <c r="R41" s="27" t="s">
        <v>579</v>
      </c>
      <c r="S41" s="27" t="s">
        <v>76</v>
      </c>
      <c r="T41" s="27" t="s">
        <v>77</v>
      </c>
      <c r="U41" s="27" t="s">
        <v>216</v>
      </c>
      <c r="V41" s="27" t="s">
        <v>580</v>
      </c>
      <c r="W41" s="27" t="s">
        <v>259</v>
      </c>
      <c r="X41" s="27" t="s">
        <v>571</v>
      </c>
      <c r="Y41" s="27" t="s">
        <v>581</v>
      </c>
      <c r="Z41" s="27">
        <v>6000</v>
      </c>
      <c r="AB41" s="27" t="s">
        <v>205</v>
      </c>
      <c r="AC41" s="3" t="s">
        <v>84</v>
      </c>
      <c r="AD41" s="3">
        <v>20240706</v>
      </c>
      <c r="AG41" s="3" t="s">
        <v>107</v>
      </c>
      <c r="AI41" s="3">
        <v>1356</v>
      </c>
      <c r="AJ41" s="3">
        <v>20200929</v>
      </c>
      <c r="AK41" s="3" t="s">
        <v>130</v>
      </c>
      <c r="AL41" s="3" t="s">
        <v>187</v>
      </c>
      <c r="AN41" s="3">
        <v>20010101</v>
      </c>
    </row>
    <row r="42" spans="1:40">
      <c r="A42" s="27" t="s">
        <v>582</v>
      </c>
      <c r="B42" s="27" t="s">
        <v>62</v>
      </c>
      <c r="C42" s="27" t="s">
        <v>583</v>
      </c>
      <c r="D42" s="27" t="s">
        <v>584</v>
      </c>
      <c r="E42" s="27" t="s">
        <v>354</v>
      </c>
      <c r="F42" s="27" t="s">
        <v>585</v>
      </c>
      <c r="G42" s="27" t="s">
        <v>193</v>
      </c>
      <c r="H42" s="27" t="s">
        <v>586</v>
      </c>
      <c r="I42" s="30" t="s">
        <v>69</v>
      </c>
      <c r="J42" s="27" t="s">
        <v>587</v>
      </c>
      <c r="K42" s="27" t="s">
        <v>197</v>
      </c>
      <c r="L42" s="27" t="s">
        <v>198</v>
      </c>
      <c r="M42" s="27">
        <v>9000</v>
      </c>
      <c r="N42" s="27" t="s">
        <v>588</v>
      </c>
      <c r="O42" s="27">
        <v>9277032439</v>
      </c>
      <c r="P42" s="27" t="s">
        <v>589</v>
      </c>
      <c r="Q42" s="27">
        <v>19750420</v>
      </c>
      <c r="R42" s="30" t="s">
        <v>590</v>
      </c>
      <c r="S42" s="30" t="s">
        <v>388</v>
      </c>
      <c r="T42" s="27" t="s">
        <v>77</v>
      </c>
      <c r="U42" s="27" t="s">
        <v>201</v>
      </c>
      <c r="V42" s="27" t="s">
        <v>591</v>
      </c>
      <c r="W42" s="27" t="s">
        <v>362</v>
      </c>
      <c r="X42" s="27" t="s">
        <v>592</v>
      </c>
      <c r="Y42" s="27" t="s">
        <v>593</v>
      </c>
      <c r="Z42" s="27">
        <v>9000</v>
      </c>
      <c r="AB42" s="27" t="s">
        <v>205</v>
      </c>
      <c r="AC42" s="3" t="s">
        <v>84</v>
      </c>
      <c r="AD42" s="3">
        <v>20221128</v>
      </c>
      <c r="AG42" s="3" t="s">
        <v>107</v>
      </c>
      <c r="AI42" s="3">
        <v>1910</v>
      </c>
      <c r="AJ42" s="3">
        <v>20240420</v>
      </c>
      <c r="AK42" s="3" t="s">
        <v>130</v>
      </c>
      <c r="AL42" s="3">
        <v>46</v>
      </c>
      <c r="AN42" s="3">
        <v>20010101</v>
      </c>
    </row>
    <row r="43" spans="1:40">
      <c r="A43" s="27" t="s">
        <v>594</v>
      </c>
      <c r="B43" s="27" t="s">
        <v>62</v>
      </c>
      <c r="C43" s="27" t="s">
        <v>595</v>
      </c>
      <c r="D43" s="27" t="s">
        <v>596</v>
      </c>
      <c r="E43" s="27" t="s">
        <v>328</v>
      </c>
      <c r="F43" s="27" t="s">
        <v>597</v>
      </c>
      <c r="G43" s="27" t="s">
        <v>193</v>
      </c>
      <c r="H43" s="27" t="s">
        <v>598</v>
      </c>
      <c r="I43" s="30" t="s">
        <v>69</v>
      </c>
      <c r="J43" s="27" t="s">
        <v>599</v>
      </c>
      <c r="K43" s="27" t="s">
        <v>197</v>
      </c>
      <c r="L43" s="27" t="s">
        <v>198</v>
      </c>
      <c r="M43" s="27">
        <v>9000</v>
      </c>
      <c r="N43" s="27" t="s">
        <v>73</v>
      </c>
      <c r="O43" s="27">
        <v>9176701088</v>
      </c>
      <c r="P43" s="27" t="s">
        <v>600</v>
      </c>
      <c r="Q43" s="27">
        <v>19570608</v>
      </c>
      <c r="R43" s="27" t="s">
        <v>601</v>
      </c>
      <c r="S43" s="27" t="s">
        <v>76</v>
      </c>
      <c r="T43" s="27" t="s">
        <v>77</v>
      </c>
      <c r="U43" s="27" t="s">
        <v>216</v>
      </c>
      <c r="V43" s="27" t="s">
        <v>602</v>
      </c>
      <c r="W43" s="27" t="s">
        <v>259</v>
      </c>
      <c r="X43" s="27" t="s">
        <v>595</v>
      </c>
      <c r="Y43" s="27" t="s">
        <v>603</v>
      </c>
      <c r="Z43" s="27">
        <v>9000</v>
      </c>
      <c r="AB43" s="27" t="s">
        <v>205</v>
      </c>
      <c r="AC43" s="3" t="s">
        <v>84</v>
      </c>
      <c r="AD43" s="3">
        <v>20200101</v>
      </c>
      <c r="AG43" s="3" t="s">
        <v>107</v>
      </c>
      <c r="AI43" s="3">
        <v>2071</v>
      </c>
      <c r="AJ43" s="3">
        <v>20200608</v>
      </c>
      <c r="AK43" s="3" t="s">
        <v>130</v>
      </c>
      <c r="AL43" s="3" t="s">
        <v>187</v>
      </c>
      <c r="AN43" s="3">
        <v>20010101</v>
      </c>
    </row>
    <row r="44" spans="1:40">
      <c r="A44" s="27" t="s">
        <v>604</v>
      </c>
      <c r="B44" s="27" t="s">
        <v>110</v>
      </c>
      <c r="C44" s="27" t="s">
        <v>605</v>
      </c>
      <c r="D44" s="27" t="s">
        <v>606</v>
      </c>
      <c r="E44" s="27" t="s">
        <v>265</v>
      </c>
      <c r="F44" s="27" t="s">
        <v>607</v>
      </c>
      <c r="G44" s="27" t="s">
        <v>193</v>
      </c>
      <c r="H44" s="30" t="s">
        <v>251</v>
      </c>
      <c r="I44" s="27" t="s">
        <v>608</v>
      </c>
      <c r="J44" s="27" t="s">
        <v>609</v>
      </c>
      <c r="K44" s="27" t="s">
        <v>197</v>
      </c>
      <c r="L44" s="27" t="s">
        <v>198</v>
      </c>
      <c r="M44" s="27">
        <v>8600</v>
      </c>
      <c r="N44" s="27" t="s">
        <v>73</v>
      </c>
      <c r="O44" s="27">
        <v>9215371930</v>
      </c>
      <c r="P44" s="27" t="s">
        <v>610</v>
      </c>
      <c r="Q44" s="27">
        <v>19890911</v>
      </c>
      <c r="R44" s="27" t="s">
        <v>611</v>
      </c>
      <c r="S44" s="27" t="s">
        <v>76</v>
      </c>
      <c r="T44" s="27" t="s">
        <v>77</v>
      </c>
      <c r="U44" s="27" t="s">
        <v>201</v>
      </c>
      <c r="V44" s="27" t="s">
        <v>612</v>
      </c>
      <c r="W44" s="27" t="s">
        <v>259</v>
      </c>
      <c r="X44" s="27" t="s">
        <v>605</v>
      </c>
      <c r="Y44" s="27" t="s">
        <v>613</v>
      </c>
      <c r="Z44" s="27">
        <v>8600</v>
      </c>
      <c r="AB44" s="27" t="s">
        <v>205</v>
      </c>
      <c r="AC44" s="3" t="s">
        <v>84</v>
      </c>
      <c r="AD44" s="3">
        <v>20211104</v>
      </c>
      <c r="AG44" s="3" t="s">
        <v>107</v>
      </c>
      <c r="AI44" s="3">
        <v>25220</v>
      </c>
      <c r="AJ44" s="3">
        <v>20210911</v>
      </c>
      <c r="AK44" s="3" t="s">
        <v>130</v>
      </c>
      <c r="AL44" s="3" t="s">
        <v>187</v>
      </c>
      <c r="AN44" s="3">
        <v>20010101</v>
      </c>
    </row>
    <row r="45" spans="1:40">
      <c r="A45" s="27" t="s">
        <v>614</v>
      </c>
      <c r="B45" s="27" t="s">
        <v>62</v>
      </c>
      <c r="C45" s="27" t="s">
        <v>615</v>
      </c>
      <c r="D45" s="27" t="s">
        <v>616</v>
      </c>
      <c r="E45" s="27" t="s">
        <v>265</v>
      </c>
      <c r="F45" s="27" t="s">
        <v>617</v>
      </c>
      <c r="G45" s="27" t="s">
        <v>193</v>
      </c>
      <c r="H45" s="27" t="s">
        <v>618</v>
      </c>
      <c r="I45" s="30" t="s">
        <v>69</v>
      </c>
      <c r="J45" s="27" t="s">
        <v>619</v>
      </c>
      <c r="K45" s="27" t="s">
        <v>197</v>
      </c>
      <c r="L45" s="27" t="s">
        <v>198</v>
      </c>
      <c r="M45" s="27">
        <v>9000</v>
      </c>
      <c r="N45" s="27" t="s">
        <v>620</v>
      </c>
      <c r="O45" s="27">
        <v>9177999548</v>
      </c>
      <c r="P45" s="27" t="s">
        <v>621</v>
      </c>
      <c r="Q45" s="27">
        <v>19800407</v>
      </c>
      <c r="R45" s="27" t="s">
        <v>200</v>
      </c>
      <c r="S45" s="27" t="s">
        <v>76</v>
      </c>
      <c r="T45" s="27" t="s">
        <v>77</v>
      </c>
      <c r="U45" s="27" t="s">
        <v>216</v>
      </c>
      <c r="V45" s="27" t="s">
        <v>622</v>
      </c>
      <c r="W45" s="27" t="s">
        <v>259</v>
      </c>
      <c r="X45" s="27" t="s">
        <v>615</v>
      </c>
      <c r="Y45" s="27" t="s">
        <v>623</v>
      </c>
      <c r="Z45" s="27">
        <v>9000</v>
      </c>
      <c r="AB45" s="27" t="s">
        <v>205</v>
      </c>
      <c r="AC45" s="3" t="s">
        <v>84</v>
      </c>
      <c r="AD45" s="3">
        <v>20220603</v>
      </c>
      <c r="AG45" s="3" t="s">
        <v>107</v>
      </c>
      <c r="AI45" s="3">
        <v>21888</v>
      </c>
      <c r="AJ45" s="3">
        <v>20210407</v>
      </c>
      <c r="AK45" s="3" t="s">
        <v>130</v>
      </c>
      <c r="AL45" s="3" t="s">
        <v>624</v>
      </c>
      <c r="AN45" s="3">
        <v>20230407</v>
      </c>
    </row>
    <row r="46" spans="1:40">
      <c r="A46" s="27" t="s">
        <v>625</v>
      </c>
      <c r="B46" s="27" t="s">
        <v>62</v>
      </c>
      <c r="C46" s="27" t="s">
        <v>626</v>
      </c>
      <c r="D46" s="27" t="s">
        <v>627</v>
      </c>
      <c r="E46" s="27" t="s">
        <v>367</v>
      </c>
      <c r="F46" s="27" t="s">
        <v>628</v>
      </c>
      <c r="G46" s="27" t="s">
        <v>193</v>
      </c>
      <c r="H46" s="30" t="s">
        <v>251</v>
      </c>
      <c r="I46" s="30" t="s">
        <v>69</v>
      </c>
      <c r="J46" s="27" t="s">
        <v>629</v>
      </c>
      <c r="K46" s="27" t="s">
        <v>630</v>
      </c>
      <c r="L46" s="27" t="s">
        <v>198</v>
      </c>
      <c r="M46" s="27">
        <v>9017</v>
      </c>
      <c r="N46" s="30" t="s">
        <v>321</v>
      </c>
      <c r="O46" s="27">
        <v>9175603544</v>
      </c>
      <c r="P46" s="27" t="s">
        <v>631</v>
      </c>
      <c r="Q46" s="27">
        <v>19890408</v>
      </c>
      <c r="R46" s="27" t="s">
        <v>294</v>
      </c>
      <c r="S46" s="27" t="s">
        <v>76</v>
      </c>
      <c r="T46" s="27" t="s">
        <v>77</v>
      </c>
      <c r="U46" s="27" t="s">
        <v>216</v>
      </c>
      <c r="V46" s="27" t="s">
        <v>632</v>
      </c>
      <c r="W46" s="30" t="s">
        <v>633</v>
      </c>
      <c r="X46" s="27" t="s">
        <v>626</v>
      </c>
      <c r="Y46" s="27" t="s">
        <v>634</v>
      </c>
      <c r="Z46" s="27">
        <v>9000</v>
      </c>
      <c r="AB46" s="27" t="s">
        <v>205</v>
      </c>
      <c r="AC46" s="3" t="s">
        <v>84</v>
      </c>
      <c r="AD46" s="3">
        <v>20200101</v>
      </c>
      <c r="AG46" s="3" t="s">
        <v>107</v>
      </c>
      <c r="AI46" s="3">
        <v>31313</v>
      </c>
      <c r="AJ46" s="3">
        <v>20230408</v>
      </c>
      <c r="AK46" s="3" t="s">
        <v>130</v>
      </c>
      <c r="AL46" s="3" t="s">
        <v>187</v>
      </c>
      <c r="AN46" s="3">
        <v>20010101</v>
      </c>
    </row>
    <row r="47" spans="1:40">
      <c r="A47" s="27" t="s">
        <v>635</v>
      </c>
      <c r="B47" s="27" t="s">
        <v>62</v>
      </c>
      <c r="C47" s="27" t="s">
        <v>636</v>
      </c>
      <c r="D47" s="27" t="s">
        <v>637</v>
      </c>
      <c r="E47" s="27" t="s">
        <v>249</v>
      </c>
      <c r="F47" s="27" t="s">
        <v>638</v>
      </c>
      <c r="G47" s="27" t="s">
        <v>193</v>
      </c>
      <c r="H47" s="30" t="s">
        <v>251</v>
      </c>
      <c r="I47" s="30" t="s">
        <v>69</v>
      </c>
      <c r="J47" s="27" t="s">
        <v>639</v>
      </c>
      <c r="K47" s="27" t="s">
        <v>197</v>
      </c>
      <c r="L47" s="27" t="s">
        <v>198</v>
      </c>
      <c r="M47" s="27">
        <v>9000</v>
      </c>
      <c r="N47" s="27" t="s">
        <v>73</v>
      </c>
      <c r="O47" s="27">
        <v>9352506276</v>
      </c>
      <c r="P47" s="27" t="s">
        <v>640</v>
      </c>
      <c r="Q47" s="27">
        <v>19880322</v>
      </c>
      <c r="R47" s="27" t="s">
        <v>200</v>
      </c>
      <c r="S47" s="27" t="s">
        <v>641</v>
      </c>
      <c r="T47" s="27" t="s">
        <v>77</v>
      </c>
      <c r="U47" s="27" t="s">
        <v>216</v>
      </c>
      <c r="V47" s="27" t="s">
        <v>642</v>
      </c>
      <c r="W47" s="27" t="s">
        <v>259</v>
      </c>
      <c r="X47" s="27" t="s">
        <v>636</v>
      </c>
      <c r="Y47" s="27" t="s">
        <v>643</v>
      </c>
      <c r="Z47" s="27">
        <v>9000</v>
      </c>
      <c r="AB47" s="27" t="s">
        <v>205</v>
      </c>
      <c r="AC47" s="3" t="s">
        <v>84</v>
      </c>
      <c r="AD47" s="3">
        <v>20200101</v>
      </c>
      <c r="AG47" s="3" t="s">
        <v>107</v>
      </c>
      <c r="AI47" s="3">
        <v>31427</v>
      </c>
      <c r="AJ47" s="3">
        <v>20200322</v>
      </c>
      <c r="AK47" s="3" t="s">
        <v>206</v>
      </c>
      <c r="AL47" s="3" t="s">
        <v>644</v>
      </c>
      <c r="AN47" s="3">
        <v>20290226</v>
      </c>
    </row>
    <row r="48" spans="1:40">
      <c r="A48" s="27" t="s">
        <v>645</v>
      </c>
      <c r="B48" s="27" t="s">
        <v>62</v>
      </c>
      <c r="C48" s="27" t="s">
        <v>646</v>
      </c>
      <c r="D48" s="27" t="s">
        <v>647</v>
      </c>
      <c r="E48" s="27" t="s">
        <v>237</v>
      </c>
      <c r="F48" s="27" t="s">
        <v>648</v>
      </c>
      <c r="G48" s="27" t="s">
        <v>193</v>
      </c>
      <c r="H48" s="27" t="s">
        <v>649</v>
      </c>
      <c r="I48" s="30" t="s">
        <v>69</v>
      </c>
      <c r="J48" s="27" t="s">
        <v>650</v>
      </c>
      <c r="K48" s="27" t="s">
        <v>197</v>
      </c>
      <c r="L48" s="27" t="s">
        <v>198</v>
      </c>
      <c r="M48" s="27">
        <v>9000</v>
      </c>
      <c r="N48" s="30" t="s">
        <v>321</v>
      </c>
      <c r="O48" s="27">
        <v>9167784312</v>
      </c>
      <c r="P48" s="30" t="s">
        <v>346</v>
      </c>
      <c r="Q48" s="27">
        <v>19860907</v>
      </c>
      <c r="R48" s="30" t="s">
        <v>590</v>
      </c>
      <c r="S48" s="30" t="s">
        <v>388</v>
      </c>
      <c r="T48" s="27" t="s">
        <v>77</v>
      </c>
      <c r="U48" s="27" t="s">
        <v>216</v>
      </c>
      <c r="V48" s="27" t="s">
        <v>651</v>
      </c>
      <c r="W48" s="27" t="s">
        <v>652</v>
      </c>
      <c r="X48" s="27" t="s">
        <v>646</v>
      </c>
      <c r="Y48" s="27" t="s">
        <v>653</v>
      </c>
      <c r="Z48" s="27">
        <v>9000</v>
      </c>
      <c r="AB48" s="27" t="s">
        <v>205</v>
      </c>
      <c r="AC48" s="3" t="s">
        <v>84</v>
      </c>
      <c r="AD48" s="3">
        <v>20230724</v>
      </c>
      <c r="AG48" s="3" t="s">
        <v>107</v>
      </c>
      <c r="AI48" s="3">
        <v>1628</v>
      </c>
      <c r="AJ48" s="3">
        <v>20210709</v>
      </c>
      <c r="AK48" s="3" t="s">
        <v>130</v>
      </c>
      <c r="AL48" s="3" t="s">
        <v>187</v>
      </c>
      <c r="AN48" s="3">
        <v>20010101</v>
      </c>
    </row>
    <row r="49" spans="1:40">
      <c r="A49" s="27" t="s">
        <v>654</v>
      </c>
      <c r="B49" s="27" t="s">
        <v>110</v>
      </c>
      <c r="C49" s="27" t="s">
        <v>655</v>
      </c>
      <c r="D49" s="27" t="s">
        <v>656</v>
      </c>
      <c r="E49" s="27" t="s">
        <v>340</v>
      </c>
      <c r="F49" s="27" t="s">
        <v>657</v>
      </c>
      <c r="G49" s="27" t="s">
        <v>193</v>
      </c>
      <c r="H49" s="30" t="s">
        <v>251</v>
      </c>
      <c r="I49" s="27" t="s">
        <v>658</v>
      </c>
      <c r="J49" s="27" t="s">
        <v>659</v>
      </c>
      <c r="K49" s="27" t="s">
        <v>197</v>
      </c>
      <c r="L49" s="27" t="s">
        <v>198</v>
      </c>
      <c r="M49" s="27">
        <v>9000</v>
      </c>
      <c r="N49" s="27" t="s">
        <v>73</v>
      </c>
      <c r="O49" s="27">
        <v>9178516378</v>
      </c>
      <c r="P49" s="27" t="s">
        <v>660</v>
      </c>
      <c r="Q49" s="27">
        <v>19870801</v>
      </c>
      <c r="R49" s="27" t="s">
        <v>484</v>
      </c>
      <c r="S49" s="27" t="s">
        <v>155</v>
      </c>
      <c r="T49" s="27" t="s">
        <v>77</v>
      </c>
      <c r="U49" s="27" t="s">
        <v>216</v>
      </c>
      <c r="V49" s="27" t="s">
        <v>661</v>
      </c>
      <c r="W49" s="27" t="s">
        <v>259</v>
      </c>
      <c r="X49" s="27" t="s">
        <v>655</v>
      </c>
      <c r="Y49" s="27" t="s">
        <v>662</v>
      </c>
      <c r="Z49" s="27">
        <v>9000</v>
      </c>
      <c r="AB49" s="27" t="s">
        <v>205</v>
      </c>
      <c r="AC49" s="3" t="s">
        <v>84</v>
      </c>
      <c r="AD49" s="3">
        <v>20240227</v>
      </c>
      <c r="AG49" s="3" t="s">
        <v>107</v>
      </c>
      <c r="AI49" s="3">
        <v>7756</v>
      </c>
      <c r="AJ49" s="3">
        <v>20210801</v>
      </c>
      <c r="AK49" s="3" t="s">
        <v>130</v>
      </c>
      <c r="AL49" s="3" t="s">
        <v>187</v>
      </c>
      <c r="AN49" s="3">
        <v>20010101</v>
      </c>
    </row>
    <row r="50" spans="1:40">
      <c r="A50" s="27" t="s">
        <v>663</v>
      </c>
      <c r="B50" s="27" t="s">
        <v>62</v>
      </c>
      <c r="C50" s="27" t="s">
        <v>664</v>
      </c>
      <c r="D50" s="27" t="s">
        <v>665</v>
      </c>
      <c r="E50" s="27" t="s">
        <v>224</v>
      </c>
      <c r="F50" s="27" t="s">
        <v>666</v>
      </c>
      <c r="G50" s="27" t="s">
        <v>193</v>
      </c>
      <c r="H50" s="30" t="s">
        <v>251</v>
      </c>
      <c r="I50" s="30" t="s">
        <v>69</v>
      </c>
      <c r="J50" s="27" t="s">
        <v>667</v>
      </c>
      <c r="K50" s="27" t="s">
        <v>197</v>
      </c>
      <c r="L50" s="27" t="s">
        <v>198</v>
      </c>
      <c r="M50" s="27">
        <v>9000</v>
      </c>
      <c r="N50" s="27" t="s">
        <v>668</v>
      </c>
      <c r="O50" s="27">
        <v>9171780645</v>
      </c>
      <c r="P50" s="27" t="s">
        <v>669</v>
      </c>
      <c r="Q50" s="27">
        <v>19641104</v>
      </c>
      <c r="R50" s="27" t="s">
        <v>200</v>
      </c>
      <c r="S50" s="27" t="s">
        <v>155</v>
      </c>
      <c r="T50" s="27" t="s">
        <v>77</v>
      </c>
      <c r="U50" s="27" t="s">
        <v>216</v>
      </c>
      <c r="V50" s="27" t="s">
        <v>670</v>
      </c>
      <c r="W50" s="27" t="s">
        <v>259</v>
      </c>
      <c r="X50" s="30" t="s">
        <v>671</v>
      </c>
      <c r="Y50" s="27" t="s">
        <v>672</v>
      </c>
      <c r="Z50" s="27">
        <v>9000</v>
      </c>
      <c r="AB50" s="27" t="s">
        <v>205</v>
      </c>
      <c r="AC50" s="3" t="s">
        <v>84</v>
      </c>
      <c r="AD50" s="3">
        <v>20200101</v>
      </c>
      <c r="AG50" s="3" t="s">
        <v>107</v>
      </c>
      <c r="AI50" s="3">
        <v>14739</v>
      </c>
      <c r="AJ50" s="3">
        <v>20211104</v>
      </c>
      <c r="AK50" s="3" t="s">
        <v>130</v>
      </c>
      <c r="AL50" s="3" t="s">
        <v>187</v>
      </c>
      <c r="AN50" s="3">
        <v>20010101</v>
      </c>
    </row>
    <row r="51" spans="1:40">
      <c r="A51" s="27" t="s">
        <v>673</v>
      </c>
      <c r="B51" s="27" t="s">
        <v>62</v>
      </c>
      <c r="C51" s="27" t="s">
        <v>674</v>
      </c>
      <c r="D51" s="27" t="s">
        <v>675</v>
      </c>
      <c r="E51" s="27" t="s">
        <v>249</v>
      </c>
      <c r="F51" s="27" t="s">
        <v>676</v>
      </c>
      <c r="G51" s="27" t="s">
        <v>193</v>
      </c>
      <c r="H51" s="27" t="s">
        <v>677</v>
      </c>
      <c r="I51" s="30" t="s">
        <v>69</v>
      </c>
      <c r="J51" s="27" t="s">
        <v>678</v>
      </c>
      <c r="K51" s="27" t="s">
        <v>419</v>
      </c>
      <c r="L51" s="27" t="s">
        <v>198</v>
      </c>
      <c r="M51" s="27">
        <v>0</v>
      </c>
      <c r="N51" s="27" t="s">
        <v>679</v>
      </c>
      <c r="O51" s="27" t="s">
        <v>680</v>
      </c>
      <c r="P51" s="27" t="s">
        <v>681</v>
      </c>
      <c r="Q51" s="27" t="s">
        <v>181</v>
      </c>
      <c r="R51" s="27" t="s">
        <v>682</v>
      </c>
      <c r="S51" s="27" t="s">
        <v>683</v>
      </c>
      <c r="T51" s="27" t="s">
        <v>77</v>
      </c>
      <c r="U51" s="27" t="s">
        <v>216</v>
      </c>
      <c r="V51" s="27" t="s">
        <v>684</v>
      </c>
      <c r="W51" s="27" t="s">
        <v>259</v>
      </c>
      <c r="X51" s="27" t="s">
        <v>674</v>
      </c>
      <c r="Y51" s="27" t="s">
        <v>685</v>
      </c>
      <c r="Z51" s="27">
        <v>9000</v>
      </c>
      <c r="AB51" s="27" t="s">
        <v>205</v>
      </c>
      <c r="AC51" s="3" t="s">
        <v>186</v>
      </c>
      <c r="AD51" s="3">
        <v>20200101</v>
      </c>
      <c r="AG51" s="3" t="s">
        <v>107</v>
      </c>
      <c r="AI51" s="3" t="s">
        <v>187</v>
      </c>
      <c r="AJ51" s="3">
        <v>20010101</v>
      </c>
      <c r="AK51" s="3" t="s">
        <v>130</v>
      </c>
      <c r="AL51" s="3" t="s">
        <v>686</v>
      </c>
      <c r="AN51" s="3">
        <v>20010101</v>
      </c>
    </row>
    <row r="52" spans="1:40">
      <c r="A52" s="27" t="s">
        <v>687</v>
      </c>
      <c r="B52" s="27" t="s">
        <v>110</v>
      </c>
      <c r="C52" s="27" t="s">
        <v>688</v>
      </c>
      <c r="D52" s="27" t="s">
        <v>689</v>
      </c>
      <c r="E52" s="27" t="s">
        <v>191</v>
      </c>
      <c r="F52" s="27" t="s">
        <v>690</v>
      </c>
      <c r="G52" s="27" t="s">
        <v>193</v>
      </c>
      <c r="H52" s="30" t="s">
        <v>251</v>
      </c>
      <c r="I52" s="27" t="s">
        <v>691</v>
      </c>
      <c r="J52" s="27" t="s">
        <v>692</v>
      </c>
      <c r="K52" s="30" t="s">
        <v>693</v>
      </c>
      <c r="L52" s="27" t="s">
        <v>254</v>
      </c>
      <c r="M52" s="27">
        <v>8717</v>
      </c>
      <c r="N52" s="27" t="s">
        <v>73</v>
      </c>
      <c r="O52" s="27">
        <v>9175776413</v>
      </c>
      <c r="P52" s="27" t="s">
        <v>694</v>
      </c>
      <c r="Q52" s="27">
        <v>19800825</v>
      </c>
      <c r="R52" s="27" t="s">
        <v>695</v>
      </c>
      <c r="S52" s="27" t="s">
        <v>696</v>
      </c>
      <c r="T52" s="27" t="s">
        <v>77</v>
      </c>
      <c r="U52" s="27" t="s">
        <v>201</v>
      </c>
      <c r="V52" s="27" t="s">
        <v>697</v>
      </c>
      <c r="W52" s="27" t="s">
        <v>259</v>
      </c>
      <c r="X52" s="27" t="s">
        <v>698</v>
      </c>
      <c r="Y52" s="27" t="s">
        <v>699</v>
      </c>
      <c r="Z52" s="27">
        <v>8714</v>
      </c>
      <c r="AB52" s="27" t="s">
        <v>205</v>
      </c>
      <c r="AC52" s="3" t="s">
        <v>186</v>
      </c>
      <c r="AD52" s="3">
        <v>20250222</v>
      </c>
      <c r="AG52" s="3" t="s">
        <v>107</v>
      </c>
      <c r="AI52" s="3">
        <v>25591</v>
      </c>
      <c r="AJ52" s="3">
        <v>20220825</v>
      </c>
      <c r="AK52" s="3" t="s">
        <v>130</v>
      </c>
      <c r="AL52" s="3" t="s">
        <v>187</v>
      </c>
      <c r="AN52" s="3">
        <v>20010101</v>
      </c>
    </row>
    <row r="53" spans="1:40">
      <c r="A53" s="27" t="s">
        <v>700</v>
      </c>
      <c r="B53" s="27" t="s">
        <v>62</v>
      </c>
      <c r="C53" s="27" t="s">
        <v>701</v>
      </c>
      <c r="D53" s="27" t="s">
        <v>702</v>
      </c>
      <c r="E53" s="27" t="s">
        <v>316</v>
      </c>
      <c r="F53" s="27" t="s">
        <v>703</v>
      </c>
      <c r="G53" s="27" t="s">
        <v>193</v>
      </c>
      <c r="H53" s="27" t="s">
        <v>704</v>
      </c>
      <c r="I53" s="30" t="s">
        <v>69</v>
      </c>
      <c r="J53" s="27" t="s">
        <v>705</v>
      </c>
      <c r="K53" s="27" t="s">
        <v>197</v>
      </c>
      <c r="L53" s="27" t="s">
        <v>198</v>
      </c>
      <c r="M53" s="27">
        <v>9000</v>
      </c>
      <c r="N53" s="27" t="s">
        <v>73</v>
      </c>
      <c r="O53" s="27">
        <v>9679947188</v>
      </c>
      <c r="P53" s="27" t="s">
        <v>706</v>
      </c>
      <c r="Q53" s="27">
        <v>19820113</v>
      </c>
      <c r="R53" s="27" t="s">
        <v>294</v>
      </c>
      <c r="S53" s="27" t="s">
        <v>257</v>
      </c>
      <c r="T53" s="27" t="s">
        <v>77</v>
      </c>
      <c r="U53" s="27" t="s">
        <v>201</v>
      </c>
      <c r="V53" s="27" t="s">
        <v>707</v>
      </c>
      <c r="W53" s="27" t="s">
        <v>259</v>
      </c>
      <c r="X53" s="27" t="s">
        <v>701</v>
      </c>
      <c r="Y53" s="27" t="s">
        <v>708</v>
      </c>
      <c r="Z53" s="27">
        <v>9000</v>
      </c>
      <c r="AB53" s="27" t="s">
        <v>205</v>
      </c>
      <c r="AC53" s="3" t="s">
        <v>186</v>
      </c>
      <c r="AD53" s="3">
        <v>20230409</v>
      </c>
      <c r="AG53" s="3" t="s">
        <v>107</v>
      </c>
      <c r="AI53" s="3">
        <v>17555</v>
      </c>
      <c r="AJ53" s="3">
        <v>20220113</v>
      </c>
      <c r="AK53" s="3" t="s">
        <v>130</v>
      </c>
      <c r="AL53" s="3" t="s">
        <v>187</v>
      </c>
      <c r="AN53" s="3">
        <v>20010101</v>
      </c>
    </row>
    <row r="54" spans="1:40">
      <c r="A54" s="27" t="s">
        <v>709</v>
      </c>
      <c r="B54" s="27" t="s">
        <v>62</v>
      </c>
      <c r="C54" s="27" t="s">
        <v>710</v>
      </c>
      <c r="D54" s="27" t="s">
        <v>711</v>
      </c>
      <c r="E54" s="27" t="s">
        <v>237</v>
      </c>
      <c r="F54" s="27" t="s">
        <v>712</v>
      </c>
      <c r="G54" s="27" t="s">
        <v>193</v>
      </c>
      <c r="H54" s="30" t="s">
        <v>251</v>
      </c>
      <c r="I54" s="30" t="s">
        <v>69</v>
      </c>
      <c r="J54" s="27" t="s">
        <v>713</v>
      </c>
      <c r="K54" s="27" t="s">
        <v>197</v>
      </c>
      <c r="L54" s="27" t="s">
        <v>198</v>
      </c>
      <c r="M54" s="27">
        <v>9000</v>
      </c>
      <c r="N54" s="27" t="s">
        <v>73</v>
      </c>
      <c r="O54" s="27">
        <v>9178241836</v>
      </c>
      <c r="P54" s="27" t="s">
        <v>714</v>
      </c>
      <c r="Q54" s="27">
        <v>19590504</v>
      </c>
      <c r="R54" s="27" t="s">
        <v>200</v>
      </c>
      <c r="S54" s="27" t="s">
        <v>76</v>
      </c>
      <c r="T54" s="27" t="s">
        <v>77</v>
      </c>
      <c r="U54" s="27" t="s">
        <v>216</v>
      </c>
      <c r="V54" s="27" t="s">
        <v>715</v>
      </c>
      <c r="W54" s="27" t="s">
        <v>80</v>
      </c>
      <c r="X54" s="27" t="s">
        <v>716</v>
      </c>
      <c r="Y54" s="27" t="s">
        <v>717</v>
      </c>
      <c r="Z54" s="27">
        <v>9000</v>
      </c>
      <c r="AB54" s="27" t="s">
        <v>205</v>
      </c>
      <c r="AC54" s="3" t="s">
        <v>84</v>
      </c>
      <c r="AD54" s="3">
        <v>20200101</v>
      </c>
      <c r="AG54" s="3" t="s">
        <v>107</v>
      </c>
      <c r="AI54" s="3">
        <v>333</v>
      </c>
      <c r="AJ54" s="3">
        <v>20220504</v>
      </c>
      <c r="AK54" s="3" t="s">
        <v>130</v>
      </c>
      <c r="AL54" s="3" t="s">
        <v>718</v>
      </c>
      <c r="AN54" s="3">
        <v>20220504</v>
      </c>
    </row>
    <row r="55" spans="1:40">
      <c r="A55" s="27" t="s">
        <v>719</v>
      </c>
      <c r="B55" s="27" t="s">
        <v>62</v>
      </c>
      <c r="C55" s="27" t="s">
        <v>720</v>
      </c>
      <c r="D55" s="27" t="s">
        <v>721</v>
      </c>
      <c r="E55" s="27" t="s">
        <v>722</v>
      </c>
      <c r="F55" s="27" t="s">
        <v>585</v>
      </c>
      <c r="G55" s="27" t="s">
        <v>723</v>
      </c>
      <c r="H55" s="27" t="s">
        <v>724</v>
      </c>
      <c r="I55" s="27" t="s">
        <v>725</v>
      </c>
      <c r="J55" s="27" t="s">
        <v>726</v>
      </c>
      <c r="K55" s="27" t="s">
        <v>197</v>
      </c>
      <c r="L55" s="27" t="s">
        <v>198</v>
      </c>
      <c r="M55" s="27">
        <v>9000</v>
      </c>
      <c r="N55" s="27" t="s">
        <v>73</v>
      </c>
      <c r="O55" s="27">
        <v>9177198408</v>
      </c>
      <c r="P55" s="27" t="s">
        <v>727</v>
      </c>
      <c r="Q55" s="27">
        <v>19770608</v>
      </c>
      <c r="R55" s="27" t="s">
        <v>229</v>
      </c>
      <c r="S55" s="27" t="s">
        <v>76</v>
      </c>
      <c r="T55" s="27" t="s">
        <v>77</v>
      </c>
      <c r="U55" s="27" t="s">
        <v>728</v>
      </c>
      <c r="V55" s="27" t="s">
        <v>729</v>
      </c>
      <c r="W55" s="27" t="s">
        <v>259</v>
      </c>
      <c r="X55" s="27" t="s">
        <v>720</v>
      </c>
      <c r="Y55" s="27" t="s">
        <v>730</v>
      </c>
      <c r="Z55" s="27">
        <v>9000</v>
      </c>
      <c r="AB55" s="27" t="s">
        <v>731</v>
      </c>
      <c r="AC55" s="3" t="s">
        <v>84</v>
      </c>
      <c r="AD55" s="3">
        <v>20240424</v>
      </c>
      <c r="AG55" s="3" t="s">
        <v>107</v>
      </c>
      <c r="AI55" s="3">
        <v>16241</v>
      </c>
      <c r="AJ55" s="3">
        <v>20230608</v>
      </c>
      <c r="AK55" s="3" t="s">
        <v>130</v>
      </c>
      <c r="AL55" s="3" t="s">
        <v>732</v>
      </c>
      <c r="AN55" s="3">
        <v>20010101</v>
      </c>
    </row>
    <row r="56" spans="1:40">
      <c r="A56" s="27" t="s">
        <v>733</v>
      </c>
      <c r="B56" s="27" t="s">
        <v>62</v>
      </c>
      <c r="C56" s="27" t="s">
        <v>734</v>
      </c>
      <c r="D56" s="27" t="s">
        <v>735</v>
      </c>
      <c r="E56" s="27" t="s">
        <v>736</v>
      </c>
      <c r="F56" s="27" t="s">
        <v>737</v>
      </c>
      <c r="G56" s="27" t="s">
        <v>738</v>
      </c>
      <c r="H56" s="27" t="s">
        <v>724</v>
      </c>
      <c r="I56" s="27" t="s">
        <v>725</v>
      </c>
      <c r="J56" s="27" t="s">
        <v>739</v>
      </c>
      <c r="K56" s="27" t="s">
        <v>197</v>
      </c>
      <c r="L56" s="27" t="s">
        <v>198</v>
      </c>
      <c r="M56" s="27">
        <v>9000</v>
      </c>
      <c r="N56" s="27">
        <v>9058746038</v>
      </c>
      <c r="O56" s="27">
        <v>9533840488</v>
      </c>
      <c r="P56" s="27" t="s">
        <v>740</v>
      </c>
      <c r="Q56" s="27">
        <v>19630913</v>
      </c>
      <c r="R56" s="27" t="s">
        <v>741</v>
      </c>
      <c r="S56" s="27" t="s">
        <v>76</v>
      </c>
      <c r="T56" s="27" t="s">
        <v>77</v>
      </c>
      <c r="U56" s="27" t="s">
        <v>728</v>
      </c>
      <c r="V56" s="27" t="s">
        <v>742</v>
      </c>
      <c r="W56" s="27" t="s">
        <v>362</v>
      </c>
      <c r="X56" s="27" t="s">
        <v>743</v>
      </c>
      <c r="Y56" s="27" t="s">
        <v>744</v>
      </c>
      <c r="Z56" s="27">
        <v>9000</v>
      </c>
      <c r="AB56" s="27" t="s">
        <v>745</v>
      </c>
      <c r="AC56" s="3" t="s">
        <v>84</v>
      </c>
      <c r="AD56" s="3">
        <v>20231011</v>
      </c>
      <c r="AG56" s="3" t="s">
        <v>107</v>
      </c>
      <c r="AI56" s="3">
        <v>688</v>
      </c>
      <c r="AJ56" s="3">
        <v>20230913</v>
      </c>
      <c r="AK56" s="3" t="s">
        <v>87</v>
      </c>
      <c r="AL56" s="3" t="s">
        <v>746</v>
      </c>
      <c r="AN56" s="3">
        <v>20010101</v>
      </c>
    </row>
    <row r="57" spans="1:40">
      <c r="A57" s="27" t="s">
        <v>747</v>
      </c>
      <c r="B57" s="27" t="s">
        <v>62</v>
      </c>
      <c r="C57" s="27" t="s">
        <v>748</v>
      </c>
      <c r="D57" s="27" t="s">
        <v>749</v>
      </c>
      <c r="E57" s="27" t="s">
        <v>340</v>
      </c>
      <c r="F57" s="27" t="s">
        <v>750</v>
      </c>
      <c r="G57" s="27" t="s">
        <v>751</v>
      </c>
      <c r="H57" s="27" t="s">
        <v>724</v>
      </c>
      <c r="I57" s="27" t="s">
        <v>725</v>
      </c>
      <c r="J57" s="27" t="s">
        <v>752</v>
      </c>
      <c r="K57" s="27" t="s">
        <v>753</v>
      </c>
      <c r="L57" s="27" t="s">
        <v>754</v>
      </c>
      <c r="M57" s="27">
        <v>9000</v>
      </c>
      <c r="N57" s="27" t="s">
        <v>755</v>
      </c>
      <c r="O57" s="27">
        <v>9177069955</v>
      </c>
      <c r="P57" s="27" t="s">
        <v>756</v>
      </c>
      <c r="Q57" s="27">
        <v>19830603</v>
      </c>
      <c r="R57" s="27" t="s">
        <v>757</v>
      </c>
      <c r="S57" s="27" t="s">
        <v>696</v>
      </c>
      <c r="T57" s="27" t="s">
        <v>758</v>
      </c>
      <c r="U57" s="27" t="s">
        <v>78</v>
      </c>
      <c r="V57" s="27" t="s">
        <v>759</v>
      </c>
      <c r="W57" s="27" t="s">
        <v>259</v>
      </c>
      <c r="X57" s="27" t="s">
        <v>760</v>
      </c>
      <c r="Y57" s="27" t="s">
        <v>761</v>
      </c>
      <c r="Z57" s="27">
        <v>9000</v>
      </c>
      <c r="AB57" s="27" t="s">
        <v>762</v>
      </c>
      <c r="AC57" s="3" t="s">
        <v>84</v>
      </c>
      <c r="AD57" s="3">
        <v>20260705</v>
      </c>
      <c r="AG57" s="3" t="s">
        <v>107</v>
      </c>
      <c r="AI57" s="3">
        <v>31333</v>
      </c>
      <c r="AJ57" s="3">
        <v>20230603</v>
      </c>
      <c r="AK57" s="3" t="s">
        <v>130</v>
      </c>
      <c r="AL57" s="3" t="s">
        <v>763</v>
      </c>
      <c r="AN57" s="3">
        <v>20010101</v>
      </c>
    </row>
    <row r="58" spans="1:40">
      <c r="A58" s="27" t="s">
        <v>764</v>
      </c>
      <c r="B58" s="27" t="s">
        <v>62</v>
      </c>
      <c r="C58" s="27" t="s">
        <v>765</v>
      </c>
      <c r="D58" s="27" t="s">
        <v>766</v>
      </c>
      <c r="E58" s="27" t="s">
        <v>279</v>
      </c>
      <c r="F58" s="27" t="s">
        <v>767</v>
      </c>
      <c r="G58" s="27" t="s">
        <v>768</v>
      </c>
      <c r="H58" s="27" t="s">
        <v>724</v>
      </c>
      <c r="I58" s="27" t="s">
        <v>725</v>
      </c>
      <c r="J58" s="27" t="s">
        <v>769</v>
      </c>
      <c r="K58" s="27" t="s">
        <v>197</v>
      </c>
      <c r="L58" s="27" t="s">
        <v>198</v>
      </c>
      <c r="M58" s="27">
        <v>9000</v>
      </c>
      <c r="N58" s="27" t="s">
        <v>73</v>
      </c>
      <c r="O58" s="27" t="s">
        <v>680</v>
      </c>
      <c r="P58" s="27" t="s">
        <v>681</v>
      </c>
      <c r="Q58" s="27" t="s">
        <v>181</v>
      </c>
      <c r="R58" s="27" t="s">
        <v>682</v>
      </c>
      <c r="S58" s="27" t="s">
        <v>683</v>
      </c>
      <c r="T58" s="27" t="s">
        <v>77</v>
      </c>
      <c r="U58" s="27" t="s">
        <v>78</v>
      </c>
      <c r="V58" s="27">
        <v>0</v>
      </c>
      <c r="W58" s="27" t="s">
        <v>259</v>
      </c>
      <c r="X58" s="27" t="s">
        <v>770</v>
      </c>
      <c r="Y58" s="27" t="s">
        <v>771</v>
      </c>
      <c r="Z58" s="27">
        <v>9000</v>
      </c>
      <c r="AB58" s="27" t="s">
        <v>126</v>
      </c>
      <c r="AC58" s="3" t="s">
        <v>186</v>
      </c>
      <c r="AD58" s="3">
        <v>20200101</v>
      </c>
      <c r="AG58" s="3" t="s">
        <v>107</v>
      </c>
      <c r="AI58" s="3" t="s">
        <v>686</v>
      </c>
      <c r="AJ58" s="3">
        <v>20010101</v>
      </c>
      <c r="AK58" s="3" t="s">
        <v>130</v>
      </c>
      <c r="AL58" s="3" t="s">
        <v>686</v>
      </c>
      <c r="AN58" s="3">
        <v>20010101</v>
      </c>
    </row>
    <row r="59" spans="1:40">
      <c r="A59" s="27" t="s">
        <v>772</v>
      </c>
      <c r="B59" s="27" t="s">
        <v>110</v>
      </c>
      <c r="C59" s="27" t="s">
        <v>773</v>
      </c>
      <c r="D59" s="27" t="s">
        <v>774</v>
      </c>
      <c r="E59" s="27" t="s">
        <v>316</v>
      </c>
      <c r="F59" s="27" t="s">
        <v>775</v>
      </c>
      <c r="G59" s="27" t="s">
        <v>776</v>
      </c>
      <c r="H59" s="27" t="s">
        <v>777</v>
      </c>
      <c r="I59" s="27" t="s">
        <v>778</v>
      </c>
      <c r="J59" s="27" t="s">
        <v>779</v>
      </c>
      <c r="K59" s="27" t="s">
        <v>197</v>
      </c>
      <c r="L59" s="27" t="s">
        <v>198</v>
      </c>
      <c r="M59" s="27">
        <v>9000</v>
      </c>
      <c r="N59" s="27" t="s">
        <v>780</v>
      </c>
      <c r="O59" s="27">
        <v>9178525069</v>
      </c>
      <c r="P59" s="27" t="s">
        <v>781</v>
      </c>
      <c r="Q59" s="27">
        <v>19631209</v>
      </c>
      <c r="R59" s="27" t="s">
        <v>200</v>
      </c>
      <c r="S59" s="27" t="s">
        <v>696</v>
      </c>
      <c r="T59" s="27" t="s">
        <v>758</v>
      </c>
      <c r="U59" s="27" t="s">
        <v>78</v>
      </c>
      <c r="V59" s="27" t="s">
        <v>782</v>
      </c>
      <c r="W59" s="27" t="s">
        <v>259</v>
      </c>
      <c r="X59" s="27" t="s">
        <v>773</v>
      </c>
      <c r="Y59" s="27" t="s">
        <v>783</v>
      </c>
      <c r="Z59" s="27">
        <v>9000</v>
      </c>
      <c r="AB59" s="27" t="s">
        <v>126</v>
      </c>
      <c r="AC59" s="3" t="s">
        <v>186</v>
      </c>
      <c r="AD59" s="3">
        <v>20200101</v>
      </c>
      <c r="AG59" s="3" t="s">
        <v>107</v>
      </c>
      <c r="AI59" s="3" t="s">
        <v>784</v>
      </c>
      <c r="AJ59" s="3">
        <v>20231209</v>
      </c>
      <c r="AK59" s="3" t="s">
        <v>130</v>
      </c>
      <c r="AL59" s="3">
        <v>506001</v>
      </c>
      <c r="AN59" s="3">
        <v>20211209</v>
      </c>
    </row>
    <row r="60" spans="1:40">
      <c r="A60" s="27" t="s">
        <v>785</v>
      </c>
      <c r="B60" s="27" t="s">
        <v>110</v>
      </c>
      <c r="C60" s="27" t="s">
        <v>786</v>
      </c>
      <c r="D60" s="27" t="s">
        <v>787</v>
      </c>
      <c r="E60" s="27" t="s">
        <v>354</v>
      </c>
      <c r="F60" s="27" t="s">
        <v>788</v>
      </c>
      <c r="G60" s="27" t="s">
        <v>789</v>
      </c>
      <c r="H60" s="27" t="s">
        <v>790</v>
      </c>
      <c r="I60" s="27" t="s">
        <v>791</v>
      </c>
      <c r="J60" s="27" t="s">
        <v>792</v>
      </c>
      <c r="K60" s="27" t="s">
        <v>197</v>
      </c>
      <c r="L60" s="27" t="s">
        <v>198</v>
      </c>
      <c r="M60" s="27">
        <v>9000</v>
      </c>
      <c r="N60" s="27" t="s">
        <v>679</v>
      </c>
      <c r="O60" s="27">
        <v>9652451748</v>
      </c>
      <c r="P60" s="27" t="s">
        <v>681</v>
      </c>
      <c r="Q60" s="27">
        <v>19740228</v>
      </c>
      <c r="R60" s="27" t="s">
        <v>200</v>
      </c>
      <c r="S60" s="27" t="s">
        <v>76</v>
      </c>
      <c r="T60" s="27" t="s">
        <v>77</v>
      </c>
      <c r="U60" s="27" t="s">
        <v>78</v>
      </c>
      <c r="V60" s="27" t="s">
        <v>793</v>
      </c>
      <c r="W60" s="27" t="s">
        <v>259</v>
      </c>
      <c r="X60" s="27" t="s">
        <v>786</v>
      </c>
      <c r="Y60" s="27" t="s">
        <v>794</v>
      </c>
      <c r="Z60" s="27">
        <v>9000</v>
      </c>
      <c r="AB60" s="27" t="s">
        <v>795</v>
      </c>
      <c r="AC60" s="3" t="s">
        <v>127</v>
      </c>
      <c r="AD60" s="3">
        <v>20270217</v>
      </c>
      <c r="AG60" s="3" t="s">
        <v>107</v>
      </c>
      <c r="AI60" s="3">
        <v>25432</v>
      </c>
      <c r="AJ60" s="3">
        <v>20240228</v>
      </c>
      <c r="AK60" s="3" t="s">
        <v>130</v>
      </c>
      <c r="AL60" s="3" t="s">
        <v>796</v>
      </c>
      <c r="AN60" s="3">
        <v>20010101</v>
      </c>
    </row>
    <row r="61" spans="1:40">
      <c r="A61" s="27" t="s">
        <v>797</v>
      </c>
      <c r="B61" s="27" t="s">
        <v>798</v>
      </c>
      <c r="C61" s="27" t="s">
        <v>799</v>
      </c>
      <c r="D61" s="27" t="s">
        <v>800</v>
      </c>
      <c r="E61" s="27" t="s">
        <v>801</v>
      </c>
      <c r="F61" s="27" t="s">
        <v>802</v>
      </c>
      <c r="G61" s="27" t="s">
        <v>193</v>
      </c>
      <c r="H61" s="27" t="s">
        <v>803</v>
      </c>
      <c r="I61" s="27">
        <v>123213123</v>
      </c>
      <c r="J61" s="27" t="s">
        <v>804</v>
      </c>
      <c r="K61" s="27" t="s">
        <v>805</v>
      </c>
      <c r="L61" s="27" t="s">
        <v>806</v>
      </c>
      <c r="M61" s="27">
        <v>1106</v>
      </c>
      <c r="N61" s="27" t="s">
        <v>679</v>
      </c>
      <c r="O61" s="27">
        <v>21312312312</v>
      </c>
      <c r="P61" s="27" t="s">
        <v>807</v>
      </c>
      <c r="Q61" s="27" t="s">
        <v>808</v>
      </c>
      <c r="R61" s="27" t="s">
        <v>682</v>
      </c>
      <c r="S61" s="27" t="s">
        <v>683</v>
      </c>
      <c r="T61" s="27" t="s">
        <v>809</v>
      </c>
      <c r="U61" s="30" t="s">
        <v>810</v>
      </c>
      <c r="V61" s="27" t="s">
        <v>811</v>
      </c>
      <c r="W61" s="27" t="s">
        <v>812</v>
      </c>
      <c r="X61" s="27" t="s">
        <v>799</v>
      </c>
      <c r="Y61" s="27" t="s">
        <v>813</v>
      </c>
      <c r="Z61" s="27">
        <v>1106</v>
      </c>
      <c r="AB61" s="27" t="s">
        <v>205</v>
      </c>
      <c r="AC61" s="3" t="s">
        <v>814</v>
      </c>
      <c r="AD61" s="3">
        <v>20330203</v>
      </c>
      <c r="AG61" s="3" t="s">
        <v>815</v>
      </c>
      <c r="AI61" s="3">
        <v>123123213</v>
      </c>
      <c r="AJ61" s="3">
        <v>20010101</v>
      </c>
      <c r="AK61" s="3" t="s">
        <v>816</v>
      </c>
      <c r="AL61" s="3" t="s">
        <v>686</v>
      </c>
      <c r="AN61" s="3">
        <v>20010101</v>
      </c>
    </row>
    <row r="62" spans="1:40">
      <c r="A62" s="27" t="s">
        <v>817</v>
      </c>
      <c r="B62" s="27" t="s">
        <v>818</v>
      </c>
      <c r="C62" s="27" t="s">
        <v>63</v>
      </c>
      <c r="D62" s="27" t="s">
        <v>819</v>
      </c>
      <c r="E62" s="27" t="s">
        <v>820</v>
      </c>
      <c r="F62" s="27" t="s">
        <v>821</v>
      </c>
      <c r="G62" s="27" t="s">
        <v>822</v>
      </c>
      <c r="H62" s="27" t="s">
        <v>677</v>
      </c>
      <c r="I62" s="27" t="s">
        <v>823</v>
      </c>
      <c r="J62" s="27" t="s">
        <v>824</v>
      </c>
      <c r="K62" s="27" t="s">
        <v>805</v>
      </c>
      <c r="L62" s="27" t="s">
        <v>825</v>
      </c>
      <c r="M62" s="27">
        <v>1105</v>
      </c>
      <c r="N62" s="27" t="s">
        <v>679</v>
      </c>
      <c r="O62" s="27">
        <v>9123446789</v>
      </c>
      <c r="P62" s="27" t="s">
        <v>826</v>
      </c>
      <c r="Q62" s="27">
        <v>19980709</v>
      </c>
      <c r="R62" s="27" t="s">
        <v>827</v>
      </c>
      <c r="S62" s="27" t="s">
        <v>683</v>
      </c>
      <c r="T62" s="27" t="s">
        <v>809</v>
      </c>
      <c r="U62" s="27" t="s">
        <v>201</v>
      </c>
      <c r="V62" s="27" t="s">
        <v>828</v>
      </c>
      <c r="W62" s="27" t="s">
        <v>259</v>
      </c>
      <c r="X62" s="27" t="s">
        <v>829</v>
      </c>
      <c r="Y62" s="27" t="s">
        <v>830</v>
      </c>
      <c r="Z62" s="27">
        <v>1105</v>
      </c>
      <c r="AB62" s="27" t="s">
        <v>205</v>
      </c>
      <c r="AC62" s="3" t="s">
        <v>831</v>
      </c>
      <c r="AD62" s="3">
        <v>20240417</v>
      </c>
      <c r="AG62" s="3" t="s">
        <v>815</v>
      </c>
      <c r="AI62" s="3">
        <v>32832789</v>
      </c>
      <c r="AJ62" s="3">
        <v>20010101</v>
      </c>
      <c r="AK62" s="3" t="s">
        <v>206</v>
      </c>
      <c r="AL62" s="3" t="s">
        <v>832</v>
      </c>
      <c r="AN62" s="3">
        <v>20300201</v>
      </c>
    </row>
    <row r="63" spans="1:40">
      <c r="A63" s="27" t="s">
        <v>833</v>
      </c>
      <c r="B63" s="27" t="s">
        <v>834</v>
      </c>
      <c r="C63" s="27" t="s">
        <v>835</v>
      </c>
      <c r="D63" s="27" t="s">
        <v>836</v>
      </c>
      <c r="E63" s="27" t="s">
        <v>837</v>
      </c>
      <c r="F63" s="27" t="s">
        <v>838</v>
      </c>
      <c r="G63" s="27" t="s">
        <v>193</v>
      </c>
      <c r="H63" s="27" t="s">
        <v>803</v>
      </c>
      <c r="I63" s="27">
        <v>1325486232</v>
      </c>
      <c r="J63" s="27" t="s">
        <v>839</v>
      </c>
      <c r="K63" s="27" t="s">
        <v>840</v>
      </c>
      <c r="L63" s="27" t="s">
        <v>806</v>
      </c>
      <c r="M63" s="27">
        <v>1300</v>
      </c>
      <c r="N63" s="27" t="s">
        <v>679</v>
      </c>
      <c r="O63" s="27">
        <v>9233333333</v>
      </c>
      <c r="P63" s="27" t="s">
        <v>841</v>
      </c>
      <c r="Q63" s="27" t="s">
        <v>808</v>
      </c>
      <c r="R63" s="27" t="s">
        <v>682</v>
      </c>
      <c r="S63" s="27" t="s">
        <v>683</v>
      </c>
      <c r="T63" s="27" t="s">
        <v>809</v>
      </c>
      <c r="U63" s="30" t="s">
        <v>810</v>
      </c>
      <c r="V63" s="27" t="s">
        <v>842</v>
      </c>
      <c r="W63" s="27" t="s">
        <v>843</v>
      </c>
      <c r="X63" s="27" t="s">
        <v>835</v>
      </c>
      <c r="Y63" s="27" t="s">
        <v>844</v>
      </c>
      <c r="Z63" s="27">
        <v>1300</v>
      </c>
      <c r="AB63" s="27" t="s">
        <v>205</v>
      </c>
      <c r="AC63" s="3" t="s">
        <v>814</v>
      </c>
      <c r="AD63" s="3">
        <v>20251216</v>
      </c>
      <c r="AG63" s="3" t="s">
        <v>815</v>
      </c>
      <c r="AI63" s="3">
        <v>13232412</v>
      </c>
      <c r="AJ63" s="3">
        <v>20010101</v>
      </c>
      <c r="AK63" s="3" t="s">
        <v>206</v>
      </c>
      <c r="AL63" s="3" t="s">
        <v>845</v>
      </c>
      <c r="AN63" s="3">
        <v>20330117</v>
      </c>
    </row>
    <row r="64" spans="1:40">
      <c r="A64" s="27" t="s">
        <v>846</v>
      </c>
      <c r="B64" s="27" t="s">
        <v>834</v>
      </c>
      <c r="C64" s="27" t="s">
        <v>847</v>
      </c>
      <c r="D64" s="27" t="s">
        <v>848</v>
      </c>
      <c r="E64" s="27" t="s">
        <v>849</v>
      </c>
      <c r="F64" s="27" t="s">
        <v>850</v>
      </c>
      <c r="G64" s="27" t="s">
        <v>193</v>
      </c>
      <c r="H64" s="27" t="s">
        <v>851</v>
      </c>
      <c r="I64" s="27" t="s">
        <v>852</v>
      </c>
      <c r="J64" s="27" t="s">
        <v>853</v>
      </c>
      <c r="K64" s="27" t="s">
        <v>854</v>
      </c>
      <c r="L64" s="27" t="s">
        <v>855</v>
      </c>
      <c r="M64" s="27">
        <v>1000</v>
      </c>
      <c r="N64" s="27">
        <v>1</v>
      </c>
      <c r="O64" s="27">
        <v>9000000000</v>
      </c>
      <c r="P64" s="27" t="s">
        <v>856</v>
      </c>
      <c r="Q64" s="27" t="s">
        <v>808</v>
      </c>
      <c r="R64" s="27" t="s">
        <v>682</v>
      </c>
      <c r="S64" s="27" t="s">
        <v>683</v>
      </c>
      <c r="T64" s="27" t="s">
        <v>809</v>
      </c>
      <c r="U64" s="30" t="s">
        <v>810</v>
      </c>
      <c r="V64" s="27" t="s">
        <v>857</v>
      </c>
      <c r="W64" s="27" t="s">
        <v>259</v>
      </c>
      <c r="X64" s="27" t="s">
        <v>847</v>
      </c>
      <c r="Y64" s="27" t="s">
        <v>858</v>
      </c>
      <c r="Z64" s="27">
        <v>1000</v>
      </c>
      <c r="AB64" s="27" t="s">
        <v>205</v>
      </c>
      <c r="AC64" s="3" t="s">
        <v>814</v>
      </c>
      <c r="AD64" s="3">
        <v>20250101</v>
      </c>
      <c r="AG64" s="3" t="s">
        <v>128</v>
      </c>
      <c r="AI64" s="3" t="s">
        <v>859</v>
      </c>
      <c r="AJ64" s="3">
        <v>20010101</v>
      </c>
      <c r="AK64" s="3" t="s">
        <v>860</v>
      </c>
      <c r="AL64" s="3">
        <v>623623</v>
      </c>
      <c r="AN64" s="3">
        <v>20010101</v>
      </c>
    </row>
    <row r="65" spans="1:40">
      <c r="A65" s="27" t="s">
        <v>861</v>
      </c>
      <c r="B65" s="27" t="s">
        <v>818</v>
      </c>
      <c r="C65" s="27" t="s">
        <v>63</v>
      </c>
      <c r="D65" s="27" t="s">
        <v>862</v>
      </c>
      <c r="E65" s="27" t="s">
        <v>863</v>
      </c>
      <c r="F65" s="27" t="s">
        <v>864</v>
      </c>
      <c r="G65" s="27" t="s">
        <v>193</v>
      </c>
      <c r="H65" s="27" t="s">
        <v>677</v>
      </c>
      <c r="I65" s="27" t="s">
        <v>823</v>
      </c>
      <c r="J65" s="27" t="s">
        <v>865</v>
      </c>
      <c r="K65" s="27" t="s">
        <v>805</v>
      </c>
      <c r="L65" s="27" t="s">
        <v>866</v>
      </c>
      <c r="M65" s="27">
        <v>1111</v>
      </c>
      <c r="N65" s="27" t="s">
        <v>867</v>
      </c>
      <c r="O65" s="27">
        <v>108</v>
      </c>
      <c r="P65" s="27" t="s">
        <v>868</v>
      </c>
      <c r="Q65" s="27">
        <v>20001126</v>
      </c>
      <c r="R65" s="27" t="s">
        <v>869</v>
      </c>
      <c r="S65" s="27" t="s">
        <v>870</v>
      </c>
      <c r="T65" s="27" t="s">
        <v>809</v>
      </c>
      <c r="U65" s="27" t="s">
        <v>201</v>
      </c>
      <c r="V65" s="27" t="s">
        <v>871</v>
      </c>
      <c r="W65" s="27" t="s">
        <v>872</v>
      </c>
      <c r="X65" s="27" t="s">
        <v>873</v>
      </c>
      <c r="Y65" s="27" t="s">
        <v>874</v>
      </c>
      <c r="Z65" s="27">
        <v>1111</v>
      </c>
      <c r="AB65" s="27" t="s">
        <v>205</v>
      </c>
      <c r="AC65" s="3" t="s">
        <v>831</v>
      </c>
      <c r="AD65" s="3">
        <v>20230329</v>
      </c>
      <c r="AG65" s="3" t="s">
        <v>128</v>
      </c>
      <c r="AI65" s="3" t="s">
        <v>875</v>
      </c>
      <c r="AJ65" s="3">
        <v>20010101</v>
      </c>
      <c r="AK65" s="3" t="s">
        <v>860</v>
      </c>
      <c r="AL65" s="3">
        <v>12356712</v>
      </c>
      <c r="AN65" s="3">
        <v>20010101</v>
      </c>
    </row>
    <row r="66" spans="1:40">
      <c r="A66" s="27" t="s">
        <v>876</v>
      </c>
      <c r="B66" s="27" t="s">
        <v>818</v>
      </c>
      <c r="C66" s="27" t="s">
        <v>63</v>
      </c>
      <c r="D66" s="27" t="s">
        <v>877</v>
      </c>
      <c r="E66" s="30" t="s">
        <v>878</v>
      </c>
      <c r="F66" s="27" t="s">
        <v>879</v>
      </c>
      <c r="G66" s="27" t="s">
        <v>880</v>
      </c>
      <c r="H66" s="27" t="s">
        <v>677</v>
      </c>
      <c r="I66" s="27" t="s">
        <v>823</v>
      </c>
      <c r="J66" s="27" t="s">
        <v>881</v>
      </c>
      <c r="K66" s="27" t="s">
        <v>882</v>
      </c>
      <c r="L66" s="27" t="s">
        <v>883</v>
      </c>
      <c r="M66" s="27">
        <v>1107</v>
      </c>
      <c r="N66" s="27" t="s">
        <v>679</v>
      </c>
      <c r="O66" s="27">
        <v>9123456782</v>
      </c>
      <c r="P66" s="27" t="s">
        <v>884</v>
      </c>
      <c r="Q66" s="27">
        <v>20000101</v>
      </c>
      <c r="R66" s="27" t="s">
        <v>885</v>
      </c>
      <c r="S66" s="27">
        <v>1</v>
      </c>
      <c r="T66" s="27" t="s">
        <v>809</v>
      </c>
      <c r="U66" s="27" t="s">
        <v>201</v>
      </c>
      <c r="V66" s="27" t="s">
        <v>886</v>
      </c>
      <c r="W66" s="27" t="s">
        <v>887</v>
      </c>
      <c r="X66" s="27" t="s">
        <v>888</v>
      </c>
      <c r="Y66" s="27" t="s">
        <v>889</v>
      </c>
      <c r="Z66" s="27">
        <v>1107</v>
      </c>
      <c r="AB66" s="27" t="s">
        <v>205</v>
      </c>
      <c r="AC66" s="3" t="s">
        <v>831</v>
      </c>
      <c r="AD66" s="3">
        <v>20240123</v>
      </c>
      <c r="AG66" s="3" t="s">
        <v>85</v>
      </c>
      <c r="AI66" s="3">
        <v>12</v>
      </c>
      <c r="AJ66" s="3">
        <v>20330123</v>
      </c>
      <c r="AK66" s="3" t="s">
        <v>890</v>
      </c>
      <c r="AL66" s="3">
        <v>1113</v>
      </c>
      <c r="AN66" s="3">
        <v>20010101</v>
      </c>
    </row>
    <row r="67" spans="1:40">
      <c r="A67" s="27" t="s">
        <v>891</v>
      </c>
      <c r="B67" s="27" t="s">
        <v>834</v>
      </c>
      <c r="C67" s="27" t="s">
        <v>892</v>
      </c>
      <c r="D67" s="27" t="s">
        <v>893</v>
      </c>
      <c r="E67" s="30" t="s">
        <v>878</v>
      </c>
      <c r="F67" s="27" t="s">
        <v>894</v>
      </c>
      <c r="G67" s="27" t="s">
        <v>193</v>
      </c>
      <c r="H67" s="27" t="s">
        <v>895</v>
      </c>
      <c r="I67" s="27">
        <v>9871234</v>
      </c>
      <c r="J67" s="27">
        <v>9871234</v>
      </c>
      <c r="K67" s="27" t="s">
        <v>805</v>
      </c>
      <c r="L67" s="27" t="s">
        <v>806</v>
      </c>
      <c r="M67" s="27">
        <v>1106</v>
      </c>
      <c r="N67" s="27" t="s">
        <v>679</v>
      </c>
      <c r="O67" s="27">
        <v>1</v>
      </c>
      <c r="P67" s="27">
        <v>1</v>
      </c>
      <c r="Q67" s="27" t="s">
        <v>808</v>
      </c>
      <c r="R67" s="27">
        <v>0</v>
      </c>
      <c r="S67" s="27">
        <v>0</v>
      </c>
      <c r="T67" s="27" t="s">
        <v>809</v>
      </c>
      <c r="U67" s="30" t="s">
        <v>810</v>
      </c>
      <c r="V67" s="27" t="s">
        <v>896</v>
      </c>
      <c r="W67" s="27" t="s">
        <v>259</v>
      </c>
      <c r="X67" s="27" t="s">
        <v>892</v>
      </c>
      <c r="Y67" s="27">
        <v>9871234</v>
      </c>
      <c r="Z67" s="27">
        <v>1106</v>
      </c>
      <c r="AB67" s="27" t="s">
        <v>205</v>
      </c>
      <c r="AC67" s="3" t="s">
        <v>814</v>
      </c>
      <c r="AD67" s="3">
        <v>20250211</v>
      </c>
      <c r="AG67" s="3" t="s">
        <v>897</v>
      </c>
      <c r="AI67" s="33">
        <v>1343470000000</v>
      </c>
      <c r="AJ67" s="3">
        <v>20010101</v>
      </c>
      <c r="AK67" s="3" t="s">
        <v>890</v>
      </c>
      <c r="AL67" s="33">
        <v>325547000000</v>
      </c>
      <c r="AN67" s="3">
        <v>20010101</v>
      </c>
    </row>
    <row r="68" spans="1:40">
      <c r="A68" s="27" t="s">
        <v>898</v>
      </c>
      <c r="B68" s="27" t="s">
        <v>798</v>
      </c>
      <c r="C68" s="27" t="s">
        <v>899</v>
      </c>
      <c r="D68" s="27" t="s">
        <v>900</v>
      </c>
      <c r="E68" s="27" t="s">
        <v>901</v>
      </c>
      <c r="F68" s="27" t="s">
        <v>902</v>
      </c>
      <c r="G68" s="27" t="s">
        <v>193</v>
      </c>
      <c r="H68" s="27" t="s">
        <v>903</v>
      </c>
      <c r="I68" s="29">
        <v>123324000000</v>
      </c>
      <c r="J68" s="27" t="s">
        <v>904</v>
      </c>
      <c r="K68" s="27" t="s">
        <v>882</v>
      </c>
      <c r="L68" s="27" t="s">
        <v>806</v>
      </c>
      <c r="M68" s="27">
        <v>1106</v>
      </c>
      <c r="N68" s="27" t="s">
        <v>679</v>
      </c>
      <c r="O68" s="27">
        <v>1</v>
      </c>
      <c r="P68" s="27">
        <v>1</v>
      </c>
      <c r="Q68" s="27" t="s">
        <v>808</v>
      </c>
      <c r="R68" s="27">
        <v>0</v>
      </c>
      <c r="S68" s="27">
        <v>0</v>
      </c>
      <c r="T68" s="27" t="s">
        <v>809</v>
      </c>
      <c r="U68" s="30" t="s">
        <v>810</v>
      </c>
      <c r="V68" s="27" t="s">
        <v>886</v>
      </c>
      <c r="W68" s="27" t="s">
        <v>887</v>
      </c>
      <c r="X68" s="27" t="s">
        <v>899</v>
      </c>
      <c r="Y68" s="27" t="s">
        <v>905</v>
      </c>
      <c r="Z68" s="27">
        <v>1106</v>
      </c>
      <c r="AB68" s="27" t="s">
        <v>205</v>
      </c>
      <c r="AC68" s="3" t="s">
        <v>814</v>
      </c>
      <c r="AD68" s="3">
        <v>20250123</v>
      </c>
      <c r="AG68" s="3" t="s">
        <v>897</v>
      </c>
      <c r="AI68" s="3">
        <v>2312312321</v>
      </c>
      <c r="AJ68" s="3">
        <v>20010101</v>
      </c>
      <c r="AK68" s="3" t="s">
        <v>816</v>
      </c>
      <c r="AL68" s="3" t="s">
        <v>686</v>
      </c>
      <c r="AN68" s="3">
        <v>20010101</v>
      </c>
    </row>
    <row r="69" spans="1:40">
      <c r="A69" s="27" t="s">
        <v>906</v>
      </c>
      <c r="B69" s="27" t="s">
        <v>798</v>
      </c>
      <c r="C69" s="27" t="s">
        <v>907</v>
      </c>
      <c r="D69" s="27" t="s">
        <v>908</v>
      </c>
      <c r="E69" s="27" t="s">
        <v>901</v>
      </c>
      <c r="F69" s="27" t="s">
        <v>909</v>
      </c>
      <c r="G69" s="27" t="s">
        <v>193</v>
      </c>
      <c r="H69" s="27" t="s">
        <v>910</v>
      </c>
      <c r="I69" s="27">
        <v>231</v>
      </c>
      <c r="J69" s="27" t="s">
        <v>911</v>
      </c>
      <c r="K69" s="27" t="s">
        <v>912</v>
      </c>
      <c r="L69" s="27" t="s">
        <v>806</v>
      </c>
      <c r="M69" s="27">
        <v>1105</v>
      </c>
      <c r="N69" s="27" t="s">
        <v>679</v>
      </c>
      <c r="O69" s="27">
        <v>9167343135</v>
      </c>
      <c r="P69" s="27" t="s">
        <v>913</v>
      </c>
      <c r="Q69" s="27" t="s">
        <v>808</v>
      </c>
      <c r="R69" s="27" t="s">
        <v>682</v>
      </c>
      <c r="S69" s="27" t="s">
        <v>683</v>
      </c>
      <c r="T69" s="27" t="s">
        <v>809</v>
      </c>
      <c r="U69" s="30" t="s">
        <v>810</v>
      </c>
      <c r="V69" s="27" t="s">
        <v>914</v>
      </c>
      <c r="W69" s="27" t="s">
        <v>915</v>
      </c>
      <c r="X69" s="27" t="s">
        <v>907</v>
      </c>
      <c r="Y69" s="27" t="s">
        <v>916</v>
      </c>
      <c r="Z69" s="27">
        <v>1105</v>
      </c>
      <c r="AB69" s="27" t="s">
        <v>205</v>
      </c>
      <c r="AC69" s="3" t="s">
        <v>814</v>
      </c>
      <c r="AD69" s="3">
        <v>20250123</v>
      </c>
      <c r="AG69" s="3" t="s">
        <v>815</v>
      </c>
      <c r="AI69" s="3">
        <v>12131</v>
      </c>
      <c r="AJ69" s="3">
        <v>20010101</v>
      </c>
      <c r="AK69" s="3" t="s">
        <v>816</v>
      </c>
      <c r="AL69" s="3" t="s">
        <v>686</v>
      </c>
      <c r="AN69" s="3">
        <v>20010101</v>
      </c>
    </row>
    <row r="70" spans="1:40">
      <c r="A70" s="27" t="s">
        <v>917</v>
      </c>
      <c r="B70" s="27" t="s">
        <v>798</v>
      </c>
      <c r="C70" s="27" t="s">
        <v>907</v>
      </c>
      <c r="D70" s="27" t="s">
        <v>908</v>
      </c>
      <c r="E70" s="27" t="s">
        <v>901</v>
      </c>
      <c r="F70" s="27" t="s">
        <v>909</v>
      </c>
      <c r="G70" s="27" t="s">
        <v>193</v>
      </c>
      <c r="H70" s="27" t="s">
        <v>910</v>
      </c>
      <c r="I70" s="27">
        <v>231</v>
      </c>
      <c r="J70" s="27" t="s">
        <v>911</v>
      </c>
      <c r="K70" s="27" t="s">
        <v>912</v>
      </c>
      <c r="L70" s="27" t="s">
        <v>806</v>
      </c>
      <c r="M70" s="27">
        <v>1105</v>
      </c>
      <c r="N70" s="27" t="s">
        <v>679</v>
      </c>
      <c r="O70" s="27">
        <v>9167343135</v>
      </c>
      <c r="P70" s="27" t="s">
        <v>918</v>
      </c>
      <c r="Q70" s="27" t="s">
        <v>808</v>
      </c>
      <c r="R70" s="27">
        <v>0</v>
      </c>
      <c r="S70" s="27">
        <v>0</v>
      </c>
      <c r="T70" s="27" t="s">
        <v>809</v>
      </c>
      <c r="U70" s="30" t="s">
        <v>810</v>
      </c>
      <c r="V70" s="27" t="s">
        <v>919</v>
      </c>
      <c r="W70" s="27" t="s">
        <v>920</v>
      </c>
      <c r="X70" s="27" t="s">
        <v>907</v>
      </c>
      <c r="Y70" s="27" t="s">
        <v>916</v>
      </c>
      <c r="Z70" s="27">
        <v>1105</v>
      </c>
      <c r="AB70" s="27" t="s">
        <v>205</v>
      </c>
      <c r="AC70" s="3" t="s">
        <v>814</v>
      </c>
      <c r="AD70" s="3">
        <v>20250123</v>
      </c>
      <c r="AG70" s="3" t="s">
        <v>815</v>
      </c>
      <c r="AI70" s="3">
        <v>12131</v>
      </c>
      <c r="AJ70" s="3">
        <v>20010101</v>
      </c>
      <c r="AK70" s="3" t="s">
        <v>816</v>
      </c>
      <c r="AL70" s="3" t="s">
        <v>686</v>
      </c>
      <c r="AN70" s="3">
        <v>20010101</v>
      </c>
    </row>
    <row r="71" spans="1:40">
      <c r="A71" s="27" t="s">
        <v>921</v>
      </c>
      <c r="B71" s="27" t="s">
        <v>818</v>
      </c>
      <c r="C71" s="27" t="s">
        <v>63</v>
      </c>
      <c r="D71" s="27" t="s">
        <v>922</v>
      </c>
      <c r="E71" s="27" t="s">
        <v>923</v>
      </c>
      <c r="F71" s="27" t="s">
        <v>924</v>
      </c>
      <c r="G71" s="27" t="s">
        <v>925</v>
      </c>
      <c r="H71" s="27" t="s">
        <v>677</v>
      </c>
      <c r="I71" s="27" t="s">
        <v>823</v>
      </c>
      <c r="J71" s="27" t="s">
        <v>926</v>
      </c>
      <c r="K71" s="27" t="s">
        <v>927</v>
      </c>
      <c r="L71" s="27" t="s">
        <v>806</v>
      </c>
      <c r="M71" s="27">
        <v>1104</v>
      </c>
      <c r="N71" s="27" t="s">
        <v>679</v>
      </c>
      <c r="O71" s="27">
        <v>1293982174</v>
      </c>
      <c r="P71" s="27" t="s">
        <v>928</v>
      </c>
      <c r="Q71" s="27">
        <v>20001206</v>
      </c>
      <c r="R71" s="27" t="s">
        <v>929</v>
      </c>
      <c r="S71" s="27">
        <v>0</v>
      </c>
      <c r="T71" s="27" t="s">
        <v>809</v>
      </c>
      <c r="U71" s="27" t="s">
        <v>216</v>
      </c>
      <c r="V71" s="27" t="s">
        <v>886</v>
      </c>
      <c r="W71" s="27" t="s">
        <v>259</v>
      </c>
      <c r="X71" s="27" t="s">
        <v>930</v>
      </c>
      <c r="Y71" s="27" t="s">
        <v>931</v>
      </c>
      <c r="Z71" s="27">
        <v>1104</v>
      </c>
      <c r="AB71" s="27" t="s">
        <v>205</v>
      </c>
      <c r="AC71" s="3" t="s">
        <v>831</v>
      </c>
      <c r="AD71" s="3">
        <v>20240124</v>
      </c>
      <c r="AG71" s="3" t="s">
        <v>897</v>
      </c>
      <c r="AI71" s="33">
        <v>235245000000000</v>
      </c>
      <c r="AJ71" s="3">
        <v>20010101</v>
      </c>
      <c r="AK71" s="3" t="s">
        <v>206</v>
      </c>
      <c r="AL71" s="33">
        <v>124124000000</v>
      </c>
      <c r="AN71" s="3">
        <v>20240123</v>
      </c>
    </row>
    <row r="72" spans="1:40">
      <c r="A72" s="27" t="s">
        <v>932</v>
      </c>
      <c r="B72" s="27" t="s">
        <v>834</v>
      </c>
      <c r="C72" s="27" t="s">
        <v>933</v>
      </c>
      <c r="D72" s="27" t="s">
        <v>934</v>
      </c>
      <c r="E72" s="27" t="s">
        <v>935</v>
      </c>
      <c r="F72" s="27" t="s">
        <v>936</v>
      </c>
      <c r="G72" s="27" t="s">
        <v>181</v>
      </c>
      <c r="H72" s="27" t="s">
        <v>937</v>
      </c>
      <c r="I72" s="27">
        <v>1</v>
      </c>
      <c r="J72" s="27" t="s">
        <v>938</v>
      </c>
      <c r="K72" s="27" t="s">
        <v>805</v>
      </c>
      <c r="L72" s="27" t="s">
        <v>806</v>
      </c>
      <c r="M72" s="27">
        <v>1105</v>
      </c>
      <c r="N72" s="27" t="s">
        <v>679</v>
      </c>
      <c r="O72" s="27">
        <v>9475892286</v>
      </c>
      <c r="P72" s="27" t="s">
        <v>939</v>
      </c>
      <c r="Q72" s="27" t="s">
        <v>808</v>
      </c>
      <c r="R72" s="27">
        <v>12</v>
      </c>
      <c r="S72" s="27">
        <v>0</v>
      </c>
      <c r="T72" s="27" t="s">
        <v>940</v>
      </c>
      <c r="U72" s="27" t="s">
        <v>216</v>
      </c>
      <c r="V72" s="27" t="s">
        <v>896</v>
      </c>
      <c r="W72" s="27" t="s">
        <v>259</v>
      </c>
      <c r="X72" s="27" t="s">
        <v>933</v>
      </c>
      <c r="Y72" s="27" t="s">
        <v>941</v>
      </c>
      <c r="Z72" s="27">
        <v>1105</v>
      </c>
      <c r="AB72" s="27" t="s">
        <v>205</v>
      </c>
      <c r="AC72" s="3" t="s">
        <v>942</v>
      </c>
      <c r="AD72" s="3">
        <v>20250123</v>
      </c>
      <c r="AG72" s="3" t="s">
        <v>897</v>
      </c>
      <c r="AI72" s="3">
        <v>1</v>
      </c>
      <c r="AJ72" s="3">
        <v>20010101</v>
      </c>
      <c r="AK72" s="3" t="s">
        <v>206</v>
      </c>
      <c r="AL72" s="3">
        <v>1</v>
      </c>
      <c r="AN72" s="3">
        <v>20250123</v>
      </c>
    </row>
    <row r="73" spans="1:40">
      <c r="A73" s="27" t="s">
        <v>943</v>
      </c>
      <c r="B73" s="27" t="s">
        <v>818</v>
      </c>
      <c r="C73" s="27" t="s">
        <v>63</v>
      </c>
      <c r="D73" s="27" t="s">
        <v>944</v>
      </c>
      <c r="E73" s="27" t="s">
        <v>945</v>
      </c>
      <c r="F73" s="27" t="s">
        <v>946</v>
      </c>
      <c r="G73" s="27" t="s">
        <v>947</v>
      </c>
      <c r="H73" s="27" t="s">
        <v>677</v>
      </c>
      <c r="I73" s="27" t="s">
        <v>823</v>
      </c>
      <c r="J73" s="27" t="s">
        <v>948</v>
      </c>
      <c r="K73" s="27" t="s">
        <v>882</v>
      </c>
      <c r="L73" s="27" t="s">
        <v>883</v>
      </c>
      <c r="M73" s="27">
        <v>1106</v>
      </c>
      <c r="N73" s="27" t="s">
        <v>679</v>
      </c>
      <c r="O73" s="27">
        <v>9475892286</v>
      </c>
      <c r="P73" s="27" t="s">
        <v>949</v>
      </c>
      <c r="Q73" s="27">
        <v>20000211</v>
      </c>
      <c r="R73" s="27" t="s">
        <v>929</v>
      </c>
      <c r="S73" s="27">
        <v>0</v>
      </c>
      <c r="T73" s="27" t="s">
        <v>809</v>
      </c>
      <c r="U73" s="27" t="s">
        <v>216</v>
      </c>
      <c r="V73" s="27" t="s">
        <v>950</v>
      </c>
      <c r="W73" s="27" t="s">
        <v>259</v>
      </c>
      <c r="X73" s="27" t="s">
        <v>951</v>
      </c>
      <c r="Y73" s="27" t="s">
        <v>952</v>
      </c>
      <c r="Z73" s="27">
        <v>1106</v>
      </c>
      <c r="AB73" s="27" t="s">
        <v>205</v>
      </c>
      <c r="AC73" s="3" t="s">
        <v>831</v>
      </c>
      <c r="AD73" s="3">
        <v>20240123</v>
      </c>
      <c r="AG73" s="3" t="s">
        <v>815</v>
      </c>
      <c r="AI73" s="3">
        <v>2121</v>
      </c>
      <c r="AJ73" s="3">
        <v>20010101</v>
      </c>
      <c r="AK73" s="3" t="s">
        <v>206</v>
      </c>
      <c r="AL73" s="3">
        <v>2121</v>
      </c>
      <c r="AN73" s="3">
        <v>20330123</v>
      </c>
    </row>
    <row r="74" spans="1:40">
      <c r="A74" s="27" t="s">
        <v>953</v>
      </c>
      <c r="B74" s="27" t="s">
        <v>798</v>
      </c>
      <c r="C74" s="27" t="s">
        <v>954</v>
      </c>
      <c r="D74" s="27" t="s">
        <v>955</v>
      </c>
      <c r="E74" s="27" t="s">
        <v>956</v>
      </c>
      <c r="F74" s="27" t="s">
        <v>957</v>
      </c>
      <c r="G74" s="27" t="s">
        <v>193</v>
      </c>
      <c r="H74" s="27" t="s">
        <v>937</v>
      </c>
      <c r="I74" s="27">
        <v>9870987</v>
      </c>
      <c r="J74" s="27" t="s">
        <v>958</v>
      </c>
      <c r="K74" s="27" t="s">
        <v>805</v>
      </c>
      <c r="L74" s="27" t="s">
        <v>806</v>
      </c>
      <c r="M74" s="27">
        <v>1104</v>
      </c>
      <c r="N74" s="27" t="s">
        <v>679</v>
      </c>
      <c r="O74" s="27">
        <v>9456789412</v>
      </c>
      <c r="P74" s="27" t="s">
        <v>959</v>
      </c>
      <c r="Q74" s="27" t="s">
        <v>808</v>
      </c>
      <c r="R74" s="27">
        <v>0</v>
      </c>
      <c r="S74" s="27">
        <v>0</v>
      </c>
      <c r="T74" s="27" t="s">
        <v>809</v>
      </c>
      <c r="U74" s="30" t="s">
        <v>810</v>
      </c>
      <c r="V74" s="27" t="s">
        <v>960</v>
      </c>
      <c r="W74" s="27" t="s">
        <v>259</v>
      </c>
      <c r="X74" s="27" t="s">
        <v>954</v>
      </c>
      <c r="Y74" s="27" t="s">
        <v>961</v>
      </c>
      <c r="Z74" s="27">
        <v>1104</v>
      </c>
      <c r="AB74" s="27" t="s">
        <v>205</v>
      </c>
      <c r="AC74" s="3" t="s">
        <v>814</v>
      </c>
      <c r="AD74" s="3">
        <v>20240124</v>
      </c>
      <c r="AG74" s="3" t="s">
        <v>897</v>
      </c>
      <c r="AI74" s="3">
        <v>98709870908</v>
      </c>
      <c r="AJ74" s="3">
        <v>20010101</v>
      </c>
      <c r="AK74" s="3" t="s">
        <v>816</v>
      </c>
      <c r="AL74" s="3" t="s">
        <v>686</v>
      </c>
      <c r="AN74" s="3">
        <v>20010101</v>
      </c>
    </row>
    <row r="75" spans="1:40">
      <c r="A75" s="27" t="s">
        <v>962</v>
      </c>
      <c r="B75" s="27" t="s">
        <v>834</v>
      </c>
      <c r="C75" s="27" t="s">
        <v>963</v>
      </c>
      <c r="D75" s="27" t="s">
        <v>964</v>
      </c>
      <c r="E75" s="27" t="s">
        <v>965</v>
      </c>
      <c r="F75" s="27" t="s">
        <v>966</v>
      </c>
      <c r="G75" s="27" t="s">
        <v>193</v>
      </c>
      <c r="H75" s="27" t="s">
        <v>967</v>
      </c>
      <c r="I75" s="27" t="s">
        <v>968</v>
      </c>
      <c r="J75" s="27" t="s">
        <v>969</v>
      </c>
      <c r="K75" s="27" t="s">
        <v>970</v>
      </c>
      <c r="L75" s="27" t="s">
        <v>971</v>
      </c>
      <c r="M75" s="27">
        <v>1111</v>
      </c>
      <c r="N75" s="27">
        <v>12345</v>
      </c>
      <c r="O75" s="27">
        <v>9000000012</v>
      </c>
      <c r="P75" s="27" t="s">
        <v>972</v>
      </c>
      <c r="Q75" s="27" t="s">
        <v>808</v>
      </c>
      <c r="R75" s="27">
        <v>0</v>
      </c>
      <c r="S75" s="27">
        <v>0</v>
      </c>
      <c r="T75" s="27" t="s">
        <v>973</v>
      </c>
      <c r="U75" s="30" t="s">
        <v>810</v>
      </c>
      <c r="V75" s="27" t="s">
        <v>974</v>
      </c>
      <c r="W75" s="27" t="s">
        <v>975</v>
      </c>
      <c r="X75" s="27" t="s">
        <v>963</v>
      </c>
      <c r="Y75" s="27" t="s">
        <v>976</v>
      </c>
      <c r="Z75" s="27">
        <v>1111</v>
      </c>
      <c r="AB75" s="27" t="s">
        <v>205</v>
      </c>
      <c r="AC75" s="3" t="s">
        <v>814</v>
      </c>
      <c r="AD75" s="3">
        <v>20250101</v>
      </c>
      <c r="AG75" s="3" t="s">
        <v>128</v>
      </c>
      <c r="AI75" s="3" t="s">
        <v>977</v>
      </c>
      <c r="AJ75" s="3">
        <v>20010101</v>
      </c>
      <c r="AK75" s="3" t="s">
        <v>860</v>
      </c>
      <c r="AL75" s="3">
        <v>324346234</v>
      </c>
      <c r="AN75" s="3">
        <v>20010101</v>
      </c>
    </row>
    <row r="76" spans="1:40">
      <c r="A76" s="27" t="s">
        <v>978</v>
      </c>
      <c r="B76" s="27" t="s">
        <v>818</v>
      </c>
      <c r="C76" s="27" t="s">
        <v>63</v>
      </c>
      <c r="D76" s="27" t="s">
        <v>979</v>
      </c>
      <c r="E76" s="27" t="s">
        <v>980</v>
      </c>
      <c r="F76" s="27" t="s">
        <v>981</v>
      </c>
      <c r="G76" s="27" t="s">
        <v>982</v>
      </c>
      <c r="H76" s="27" t="s">
        <v>677</v>
      </c>
      <c r="I76" s="27" t="s">
        <v>823</v>
      </c>
      <c r="J76" s="27" t="s">
        <v>983</v>
      </c>
      <c r="K76" s="27" t="s">
        <v>984</v>
      </c>
      <c r="L76" s="27" t="s">
        <v>985</v>
      </c>
      <c r="M76" s="27">
        <v>1002</v>
      </c>
      <c r="N76" s="27">
        <v>235231</v>
      </c>
      <c r="O76" s="27">
        <v>900000000</v>
      </c>
      <c r="P76" s="27" t="s">
        <v>986</v>
      </c>
      <c r="Q76" s="27">
        <v>19900101</v>
      </c>
      <c r="R76" s="27" t="s">
        <v>987</v>
      </c>
      <c r="S76" s="27" t="s">
        <v>683</v>
      </c>
      <c r="T76" s="27" t="s">
        <v>809</v>
      </c>
      <c r="U76" s="27" t="s">
        <v>201</v>
      </c>
      <c r="V76" s="27" t="s">
        <v>988</v>
      </c>
      <c r="W76" s="27" t="s">
        <v>259</v>
      </c>
      <c r="X76" s="27" t="s">
        <v>989</v>
      </c>
      <c r="Y76" s="27" t="s">
        <v>990</v>
      </c>
      <c r="Z76" s="27">
        <v>1002</v>
      </c>
      <c r="AB76" s="27" t="s">
        <v>205</v>
      </c>
      <c r="AC76" s="3" t="s">
        <v>831</v>
      </c>
      <c r="AD76" s="3">
        <v>20250101</v>
      </c>
      <c r="AG76" s="3" t="s">
        <v>897</v>
      </c>
      <c r="AI76" s="3">
        <v>624753452</v>
      </c>
      <c r="AJ76" s="3">
        <v>20010101</v>
      </c>
      <c r="AK76" s="3" t="s">
        <v>890</v>
      </c>
      <c r="AL76" s="3">
        <v>72452345</v>
      </c>
      <c r="AN76" s="3">
        <v>20010101</v>
      </c>
    </row>
    <row r="77" spans="1:40">
      <c r="A77" s="27" t="s">
        <v>991</v>
      </c>
      <c r="B77" s="27" t="s">
        <v>798</v>
      </c>
      <c r="C77" s="27" t="s">
        <v>992</v>
      </c>
      <c r="D77" s="27" t="s">
        <v>993</v>
      </c>
      <c r="E77" s="27" t="s">
        <v>994</v>
      </c>
      <c r="F77" s="27" t="s">
        <v>995</v>
      </c>
      <c r="G77" s="27" t="s">
        <v>181</v>
      </c>
      <c r="H77" s="27" t="s">
        <v>996</v>
      </c>
      <c r="I77" s="27" t="s">
        <v>997</v>
      </c>
      <c r="J77" s="27" t="s">
        <v>998</v>
      </c>
      <c r="K77" s="27" t="s">
        <v>999</v>
      </c>
      <c r="L77" s="27" t="s">
        <v>1000</v>
      </c>
      <c r="M77" s="27">
        <v>1002</v>
      </c>
      <c r="N77" s="27">
        <v>123456789</v>
      </c>
      <c r="O77" s="27">
        <v>64325234</v>
      </c>
      <c r="P77" s="27" t="s">
        <v>986</v>
      </c>
      <c r="Q77" s="27" t="s">
        <v>808</v>
      </c>
      <c r="R77" s="27">
        <v>0</v>
      </c>
      <c r="S77" s="27">
        <v>0</v>
      </c>
      <c r="T77" s="27" t="s">
        <v>809</v>
      </c>
      <c r="U77" s="30" t="s">
        <v>810</v>
      </c>
      <c r="V77" s="27" t="s">
        <v>1001</v>
      </c>
      <c r="W77" s="27" t="s">
        <v>1002</v>
      </c>
      <c r="X77" s="27" t="s">
        <v>992</v>
      </c>
      <c r="Y77" s="27" t="s">
        <v>1003</v>
      </c>
      <c r="Z77" s="27">
        <v>1002</v>
      </c>
      <c r="AB77" s="27" t="s">
        <v>205</v>
      </c>
      <c r="AC77" s="3" t="s">
        <v>814</v>
      </c>
      <c r="AD77" s="3">
        <v>20250101</v>
      </c>
      <c r="AG77" s="3" t="s">
        <v>897</v>
      </c>
      <c r="AI77" s="3">
        <v>5633246432</v>
      </c>
      <c r="AJ77" s="3">
        <v>20010101</v>
      </c>
      <c r="AK77" s="3" t="s">
        <v>816</v>
      </c>
      <c r="AL77" s="3" t="s">
        <v>686</v>
      </c>
      <c r="AN77" s="3">
        <v>20010101</v>
      </c>
    </row>
    <row r="78" spans="1:40">
      <c r="A78" s="27" t="s">
        <v>1004</v>
      </c>
      <c r="B78" s="27" t="s">
        <v>834</v>
      </c>
      <c r="C78" s="27" t="s">
        <v>1005</v>
      </c>
      <c r="D78" s="27" t="s">
        <v>787</v>
      </c>
      <c r="E78" s="27" t="s">
        <v>1006</v>
      </c>
      <c r="F78" s="27" t="s">
        <v>788</v>
      </c>
      <c r="G78" s="27" t="s">
        <v>193</v>
      </c>
      <c r="H78" s="27" t="s">
        <v>68</v>
      </c>
      <c r="I78" s="27" t="s">
        <v>791</v>
      </c>
      <c r="J78" s="27" t="s">
        <v>1007</v>
      </c>
      <c r="K78" s="27" t="s">
        <v>753</v>
      </c>
      <c r="L78" s="27" t="s">
        <v>754</v>
      </c>
      <c r="M78" s="27">
        <v>9000</v>
      </c>
      <c r="N78" s="27" t="s">
        <v>1008</v>
      </c>
      <c r="O78" s="27">
        <v>9652451748</v>
      </c>
      <c r="P78" s="27" t="s">
        <v>1009</v>
      </c>
      <c r="Q78" s="27" t="s">
        <v>808</v>
      </c>
      <c r="R78" s="27" t="s">
        <v>682</v>
      </c>
      <c r="S78" s="27" t="s">
        <v>683</v>
      </c>
      <c r="T78" s="27" t="s">
        <v>809</v>
      </c>
      <c r="U78" s="30" t="s">
        <v>810</v>
      </c>
      <c r="V78" s="27" t="s">
        <v>1010</v>
      </c>
      <c r="W78" s="27" t="s">
        <v>1011</v>
      </c>
      <c r="X78" s="27" t="s">
        <v>1005</v>
      </c>
      <c r="Y78" s="27" t="s">
        <v>1012</v>
      </c>
      <c r="Z78" s="27">
        <v>9000</v>
      </c>
      <c r="AB78" s="27" t="s">
        <v>205</v>
      </c>
      <c r="AC78" s="3" t="s">
        <v>814</v>
      </c>
      <c r="AD78" s="3">
        <v>20240421</v>
      </c>
      <c r="AG78" s="3" t="s">
        <v>107</v>
      </c>
      <c r="AI78" s="3">
        <v>25432</v>
      </c>
      <c r="AJ78" s="3">
        <v>20010101</v>
      </c>
      <c r="AK78" s="3" t="s">
        <v>87</v>
      </c>
      <c r="AL78" s="3" t="s">
        <v>1013</v>
      </c>
      <c r="AN78" s="3">
        <v>20010101</v>
      </c>
    </row>
    <row r="79" spans="1:40">
      <c r="A79" s="27" t="s">
        <v>1014</v>
      </c>
      <c r="B79" s="27" t="s">
        <v>818</v>
      </c>
      <c r="C79" s="27" t="s">
        <v>63</v>
      </c>
      <c r="D79" s="27" t="s">
        <v>1015</v>
      </c>
      <c r="E79" s="27" t="s">
        <v>1016</v>
      </c>
      <c r="F79" s="27" t="s">
        <v>1017</v>
      </c>
      <c r="G79" s="27" t="s">
        <v>1018</v>
      </c>
      <c r="H79" s="27" t="s">
        <v>677</v>
      </c>
      <c r="I79" s="27" t="s">
        <v>823</v>
      </c>
      <c r="J79" s="27" t="s">
        <v>1019</v>
      </c>
      <c r="K79" s="27" t="s">
        <v>1020</v>
      </c>
      <c r="L79" s="27" t="s">
        <v>1021</v>
      </c>
      <c r="M79" s="27">
        <v>1980</v>
      </c>
      <c r="N79" s="27" t="s">
        <v>679</v>
      </c>
      <c r="O79" s="27">
        <v>911111111</v>
      </c>
      <c r="P79" s="27" t="s">
        <v>1022</v>
      </c>
      <c r="Q79" s="27">
        <v>19771001</v>
      </c>
      <c r="R79" s="27" t="s">
        <v>1023</v>
      </c>
      <c r="S79" s="27" t="s">
        <v>683</v>
      </c>
      <c r="T79" s="27" t="s">
        <v>809</v>
      </c>
      <c r="U79" s="27" t="s">
        <v>216</v>
      </c>
      <c r="V79" s="27" t="s">
        <v>1024</v>
      </c>
      <c r="W79" s="27" t="s">
        <v>259</v>
      </c>
      <c r="X79" s="27" t="s">
        <v>1025</v>
      </c>
      <c r="Y79" s="27" t="s">
        <v>1026</v>
      </c>
      <c r="Z79" s="27">
        <v>1980</v>
      </c>
      <c r="AB79" s="27" t="s">
        <v>205</v>
      </c>
      <c r="AC79" s="3" t="s">
        <v>1027</v>
      </c>
      <c r="AD79" s="3">
        <v>20241205</v>
      </c>
      <c r="AG79" s="3" t="s">
        <v>128</v>
      </c>
      <c r="AI79" s="3" t="s">
        <v>1028</v>
      </c>
      <c r="AJ79" s="3">
        <v>20010101</v>
      </c>
      <c r="AK79" s="3" t="s">
        <v>130</v>
      </c>
      <c r="AL79" s="3">
        <v>2135488</v>
      </c>
      <c r="AN79" s="3">
        <v>20010101</v>
      </c>
    </row>
    <row r="80" spans="1:40">
      <c r="A80" s="27" t="s">
        <v>1029</v>
      </c>
      <c r="B80" s="27" t="s">
        <v>834</v>
      </c>
      <c r="C80" s="27" t="s">
        <v>1030</v>
      </c>
      <c r="D80" s="27" t="s">
        <v>1031</v>
      </c>
      <c r="E80" s="27" t="s">
        <v>1032</v>
      </c>
      <c r="F80" s="27" t="s">
        <v>1033</v>
      </c>
      <c r="G80" s="27" t="s">
        <v>193</v>
      </c>
      <c r="H80" s="27" t="s">
        <v>1034</v>
      </c>
      <c r="I80" s="27">
        <v>1656230</v>
      </c>
      <c r="J80" s="27" t="s">
        <v>1035</v>
      </c>
      <c r="K80" s="27" t="s">
        <v>1036</v>
      </c>
      <c r="L80" s="27" t="s">
        <v>1037</v>
      </c>
      <c r="M80" s="27">
        <v>1990</v>
      </c>
      <c r="N80" s="27" t="s">
        <v>679</v>
      </c>
      <c r="O80" s="27">
        <v>9111111111</v>
      </c>
      <c r="P80" s="27" t="s">
        <v>1022</v>
      </c>
      <c r="Q80" s="27" t="s">
        <v>808</v>
      </c>
      <c r="R80" s="27" t="s">
        <v>682</v>
      </c>
      <c r="S80" s="27" t="s">
        <v>683</v>
      </c>
      <c r="T80" s="27" t="s">
        <v>809</v>
      </c>
      <c r="U80" s="30" t="s">
        <v>810</v>
      </c>
      <c r="V80" s="27" t="s">
        <v>1038</v>
      </c>
      <c r="W80" s="27" t="s">
        <v>259</v>
      </c>
      <c r="X80" s="27" t="s">
        <v>1030</v>
      </c>
      <c r="Y80" s="27" t="s">
        <v>1039</v>
      </c>
      <c r="Z80" s="27">
        <v>1990</v>
      </c>
      <c r="AB80" s="27" t="s">
        <v>205</v>
      </c>
      <c r="AC80" s="3" t="s">
        <v>814</v>
      </c>
      <c r="AD80" s="3">
        <v>20250605</v>
      </c>
      <c r="AG80" s="3" t="s">
        <v>128</v>
      </c>
      <c r="AI80" s="3" t="s">
        <v>1040</v>
      </c>
      <c r="AJ80" s="3">
        <v>20010101</v>
      </c>
      <c r="AK80" s="3" t="s">
        <v>860</v>
      </c>
      <c r="AL80" s="3">
        <v>3203251</v>
      </c>
      <c r="AN80" s="3">
        <v>20010101</v>
      </c>
    </row>
    <row r="81" spans="1:40">
      <c r="A81" s="27" t="s">
        <v>1041</v>
      </c>
      <c r="B81" s="27" t="s">
        <v>818</v>
      </c>
      <c r="C81" s="27" t="s">
        <v>63</v>
      </c>
      <c r="D81" s="27" t="s">
        <v>289</v>
      </c>
      <c r="E81" s="27" t="s">
        <v>1042</v>
      </c>
      <c r="F81" s="27" t="s">
        <v>1043</v>
      </c>
      <c r="G81" s="27" t="s">
        <v>1044</v>
      </c>
      <c r="H81" s="27" t="s">
        <v>677</v>
      </c>
      <c r="I81" s="27" t="s">
        <v>823</v>
      </c>
      <c r="J81" s="27" t="s">
        <v>292</v>
      </c>
      <c r="K81" s="27" t="s">
        <v>753</v>
      </c>
      <c r="L81" s="27" t="s">
        <v>1045</v>
      </c>
      <c r="M81" s="27">
        <v>9000</v>
      </c>
      <c r="N81" s="27" t="s">
        <v>1046</v>
      </c>
      <c r="O81" s="27">
        <v>9173155027</v>
      </c>
      <c r="P81" s="27" t="s">
        <v>293</v>
      </c>
      <c r="Q81" s="27">
        <v>19840920</v>
      </c>
      <c r="R81" s="27" t="s">
        <v>294</v>
      </c>
      <c r="S81" s="27" t="s">
        <v>696</v>
      </c>
      <c r="T81" s="27" t="s">
        <v>809</v>
      </c>
      <c r="U81" s="27" t="s">
        <v>216</v>
      </c>
      <c r="V81" s="27" t="s">
        <v>295</v>
      </c>
      <c r="W81" s="27" t="s">
        <v>259</v>
      </c>
      <c r="X81" s="27" t="s">
        <v>288</v>
      </c>
      <c r="Y81" s="27" t="s">
        <v>296</v>
      </c>
      <c r="Z81" s="27">
        <v>9000</v>
      </c>
      <c r="AB81" s="27" t="s">
        <v>1047</v>
      </c>
      <c r="AC81" s="3" t="s">
        <v>1027</v>
      </c>
      <c r="AD81" s="3">
        <v>20230401</v>
      </c>
      <c r="AG81" s="3" t="s">
        <v>128</v>
      </c>
      <c r="AI81" s="3" t="s">
        <v>1048</v>
      </c>
      <c r="AJ81" s="3">
        <v>20010101</v>
      </c>
      <c r="AK81" s="3" t="s">
        <v>206</v>
      </c>
      <c r="AL81" s="3">
        <v>4098465498</v>
      </c>
      <c r="AN81" s="3">
        <v>20230920</v>
      </c>
    </row>
    <row r="82" spans="1:40">
      <c r="A82" s="27" t="s">
        <v>1049</v>
      </c>
      <c r="B82" s="27" t="s">
        <v>798</v>
      </c>
      <c r="C82" s="27" t="s">
        <v>1050</v>
      </c>
      <c r="D82" s="27" t="s">
        <v>979</v>
      </c>
      <c r="E82" s="27" t="s">
        <v>1051</v>
      </c>
      <c r="F82" s="27" t="s">
        <v>1052</v>
      </c>
      <c r="G82" s="27" t="s">
        <v>193</v>
      </c>
      <c r="H82" s="27" t="s">
        <v>1034</v>
      </c>
      <c r="I82" s="27">
        <v>18791897417</v>
      </c>
      <c r="J82" s="27" t="s">
        <v>1053</v>
      </c>
      <c r="K82" s="27" t="s">
        <v>753</v>
      </c>
      <c r="L82" s="27" t="s">
        <v>754</v>
      </c>
      <c r="M82" s="27">
        <v>9000</v>
      </c>
      <c r="N82" s="27" t="s">
        <v>1054</v>
      </c>
      <c r="O82" s="27">
        <v>9176283573</v>
      </c>
      <c r="P82" s="27" t="s">
        <v>1009</v>
      </c>
      <c r="Q82" s="27" t="s">
        <v>808</v>
      </c>
      <c r="R82" s="27" t="s">
        <v>682</v>
      </c>
      <c r="S82" s="27" t="s">
        <v>683</v>
      </c>
      <c r="T82" s="27" t="s">
        <v>809</v>
      </c>
      <c r="U82" s="30" t="s">
        <v>810</v>
      </c>
      <c r="V82" s="27" t="s">
        <v>1055</v>
      </c>
      <c r="W82" s="27" t="s">
        <v>259</v>
      </c>
      <c r="X82" s="27" t="s">
        <v>1050</v>
      </c>
      <c r="Y82" s="27" t="s">
        <v>1056</v>
      </c>
      <c r="Z82" s="27">
        <v>9000</v>
      </c>
      <c r="AB82" s="27" t="s">
        <v>205</v>
      </c>
      <c r="AC82" s="3" t="s">
        <v>814</v>
      </c>
      <c r="AD82" s="3">
        <v>20230301</v>
      </c>
      <c r="AG82" s="3" t="s">
        <v>85</v>
      </c>
      <c r="AI82" s="3">
        <v>3311</v>
      </c>
      <c r="AJ82" s="3">
        <v>20010101</v>
      </c>
      <c r="AK82" s="3" t="s">
        <v>816</v>
      </c>
      <c r="AL82" s="3" t="s">
        <v>686</v>
      </c>
      <c r="AN82" s="3">
        <v>20010101</v>
      </c>
    </row>
    <row r="83" spans="1:40">
      <c r="A83" s="27" t="s">
        <v>1057</v>
      </c>
      <c r="B83" s="27" t="s">
        <v>818</v>
      </c>
      <c r="C83" s="27" t="s">
        <v>63</v>
      </c>
      <c r="D83" s="27" t="s">
        <v>711</v>
      </c>
      <c r="E83" s="27" t="s">
        <v>1058</v>
      </c>
      <c r="F83" s="27" t="s">
        <v>712</v>
      </c>
      <c r="G83" s="27" t="s">
        <v>1059</v>
      </c>
      <c r="H83" s="27" t="s">
        <v>677</v>
      </c>
      <c r="I83" s="27" t="s">
        <v>823</v>
      </c>
      <c r="J83" s="27" t="s">
        <v>1060</v>
      </c>
      <c r="K83" s="27" t="s">
        <v>1061</v>
      </c>
      <c r="L83" s="27" t="s">
        <v>1045</v>
      </c>
      <c r="M83" s="27">
        <v>9000</v>
      </c>
      <c r="N83" s="27" t="s">
        <v>1062</v>
      </c>
      <c r="O83" s="27">
        <v>9176253573</v>
      </c>
      <c r="P83" s="27" t="s">
        <v>1009</v>
      </c>
      <c r="Q83" s="27">
        <v>19590504</v>
      </c>
      <c r="R83" s="27" t="s">
        <v>757</v>
      </c>
      <c r="S83" s="27" t="s">
        <v>696</v>
      </c>
      <c r="T83" s="27" t="s">
        <v>809</v>
      </c>
      <c r="U83" s="27" t="s">
        <v>216</v>
      </c>
      <c r="V83" s="27" t="s">
        <v>1063</v>
      </c>
      <c r="W83" s="27" t="s">
        <v>259</v>
      </c>
      <c r="X83" s="27" t="s">
        <v>1064</v>
      </c>
      <c r="Y83" s="27" t="s">
        <v>1065</v>
      </c>
      <c r="Z83" s="27">
        <v>9000</v>
      </c>
      <c r="AB83" s="27" t="s">
        <v>1066</v>
      </c>
      <c r="AC83" s="3" t="s">
        <v>1027</v>
      </c>
      <c r="AD83" s="3">
        <v>20230501</v>
      </c>
      <c r="AG83" s="3" t="s">
        <v>128</v>
      </c>
      <c r="AI83" s="3" t="s">
        <v>1067</v>
      </c>
      <c r="AJ83" s="3">
        <v>20010101</v>
      </c>
      <c r="AK83" s="3" t="s">
        <v>206</v>
      </c>
      <c r="AL83" s="3">
        <v>44651547</v>
      </c>
      <c r="AN83" s="3">
        <v>20230501</v>
      </c>
    </row>
    <row r="84" spans="1:40">
      <c r="A84" s="27" t="s">
        <v>1068</v>
      </c>
      <c r="B84" s="27" t="s">
        <v>818</v>
      </c>
      <c r="C84" s="27" t="s">
        <v>63</v>
      </c>
      <c r="D84" s="27" t="s">
        <v>1069</v>
      </c>
      <c r="E84" s="27" t="s">
        <v>1070</v>
      </c>
      <c r="F84" s="27" t="s">
        <v>1071</v>
      </c>
      <c r="G84" s="27" t="s">
        <v>1072</v>
      </c>
      <c r="H84" s="27" t="s">
        <v>677</v>
      </c>
      <c r="I84" s="27" t="s">
        <v>823</v>
      </c>
      <c r="J84" s="27" t="s">
        <v>1073</v>
      </c>
      <c r="K84" s="27" t="s">
        <v>1020</v>
      </c>
      <c r="L84" s="27" t="s">
        <v>1021</v>
      </c>
      <c r="M84" s="27">
        <v>1980</v>
      </c>
      <c r="N84" s="27" t="s">
        <v>679</v>
      </c>
      <c r="O84" s="27">
        <v>911111111</v>
      </c>
      <c r="P84" s="27" t="s">
        <v>1022</v>
      </c>
      <c r="Q84" s="27">
        <v>19880205</v>
      </c>
      <c r="R84" s="27" t="s">
        <v>1023</v>
      </c>
      <c r="S84" s="27">
        <v>0</v>
      </c>
      <c r="T84" s="27" t="s">
        <v>809</v>
      </c>
      <c r="U84" s="27" t="s">
        <v>216</v>
      </c>
      <c r="V84" s="27" t="s">
        <v>1074</v>
      </c>
      <c r="W84" s="27" t="s">
        <v>259</v>
      </c>
      <c r="X84" s="27" t="s">
        <v>1075</v>
      </c>
      <c r="Y84" s="27" t="s">
        <v>1076</v>
      </c>
      <c r="Z84" s="27">
        <v>1980</v>
      </c>
      <c r="AB84" s="27" t="s">
        <v>205</v>
      </c>
      <c r="AC84" s="3" t="s">
        <v>1027</v>
      </c>
      <c r="AD84" s="3">
        <v>20250201</v>
      </c>
      <c r="AG84" s="3" t="s">
        <v>128</v>
      </c>
      <c r="AI84" s="3" t="s">
        <v>1077</v>
      </c>
      <c r="AJ84" s="3">
        <v>20010101</v>
      </c>
      <c r="AK84" s="3" t="s">
        <v>130</v>
      </c>
      <c r="AL84" s="3">
        <v>148963</v>
      </c>
      <c r="AN84" s="3">
        <v>20010101</v>
      </c>
    </row>
    <row r="85" spans="1:40">
      <c r="A85" s="27" t="s">
        <v>1078</v>
      </c>
      <c r="B85" s="27" t="s">
        <v>818</v>
      </c>
      <c r="C85" s="27" t="s">
        <v>63</v>
      </c>
      <c r="D85" s="27" t="s">
        <v>315</v>
      </c>
      <c r="E85" s="27" t="s">
        <v>1079</v>
      </c>
      <c r="F85" s="27" t="s">
        <v>317</v>
      </c>
      <c r="G85" s="27" t="s">
        <v>1080</v>
      </c>
      <c r="H85" s="27" t="s">
        <v>1081</v>
      </c>
      <c r="I85" s="27" t="s">
        <v>823</v>
      </c>
      <c r="J85" s="27" t="s">
        <v>1082</v>
      </c>
      <c r="K85" s="27" t="s">
        <v>1083</v>
      </c>
      <c r="L85" s="27" t="s">
        <v>1084</v>
      </c>
      <c r="M85" s="27">
        <v>8600</v>
      </c>
      <c r="N85" s="27" t="s">
        <v>679</v>
      </c>
      <c r="O85" s="27">
        <v>9959649091</v>
      </c>
      <c r="P85" s="27" t="s">
        <v>1085</v>
      </c>
      <c r="Q85" s="27">
        <v>19920716</v>
      </c>
      <c r="R85" s="27" t="s">
        <v>294</v>
      </c>
      <c r="S85" s="27" t="s">
        <v>696</v>
      </c>
      <c r="T85" s="27" t="s">
        <v>809</v>
      </c>
      <c r="U85" s="27" t="s">
        <v>201</v>
      </c>
      <c r="V85" s="27" t="s">
        <v>323</v>
      </c>
      <c r="W85" s="27" t="s">
        <v>259</v>
      </c>
      <c r="X85" s="27" t="s">
        <v>1086</v>
      </c>
      <c r="Y85" s="27" t="s">
        <v>1087</v>
      </c>
      <c r="Z85" s="27">
        <v>8600</v>
      </c>
      <c r="AB85" s="27" t="s">
        <v>1088</v>
      </c>
      <c r="AC85" s="3" t="s">
        <v>1027</v>
      </c>
      <c r="AD85" s="3">
        <v>20240222</v>
      </c>
      <c r="AG85" s="3" t="s">
        <v>107</v>
      </c>
      <c r="AI85" s="3" t="s">
        <v>1089</v>
      </c>
      <c r="AJ85" s="3">
        <v>20010101</v>
      </c>
      <c r="AK85" s="3" t="s">
        <v>130</v>
      </c>
      <c r="AL85" s="3">
        <v>31085</v>
      </c>
      <c r="AN85" s="3">
        <v>20010101</v>
      </c>
    </row>
    <row r="86" spans="1:40">
      <c r="A86" s="27" t="s">
        <v>1090</v>
      </c>
      <c r="B86" s="27" t="s">
        <v>818</v>
      </c>
      <c r="C86" s="27" t="s">
        <v>63</v>
      </c>
      <c r="D86" s="27" t="s">
        <v>1091</v>
      </c>
      <c r="E86" s="27" t="s">
        <v>1092</v>
      </c>
      <c r="F86" s="27" t="s">
        <v>1093</v>
      </c>
      <c r="G86" s="27" t="s">
        <v>1094</v>
      </c>
      <c r="H86" s="27" t="s">
        <v>677</v>
      </c>
      <c r="I86" s="27" t="s">
        <v>823</v>
      </c>
      <c r="J86" s="27" t="s">
        <v>1095</v>
      </c>
      <c r="K86" s="27" t="s">
        <v>1096</v>
      </c>
      <c r="L86" s="27" t="s">
        <v>1097</v>
      </c>
      <c r="M86" s="27">
        <v>1234</v>
      </c>
      <c r="N86" s="27" t="s">
        <v>1098</v>
      </c>
      <c r="O86" s="27">
        <v>9123456782</v>
      </c>
      <c r="P86" s="27" t="s">
        <v>1099</v>
      </c>
      <c r="Q86" s="27">
        <v>19960130</v>
      </c>
      <c r="R86" s="27" t="s">
        <v>1100</v>
      </c>
      <c r="S86" s="27" t="s">
        <v>1101</v>
      </c>
      <c r="T86" s="27" t="s">
        <v>809</v>
      </c>
      <c r="U86" s="27" t="s">
        <v>201</v>
      </c>
      <c r="V86" s="27" t="s">
        <v>1102</v>
      </c>
      <c r="W86" s="27" t="s">
        <v>1103</v>
      </c>
      <c r="X86" s="27" t="s">
        <v>1104</v>
      </c>
      <c r="Y86" s="27" t="s">
        <v>1105</v>
      </c>
      <c r="Z86" s="27">
        <v>1234</v>
      </c>
      <c r="AB86" s="27" t="s">
        <v>1106</v>
      </c>
      <c r="AC86" s="3" t="s">
        <v>831</v>
      </c>
      <c r="AD86" s="3">
        <v>20240101</v>
      </c>
      <c r="AG86" s="3" t="s">
        <v>897</v>
      </c>
      <c r="AI86" s="3">
        <v>123456789</v>
      </c>
      <c r="AJ86" s="3">
        <v>20010101</v>
      </c>
      <c r="AK86" s="3" t="s">
        <v>890</v>
      </c>
      <c r="AL86" s="3">
        <v>123456789</v>
      </c>
      <c r="AN86" s="3">
        <v>20010101</v>
      </c>
    </row>
    <row r="87" spans="1:40">
      <c r="A87" s="27" t="s">
        <v>1107</v>
      </c>
      <c r="B87" s="27" t="s">
        <v>818</v>
      </c>
      <c r="C87" s="27" t="s">
        <v>63</v>
      </c>
      <c r="D87" s="27" t="s">
        <v>1108</v>
      </c>
      <c r="E87" s="27" t="s">
        <v>1109</v>
      </c>
      <c r="F87" s="27" t="s">
        <v>1110</v>
      </c>
      <c r="G87" s="27" t="s">
        <v>1111</v>
      </c>
      <c r="H87" s="27" t="s">
        <v>677</v>
      </c>
      <c r="I87" s="27" t="s">
        <v>823</v>
      </c>
      <c r="J87" s="27" t="s">
        <v>1112</v>
      </c>
      <c r="K87" s="27" t="s">
        <v>912</v>
      </c>
      <c r="L87" s="27" t="s">
        <v>1113</v>
      </c>
      <c r="M87" s="27">
        <v>1719</v>
      </c>
      <c r="N87" s="27" t="s">
        <v>1114</v>
      </c>
      <c r="O87" s="27">
        <v>9610830782</v>
      </c>
      <c r="P87" s="27" t="s">
        <v>1115</v>
      </c>
      <c r="Q87" s="27">
        <v>20010618</v>
      </c>
      <c r="R87" s="27" t="s">
        <v>929</v>
      </c>
      <c r="S87" s="27" t="s">
        <v>696</v>
      </c>
      <c r="T87" s="27" t="s">
        <v>809</v>
      </c>
      <c r="U87" s="27" t="s">
        <v>201</v>
      </c>
      <c r="V87" s="27" t="s">
        <v>1116</v>
      </c>
      <c r="W87" s="27" t="s">
        <v>259</v>
      </c>
      <c r="X87" s="27" t="s">
        <v>1117</v>
      </c>
      <c r="Y87" s="27" t="s">
        <v>1118</v>
      </c>
      <c r="Z87" s="27">
        <v>1719</v>
      </c>
      <c r="AB87" s="27" t="s">
        <v>205</v>
      </c>
      <c r="AC87" s="3" t="s">
        <v>831</v>
      </c>
      <c r="AD87" s="3">
        <v>20230406</v>
      </c>
      <c r="AG87" s="3" t="s">
        <v>85</v>
      </c>
      <c r="AI87" s="3">
        <v>12345555</v>
      </c>
      <c r="AJ87" s="3">
        <v>20230309</v>
      </c>
      <c r="AK87" s="3" t="s">
        <v>860</v>
      </c>
      <c r="AL87" s="3">
        <v>12121212</v>
      </c>
      <c r="AN87" s="3">
        <v>20010101</v>
      </c>
    </row>
    <row r="88" spans="1:40">
      <c r="A88" s="27" t="s">
        <v>1119</v>
      </c>
      <c r="B88" s="27" t="s">
        <v>818</v>
      </c>
      <c r="C88" s="27" t="s">
        <v>63</v>
      </c>
      <c r="D88" s="27" t="s">
        <v>1120</v>
      </c>
      <c r="E88" s="27" t="s">
        <v>1109</v>
      </c>
      <c r="F88" s="27" t="s">
        <v>1121</v>
      </c>
      <c r="G88" s="27" t="s">
        <v>1122</v>
      </c>
      <c r="H88" s="27" t="s">
        <v>677</v>
      </c>
      <c r="I88" s="27" t="s">
        <v>823</v>
      </c>
      <c r="J88" s="27" t="s">
        <v>1123</v>
      </c>
      <c r="K88" s="27" t="s">
        <v>1124</v>
      </c>
      <c r="L88" s="27" t="s">
        <v>1021</v>
      </c>
      <c r="M88" s="27">
        <v>1850</v>
      </c>
      <c r="N88" s="27" t="s">
        <v>1125</v>
      </c>
      <c r="O88" s="27">
        <v>9171850181</v>
      </c>
      <c r="P88" s="27" t="s">
        <v>1126</v>
      </c>
      <c r="Q88" s="27">
        <v>19940801</v>
      </c>
      <c r="R88" s="27" t="s">
        <v>1127</v>
      </c>
      <c r="S88" s="27" t="s">
        <v>1128</v>
      </c>
      <c r="T88" s="27" t="s">
        <v>809</v>
      </c>
      <c r="U88" s="27" t="s">
        <v>201</v>
      </c>
      <c r="V88" s="27" t="s">
        <v>1129</v>
      </c>
      <c r="W88" s="27" t="s">
        <v>1130</v>
      </c>
      <c r="X88" s="27" t="s">
        <v>1131</v>
      </c>
      <c r="Y88" s="27" t="s">
        <v>1132</v>
      </c>
      <c r="Z88" s="27">
        <v>1850</v>
      </c>
      <c r="AB88" s="27" t="s">
        <v>1047</v>
      </c>
      <c r="AC88" s="3" t="s">
        <v>831</v>
      </c>
      <c r="AD88" s="3">
        <v>20260324</v>
      </c>
      <c r="AG88" s="3" t="s">
        <v>128</v>
      </c>
      <c r="AI88" s="3" t="s">
        <v>1133</v>
      </c>
      <c r="AJ88" s="3">
        <v>20010101</v>
      </c>
      <c r="AK88" s="3" t="s">
        <v>860</v>
      </c>
      <c r="AL88" s="3">
        <v>5141222</v>
      </c>
      <c r="AN88" s="3">
        <v>20010101</v>
      </c>
    </row>
    <row r="89" spans="1:40">
      <c r="A89" s="27" t="s">
        <v>1134</v>
      </c>
      <c r="B89" s="27" t="s">
        <v>818</v>
      </c>
      <c r="C89" s="27" t="s">
        <v>63</v>
      </c>
      <c r="D89" s="27" t="s">
        <v>1135</v>
      </c>
      <c r="E89" s="27" t="s">
        <v>1136</v>
      </c>
      <c r="F89" s="27" t="s">
        <v>1137</v>
      </c>
      <c r="G89" s="27" t="s">
        <v>193</v>
      </c>
      <c r="H89" s="27" t="s">
        <v>677</v>
      </c>
      <c r="I89" s="27" t="s">
        <v>823</v>
      </c>
      <c r="J89" s="27" t="s">
        <v>1138</v>
      </c>
      <c r="K89" s="27" t="s">
        <v>1139</v>
      </c>
      <c r="L89" s="27" t="s">
        <v>1140</v>
      </c>
      <c r="M89" s="27">
        <v>1212</v>
      </c>
      <c r="N89" s="27" t="s">
        <v>679</v>
      </c>
      <c r="O89" s="27">
        <v>9187212321</v>
      </c>
      <c r="P89" s="27" t="s">
        <v>1141</v>
      </c>
      <c r="Q89" s="27">
        <v>19900702</v>
      </c>
      <c r="R89" s="27" t="s">
        <v>929</v>
      </c>
      <c r="S89" s="27" t="s">
        <v>683</v>
      </c>
      <c r="T89" s="27" t="s">
        <v>809</v>
      </c>
      <c r="U89" s="27" t="s">
        <v>201</v>
      </c>
      <c r="V89" s="27" t="s">
        <v>1142</v>
      </c>
      <c r="W89" s="27" t="s">
        <v>259</v>
      </c>
      <c r="X89" s="27" t="s">
        <v>1143</v>
      </c>
      <c r="Y89" s="27" t="s">
        <v>1144</v>
      </c>
      <c r="Z89" s="27">
        <v>1212</v>
      </c>
      <c r="AB89" s="27" t="s">
        <v>205</v>
      </c>
      <c r="AC89" s="3" t="s">
        <v>831</v>
      </c>
      <c r="AD89" s="3">
        <v>20231201</v>
      </c>
      <c r="AG89" s="3" t="s">
        <v>85</v>
      </c>
      <c r="AI89" s="3">
        <v>67987979</v>
      </c>
      <c r="AJ89" s="3">
        <v>20260809</v>
      </c>
      <c r="AK89" s="3" t="s">
        <v>87</v>
      </c>
      <c r="AL89" s="3" t="s">
        <v>1145</v>
      </c>
      <c r="AN89" s="3">
        <v>20010101</v>
      </c>
    </row>
    <row r="90" spans="1:40">
      <c r="A90" s="27" t="s">
        <v>1146</v>
      </c>
      <c r="B90" s="27" t="s">
        <v>818</v>
      </c>
      <c r="C90" s="27" t="s">
        <v>63</v>
      </c>
      <c r="D90" s="27" t="s">
        <v>1135</v>
      </c>
      <c r="E90" s="27" t="s">
        <v>1136</v>
      </c>
      <c r="F90" s="27" t="s">
        <v>1137</v>
      </c>
      <c r="G90" s="27" t="s">
        <v>193</v>
      </c>
      <c r="H90" s="27" t="s">
        <v>677</v>
      </c>
      <c r="I90" s="27" t="s">
        <v>823</v>
      </c>
      <c r="J90" s="27" t="s">
        <v>1138</v>
      </c>
      <c r="K90" s="27" t="s">
        <v>1139</v>
      </c>
      <c r="L90" s="27" t="s">
        <v>1140</v>
      </c>
      <c r="M90" s="27">
        <v>1212</v>
      </c>
      <c r="N90" s="27" t="s">
        <v>679</v>
      </c>
      <c r="O90" s="27">
        <v>9187212321</v>
      </c>
      <c r="P90" s="27" t="s">
        <v>1141</v>
      </c>
      <c r="Q90" s="27">
        <v>19900702</v>
      </c>
      <c r="R90" s="27" t="s">
        <v>929</v>
      </c>
      <c r="S90" s="27" t="s">
        <v>683</v>
      </c>
      <c r="T90" s="27" t="s">
        <v>809</v>
      </c>
      <c r="U90" s="27" t="s">
        <v>201</v>
      </c>
      <c r="V90" s="27" t="s">
        <v>1142</v>
      </c>
      <c r="W90" s="27" t="s">
        <v>259</v>
      </c>
      <c r="X90" s="27" t="s">
        <v>1143</v>
      </c>
      <c r="Y90" s="27" t="s">
        <v>1144</v>
      </c>
      <c r="Z90" s="27">
        <v>1212</v>
      </c>
      <c r="AB90" s="27" t="s">
        <v>205</v>
      </c>
      <c r="AC90" s="3" t="s">
        <v>831</v>
      </c>
      <c r="AD90" s="3">
        <v>20231201</v>
      </c>
      <c r="AG90" s="3" t="s">
        <v>85</v>
      </c>
      <c r="AI90" s="3">
        <v>67987979</v>
      </c>
      <c r="AJ90" s="3">
        <v>20260809</v>
      </c>
      <c r="AK90" s="3" t="s">
        <v>87</v>
      </c>
      <c r="AL90" s="3" t="s">
        <v>1145</v>
      </c>
      <c r="AN90" s="3">
        <v>20010101</v>
      </c>
    </row>
    <row r="91" spans="1:40">
      <c r="A91" s="27" t="s">
        <v>1147</v>
      </c>
      <c r="B91" s="27" t="s">
        <v>834</v>
      </c>
      <c r="C91" s="27" t="s">
        <v>1148</v>
      </c>
      <c r="D91" s="27" t="s">
        <v>1149</v>
      </c>
      <c r="E91" s="27" t="s">
        <v>1150</v>
      </c>
      <c r="F91" s="27" t="s">
        <v>1151</v>
      </c>
      <c r="G91" s="27" t="s">
        <v>181</v>
      </c>
      <c r="H91" s="27" t="s">
        <v>967</v>
      </c>
      <c r="I91" s="27">
        <v>3213131</v>
      </c>
      <c r="J91" s="27" t="s">
        <v>1152</v>
      </c>
      <c r="K91" s="27" t="s">
        <v>912</v>
      </c>
      <c r="L91" s="27" t="s">
        <v>1153</v>
      </c>
      <c r="M91" s="27">
        <v>1608</v>
      </c>
      <c r="N91" s="27" t="s">
        <v>679</v>
      </c>
      <c r="O91" s="27">
        <v>982321311</v>
      </c>
      <c r="P91" s="27" t="s">
        <v>1141</v>
      </c>
      <c r="Q91" s="27" t="s">
        <v>808</v>
      </c>
      <c r="R91" s="27">
        <v>0</v>
      </c>
      <c r="S91" s="27">
        <v>0</v>
      </c>
      <c r="T91" s="27" t="s">
        <v>809</v>
      </c>
      <c r="U91" s="30" t="s">
        <v>810</v>
      </c>
      <c r="V91" s="27" t="s">
        <v>1154</v>
      </c>
      <c r="W91" s="27" t="s">
        <v>259</v>
      </c>
      <c r="X91" s="27" t="s">
        <v>1148</v>
      </c>
      <c r="Y91" s="27" t="s">
        <v>1155</v>
      </c>
      <c r="Z91" s="27">
        <v>1608</v>
      </c>
      <c r="AB91" s="27" t="s">
        <v>205</v>
      </c>
      <c r="AC91" s="3" t="s">
        <v>814</v>
      </c>
      <c r="AD91" s="3">
        <v>20250801</v>
      </c>
      <c r="AG91" s="3" t="s">
        <v>128</v>
      </c>
      <c r="AI91" s="3" t="s">
        <v>1156</v>
      </c>
      <c r="AJ91" s="3">
        <v>20010101</v>
      </c>
      <c r="AK91" s="3" t="s">
        <v>890</v>
      </c>
      <c r="AL91" s="3">
        <v>32131231</v>
      </c>
      <c r="AN91" s="3">
        <v>20010101</v>
      </c>
    </row>
    <row r="92" spans="1:40">
      <c r="A92" s="27" t="s">
        <v>1157</v>
      </c>
      <c r="B92" s="27" t="s">
        <v>818</v>
      </c>
      <c r="C92" s="27" t="s">
        <v>63</v>
      </c>
      <c r="D92" s="27" t="s">
        <v>393</v>
      </c>
      <c r="E92" s="27" t="s">
        <v>1158</v>
      </c>
      <c r="F92" s="27" t="s">
        <v>395</v>
      </c>
      <c r="G92" s="27" t="s">
        <v>1159</v>
      </c>
      <c r="H92" s="27" t="s">
        <v>677</v>
      </c>
      <c r="I92" s="27" t="s">
        <v>823</v>
      </c>
      <c r="J92" s="27" t="s">
        <v>1160</v>
      </c>
      <c r="K92" s="27" t="s">
        <v>753</v>
      </c>
      <c r="L92" s="27" t="s">
        <v>1045</v>
      </c>
      <c r="M92" s="27">
        <v>9000</v>
      </c>
      <c r="N92" s="27" t="s">
        <v>1161</v>
      </c>
      <c r="O92" s="27">
        <v>9177999423</v>
      </c>
      <c r="P92" s="27" t="s">
        <v>1162</v>
      </c>
      <c r="Q92" s="27">
        <v>19870531</v>
      </c>
      <c r="R92" s="27" t="s">
        <v>1163</v>
      </c>
      <c r="S92" s="27" t="s">
        <v>696</v>
      </c>
      <c r="T92" s="27" t="s">
        <v>809</v>
      </c>
      <c r="U92" s="27" t="s">
        <v>216</v>
      </c>
      <c r="V92" s="27" t="s">
        <v>1164</v>
      </c>
      <c r="W92" s="27" t="s">
        <v>259</v>
      </c>
      <c r="X92" s="27" t="s">
        <v>1165</v>
      </c>
      <c r="Y92" s="27" t="s">
        <v>1166</v>
      </c>
      <c r="Z92" s="27">
        <v>9000</v>
      </c>
      <c r="AB92" s="27" t="s">
        <v>1047</v>
      </c>
      <c r="AC92" s="3" t="s">
        <v>831</v>
      </c>
      <c r="AD92" s="3">
        <v>20240318</v>
      </c>
      <c r="AG92" s="3" t="s">
        <v>107</v>
      </c>
      <c r="AI92" s="3">
        <v>14396</v>
      </c>
      <c r="AJ92" s="3">
        <v>20010101</v>
      </c>
      <c r="AK92" s="3" t="s">
        <v>87</v>
      </c>
      <c r="AL92" s="3" t="s">
        <v>1167</v>
      </c>
      <c r="AN92" s="3">
        <v>20010101</v>
      </c>
    </row>
    <row r="93" spans="1:40">
      <c r="A93" s="27" t="s">
        <v>1168</v>
      </c>
      <c r="B93" s="27" t="s">
        <v>818</v>
      </c>
      <c r="C93" s="27" t="s">
        <v>63</v>
      </c>
      <c r="D93" s="27" t="s">
        <v>1169</v>
      </c>
      <c r="E93" s="27" t="s">
        <v>1170</v>
      </c>
      <c r="F93" s="27" t="s">
        <v>1171</v>
      </c>
      <c r="G93" s="27" t="s">
        <v>1172</v>
      </c>
      <c r="H93" s="27" t="s">
        <v>677</v>
      </c>
      <c r="I93" s="27" t="s">
        <v>823</v>
      </c>
      <c r="J93" s="27" t="s">
        <v>1123</v>
      </c>
      <c r="K93" s="27" t="s">
        <v>1124</v>
      </c>
      <c r="L93" s="27" t="s">
        <v>1021</v>
      </c>
      <c r="M93" s="27">
        <v>1850</v>
      </c>
      <c r="N93" s="27" t="s">
        <v>1173</v>
      </c>
      <c r="O93" s="27">
        <v>9171850181</v>
      </c>
      <c r="P93" s="27" t="s">
        <v>1126</v>
      </c>
      <c r="Q93" s="27">
        <v>19940407</v>
      </c>
      <c r="R93" s="27" t="s">
        <v>929</v>
      </c>
      <c r="S93" s="27" t="s">
        <v>1128</v>
      </c>
      <c r="T93" s="27" t="s">
        <v>809</v>
      </c>
      <c r="U93" s="27" t="s">
        <v>201</v>
      </c>
      <c r="V93" s="27" t="s">
        <v>1174</v>
      </c>
      <c r="W93" s="27" t="s">
        <v>259</v>
      </c>
      <c r="X93" s="27" t="s">
        <v>1175</v>
      </c>
      <c r="Y93" s="27" t="s">
        <v>1132</v>
      </c>
      <c r="Z93" s="27">
        <v>1850</v>
      </c>
      <c r="AB93" s="27" t="s">
        <v>126</v>
      </c>
      <c r="AC93" s="3" t="s">
        <v>831</v>
      </c>
      <c r="AD93" s="3">
        <v>20250321</v>
      </c>
      <c r="AG93" s="3" t="s">
        <v>128</v>
      </c>
      <c r="AI93" s="3" t="s">
        <v>1176</v>
      </c>
      <c r="AJ93" s="3">
        <v>20010101</v>
      </c>
      <c r="AK93" s="3" t="s">
        <v>860</v>
      </c>
      <c r="AL93" s="3">
        <v>5135233</v>
      </c>
      <c r="AN93" s="3">
        <v>20010101</v>
      </c>
    </row>
    <row r="94" spans="1:40">
      <c r="A94" s="29" t="s">
        <v>1177</v>
      </c>
      <c r="B94" s="27" t="s">
        <v>798</v>
      </c>
      <c r="C94" s="27" t="s">
        <v>1178</v>
      </c>
      <c r="D94" s="27" t="s">
        <v>1179</v>
      </c>
      <c r="E94" s="27" t="s">
        <v>1180</v>
      </c>
      <c r="F94" s="27" t="s">
        <v>1181</v>
      </c>
      <c r="G94" s="27" t="s">
        <v>193</v>
      </c>
      <c r="H94" s="27" t="s">
        <v>1182</v>
      </c>
      <c r="I94" s="27">
        <v>65561</v>
      </c>
      <c r="J94" s="27" t="s">
        <v>1183</v>
      </c>
      <c r="K94" s="27" t="s">
        <v>753</v>
      </c>
      <c r="L94" s="27" t="s">
        <v>1045</v>
      </c>
      <c r="M94" s="27">
        <v>9000</v>
      </c>
      <c r="N94" s="27" t="s">
        <v>1184</v>
      </c>
      <c r="O94" s="27">
        <v>9754803255</v>
      </c>
      <c r="P94" s="27" t="s">
        <v>1009</v>
      </c>
      <c r="Q94" s="27" t="s">
        <v>808</v>
      </c>
      <c r="R94" s="27">
        <v>0</v>
      </c>
      <c r="S94" s="27">
        <v>0</v>
      </c>
      <c r="T94" s="27" t="s">
        <v>809</v>
      </c>
      <c r="U94" s="30" t="s">
        <v>810</v>
      </c>
      <c r="V94" s="27" t="s">
        <v>1185</v>
      </c>
      <c r="W94" s="27" t="s">
        <v>259</v>
      </c>
      <c r="X94" s="27" t="s">
        <v>1178</v>
      </c>
      <c r="Y94" s="27" t="s">
        <v>1186</v>
      </c>
      <c r="Z94" s="27">
        <v>9000</v>
      </c>
      <c r="AB94" s="27" t="s">
        <v>205</v>
      </c>
      <c r="AC94" s="3" t="s">
        <v>814</v>
      </c>
      <c r="AD94" s="3">
        <v>20240401</v>
      </c>
      <c r="AG94" s="3" t="s">
        <v>85</v>
      </c>
      <c r="AI94" s="3" t="s">
        <v>1187</v>
      </c>
      <c r="AJ94" s="3">
        <v>20010101</v>
      </c>
      <c r="AK94" s="3" t="s">
        <v>816</v>
      </c>
      <c r="AL94" s="3" t="s">
        <v>686</v>
      </c>
      <c r="AN94" s="3">
        <v>20010101</v>
      </c>
    </row>
    <row r="95" spans="1:40">
      <c r="A95" s="27" t="s">
        <v>1188</v>
      </c>
      <c r="B95" s="27" t="s">
        <v>818</v>
      </c>
      <c r="C95" s="27" t="s">
        <v>63</v>
      </c>
      <c r="D95" s="27" t="s">
        <v>393</v>
      </c>
      <c r="E95" s="27" t="s">
        <v>1158</v>
      </c>
      <c r="F95" s="27" t="s">
        <v>395</v>
      </c>
      <c r="G95" s="27" t="s">
        <v>1159</v>
      </c>
      <c r="H95" s="27" t="s">
        <v>677</v>
      </c>
      <c r="I95" s="27" t="s">
        <v>823</v>
      </c>
      <c r="J95" s="27" t="s">
        <v>1160</v>
      </c>
      <c r="K95" s="27" t="s">
        <v>753</v>
      </c>
      <c r="L95" s="27" t="s">
        <v>1045</v>
      </c>
      <c r="M95" s="27">
        <v>9000</v>
      </c>
      <c r="N95" s="27" t="s">
        <v>1161</v>
      </c>
      <c r="O95" s="27">
        <v>9177999423</v>
      </c>
      <c r="P95" s="27" t="s">
        <v>1189</v>
      </c>
      <c r="Q95" s="27">
        <v>19870531</v>
      </c>
      <c r="R95" s="27" t="s">
        <v>1163</v>
      </c>
      <c r="S95" s="27" t="s">
        <v>696</v>
      </c>
      <c r="T95" s="27" t="s">
        <v>809</v>
      </c>
      <c r="U95" s="27" t="s">
        <v>216</v>
      </c>
      <c r="V95" s="27" t="s">
        <v>1164</v>
      </c>
      <c r="W95" s="27" t="s">
        <v>259</v>
      </c>
      <c r="X95" s="27" t="s">
        <v>1165</v>
      </c>
      <c r="Y95" s="27" t="s">
        <v>1166</v>
      </c>
      <c r="Z95" s="27">
        <v>9000</v>
      </c>
      <c r="AB95" s="27" t="s">
        <v>1047</v>
      </c>
      <c r="AC95" s="3" t="s">
        <v>831</v>
      </c>
      <c r="AD95" s="3">
        <v>20240318</v>
      </c>
      <c r="AG95" s="3" t="s">
        <v>107</v>
      </c>
      <c r="AI95" s="3">
        <v>14396</v>
      </c>
      <c r="AJ95" s="3">
        <v>20010101</v>
      </c>
      <c r="AK95" s="3" t="s">
        <v>87</v>
      </c>
      <c r="AL95" s="3" t="s">
        <v>1167</v>
      </c>
      <c r="AN95" s="3">
        <v>20010101</v>
      </c>
    </row>
    <row r="96" spans="1:40">
      <c r="A96" s="27" t="s">
        <v>1190</v>
      </c>
      <c r="B96" s="27" t="s">
        <v>818</v>
      </c>
      <c r="C96" s="27" t="s">
        <v>63</v>
      </c>
      <c r="D96" s="27" t="s">
        <v>1191</v>
      </c>
      <c r="E96" s="27" t="s">
        <v>1192</v>
      </c>
      <c r="F96" s="27" t="s">
        <v>1193</v>
      </c>
      <c r="G96" s="27" t="s">
        <v>1194</v>
      </c>
      <c r="H96" s="27" t="s">
        <v>677</v>
      </c>
      <c r="I96" s="27" t="s">
        <v>823</v>
      </c>
      <c r="J96" s="27" t="s">
        <v>1195</v>
      </c>
      <c r="K96" s="27" t="s">
        <v>1020</v>
      </c>
      <c r="L96" s="27" t="s">
        <v>1021</v>
      </c>
      <c r="M96" s="27">
        <v>1980</v>
      </c>
      <c r="N96" s="27" t="s">
        <v>679</v>
      </c>
      <c r="O96" s="27">
        <v>900000000</v>
      </c>
      <c r="P96" s="27" t="s">
        <v>1196</v>
      </c>
      <c r="Q96" s="27">
        <v>19750206</v>
      </c>
      <c r="R96" s="27" t="s">
        <v>1023</v>
      </c>
      <c r="S96" s="27" t="s">
        <v>683</v>
      </c>
      <c r="T96" s="27" t="s">
        <v>809</v>
      </c>
      <c r="U96" s="27" t="s">
        <v>216</v>
      </c>
      <c r="V96" s="27" t="s">
        <v>1197</v>
      </c>
      <c r="W96" s="27" t="s">
        <v>259</v>
      </c>
      <c r="X96" s="27" t="s">
        <v>1198</v>
      </c>
      <c r="Y96" s="27" t="s">
        <v>1199</v>
      </c>
      <c r="Z96" s="27">
        <v>1980</v>
      </c>
      <c r="AB96" s="27" t="s">
        <v>205</v>
      </c>
      <c r="AC96" s="3" t="s">
        <v>1027</v>
      </c>
      <c r="AD96" s="3">
        <v>20240321</v>
      </c>
      <c r="AG96" s="3" t="s">
        <v>128</v>
      </c>
      <c r="AI96" s="3" t="s">
        <v>1200</v>
      </c>
      <c r="AJ96" s="3">
        <v>20010101</v>
      </c>
      <c r="AK96" s="3" t="s">
        <v>130</v>
      </c>
      <c r="AL96" s="3">
        <v>1234598</v>
      </c>
      <c r="AN96" s="3">
        <v>20010101</v>
      </c>
    </row>
    <row r="97" spans="1:40">
      <c r="A97" s="27" t="s">
        <v>1201</v>
      </c>
      <c r="B97" s="27" t="s">
        <v>818</v>
      </c>
      <c r="C97" s="27" t="s">
        <v>63</v>
      </c>
      <c r="D97" s="27" t="s">
        <v>1202</v>
      </c>
      <c r="E97" s="27" t="s">
        <v>901</v>
      </c>
      <c r="F97" s="27" t="s">
        <v>1203</v>
      </c>
      <c r="G97" s="27" t="s">
        <v>1204</v>
      </c>
      <c r="H97" s="27" t="s">
        <v>677</v>
      </c>
      <c r="I97" s="27" t="s">
        <v>823</v>
      </c>
      <c r="J97" s="27" t="s">
        <v>1205</v>
      </c>
      <c r="K97" s="27" t="s">
        <v>1020</v>
      </c>
      <c r="L97" s="27" t="s">
        <v>1021</v>
      </c>
      <c r="M97" s="27">
        <v>1980</v>
      </c>
      <c r="N97" s="27" t="s">
        <v>679</v>
      </c>
      <c r="O97" s="27">
        <v>900000000</v>
      </c>
      <c r="P97" s="27" t="s">
        <v>1206</v>
      </c>
      <c r="Q97" s="27">
        <v>19800615</v>
      </c>
      <c r="R97" s="27" t="s">
        <v>929</v>
      </c>
      <c r="S97" s="27">
        <v>0</v>
      </c>
      <c r="T97" s="27" t="s">
        <v>809</v>
      </c>
      <c r="U97" s="27" t="s">
        <v>216</v>
      </c>
      <c r="V97" s="27" t="s">
        <v>1207</v>
      </c>
      <c r="W97" s="27" t="s">
        <v>259</v>
      </c>
      <c r="X97" s="27" t="s">
        <v>1208</v>
      </c>
      <c r="Y97" s="27" t="s">
        <v>1209</v>
      </c>
      <c r="Z97" s="27">
        <v>1980</v>
      </c>
      <c r="AB97" s="27" t="s">
        <v>205</v>
      </c>
      <c r="AC97" s="3" t="s">
        <v>831</v>
      </c>
      <c r="AD97" s="3">
        <v>20240322</v>
      </c>
      <c r="AG97" s="3" t="s">
        <v>128</v>
      </c>
      <c r="AI97" s="3" t="s">
        <v>1210</v>
      </c>
      <c r="AJ97" s="3">
        <v>20010101</v>
      </c>
      <c r="AK97" s="3" t="s">
        <v>130</v>
      </c>
      <c r="AL97" s="3">
        <v>1234567</v>
      </c>
      <c r="AN97" s="3">
        <v>20010101</v>
      </c>
    </row>
    <row r="98" spans="1:40">
      <c r="A98" s="27" t="s">
        <v>1211</v>
      </c>
      <c r="B98" s="27" t="s">
        <v>798</v>
      </c>
      <c r="C98" s="27" t="s">
        <v>1212</v>
      </c>
      <c r="D98" s="27" t="s">
        <v>1213</v>
      </c>
      <c r="E98" s="27" t="s">
        <v>1214</v>
      </c>
      <c r="F98" s="27" t="s">
        <v>1215</v>
      </c>
      <c r="G98" s="27" t="s">
        <v>193</v>
      </c>
      <c r="H98" s="27" t="s">
        <v>1216</v>
      </c>
      <c r="I98" s="27">
        <v>16484984</v>
      </c>
      <c r="J98" s="27" t="s">
        <v>1217</v>
      </c>
      <c r="K98" s="27" t="s">
        <v>1218</v>
      </c>
      <c r="L98" s="27" t="s">
        <v>1219</v>
      </c>
      <c r="M98" s="27">
        <v>1659</v>
      </c>
      <c r="N98" s="27" t="s">
        <v>1220</v>
      </c>
      <c r="O98" s="27">
        <v>9754803255</v>
      </c>
      <c r="P98" s="27" t="s">
        <v>1221</v>
      </c>
      <c r="Q98" s="27" t="s">
        <v>808</v>
      </c>
      <c r="R98" s="27">
        <v>0</v>
      </c>
      <c r="S98" s="27">
        <v>0</v>
      </c>
      <c r="T98" s="27" t="s">
        <v>809</v>
      </c>
      <c r="U98" s="30" t="s">
        <v>810</v>
      </c>
      <c r="V98" s="27" t="s">
        <v>1222</v>
      </c>
      <c r="W98" s="27" t="s">
        <v>259</v>
      </c>
      <c r="X98" s="27" t="s">
        <v>1212</v>
      </c>
      <c r="Y98" s="27" t="s">
        <v>1223</v>
      </c>
      <c r="Z98" s="27">
        <v>1659</v>
      </c>
      <c r="AB98" s="27" t="s">
        <v>205</v>
      </c>
      <c r="AC98" s="3" t="s">
        <v>814</v>
      </c>
      <c r="AD98" s="3">
        <v>20240901</v>
      </c>
      <c r="AG98" s="3" t="s">
        <v>85</v>
      </c>
      <c r="AI98" s="3">
        <v>515156</v>
      </c>
      <c r="AJ98" s="3">
        <v>20010101</v>
      </c>
      <c r="AK98" s="3" t="s">
        <v>816</v>
      </c>
      <c r="AL98" s="3" t="s">
        <v>686</v>
      </c>
      <c r="AN98" s="3">
        <v>20010101</v>
      </c>
    </row>
    <row r="99" spans="1:40">
      <c r="A99" s="27" t="s">
        <v>1224</v>
      </c>
      <c r="B99" s="27" t="s">
        <v>834</v>
      </c>
      <c r="C99" s="27" t="s">
        <v>1225</v>
      </c>
      <c r="D99" s="27" t="s">
        <v>702</v>
      </c>
      <c r="E99" s="27" t="s">
        <v>1226</v>
      </c>
      <c r="F99" s="27" t="s">
        <v>1227</v>
      </c>
      <c r="G99" s="27" t="s">
        <v>193</v>
      </c>
      <c r="H99" s="27" t="s">
        <v>1228</v>
      </c>
      <c r="I99" s="27">
        <v>654984</v>
      </c>
      <c r="J99" s="27" t="s">
        <v>1229</v>
      </c>
      <c r="K99" s="27" t="s">
        <v>753</v>
      </c>
      <c r="L99" s="27" t="s">
        <v>1045</v>
      </c>
      <c r="M99" s="27">
        <v>9000</v>
      </c>
      <c r="N99" s="27" t="s">
        <v>1230</v>
      </c>
      <c r="O99" s="27">
        <v>9754803255</v>
      </c>
      <c r="P99" s="27" t="s">
        <v>1221</v>
      </c>
      <c r="Q99" s="27" t="s">
        <v>808</v>
      </c>
      <c r="R99" s="27">
        <v>0</v>
      </c>
      <c r="S99" s="27">
        <v>0</v>
      </c>
      <c r="T99" s="27" t="s">
        <v>809</v>
      </c>
      <c r="U99" s="30" t="s">
        <v>810</v>
      </c>
      <c r="V99" s="27" t="s">
        <v>1231</v>
      </c>
      <c r="W99" s="27" t="s">
        <v>259</v>
      </c>
      <c r="X99" s="27" t="s">
        <v>1225</v>
      </c>
      <c r="Y99" s="27" t="s">
        <v>1232</v>
      </c>
      <c r="Z99" s="27">
        <v>9000</v>
      </c>
      <c r="AB99" s="27" t="s">
        <v>205</v>
      </c>
      <c r="AC99" s="3" t="s">
        <v>814</v>
      </c>
      <c r="AD99" s="3">
        <v>20240601</v>
      </c>
      <c r="AG99" s="3" t="s">
        <v>85</v>
      </c>
      <c r="AI99" s="3">
        <v>56191648</v>
      </c>
      <c r="AJ99" s="3">
        <v>20240601</v>
      </c>
      <c r="AK99" s="3" t="s">
        <v>87</v>
      </c>
      <c r="AL99" s="3" t="s">
        <v>1233</v>
      </c>
      <c r="AN99" s="3">
        <v>20010101</v>
      </c>
    </row>
    <row r="100" spans="1:40">
      <c r="A100" s="27" t="s">
        <v>1234</v>
      </c>
      <c r="B100" s="27" t="s">
        <v>818</v>
      </c>
      <c r="C100" s="27" t="s">
        <v>63</v>
      </c>
      <c r="D100" s="27" t="s">
        <v>1235</v>
      </c>
      <c r="E100" s="27" t="s">
        <v>1236</v>
      </c>
      <c r="F100" s="27" t="s">
        <v>1237</v>
      </c>
      <c r="G100" s="27" t="s">
        <v>1238</v>
      </c>
      <c r="H100" s="27" t="s">
        <v>677</v>
      </c>
      <c r="I100" s="27" t="s">
        <v>823</v>
      </c>
      <c r="J100" s="27" t="s">
        <v>1239</v>
      </c>
      <c r="K100" s="27" t="s">
        <v>753</v>
      </c>
      <c r="L100" s="27" t="s">
        <v>1045</v>
      </c>
      <c r="M100" s="27">
        <v>9000</v>
      </c>
      <c r="N100" s="27" t="s">
        <v>1240</v>
      </c>
      <c r="O100" s="27">
        <v>9176283573</v>
      </c>
      <c r="P100" s="27" t="s">
        <v>1221</v>
      </c>
      <c r="Q100" s="27">
        <v>19880422</v>
      </c>
      <c r="R100" s="27" t="s">
        <v>1241</v>
      </c>
      <c r="S100" s="27" t="s">
        <v>696</v>
      </c>
      <c r="T100" s="27" t="s">
        <v>809</v>
      </c>
      <c r="U100" s="27" t="s">
        <v>201</v>
      </c>
      <c r="V100" s="27" t="s">
        <v>1242</v>
      </c>
      <c r="W100" s="27" t="s">
        <v>259</v>
      </c>
      <c r="X100" s="27" t="s">
        <v>1243</v>
      </c>
      <c r="Y100" s="27" t="s">
        <v>1244</v>
      </c>
      <c r="Z100" s="27">
        <v>9000</v>
      </c>
      <c r="AB100" s="27" t="s">
        <v>1245</v>
      </c>
      <c r="AC100" s="3" t="s">
        <v>1027</v>
      </c>
      <c r="AD100" s="3">
        <v>20240801</v>
      </c>
      <c r="AG100" s="3" t="s">
        <v>128</v>
      </c>
      <c r="AI100" s="3" t="s">
        <v>1246</v>
      </c>
      <c r="AJ100" s="3">
        <v>20010101</v>
      </c>
      <c r="AK100" s="3" t="s">
        <v>206</v>
      </c>
      <c r="AL100" s="3">
        <v>561616</v>
      </c>
      <c r="AN100" s="3">
        <v>20240320</v>
      </c>
    </row>
    <row r="101" spans="1:40">
      <c r="A101" s="27" t="s">
        <v>1247</v>
      </c>
      <c r="B101" s="27" t="s">
        <v>834</v>
      </c>
      <c r="C101" s="27" t="s">
        <v>1248</v>
      </c>
      <c r="D101" s="27" t="s">
        <v>1249</v>
      </c>
      <c r="E101" s="27" t="s">
        <v>1109</v>
      </c>
      <c r="F101" s="27" t="s">
        <v>1250</v>
      </c>
      <c r="G101" s="27" t="s">
        <v>193</v>
      </c>
      <c r="H101" s="27" t="s">
        <v>1034</v>
      </c>
      <c r="I101" s="27">
        <v>123456</v>
      </c>
      <c r="J101" s="27" t="s">
        <v>1251</v>
      </c>
      <c r="K101" s="27" t="s">
        <v>1252</v>
      </c>
      <c r="L101" s="27" t="s">
        <v>1253</v>
      </c>
      <c r="M101" s="27">
        <v>1402</v>
      </c>
      <c r="N101" s="27" t="s">
        <v>679</v>
      </c>
      <c r="O101" s="27">
        <v>9000000000</v>
      </c>
      <c r="P101" s="27" t="s">
        <v>1254</v>
      </c>
      <c r="Q101" s="27" t="s">
        <v>808</v>
      </c>
      <c r="R101" s="27">
        <v>0</v>
      </c>
      <c r="S101" s="27">
        <v>0</v>
      </c>
      <c r="T101" s="27" t="s">
        <v>809</v>
      </c>
      <c r="U101" s="30" t="s">
        <v>810</v>
      </c>
      <c r="V101" s="27" t="s">
        <v>1255</v>
      </c>
      <c r="W101" s="27" t="s">
        <v>259</v>
      </c>
      <c r="X101" s="27" t="s">
        <v>1248</v>
      </c>
      <c r="Y101" s="27" t="s">
        <v>1256</v>
      </c>
      <c r="Z101" s="27">
        <v>1402</v>
      </c>
      <c r="AB101" s="27" t="s">
        <v>205</v>
      </c>
      <c r="AC101" s="3" t="s">
        <v>814</v>
      </c>
      <c r="AD101" s="3">
        <v>20240322</v>
      </c>
      <c r="AG101" s="3" t="s">
        <v>128</v>
      </c>
      <c r="AI101" s="3" t="s">
        <v>1257</v>
      </c>
      <c r="AJ101" s="3">
        <v>20010101</v>
      </c>
      <c r="AK101" s="3" t="s">
        <v>130</v>
      </c>
      <c r="AL101" s="3">
        <v>1179865</v>
      </c>
      <c r="AN101" s="3">
        <v>20010101</v>
      </c>
    </row>
    <row r="102" spans="1:40">
      <c r="A102" s="27" t="s">
        <v>1258</v>
      </c>
      <c r="B102" s="27" t="s">
        <v>834</v>
      </c>
      <c r="C102" s="27" t="s">
        <v>1259</v>
      </c>
      <c r="D102" s="27" t="s">
        <v>1260</v>
      </c>
      <c r="E102" s="27" t="s">
        <v>901</v>
      </c>
      <c r="F102" s="27" t="s">
        <v>1261</v>
      </c>
      <c r="G102" s="27" t="s">
        <v>181</v>
      </c>
      <c r="H102" s="27" t="s">
        <v>68</v>
      </c>
      <c r="I102" s="27">
        <v>12545210</v>
      </c>
      <c r="J102" s="27" t="s">
        <v>1262</v>
      </c>
      <c r="K102" s="27" t="s">
        <v>1020</v>
      </c>
      <c r="L102" s="27" t="s">
        <v>1037</v>
      </c>
      <c r="M102" s="27">
        <v>1980</v>
      </c>
      <c r="N102" s="27" t="s">
        <v>679</v>
      </c>
      <c r="O102" s="27">
        <v>9000000000</v>
      </c>
      <c r="P102" s="27" t="s">
        <v>1196</v>
      </c>
      <c r="Q102" s="27" t="s">
        <v>808</v>
      </c>
      <c r="R102" s="27">
        <v>0</v>
      </c>
      <c r="S102" s="27">
        <v>0</v>
      </c>
      <c r="T102" s="27" t="s">
        <v>809</v>
      </c>
      <c r="U102" s="30" t="s">
        <v>810</v>
      </c>
      <c r="V102" s="27" t="s">
        <v>1263</v>
      </c>
      <c r="W102" s="27" t="s">
        <v>259</v>
      </c>
      <c r="X102" s="27" t="s">
        <v>1259</v>
      </c>
      <c r="Y102" s="27" t="s">
        <v>1264</v>
      </c>
      <c r="Z102" s="27">
        <v>1980</v>
      </c>
      <c r="AB102" s="27" t="s">
        <v>205</v>
      </c>
      <c r="AC102" s="3" t="s">
        <v>814</v>
      </c>
      <c r="AD102" s="3">
        <v>20240215</v>
      </c>
      <c r="AG102" s="3" t="s">
        <v>107</v>
      </c>
      <c r="AI102" s="3" t="s">
        <v>1265</v>
      </c>
      <c r="AJ102" s="3">
        <v>20010101</v>
      </c>
      <c r="AK102" s="3" t="s">
        <v>87</v>
      </c>
      <c r="AL102" s="3" t="s">
        <v>1266</v>
      </c>
      <c r="AN102" s="3">
        <v>20010101</v>
      </c>
    </row>
    <row r="103" spans="1:40">
      <c r="A103" s="27" t="s">
        <v>1267</v>
      </c>
      <c r="B103" s="27" t="s">
        <v>818</v>
      </c>
      <c r="C103" s="27" t="s">
        <v>63</v>
      </c>
      <c r="D103" s="27" t="s">
        <v>934</v>
      </c>
      <c r="E103" s="27" t="s">
        <v>935</v>
      </c>
      <c r="F103" s="27" t="s">
        <v>936</v>
      </c>
      <c r="G103" s="27" t="s">
        <v>1268</v>
      </c>
      <c r="H103" s="27" t="s">
        <v>677</v>
      </c>
      <c r="I103" s="27" t="s">
        <v>823</v>
      </c>
      <c r="J103" s="27" t="s">
        <v>1269</v>
      </c>
      <c r="K103" s="27" t="s">
        <v>1270</v>
      </c>
      <c r="L103" s="27" t="s">
        <v>1271</v>
      </c>
      <c r="M103" s="27">
        <v>1111</v>
      </c>
      <c r="N103" s="27" t="s">
        <v>679</v>
      </c>
      <c r="O103" s="27">
        <v>2193128412</v>
      </c>
      <c r="P103" s="27" t="s">
        <v>1272</v>
      </c>
      <c r="Q103" s="27">
        <v>19990417</v>
      </c>
      <c r="R103" s="27" t="s">
        <v>929</v>
      </c>
      <c r="S103" s="27" t="s">
        <v>683</v>
      </c>
      <c r="T103" s="27" t="s">
        <v>809</v>
      </c>
      <c r="U103" s="27" t="s">
        <v>201</v>
      </c>
      <c r="V103" s="27" t="s">
        <v>1273</v>
      </c>
      <c r="W103" s="27" t="s">
        <v>1274</v>
      </c>
      <c r="X103" s="27" t="s">
        <v>1275</v>
      </c>
      <c r="Y103" s="27" t="s">
        <v>1276</v>
      </c>
      <c r="Z103" s="27">
        <v>1111</v>
      </c>
      <c r="AB103" s="27" t="s">
        <v>1277</v>
      </c>
      <c r="AC103" s="3" t="s">
        <v>1027</v>
      </c>
      <c r="AD103" s="3">
        <v>20250417</v>
      </c>
      <c r="AG103" s="3" t="s">
        <v>128</v>
      </c>
      <c r="AI103" s="3" t="s">
        <v>1278</v>
      </c>
      <c r="AJ103" s="3">
        <v>20010101</v>
      </c>
      <c r="AK103" s="3" t="s">
        <v>890</v>
      </c>
      <c r="AL103" s="3" t="s">
        <v>1279</v>
      </c>
      <c r="AN103" s="3">
        <v>20010101</v>
      </c>
    </row>
    <row r="104" spans="1:40">
      <c r="A104" s="27" t="s">
        <v>1280</v>
      </c>
      <c r="B104" s="27" t="s">
        <v>818</v>
      </c>
      <c r="C104" s="27" t="s">
        <v>63</v>
      </c>
      <c r="D104" s="27" t="s">
        <v>1281</v>
      </c>
      <c r="E104" s="27" t="s">
        <v>901</v>
      </c>
      <c r="F104" s="27" t="s">
        <v>1282</v>
      </c>
      <c r="G104" s="27">
        <v>0</v>
      </c>
      <c r="H104" s="27" t="s">
        <v>677</v>
      </c>
      <c r="I104" s="27" t="s">
        <v>823</v>
      </c>
      <c r="J104" s="27" t="s">
        <v>1283</v>
      </c>
      <c r="K104" s="27" t="s">
        <v>805</v>
      </c>
      <c r="L104" s="27" t="s">
        <v>866</v>
      </c>
      <c r="M104" s="27">
        <v>1105</v>
      </c>
      <c r="N104" s="27" t="s">
        <v>679</v>
      </c>
      <c r="O104" s="27">
        <v>9154273628</v>
      </c>
      <c r="P104" s="27" t="s">
        <v>1284</v>
      </c>
      <c r="Q104" s="27">
        <v>19980906</v>
      </c>
      <c r="R104" s="27" t="s">
        <v>1285</v>
      </c>
      <c r="S104" s="27">
        <v>0</v>
      </c>
      <c r="T104" s="27" t="s">
        <v>809</v>
      </c>
      <c r="U104" s="27" t="s">
        <v>201</v>
      </c>
      <c r="V104" s="27" t="s">
        <v>1286</v>
      </c>
      <c r="W104" s="27" t="s">
        <v>1287</v>
      </c>
      <c r="X104" s="27" t="s">
        <v>1288</v>
      </c>
      <c r="Y104" s="27" t="s">
        <v>1289</v>
      </c>
      <c r="Z104" s="27">
        <v>1105</v>
      </c>
      <c r="AB104" s="27" t="s">
        <v>205</v>
      </c>
      <c r="AC104" s="3" t="s">
        <v>1290</v>
      </c>
      <c r="AD104" s="3">
        <v>20250417</v>
      </c>
      <c r="AG104" s="3" t="s">
        <v>128</v>
      </c>
      <c r="AI104" s="3" t="s">
        <v>1291</v>
      </c>
      <c r="AJ104" s="3">
        <v>20010101</v>
      </c>
      <c r="AK104" s="3" t="s">
        <v>890</v>
      </c>
      <c r="AL104" s="33">
        <v>111222000000</v>
      </c>
      <c r="AN104" s="3">
        <v>20010101</v>
      </c>
    </row>
  </sheetData>
  <hyperlinks>
    <hyperlink ref="AR2" r:id="rId1" xr:uid="{00000000-0004-0000-0000-000001000000}"/>
  </hyperlinks>
  <pageMargins left="0.7" right="0.7" top="0.75" bottom="0.75" header="0.3" footer="0.3"/>
  <pageSetup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"/>
  <sheetViews>
    <sheetView workbookViewId="0">
      <selection activeCell="B3" sqref="B3"/>
    </sheetView>
  </sheetViews>
  <sheetFormatPr defaultColWidth="8.85546875" defaultRowHeight="15"/>
  <cols>
    <col min="1" max="1" width="15.28515625" style="3" customWidth="1"/>
    <col min="2" max="2" width="41.28515625" style="3" customWidth="1"/>
    <col min="3" max="3" width="13.5703125" style="3" customWidth="1"/>
    <col min="4" max="4" width="17" style="3" customWidth="1"/>
    <col min="5" max="5" width="16.7109375" style="3" customWidth="1"/>
    <col min="6" max="6" width="14.7109375" style="3" customWidth="1"/>
    <col min="7" max="7" width="10.7109375" style="3" customWidth="1"/>
    <col min="8" max="8" width="11.28515625" style="3" customWidth="1"/>
    <col min="9" max="9" width="28.28515625" style="3" customWidth="1"/>
    <col min="10" max="10" width="13.7109375" style="3" customWidth="1"/>
    <col min="11" max="11" width="11.28515625" style="3" customWidth="1"/>
    <col min="12" max="12" width="16" style="3" customWidth="1"/>
    <col min="13" max="13" width="12.140625" style="3" customWidth="1"/>
    <col min="14" max="14" width="13" style="3" customWidth="1"/>
    <col min="15" max="15" width="12" style="3" customWidth="1"/>
    <col min="16" max="16" width="15.85546875" style="3" customWidth="1"/>
    <col min="17" max="17" width="12.28515625" style="3" customWidth="1"/>
  </cols>
  <sheetData>
    <row r="1" spans="1:17" s="5" customFormat="1" ht="30">
      <c r="A1" s="1" t="s">
        <v>1902</v>
      </c>
      <c r="B1" s="1" t="s">
        <v>1842</v>
      </c>
      <c r="C1" s="1" t="s">
        <v>1903</v>
      </c>
      <c r="D1" s="2" t="s">
        <v>1915</v>
      </c>
      <c r="E1" s="1" t="s">
        <v>1905</v>
      </c>
      <c r="F1" s="1" t="s">
        <v>1906</v>
      </c>
      <c r="G1" s="1" t="s">
        <v>1907</v>
      </c>
      <c r="H1" s="1" t="s">
        <v>1916</v>
      </c>
      <c r="I1" s="2" t="s">
        <v>1917</v>
      </c>
      <c r="J1" s="1" t="s">
        <v>1840</v>
      </c>
      <c r="K1" s="1" t="s">
        <v>1918</v>
      </c>
      <c r="L1" s="1" t="s">
        <v>1919</v>
      </c>
      <c r="M1" s="1" t="s">
        <v>1920</v>
      </c>
      <c r="N1" s="1" t="s">
        <v>1921</v>
      </c>
      <c r="O1" s="1" t="s">
        <v>1922</v>
      </c>
      <c r="P1" s="1" t="s">
        <v>1923</v>
      </c>
      <c r="Q1" s="1" t="s">
        <v>1924</v>
      </c>
    </row>
    <row r="2" spans="1:17">
      <c r="A2" s="3">
        <v>1</v>
      </c>
      <c r="B2" s="3" t="s">
        <v>1888</v>
      </c>
      <c r="C2" s="3" t="s">
        <v>1909</v>
      </c>
      <c r="E2" s="3">
        <v>100000</v>
      </c>
      <c r="F2" s="3">
        <v>0</v>
      </c>
      <c r="G2" s="3">
        <v>0</v>
      </c>
      <c r="H2" s="3">
        <v>100000</v>
      </c>
      <c r="J2" s="3">
        <v>20220824</v>
      </c>
      <c r="K2" s="3" t="s">
        <v>1925</v>
      </c>
      <c r="L2" s="3" t="s">
        <v>1926</v>
      </c>
    </row>
  </sheetData>
  <autoFilter ref="A1:Q1" xr:uid="{00000000-0009-0000-0000-000008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"/>
  <sheetViews>
    <sheetView workbookViewId="0">
      <selection activeCell="I6" sqref="I6"/>
    </sheetView>
  </sheetViews>
  <sheetFormatPr defaultColWidth="8.85546875" defaultRowHeight="15"/>
  <cols>
    <col min="1" max="1" width="30.85546875" style="3" customWidth="1"/>
    <col min="2" max="2" width="15.140625" style="3" customWidth="1"/>
    <col min="3" max="3" width="18.140625" style="3" customWidth="1"/>
    <col min="4" max="4" width="17.28515625" style="3" customWidth="1"/>
    <col min="5" max="5" width="18.42578125" style="3" customWidth="1"/>
    <col min="6" max="6" width="13.28515625" style="3" customWidth="1"/>
    <col min="7" max="7" width="17" style="3" customWidth="1"/>
    <col min="8" max="8" width="20.5703125" style="3" customWidth="1"/>
    <col min="9" max="9" width="11.5703125" style="3" customWidth="1"/>
  </cols>
  <sheetData>
    <row r="1" spans="1:9" s="5" customFormat="1">
      <c r="A1" s="1" t="s">
        <v>1927</v>
      </c>
      <c r="B1" s="1" t="s">
        <v>1845</v>
      </c>
      <c r="C1" s="1" t="s">
        <v>1928</v>
      </c>
      <c r="D1" s="1" t="s">
        <v>1873</v>
      </c>
      <c r="E1" s="1" t="s">
        <v>1929</v>
      </c>
      <c r="F1" s="1" t="s">
        <v>1930</v>
      </c>
      <c r="G1" s="1" t="s">
        <v>1931</v>
      </c>
      <c r="H1" s="1" t="s">
        <v>1932</v>
      </c>
      <c r="I1" s="1" t="s">
        <v>1933</v>
      </c>
    </row>
    <row r="2" spans="1:9">
      <c r="A2" s="3" t="s">
        <v>1888</v>
      </c>
      <c r="B2" s="3">
        <v>1</v>
      </c>
      <c r="D2" s="3" t="s">
        <v>1934</v>
      </c>
      <c r="F2" s="17">
        <v>151251251</v>
      </c>
      <c r="G2" s="3">
        <v>20231201</v>
      </c>
      <c r="H2" s="3">
        <v>150000</v>
      </c>
      <c r="I2" s="3">
        <v>100001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G3"/>
  <sheetViews>
    <sheetView workbookViewId="0">
      <selection activeCell="D16" sqref="D16"/>
    </sheetView>
  </sheetViews>
  <sheetFormatPr defaultRowHeight="15"/>
  <cols>
    <col min="1" max="1" width="26.42578125" bestFit="1" customWidth="1"/>
    <col min="2" max="2" width="19.7109375" customWidth="1"/>
    <col min="3" max="3" width="14.28515625" bestFit="1" customWidth="1"/>
    <col min="4" max="5" width="19.7109375" customWidth="1"/>
    <col min="6" max="6" width="29.28515625" customWidth="1"/>
    <col min="7" max="7" width="24.28515625" customWidth="1"/>
  </cols>
  <sheetData>
    <row r="1" spans="1:7" ht="30">
      <c r="A1" s="1" t="s">
        <v>1842</v>
      </c>
      <c r="B1" s="1" t="s">
        <v>1296</v>
      </c>
      <c r="C1" s="1" t="s">
        <v>1292</v>
      </c>
      <c r="D1" s="1" t="s">
        <v>1935</v>
      </c>
      <c r="E1" s="1" t="s">
        <v>1936</v>
      </c>
      <c r="F1" s="1" t="s">
        <v>1937</v>
      </c>
      <c r="G1" s="1" t="s">
        <v>1938</v>
      </c>
    </row>
    <row r="2" spans="1:7" ht="30">
      <c r="A2" s="4" t="s">
        <v>1888</v>
      </c>
      <c r="B2" s="3" t="s">
        <v>1305</v>
      </c>
      <c r="C2" s="3">
        <v>1</v>
      </c>
      <c r="D2" s="3" t="s">
        <v>1302</v>
      </c>
      <c r="E2" s="3">
        <v>5</v>
      </c>
      <c r="F2" s="4">
        <v>1</v>
      </c>
      <c r="G2" s="4">
        <v>1.5</v>
      </c>
    </row>
    <row r="3" spans="1:7" ht="30">
      <c r="A3" s="4" t="s">
        <v>1888</v>
      </c>
      <c r="B3" s="3" t="s">
        <v>1305</v>
      </c>
      <c r="C3" s="3">
        <v>1</v>
      </c>
      <c r="D3" s="3" t="s">
        <v>1302</v>
      </c>
      <c r="E3" s="3">
        <v>10</v>
      </c>
      <c r="F3" s="4">
        <v>2</v>
      </c>
      <c r="G3" s="4">
        <v>2.5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</sheetPr>
  <dimension ref="A1:H7"/>
  <sheetViews>
    <sheetView workbookViewId="0">
      <selection activeCell="C2" sqref="C2:C103"/>
    </sheetView>
  </sheetViews>
  <sheetFormatPr defaultRowHeight="15"/>
  <cols>
    <col min="1" max="1" width="26.42578125" bestFit="1" customWidth="1"/>
    <col min="2" max="2" width="17.28515625" customWidth="1"/>
    <col min="3" max="3" width="14.7109375" customWidth="1"/>
    <col min="4" max="4" width="12" bestFit="1" customWidth="1"/>
    <col min="5" max="6" width="14.7109375" customWidth="1"/>
    <col min="7" max="7" width="19.28515625" customWidth="1"/>
    <col min="8" max="8" width="18.140625" customWidth="1"/>
  </cols>
  <sheetData>
    <row r="1" spans="1:8" ht="36" customHeight="1">
      <c r="A1" s="1" t="s">
        <v>1842</v>
      </c>
      <c r="B1" s="1" t="s">
        <v>1939</v>
      </c>
      <c r="C1" s="1" t="s">
        <v>1903</v>
      </c>
      <c r="D1" s="1" t="s">
        <v>1940</v>
      </c>
      <c r="E1" s="1" t="s">
        <v>1936</v>
      </c>
      <c r="F1" s="1" t="s">
        <v>1941</v>
      </c>
      <c r="G1" s="1" t="s">
        <v>1942</v>
      </c>
      <c r="H1" s="1" t="s">
        <v>1943</v>
      </c>
    </row>
    <row r="2" spans="1:8">
      <c r="A2" s="3" t="s">
        <v>1888</v>
      </c>
      <c r="B2" s="3" t="s">
        <v>1404</v>
      </c>
      <c r="C2" s="3" t="s">
        <v>1534</v>
      </c>
      <c r="D2" s="4" t="s">
        <v>1461</v>
      </c>
      <c r="E2" s="3">
        <v>5</v>
      </c>
      <c r="F2" s="4">
        <v>1</v>
      </c>
      <c r="G2" s="4">
        <v>1.5</v>
      </c>
      <c r="H2" s="4">
        <v>7</v>
      </c>
    </row>
    <row r="3" spans="1:8">
      <c r="A3" s="3" t="s">
        <v>1888</v>
      </c>
      <c r="B3" s="3" t="s">
        <v>1404</v>
      </c>
      <c r="C3" s="3" t="s">
        <v>1534</v>
      </c>
      <c r="D3" s="4" t="s">
        <v>1461</v>
      </c>
      <c r="E3" s="3">
        <v>10</v>
      </c>
      <c r="F3" s="4">
        <v>2</v>
      </c>
      <c r="G3" s="4">
        <v>2.5</v>
      </c>
      <c r="H3" s="4">
        <v>7</v>
      </c>
    </row>
    <row r="4" spans="1:8">
      <c r="A4" s="3" t="s">
        <v>1888</v>
      </c>
      <c r="B4" s="3" t="s">
        <v>1404</v>
      </c>
      <c r="C4" s="3" t="s">
        <v>1534</v>
      </c>
      <c r="D4" s="4" t="s">
        <v>1461</v>
      </c>
      <c r="E4" s="3">
        <v>15</v>
      </c>
      <c r="F4" s="4">
        <v>3</v>
      </c>
      <c r="G4" s="4">
        <v>0.5</v>
      </c>
      <c r="H4" s="4">
        <v>7</v>
      </c>
    </row>
    <row r="5" spans="1:8">
      <c r="A5" s="3" t="s">
        <v>1888</v>
      </c>
      <c r="B5" s="3" t="s">
        <v>1404</v>
      </c>
      <c r="C5" s="3" t="s">
        <v>1534</v>
      </c>
      <c r="D5" s="4" t="s">
        <v>1461</v>
      </c>
      <c r="E5" s="3">
        <v>17</v>
      </c>
      <c r="F5" s="4">
        <v>4</v>
      </c>
      <c r="G5" s="4">
        <v>1</v>
      </c>
      <c r="H5" s="4">
        <v>7</v>
      </c>
    </row>
    <row r="6" spans="1:8">
      <c r="A6" s="3" t="s">
        <v>1888</v>
      </c>
      <c r="B6" s="3" t="s">
        <v>1404</v>
      </c>
      <c r="C6" s="3" t="s">
        <v>1534</v>
      </c>
      <c r="D6" s="4" t="s">
        <v>1461</v>
      </c>
      <c r="E6" s="3">
        <v>20</v>
      </c>
      <c r="F6" s="4">
        <v>5</v>
      </c>
      <c r="G6" s="4">
        <v>0.5</v>
      </c>
      <c r="H6" s="4">
        <v>7</v>
      </c>
    </row>
    <row r="7" spans="1:8">
      <c r="A7" s="3" t="s">
        <v>1888</v>
      </c>
      <c r="B7" s="3" t="s">
        <v>1404</v>
      </c>
      <c r="C7" s="3" t="s">
        <v>1534</v>
      </c>
      <c r="D7" s="4" t="s">
        <v>1461</v>
      </c>
      <c r="E7" s="3">
        <v>25</v>
      </c>
      <c r="F7" s="4">
        <v>6</v>
      </c>
      <c r="G7" s="4">
        <v>1</v>
      </c>
      <c r="H7" s="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"/>
  <sheetViews>
    <sheetView workbookViewId="0">
      <selection activeCell="G2" sqref="G2"/>
    </sheetView>
  </sheetViews>
  <sheetFormatPr defaultColWidth="8.85546875" defaultRowHeight="15"/>
  <cols>
    <col min="1" max="1" width="19.7109375" style="3" customWidth="1"/>
    <col min="2" max="2" width="14.28515625" style="3" customWidth="1"/>
    <col min="3" max="3" width="28" style="3" customWidth="1"/>
    <col min="4" max="4" width="19.5703125" style="3" customWidth="1"/>
    <col min="5" max="5" width="24.28515625" style="3" customWidth="1"/>
    <col min="6" max="6" width="21.28515625" style="3" customWidth="1"/>
    <col min="7" max="7" width="17.42578125" style="3" customWidth="1"/>
    <col min="8" max="8" width="19.28515625" style="3" customWidth="1"/>
    <col min="9" max="9" width="15.28515625" style="3" customWidth="1"/>
    <col min="10" max="10" width="15.140625" style="3" customWidth="1"/>
    <col min="11" max="11" width="15.28515625" style="3" customWidth="1"/>
    <col min="12" max="12" width="17.140625" style="3" customWidth="1"/>
    <col min="13" max="13" width="29" style="4" customWidth="1"/>
    <col min="14" max="14" width="29.28515625" style="4" customWidth="1"/>
  </cols>
  <sheetData>
    <row r="1" spans="1:14" s="5" customFormat="1" ht="45">
      <c r="A1" s="1" t="s">
        <v>0</v>
      </c>
      <c r="B1" s="1" t="s">
        <v>1292</v>
      </c>
      <c r="C1" s="1" t="s">
        <v>1293</v>
      </c>
      <c r="D1" s="1" t="s">
        <v>1294</v>
      </c>
      <c r="E1" s="1" t="s">
        <v>15</v>
      </c>
      <c r="F1" s="1" t="s">
        <v>1295</v>
      </c>
      <c r="G1" s="1" t="s">
        <v>1296</v>
      </c>
      <c r="H1" s="1" t="s">
        <v>1297</v>
      </c>
      <c r="I1" s="1" t="s">
        <v>1298</v>
      </c>
      <c r="J1" s="1" t="s">
        <v>1299</v>
      </c>
      <c r="K1" s="1" t="s">
        <v>29</v>
      </c>
      <c r="L1" s="1" t="s">
        <v>1300</v>
      </c>
      <c r="M1" s="1" t="s">
        <v>40</v>
      </c>
      <c r="N1" s="1" t="s">
        <v>1301</v>
      </c>
    </row>
    <row r="2" spans="1:14">
      <c r="A2" s="3">
        <v>1</v>
      </c>
      <c r="B2" s="3">
        <v>1</v>
      </c>
      <c r="C2" s="3" t="s">
        <v>1302</v>
      </c>
      <c r="D2" s="3">
        <v>1001</v>
      </c>
      <c r="E2" s="3" t="s">
        <v>1303</v>
      </c>
      <c r="F2" s="3" t="s">
        <v>1304</v>
      </c>
      <c r="G2" s="3" t="s">
        <v>1305</v>
      </c>
      <c r="H2" s="3">
        <v>1001</v>
      </c>
      <c r="I2" s="3">
        <v>20250101</v>
      </c>
      <c r="J2" s="3">
        <v>1001</v>
      </c>
      <c r="K2" s="3">
        <v>20250101</v>
      </c>
      <c r="L2" s="3">
        <v>1001</v>
      </c>
      <c r="M2" s="3" t="s">
        <v>89</v>
      </c>
      <c r="N2" s="3" t="s">
        <v>90</v>
      </c>
    </row>
    <row r="3" spans="1:14">
      <c r="A3" s="3">
        <v>1</v>
      </c>
      <c r="B3" s="3">
        <v>2</v>
      </c>
      <c r="C3" s="3" t="s">
        <v>96</v>
      </c>
      <c r="D3" s="3">
        <v>2002</v>
      </c>
      <c r="E3" s="3" t="s">
        <v>91</v>
      </c>
      <c r="F3" s="3" t="s">
        <v>1306</v>
      </c>
      <c r="G3" s="3" t="s">
        <v>1307</v>
      </c>
      <c r="H3" s="3">
        <v>2002</v>
      </c>
      <c r="I3" s="3">
        <v>20250202</v>
      </c>
      <c r="J3" s="3">
        <v>2002</v>
      </c>
      <c r="K3" s="3">
        <v>20250202</v>
      </c>
      <c r="L3" s="3">
        <v>2002</v>
      </c>
      <c r="M3" s="3" t="s">
        <v>1308</v>
      </c>
      <c r="N3" s="3" t="s">
        <v>1309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AG104"/>
  <sheetViews>
    <sheetView workbookViewId="0">
      <selection activeCell="G8" sqref="G8"/>
    </sheetView>
  </sheetViews>
  <sheetFormatPr defaultColWidth="19.28515625" defaultRowHeight="15"/>
  <cols>
    <col min="1" max="16384" width="19.28515625" style="6"/>
  </cols>
  <sheetData>
    <row r="1" spans="1:24">
      <c r="A1" s="39" t="s">
        <v>1310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</row>
    <row r="2" spans="1:24" s="38" customFormat="1" ht="30.75">
      <c r="A2" s="36" t="s">
        <v>1311</v>
      </c>
      <c r="B2" s="36" t="s">
        <v>1312</v>
      </c>
      <c r="C2" s="36" t="s">
        <v>1313</v>
      </c>
      <c r="D2" s="36" t="s">
        <v>1314</v>
      </c>
      <c r="E2" s="36" t="s">
        <v>1315</v>
      </c>
      <c r="F2" s="36" t="s">
        <v>1316</v>
      </c>
      <c r="G2" s="36" t="s">
        <v>1317</v>
      </c>
      <c r="H2" s="36" t="s">
        <v>1318</v>
      </c>
      <c r="I2" s="36" t="s">
        <v>1319</v>
      </c>
      <c r="J2" s="36" t="s">
        <v>1320</v>
      </c>
      <c r="K2" s="36" t="s">
        <v>1321</v>
      </c>
      <c r="L2" s="36" t="s">
        <v>1322</v>
      </c>
      <c r="M2" s="36" t="s">
        <v>1323</v>
      </c>
      <c r="N2" s="36" t="s">
        <v>1324</v>
      </c>
      <c r="O2" s="36" t="s">
        <v>1325</v>
      </c>
      <c r="P2" s="36" t="s">
        <v>1326</v>
      </c>
      <c r="Q2" s="36" t="s">
        <v>1327</v>
      </c>
      <c r="R2" s="36" t="s">
        <v>1328</v>
      </c>
      <c r="S2" s="36" t="s">
        <v>1329</v>
      </c>
      <c r="T2" s="36" t="s">
        <v>1330</v>
      </c>
      <c r="U2" s="36" t="s">
        <v>1331</v>
      </c>
      <c r="V2" s="36" t="s">
        <v>1332</v>
      </c>
      <c r="W2" s="37"/>
    </row>
    <row r="3" spans="1:24" ht="30.75">
      <c r="A3" s="34" t="s">
        <v>1333</v>
      </c>
      <c r="B3" s="34" t="s">
        <v>1334</v>
      </c>
      <c r="C3" s="34"/>
      <c r="D3" s="34"/>
      <c r="E3" s="34" t="s">
        <v>1335</v>
      </c>
      <c r="F3" s="34"/>
      <c r="G3" s="34" t="s">
        <v>1336</v>
      </c>
      <c r="H3" s="34"/>
      <c r="I3" s="34" t="s">
        <v>1337</v>
      </c>
      <c r="J3" s="34"/>
      <c r="K3" s="34"/>
      <c r="L3" s="34" t="s">
        <v>1338</v>
      </c>
      <c r="M3" s="34" t="s">
        <v>1339</v>
      </c>
      <c r="N3" s="34" t="s">
        <v>1340</v>
      </c>
      <c r="O3" s="34" t="s">
        <v>1341</v>
      </c>
      <c r="P3" s="34"/>
      <c r="Q3" s="34"/>
      <c r="R3" s="34"/>
      <c r="S3" s="34"/>
      <c r="T3" s="34" t="s">
        <v>1342</v>
      </c>
      <c r="U3" s="34" t="s">
        <v>1334</v>
      </c>
      <c r="V3" s="34" t="s">
        <v>1335</v>
      </c>
      <c r="W3" s="34"/>
    </row>
    <row r="4" spans="1:24" ht="30.75">
      <c r="A4" s="34" t="s">
        <v>1343</v>
      </c>
      <c r="B4" s="34" t="s">
        <v>1344</v>
      </c>
      <c r="C4" s="34"/>
      <c r="D4" s="34"/>
      <c r="E4" s="34" t="s">
        <v>1335</v>
      </c>
      <c r="F4" s="34"/>
      <c r="G4" s="34" t="s">
        <v>1336</v>
      </c>
      <c r="H4" s="34" t="s">
        <v>1336</v>
      </c>
      <c r="I4" s="34" t="s">
        <v>1345</v>
      </c>
      <c r="J4" s="34"/>
      <c r="K4" s="34"/>
      <c r="L4" s="34"/>
      <c r="M4" s="34" t="s">
        <v>1339</v>
      </c>
      <c r="N4" s="34" t="s">
        <v>1340</v>
      </c>
      <c r="O4" s="34" t="s">
        <v>1341</v>
      </c>
      <c r="P4" s="34" t="s">
        <v>1346</v>
      </c>
      <c r="Q4" s="34"/>
      <c r="R4" s="34" t="s">
        <v>1347</v>
      </c>
      <c r="S4" s="34"/>
      <c r="T4" s="34" t="s">
        <v>1348</v>
      </c>
      <c r="U4" s="34"/>
      <c r="V4" s="34" t="s">
        <v>1349</v>
      </c>
      <c r="W4" s="34"/>
    </row>
    <row r="5" spans="1:24" ht="45.75">
      <c r="A5" s="34" t="s">
        <v>1350</v>
      </c>
      <c r="B5" s="34" t="s">
        <v>1351</v>
      </c>
      <c r="C5" s="34"/>
      <c r="D5" s="34"/>
      <c r="E5" s="34" t="s">
        <v>1335</v>
      </c>
      <c r="F5" s="34" t="s">
        <v>1352</v>
      </c>
      <c r="G5" s="34"/>
      <c r="H5" s="34"/>
      <c r="I5" s="34"/>
      <c r="J5" s="34"/>
      <c r="K5" s="34"/>
      <c r="L5" s="34"/>
      <c r="M5" s="34" t="s">
        <v>1339</v>
      </c>
      <c r="N5" s="34" t="s">
        <v>1340</v>
      </c>
      <c r="O5" s="34" t="s">
        <v>1341</v>
      </c>
      <c r="P5" s="34"/>
      <c r="Q5" s="34"/>
      <c r="R5" s="34"/>
      <c r="S5" s="34"/>
      <c r="T5" s="34"/>
      <c r="U5" s="34"/>
      <c r="V5" s="34" t="s">
        <v>1349</v>
      </c>
      <c r="W5" s="34"/>
    </row>
    <row r="6" spans="1:24" ht="30.75">
      <c r="A6" s="34" t="s">
        <v>1353</v>
      </c>
      <c r="B6" s="34" t="s">
        <v>1354</v>
      </c>
      <c r="C6" s="34"/>
      <c r="D6" s="34"/>
      <c r="E6" s="34" t="s">
        <v>1335</v>
      </c>
      <c r="F6" s="34" t="s">
        <v>1355</v>
      </c>
      <c r="G6" s="34" t="s">
        <v>1356</v>
      </c>
      <c r="H6" s="34"/>
      <c r="I6" s="34" t="s">
        <v>1357</v>
      </c>
      <c r="J6" s="34" t="s">
        <v>1358</v>
      </c>
      <c r="K6" s="34"/>
      <c r="L6" s="34" t="s">
        <v>1359</v>
      </c>
      <c r="M6" s="34" t="s">
        <v>1339</v>
      </c>
      <c r="N6" s="34" t="s">
        <v>1340</v>
      </c>
      <c r="O6" s="34" t="s">
        <v>1341</v>
      </c>
      <c r="P6" s="34" t="s">
        <v>1346</v>
      </c>
      <c r="Q6" s="34"/>
      <c r="R6" s="34" t="s">
        <v>1347</v>
      </c>
      <c r="S6" s="34"/>
      <c r="T6" s="34" t="s">
        <v>1360</v>
      </c>
      <c r="U6" s="34" t="s">
        <v>1354</v>
      </c>
      <c r="V6" s="34" t="s">
        <v>1335</v>
      </c>
      <c r="W6" s="34"/>
    </row>
    <row r="7" spans="1:24" ht="30.75">
      <c r="A7" s="34" t="s">
        <v>1361</v>
      </c>
      <c r="B7" s="34" t="s">
        <v>1362</v>
      </c>
      <c r="C7" s="34"/>
      <c r="D7" s="34"/>
      <c r="E7" s="34" t="s">
        <v>1335</v>
      </c>
      <c r="F7" s="34" t="s">
        <v>1352</v>
      </c>
      <c r="G7" s="34" t="s">
        <v>1356</v>
      </c>
      <c r="H7" s="34"/>
      <c r="I7" s="34" t="s">
        <v>1357</v>
      </c>
      <c r="J7" s="34" t="s">
        <v>1358</v>
      </c>
      <c r="K7" s="34"/>
      <c r="L7" s="34" t="s">
        <v>1359</v>
      </c>
      <c r="M7" s="34" t="s">
        <v>1339</v>
      </c>
      <c r="N7" s="34" t="s">
        <v>1340</v>
      </c>
      <c r="O7" s="34" t="s">
        <v>1341</v>
      </c>
      <c r="P7" s="34" t="s">
        <v>1346</v>
      </c>
      <c r="Q7" s="34"/>
      <c r="R7" s="34" t="s">
        <v>1347</v>
      </c>
      <c r="S7" s="34"/>
      <c r="T7" s="34" t="s">
        <v>1360</v>
      </c>
      <c r="U7" s="34" t="s">
        <v>1362</v>
      </c>
      <c r="V7" s="34" t="s">
        <v>1335</v>
      </c>
      <c r="W7" s="34"/>
    </row>
    <row r="8" spans="1:24" ht="30.75">
      <c r="A8" s="34" t="s">
        <v>1363</v>
      </c>
      <c r="B8" s="34" t="s">
        <v>1364</v>
      </c>
      <c r="C8" s="34"/>
      <c r="D8" s="34"/>
      <c r="E8" s="34" t="s">
        <v>1335</v>
      </c>
      <c r="F8" s="34"/>
      <c r="G8" s="34" t="s">
        <v>1365</v>
      </c>
      <c r="H8" s="34"/>
      <c r="I8" s="34" t="s">
        <v>1366</v>
      </c>
      <c r="J8" s="34" t="s">
        <v>1367</v>
      </c>
      <c r="K8" s="34"/>
      <c r="L8" s="34" t="s">
        <v>1368</v>
      </c>
      <c r="M8" s="34" t="s">
        <v>1339</v>
      </c>
      <c r="N8" s="34" t="s">
        <v>1340</v>
      </c>
      <c r="O8" s="34" t="s">
        <v>1341</v>
      </c>
      <c r="P8" s="34" t="s">
        <v>1346</v>
      </c>
      <c r="Q8" s="34" t="s">
        <v>1369</v>
      </c>
      <c r="R8" s="34" t="s">
        <v>1347</v>
      </c>
      <c r="S8" s="34" t="s">
        <v>1370</v>
      </c>
      <c r="T8" s="34" t="s">
        <v>1348</v>
      </c>
      <c r="U8" s="34" t="s">
        <v>1364</v>
      </c>
      <c r="V8" s="34" t="s">
        <v>1335</v>
      </c>
      <c r="W8" s="34"/>
    </row>
    <row r="9" spans="1:24">
      <c r="A9" s="34" t="s">
        <v>1371</v>
      </c>
      <c r="B9" s="34" t="s">
        <v>1371</v>
      </c>
      <c r="C9" s="34"/>
      <c r="D9" s="34"/>
      <c r="E9" s="34" t="s">
        <v>1335</v>
      </c>
      <c r="F9" s="34"/>
      <c r="G9" s="34"/>
      <c r="H9" s="34"/>
      <c r="I9" s="34"/>
      <c r="J9" s="34"/>
      <c r="K9" s="34"/>
      <c r="L9" s="34"/>
      <c r="M9" s="34" t="s">
        <v>1339</v>
      </c>
      <c r="N9" s="34" t="s">
        <v>1340</v>
      </c>
      <c r="O9" s="34" t="s">
        <v>1341</v>
      </c>
      <c r="P9" s="34"/>
      <c r="Q9" s="34"/>
      <c r="R9" s="34"/>
      <c r="S9" s="34"/>
      <c r="T9" s="34"/>
      <c r="U9" s="34"/>
      <c r="V9" s="34" t="s">
        <v>1349</v>
      </c>
      <c r="W9" s="34"/>
    </row>
    <row r="10" spans="1:24">
      <c r="A10" s="34" t="s">
        <v>1372</v>
      </c>
      <c r="B10" s="34" t="s">
        <v>1372</v>
      </c>
      <c r="C10" s="34"/>
      <c r="D10" s="34"/>
      <c r="E10" s="34" t="s">
        <v>1335</v>
      </c>
      <c r="F10" s="34"/>
      <c r="G10" s="34"/>
      <c r="H10" s="34"/>
      <c r="I10" s="34"/>
      <c r="J10" s="34"/>
      <c r="K10" s="34"/>
      <c r="L10" s="34"/>
      <c r="M10" s="34" t="s">
        <v>1339</v>
      </c>
      <c r="N10" s="34" t="s">
        <v>1340</v>
      </c>
      <c r="O10" s="34" t="s">
        <v>1341</v>
      </c>
      <c r="P10" s="34"/>
      <c r="Q10" s="34"/>
      <c r="R10" s="34"/>
      <c r="S10" s="34"/>
      <c r="T10" s="34"/>
      <c r="U10" s="34"/>
      <c r="V10" s="34" t="s">
        <v>1349</v>
      </c>
      <c r="W10" s="34"/>
    </row>
    <row r="11" spans="1:24">
      <c r="A11" s="34" t="s">
        <v>1373</v>
      </c>
      <c r="B11" s="34" t="s">
        <v>1374</v>
      </c>
      <c r="C11" s="34"/>
      <c r="D11" s="34"/>
      <c r="E11" s="34" t="s">
        <v>1335</v>
      </c>
      <c r="F11" s="34"/>
      <c r="G11" s="34"/>
      <c r="H11" s="34"/>
      <c r="I11" s="34"/>
      <c r="J11" s="34"/>
      <c r="K11" s="34"/>
      <c r="L11" s="34"/>
      <c r="M11" s="34" t="s">
        <v>1339</v>
      </c>
      <c r="N11" s="34" t="s">
        <v>1340</v>
      </c>
      <c r="O11" s="34" t="s">
        <v>1341</v>
      </c>
      <c r="P11" s="34"/>
      <c r="Q11" s="34"/>
      <c r="R11" s="34"/>
      <c r="S11" s="34"/>
      <c r="T11" s="34" t="s">
        <v>1360</v>
      </c>
      <c r="U11" s="34"/>
      <c r="V11" s="34" t="s">
        <v>1349</v>
      </c>
      <c r="W11" s="34"/>
    </row>
    <row r="12" spans="1:24">
      <c r="A12" s="34" t="s">
        <v>1375</v>
      </c>
      <c r="B12" s="34" t="s">
        <v>1375</v>
      </c>
      <c r="C12" s="34"/>
      <c r="D12" s="34"/>
      <c r="E12" s="34" t="s">
        <v>1335</v>
      </c>
      <c r="F12" s="34"/>
      <c r="G12" s="34"/>
      <c r="H12" s="34"/>
      <c r="I12" s="34"/>
      <c r="J12" s="34"/>
      <c r="K12" s="34"/>
      <c r="L12" s="34"/>
      <c r="M12" s="34" t="s">
        <v>1339</v>
      </c>
      <c r="N12" s="34" t="s">
        <v>1340</v>
      </c>
      <c r="O12" s="34" t="s">
        <v>1341</v>
      </c>
      <c r="P12" s="34"/>
      <c r="Q12" s="34"/>
      <c r="R12" s="34" t="s">
        <v>1355</v>
      </c>
      <c r="S12" s="34"/>
      <c r="T12" s="34"/>
      <c r="U12" s="34"/>
      <c r="V12" s="34" t="s">
        <v>1349</v>
      </c>
      <c r="W12" s="34"/>
    </row>
    <row r="13" spans="1:24" ht="30.75">
      <c r="A13" s="34" t="s">
        <v>1376</v>
      </c>
      <c r="B13" s="34" t="s">
        <v>1377</v>
      </c>
      <c r="C13" s="34"/>
      <c r="D13" s="34"/>
      <c r="E13" s="34" t="s">
        <v>1335</v>
      </c>
      <c r="F13" s="34" t="s">
        <v>1355</v>
      </c>
      <c r="G13" s="34" t="s">
        <v>1378</v>
      </c>
      <c r="H13" s="34" t="s">
        <v>1336</v>
      </c>
      <c r="I13" s="34" t="s">
        <v>1379</v>
      </c>
      <c r="J13" s="34" t="s">
        <v>1358</v>
      </c>
      <c r="K13" s="34" t="s">
        <v>1380</v>
      </c>
      <c r="L13" s="34" t="s">
        <v>1381</v>
      </c>
      <c r="M13" s="34" t="s">
        <v>1339</v>
      </c>
      <c r="N13" s="34" t="s">
        <v>1340</v>
      </c>
      <c r="O13" s="34" t="s">
        <v>1341</v>
      </c>
      <c r="P13" s="34" t="s">
        <v>1346</v>
      </c>
      <c r="Q13" s="34"/>
      <c r="R13" s="34" t="s">
        <v>1347</v>
      </c>
      <c r="S13" s="34"/>
      <c r="T13" s="34" t="s">
        <v>1382</v>
      </c>
      <c r="U13" s="34" t="s">
        <v>1377</v>
      </c>
      <c r="V13" s="34" t="s">
        <v>1349</v>
      </c>
      <c r="W13" s="34"/>
    </row>
    <row r="14" spans="1:24" ht="30.75">
      <c r="A14" s="34" t="s">
        <v>1383</v>
      </c>
      <c r="B14" s="34" t="s">
        <v>1384</v>
      </c>
      <c r="C14" s="34"/>
      <c r="D14" s="34"/>
      <c r="E14" s="34" t="s">
        <v>1335</v>
      </c>
      <c r="F14" s="34" t="s">
        <v>1352</v>
      </c>
      <c r="G14" s="34" t="s">
        <v>1378</v>
      </c>
      <c r="H14" s="34" t="s">
        <v>1336</v>
      </c>
      <c r="I14" s="34" t="s">
        <v>1379</v>
      </c>
      <c r="J14" s="34" t="s">
        <v>1358</v>
      </c>
      <c r="K14" s="34" t="s">
        <v>1380</v>
      </c>
      <c r="L14" s="34" t="s">
        <v>1381</v>
      </c>
      <c r="M14" s="34" t="s">
        <v>1339</v>
      </c>
      <c r="N14" s="34" t="s">
        <v>1340</v>
      </c>
      <c r="O14" s="34" t="s">
        <v>1341</v>
      </c>
      <c r="P14" s="34" t="s">
        <v>1346</v>
      </c>
      <c r="Q14" s="34"/>
      <c r="R14" s="34" t="s">
        <v>1347</v>
      </c>
      <c r="S14" s="34"/>
      <c r="T14" s="34" t="s">
        <v>1382</v>
      </c>
      <c r="U14" s="34" t="s">
        <v>1384</v>
      </c>
      <c r="V14" s="34" t="s">
        <v>1349</v>
      </c>
      <c r="W14" s="34"/>
    </row>
    <row r="15" spans="1:24" ht="30.75">
      <c r="A15" s="34" t="s">
        <v>1385</v>
      </c>
      <c r="B15" s="34" t="s">
        <v>1386</v>
      </c>
      <c r="C15" s="34"/>
      <c r="D15" s="34"/>
      <c r="E15" s="34" t="s">
        <v>1335</v>
      </c>
      <c r="F15" s="34" t="s">
        <v>1387</v>
      </c>
      <c r="G15" s="34"/>
      <c r="H15" s="34" t="s">
        <v>1336</v>
      </c>
      <c r="I15" s="34" t="s">
        <v>1379</v>
      </c>
      <c r="J15" s="34"/>
      <c r="K15" s="34"/>
      <c r="L15" s="34" t="s">
        <v>1381</v>
      </c>
      <c r="M15" s="34" t="s">
        <v>1339</v>
      </c>
      <c r="N15" s="34" t="s">
        <v>1340</v>
      </c>
      <c r="O15" s="34" t="s">
        <v>1341</v>
      </c>
      <c r="P15" s="34"/>
      <c r="Q15" s="34" t="s">
        <v>1388</v>
      </c>
      <c r="R15" s="34"/>
      <c r="S15" s="34" t="s">
        <v>1389</v>
      </c>
      <c r="T15" s="34" t="s">
        <v>1382</v>
      </c>
      <c r="U15" s="34" t="s">
        <v>1386</v>
      </c>
      <c r="V15" s="34" t="s">
        <v>1349</v>
      </c>
      <c r="W15" s="34"/>
      <c r="X15" s="35"/>
    </row>
    <row r="16" spans="1:24">
      <c r="A16" s="34" t="s">
        <v>1390</v>
      </c>
      <c r="B16" s="34" t="s">
        <v>1391</v>
      </c>
      <c r="C16" s="34"/>
      <c r="D16" s="34"/>
      <c r="E16" s="34" t="s">
        <v>1335</v>
      </c>
      <c r="F16" s="34"/>
      <c r="G16" s="34"/>
      <c r="H16" s="34"/>
      <c r="I16" s="34"/>
      <c r="J16" s="34"/>
      <c r="K16" s="34"/>
      <c r="L16" s="34"/>
      <c r="M16" s="34" t="s">
        <v>1339</v>
      </c>
      <c r="N16" s="34" t="s">
        <v>1340</v>
      </c>
      <c r="O16" s="34" t="s">
        <v>1341</v>
      </c>
      <c r="P16" s="34"/>
      <c r="Q16" s="34"/>
      <c r="R16" s="34"/>
      <c r="S16" s="34"/>
      <c r="T16" s="34"/>
      <c r="U16" s="34"/>
      <c r="V16" s="34" t="s">
        <v>1349</v>
      </c>
      <c r="W16" s="34"/>
      <c r="X16" s="35"/>
    </row>
    <row r="17" spans="1:33">
      <c r="A17" s="34" t="s">
        <v>1392</v>
      </c>
      <c r="B17" s="34" t="s">
        <v>1393</v>
      </c>
      <c r="C17" s="34"/>
      <c r="D17" s="34"/>
      <c r="E17" s="34" t="s">
        <v>1335</v>
      </c>
      <c r="F17" s="34"/>
      <c r="G17" s="34"/>
      <c r="H17" s="34"/>
      <c r="I17" s="34"/>
      <c r="J17" s="34"/>
      <c r="K17" s="34"/>
      <c r="L17" s="34"/>
      <c r="M17" s="34" t="s">
        <v>1339</v>
      </c>
      <c r="N17" s="34" t="s">
        <v>1340</v>
      </c>
      <c r="O17" s="34" t="s">
        <v>1341</v>
      </c>
      <c r="P17" s="34"/>
      <c r="Q17" s="34"/>
      <c r="R17" s="34"/>
      <c r="S17" s="34"/>
      <c r="T17" s="34"/>
      <c r="U17" s="34"/>
      <c r="V17" s="34" t="s">
        <v>1349</v>
      </c>
      <c r="W17" s="34"/>
      <c r="X17" s="35"/>
    </row>
    <row r="18" spans="1:33" ht="30.75">
      <c r="A18" s="34" t="s">
        <v>1394</v>
      </c>
      <c r="B18" s="34" t="s">
        <v>1395</v>
      </c>
      <c r="C18" s="34"/>
      <c r="D18" s="34"/>
      <c r="E18" s="34" t="s">
        <v>1335</v>
      </c>
      <c r="F18" s="34"/>
      <c r="G18" s="34"/>
      <c r="H18" s="34"/>
      <c r="I18" s="34" t="s">
        <v>1357</v>
      </c>
      <c r="J18" s="34" t="s">
        <v>1358</v>
      </c>
      <c r="K18" s="34" t="s">
        <v>1396</v>
      </c>
      <c r="L18" s="34"/>
      <c r="M18" s="34" t="s">
        <v>1339</v>
      </c>
      <c r="N18" s="34" t="s">
        <v>1340</v>
      </c>
      <c r="O18" s="34" t="s">
        <v>1341</v>
      </c>
      <c r="P18" s="34" t="s">
        <v>1346</v>
      </c>
      <c r="Q18" s="34"/>
      <c r="R18" s="34" t="s">
        <v>1347</v>
      </c>
      <c r="S18" s="34"/>
      <c r="T18" s="34" t="s">
        <v>1360</v>
      </c>
      <c r="U18" s="34" t="s">
        <v>1395</v>
      </c>
      <c r="V18" s="34" t="s">
        <v>1335</v>
      </c>
      <c r="W18" s="34"/>
      <c r="X18" s="35"/>
    </row>
    <row r="19" spans="1:33">
      <c r="A19" s="34" t="s">
        <v>1397</v>
      </c>
      <c r="B19" s="34" t="s">
        <v>1397</v>
      </c>
      <c r="C19" s="34"/>
      <c r="D19" s="34"/>
      <c r="E19" s="34" t="s">
        <v>1335</v>
      </c>
      <c r="F19" s="34"/>
      <c r="G19" s="34"/>
      <c r="H19" s="34"/>
      <c r="I19" s="34"/>
      <c r="J19" s="34"/>
      <c r="K19" s="34"/>
      <c r="L19" s="34"/>
      <c r="M19" s="34" t="s">
        <v>1339</v>
      </c>
      <c r="N19" s="34" t="s">
        <v>1340</v>
      </c>
      <c r="O19" s="34" t="s">
        <v>1341</v>
      </c>
      <c r="P19" s="34"/>
      <c r="Q19" s="34"/>
      <c r="R19" s="34"/>
      <c r="S19" s="34"/>
      <c r="T19" s="34" t="s">
        <v>1342</v>
      </c>
      <c r="U19" s="34" t="s">
        <v>1397</v>
      </c>
      <c r="V19" s="34" t="s">
        <v>1349</v>
      </c>
      <c r="W19" s="34"/>
      <c r="X19" s="35"/>
    </row>
    <row r="20" spans="1:33" ht="30.75">
      <c r="A20" s="34" t="s">
        <v>1398</v>
      </c>
      <c r="B20" s="34" t="s">
        <v>1399</v>
      </c>
      <c r="C20" s="34"/>
      <c r="D20" s="34"/>
      <c r="E20" s="34" t="s">
        <v>1335</v>
      </c>
      <c r="F20" s="34" t="s">
        <v>1400</v>
      </c>
      <c r="G20" s="34" t="s">
        <v>1378</v>
      </c>
      <c r="H20" s="34" t="s">
        <v>1401</v>
      </c>
      <c r="I20" s="34" t="s">
        <v>1357</v>
      </c>
      <c r="J20" s="34" t="s">
        <v>1358</v>
      </c>
      <c r="K20" s="34" t="s">
        <v>1396</v>
      </c>
      <c r="L20" s="34" t="s">
        <v>1381</v>
      </c>
      <c r="M20" s="34" t="s">
        <v>1339</v>
      </c>
      <c r="N20" s="34" t="s">
        <v>1340</v>
      </c>
      <c r="O20" s="34" t="s">
        <v>1341</v>
      </c>
      <c r="P20" s="34" t="s">
        <v>1346</v>
      </c>
      <c r="Q20" s="34"/>
      <c r="R20" s="34" t="s">
        <v>1347</v>
      </c>
      <c r="S20" s="34"/>
      <c r="T20" s="34" t="s">
        <v>1360</v>
      </c>
      <c r="U20" s="34" t="s">
        <v>1399</v>
      </c>
      <c r="V20" s="34" t="s">
        <v>1335</v>
      </c>
      <c r="W20" s="34"/>
      <c r="X20" s="35"/>
    </row>
    <row r="21" spans="1:33" ht="45.75">
      <c r="A21" s="34" t="s">
        <v>1402</v>
      </c>
      <c r="B21" s="34" t="s">
        <v>1403</v>
      </c>
      <c r="C21" s="34"/>
      <c r="D21" s="34"/>
      <c r="E21" s="34" t="s">
        <v>1335</v>
      </c>
      <c r="F21" s="34" t="s">
        <v>1355</v>
      </c>
      <c r="G21" s="34"/>
      <c r="H21" s="34"/>
      <c r="I21" s="34"/>
      <c r="J21" s="34"/>
      <c r="K21" s="34"/>
      <c r="L21" s="34"/>
      <c r="M21" s="34" t="s">
        <v>1339</v>
      </c>
      <c r="N21" s="34" t="s">
        <v>1340</v>
      </c>
      <c r="O21" s="34" t="s">
        <v>1341</v>
      </c>
      <c r="P21" s="34"/>
      <c r="Q21" s="34"/>
      <c r="R21" s="34"/>
      <c r="S21" s="34"/>
      <c r="T21" s="34"/>
      <c r="U21" s="34"/>
      <c r="V21" s="34" t="s">
        <v>1349</v>
      </c>
      <c r="W21" s="34"/>
      <c r="X21" s="35">
        <v>20000</v>
      </c>
      <c r="AA21" s="6" t="s">
        <v>1404</v>
      </c>
      <c r="AB21" s="6">
        <v>6</v>
      </c>
      <c r="AC21" s="6" t="s">
        <v>1405</v>
      </c>
      <c r="AE21" s="6">
        <v>25</v>
      </c>
      <c r="AF21" s="6">
        <v>6</v>
      </c>
      <c r="AG21" s="6">
        <v>1</v>
      </c>
    </row>
    <row r="22" spans="1:33" ht="45.75">
      <c r="A22" s="34" t="s">
        <v>1406</v>
      </c>
      <c r="B22" s="34" t="s">
        <v>1407</v>
      </c>
      <c r="C22" s="34"/>
      <c r="D22" s="34"/>
      <c r="E22" s="34" t="s">
        <v>1335</v>
      </c>
      <c r="F22" s="34" t="s">
        <v>1400</v>
      </c>
      <c r="G22" s="34" t="s">
        <v>1378</v>
      </c>
      <c r="H22" s="34" t="s">
        <v>1336</v>
      </c>
      <c r="I22" s="34" t="s">
        <v>1357</v>
      </c>
      <c r="J22" s="34" t="s">
        <v>1358</v>
      </c>
      <c r="K22" s="34" t="s">
        <v>1380</v>
      </c>
      <c r="L22" s="34" t="s">
        <v>1381</v>
      </c>
      <c r="M22" s="34" t="s">
        <v>1339</v>
      </c>
      <c r="N22" s="34" t="s">
        <v>1340</v>
      </c>
      <c r="O22" s="34" t="s">
        <v>1341</v>
      </c>
      <c r="P22" s="34" t="s">
        <v>1346</v>
      </c>
      <c r="Q22" s="34" t="s">
        <v>1408</v>
      </c>
      <c r="R22" s="34" t="s">
        <v>1347</v>
      </c>
      <c r="S22" s="34" t="s">
        <v>1409</v>
      </c>
      <c r="T22" s="34" t="s">
        <v>1360</v>
      </c>
      <c r="U22" s="34" t="s">
        <v>1410</v>
      </c>
      <c r="V22" s="34" t="s">
        <v>1335</v>
      </c>
      <c r="W22" s="34"/>
      <c r="X22" s="35">
        <v>20000</v>
      </c>
      <c r="AA22" s="6" t="s">
        <v>1404</v>
      </c>
      <c r="AB22" s="6">
        <v>5</v>
      </c>
      <c r="AC22" s="6" t="s">
        <v>1405</v>
      </c>
      <c r="AE22" s="6">
        <v>20</v>
      </c>
      <c r="AF22" s="6">
        <v>5</v>
      </c>
      <c r="AG22" s="6">
        <v>0.5</v>
      </c>
    </row>
    <row r="23" spans="1:33" ht="45.75">
      <c r="A23" s="34" t="s">
        <v>1411</v>
      </c>
      <c r="B23" s="34" t="s">
        <v>1412</v>
      </c>
      <c r="C23" s="34"/>
      <c r="D23" s="34"/>
      <c r="E23" s="34" t="s">
        <v>1335</v>
      </c>
      <c r="F23" s="34" t="s">
        <v>1352</v>
      </c>
      <c r="G23" s="34"/>
      <c r="H23" s="34"/>
      <c r="I23" s="34"/>
      <c r="J23" s="34"/>
      <c r="K23" s="34"/>
      <c r="L23" s="34"/>
      <c r="M23" s="34" t="s">
        <v>1339</v>
      </c>
      <c r="N23" s="34" t="s">
        <v>1340</v>
      </c>
      <c r="O23" s="34" t="s">
        <v>1341</v>
      </c>
      <c r="P23" s="34"/>
      <c r="Q23" s="34"/>
      <c r="R23" s="34"/>
      <c r="S23" s="34"/>
      <c r="T23" s="34"/>
      <c r="U23" s="34"/>
      <c r="V23" s="34" t="s">
        <v>1349</v>
      </c>
      <c r="W23" s="34"/>
      <c r="X23" s="35">
        <v>20000</v>
      </c>
      <c r="AA23" s="6" t="s">
        <v>1404</v>
      </c>
      <c r="AB23" s="6">
        <v>4</v>
      </c>
      <c r="AC23" s="6" t="s">
        <v>1405</v>
      </c>
      <c r="AE23" s="6">
        <v>17</v>
      </c>
      <c r="AF23" s="6">
        <v>4</v>
      </c>
      <c r="AG23" s="6">
        <v>1</v>
      </c>
    </row>
    <row r="24" spans="1:33">
      <c r="A24" s="34" t="s">
        <v>1413</v>
      </c>
      <c r="B24" s="34" t="s">
        <v>1414</v>
      </c>
      <c r="C24" s="34"/>
      <c r="D24" s="34"/>
      <c r="E24" s="34" t="s">
        <v>1335</v>
      </c>
      <c r="F24" s="34"/>
      <c r="G24" s="34"/>
      <c r="H24" s="34"/>
      <c r="I24" s="34"/>
      <c r="J24" s="34"/>
      <c r="K24" s="34"/>
      <c r="L24" s="34"/>
      <c r="M24" s="34" t="s">
        <v>1339</v>
      </c>
      <c r="N24" s="34" t="s">
        <v>1340</v>
      </c>
      <c r="O24" s="34" t="s">
        <v>1341</v>
      </c>
      <c r="P24" s="34"/>
      <c r="Q24" s="34"/>
      <c r="R24" s="34"/>
      <c r="S24" s="34"/>
      <c r="T24" s="34"/>
      <c r="U24" s="34"/>
      <c r="V24" s="34" t="s">
        <v>1349</v>
      </c>
      <c r="W24" s="34"/>
      <c r="X24" s="35">
        <v>20000</v>
      </c>
      <c r="AA24" s="6" t="s">
        <v>1404</v>
      </c>
      <c r="AB24" s="6">
        <v>3</v>
      </c>
      <c r="AC24" s="6" t="s">
        <v>1405</v>
      </c>
      <c r="AE24" s="6">
        <v>15</v>
      </c>
      <c r="AF24" s="6">
        <v>3</v>
      </c>
      <c r="AG24" s="6">
        <v>0.5</v>
      </c>
    </row>
    <row r="25" spans="1:33">
      <c r="A25" s="34" t="s">
        <v>1415</v>
      </c>
      <c r="B25" s="34" t="s">
        <v>1416</v>
      </c>
      <c r="C25" s="34"/>
      <c r="D25" s="34"/>
      <c r="E25" s="34" t="s">
        <v>1335</v>
      </c>
      <c r="F25" s="34"/>
      <c r="G25" s="34"/>
      <c r="H25" s="34"/>
      <c r="I25" s="34"/>
      <c r="J25" s="34"/>
      <c r="K25" s="34"/>
      <c r="L25" s="34"/>
      <c r="M25" s="34" t="s">
        <v>1339</v>
      </c>
      <c r="N25" s="34" t="s">
        <v>1340</v>
      </c>
      <c r="O25" s="34" t="s">
        <v>1341</v>
      </c>
      <c r="P25" s="34"/>
      <c r="Q25" s="34"/>
      <c r="R25" s="34"/>
      <c r="S25" s="34"/>
      <c r="T25" s="34"/>
      <c r="U25" s="34"/>
      <c r="V25" s="34" t="s">
        <v>1349</v>
      </c>
      <c r="W25" s="34"/>
      <c r="X25" s="35">
        <v>20000</v>
      </c>
      <c r="AA25" s="6" t="s">
        <v>1404</v>
      </c>
      <c r="AB25" s="6">
        <v>2</v>
      </c>
      <c r="AC25" s="6" t="s">
        <v>1405</v>
      </c>
      <c r="AE25" s="6">
        <v>10</v>
      </c>
      <c r="AF25" s="6">
        <v>2</v>
      </c>
      <c r="AG25" s="6">
        <v>2.5</v>
      </c>
    </row>
    <row r="26" spans="1:33" ht="30.75">
      <c r="A26" s="34" t="s">
        <v>1417</v>
      </c>
      <c r="B26" s="34" t="s">
        <v>1418</v>
      </c>
      <c r="C26" s="34"/>
      <c r="D26" s="34"/>
      <c r="E26" s="34" t="s">
        <v>1335</v>
      </c>
      <c r="F26" s="34" t="s">
        <v>1355</v>
      </c>
      <c r="G26" s="34" t="s">
        <v>1365</v>
      </c>
      <c r="H26" s="34"/>
      <c r="I26" s="34" t="s">
        <v>1419</v>
      </c>
      <c r="J26" s="34" t="s">
        <v>1358</v>
      </c>
      <c r="K26" s="34" t="s">
        <v>1396</v>
      </c>
      <c r="L26" s="34" t="s">
        <v>1368</v>
      </c>
      <c r="M26" s="34" t="s">
        <v>1339</v>
      </c>
      <c r="N26" s="34" t="s">
        <v>1340</v>
      </c>
      <c r="O26" s="34" t="s">
        <v>1341</v>
      </c>
      <c r="P26" s="34" t="s">
        <v>1346</v>
      </c>
      <c r="Q26" s="34"/>
      <c r="R26" s="34" t="s">
        <v>1347</v>
      </c>
      <c r="S26" s="34"/>
      <c r="T26" s="34" t="s">
        <v>1360</v>
      </c>
      <c r="U26" s="34" t="s">
        <v>1418</v>
      </c>
      <c r="V26" s="34" t="s">
        <v>1335</v>
      </c>
      <c r="W26" s="34"/>
      <c r="X26" s="35">
        <v>20000</v>
      </c>
      <c r="AA26" s="6" t="s">
        <v>1404</v>
      </c>
      <c r="AB26" s="6">
        <v>1</v>
      </c>
      <c r="AC26" s="6" t="s">
        <v>1405</v>
      </c>
      <c r="AE26" s="6">
        <v>5</v>
      </c>
      <c r="AF26" s="6">
        <v>1</v>
      </c>
      <c r="AG26" s="6">
        <v>1.5</v>
      </c>
    </row>
    <row r="27" spans="1:33" ht="30.75">
      <c r="A27" s="34" t="s">
        <v>1420</v>
      </c>
      <c r="B27" s="34" t="s">
        <v>1421</v>
      </c>
      <c r="C27" s="34"/>
      <c r="D27" s="34"/>
      <c r="E27" s="34" t="s">
        <v>1335</v>
      </c>
      <c r="F27" s="34" t="s">
        <v>1355</v>
      </c>
      <c r="G27" s="34"/>
      <c r="H27" s="34" t="s">
        <v>1336</v>
      </c>
      <c r="I27" s="34" t="s">
        <v>1422</v>
      </c>
      <c r="J27" s="34" t="s">
        <v>1358</v>
      </c>
      <c r="K27" s="34" t="s">
        <v>1396</v>
      </c>
      <c r="L27" s="34" t="s">
        <v>1423</v>
      </c>
      <c r="M27" s="34" t="s">
        <v>1339</v>
      </c>
      <c r="N27" s="34" t="s">
        <v>1340</v>
      </c>
      <c r="O27" s="34" t="s">
        <v>1341</v>
      </c>
      <c r="P27" s="34" t="s">
        <v>1346</v>
      </c>
      <c r="Q27" s="34"/>
      <c r="R27" s="34" t="s">
        <v>1347</v>
      </c>
      <c r="S27" s="34"/>
      <c r="T27" s="34" t="s">
        <v>1424</v>
      </c>
      <c r="U27" s="34" t="s">
        <v>1421</v>
      </c>
      <c r="V27" s="34" t="s">
        <v>1335</v>
      </c>
      <c r="W27" s="34"/>
      <c r="X27" s="35">
        <v>20000</v>
      </c>
      <c r="AA27" s="6" t="s">
        <v>1404</v>
      </c>
      <c r="AB27" s="6">
        <v>6</v>
      </c>
      <c r="AC27" s="6" t="s">
        <v>1405</v>
      </c>
      <c r="AE27" s="6">
        <v>25</v>
      </c>
      <c r="AF27" s="6">
        <v>6</v>
      </c>
      <c r="AG27" s="6">
        <v>1</v>
      </c>
    </row>
    <row r="28" spans="1:33" ht="30.75">
      <c r="A28" s="34" t="s">
        <v>1425</v>
      </c>
      <c r="B28" s="34" t="s">
        <v>1426</v>
      </c>
      <c r="C28" s="34"/>
      <c r="D28" s="34"/>
      <c r="E28" s="34" t="s">
        <v>1335</v>
      </c>
      <c r="F28" s="34" t="s">
        <v>1352</v>
      </c>
      <c r="G28" s="34"/>
      <c r="H28" s="34" t="s">
        <v>1336</v>
      </c>
      <c r="I28" s="34" t="s">
        <v>1422</v>
      </c>
      <c r="J28" s="34" t="s">
        <v>1358</v>
      </c>
      <c r="K28" s="34" t="s">
        <v>1396</v>
      </c>
      <c r="L28" s="34" t="s">
        <v>1423</v>
      </c>
      <c r="M28" s="34" t="s">
        <v>1339</v>
      </c>
      <c r="N28" s="34" t="s">
        <v>1340</v>
      </c>
      <c r="O28" s="34" t="s">
        <v>1341</v>
      </c>
      <c r="P28" s="34" t="s">
        <v>1346</v>
      </c>
      <c r="Q28" s="34"/>
      <c r="R28" s="34" t="s">
        <v>1347</v>
      </c>
      <c r="S28" s="34"/>
      <c r="T28" s="34" t="s">
        <v>1424</v>
      </c>
      <c r="U28" s="34" t="s">
        <v>1426</v>
      </c>
      <c r="V28" s="34" t="s">
        <v>1335</v>
      </c>
      <c r="W28" s="34"/>
      <c r="X28" s="35">
        <v>20000</v>
      </c>
      <c r="AA28" s="6" t="s">
        <v>1404</v>
      </c>
      <c r="AB28" s="6">
        <v>5</v>
      </c>
      <c r="AC28" s="6" t="s">
        <v>1405</v>
      </c>
      <c r="AE28" s="6">
        <v>20</v>
      </c>
      <c r="AF28" s="6">
        <v>5</v>
      </c>
      <c r="AG28" s="6">
        <v>0.5</v>
      </c>
    </row>
    <row r="29" spans="1:33" ht="30.75">
      <c r="A29" s="34" t="s">
        <v>1427</v>
      </c>
      <c r="B29" s="34" t="s">
        <v>1428</v>
      </c>
      <c r="C29" s="34"/>
      <c r="D29" s="34"/>
      <c r="E29" s="34" t="s">
        <v>1335</v>
      </c>
      <c r="F29" s="34"/>
      <c r="G29" s="34"/>
      <c r="H29" s="34"/>
      <c r="I29" s="34"/>
      <c r="J29" s="34"/>
      <c r="K29" s="34"/>
      <c r="L29" s="34"/>
      <c r="M29" s="34" t="s">
        <v>1339</v>
      </c>
      <c r="N29" s="34" t="s">
        <v>1340</v>
      </c>
      <c r="O29" s="34" t="s">
        <v>1341</v>
      </c>
      <c r="P29" s="34"/>
      <c r="Q29" s="34"/>
      <c r="R29" s="34"/>
      <c r="S29" s="34"/>
      <c r="T29" s="34"/>
      <c r="U29" s="34"/>
      <c r="V29" s="34" t="s">
        <v>1349</v>
      </c>
      <c r="W29" s="34"/>
      <c r="X29" s="35">
        <v>20000</v>
      </c>
      <c r="AA29" s="6" t="s">
        <v>1404</v>
      </c>
      <c r="AB29" s="6">
        <v>4</v>
      </c>
      <c r="AC29" s="6" t="s">
        <v>1405</v>
      </c>
      <c r="AE29" s="6">
        <v>17</v>
      </c>
      <c r="AF29" s="6">
        <v>4</v>
      </c>
      <c r="AG29" s="6">
        <v>1</v>
      </c>
    </row>
    <row r="30" spans="1:33" ht="30.75">
      <c r="A30" s="34" t="s">
        <v>1429</v>
      </c>
      <c r="B30" s="34" t="s">
        <v>1430</v>
      </c>
      <c r="C30" s="34"/>
      <c r="D30" s="34"/>
      <c r="E30" s="34" t="s">
        <v>1335</v>
      </c>
      <c r="F30" s="34"/>
      <c r="G30" s="34"/>
      <c r="H30" s="34"/>
      <c r="I30" s="34"/>
      <c r="J30" s="34"/>
      <c r="K30" s="34"/>
      <c r="L30" s="34"/>
      <c r="M30" s="34" t="s">
        <v>1339</v>
      </c>
      <c r="N30" s="34" t="s">
        <v>1340</v>
      </c>
      <c r="O30" s="34" t="s">
        <v>1341</v>
      </c>
      <c r="P30" s="34"/>
      <c r="Q30" s="34"/>
      <c r="R30" s="34"/>
      <c r="S30" s="34"/>
      <c r="T30" s="34"/>
      <c r="U30" s="34"/>
      <c r="V30" s="34" t="s">
        <v>1349</v>
      </c>
      <c r="W30" s="34"/>
      <c r="X30" s="35">
        <v>20000</v>
      </c>
      <c r="AA30" s="6" t="s">
        <v>1404</v>
      </c>
      <c r="AB30" s="6">
        <v>3</v>
      </c>
      <c r="AC30" s="6" t="s">
        <v>1405</v>
      </c>
      <c r="AE30" s="6">
        <v>15</v>
      </c>
      <c r="AF30" s="6">
        <v>3</v>
      </c>
      <c r="AG30" s="6">
        <v>0.5</v>
      </c>
    </row>
    <row r="31" spans="1:33">
      <c r="A31" s="34" t="s">
        <v>1431</v>
      </c>
      <c r="B31" s="34" t="s">
        <v>1432</v>
      </c>
      <c r="C31" s="34"/>
      <c r="D31" s="34"/>
      <c r="E31" s="34" t="s">
        <v>1335</v>
      </c>
      <c r="F31" s="34"/>
      <c r="G31" s="34"/>
      <c r="H31" s="34"/>
      <c r="I31" s="34"/>
      <c r="J31" s="34"/>
      <c r="K31" s="34"/>
      <c r="L31" s="34"/>
      <c r="M31" s="34" t="s">
        <v>1339</v>
      </c>
      <c r="N31" s="34" t="s">
        <v>1340</v>
      </c>
      <c r="O31" s="34" t="s">
        <v>1341</v>
      </c>
      <c r="P31" s="34"/>
      <c r="Q31" s="34"/>
      <c r="R31" s="34"/>
      <c r="S31" s="34"/>
      <c r="T31" s="34"/>
      <c r="U31" s="34" t="s">
        <v>1432</v>
      </c>
      <c r="V31" s="34" t="s">
        <v>1335</v>
      </c>
      <c r="W31" s="34"/>
      <c r="X31" s="35">
        <v>20000</v>
      </c>
      <c r="AA31" s="6" t="s">
        <v>1404</v>
      </c>
      <c r="AB31" s="6">
        <v>2</v>
      </c>
      <c r="AC31" s="6" t="s">
        <v>1405</v>
      </c>
      <c r="AE31" s="6">
        <v>10</v>
      </c>
      <c r="AF31" s="6">
        <v>2</v>
      </c>
      <c r="AG31" s="6">
        <v>2.5</v>
      </c>
    </row>
    <row r="32" spans="1:33" ht="30.75">
      <c r="A32" s="34" t="s">
        <v>1433</v>
      </c>
      <c r="B32" s="34" t="s">
        <v>1434</v>
      </c>
      <c r="C32" s="34"/>
      <c r="D32" s="34"/>
      <c r="E32" s="34" t="s">
        <v>1335</v>
      </c>
      <c r="F32" s="34" t="s">
        <v>1355</v>
      </c>
      <c r="G32" s="34" t="s">
        <v>1435</v>
      </c>
      <c r="H32" s="34"/>
      <c r="I32" s="34" t="s">
        <v>1357</v>
      </c>
      <c r="J32" s="34" t="s">
        <v>1358</v>
      </c>
      <c r="K32" s="34" t="s">
        <v>1396</v>
      </c>
      <c r="L32" s="34" t="s">
        <v>1436</v>
      </c>
      <c r="M32" s="34" t="s">
        <v>1339</v>
      </c>
      <c r="N32" s="34" t="s">
        <v>1340</v>
      </c>
      <c r="O32" s="34" t="s">
        <v>1341</v>
      </c>
      <c r="P32" s="34" t="s">
        <v>1346</v>
      </c>
      <c r="Q32" s="34"/>
      <c r="R32" s="34" t="s">
        <v>1347</v>
      </c>
      <c r="S32" s="34"/>
      <c r="T32" s="34" t="s">
        <v>1360</v>
      </c>
      <c r="U32" s="34" t="s">
        <v>1434</v>
      </c>
      <c r="V32" s="34" t="s">
        <v>1335</v>
      </c>
      <c r="W32" s="34"/>
      <c r="X32" s="35">
        <v>20000</v>
      </c>
      <c r="AA32" s="6" t="s">
        <v>1404</v>
      </c>
      <c r="AB32" s="6">
        <v>1</v>
      </c>
      <c r="AC32" s="6" t="s">
        <v>1405</v>
      </c>
      <c r="AE32" s="6">
        <v>5</v>
      </c>
      <c r="AF32" s="6">
        <v>1</v>
      </c>
      <c r="AG32" s="6">
        <v>1.5</v>
      </c>
    </row>
    <row r="33" spans="1:33" ht="30.75">
      <c r="A33" s="34" t="s">
        <v>1437</v>
      </c>
      <c r="B33" s="34" t="s">
        <v>1438</v>
      </c>
      <c r="C33" s="34"/>
      <c r="D33" s="34"/>
      <c r="E33" s="34" t="s">
        <v>1335</v>
      </c>
      <c r="F33" s="34" t="s">
        <v>1352</v>
      </c>
      <c r="G33" s="34" t="s">
        <v>1435</v>
      </c>
      <c r="H33" s="34"/>
      <c r="I33" s="34" t="s">
        <v>1357</v>
      </c>
      <c r="J33" s="34" t="s">
        <v>1358</v>
      </c>
      <c r="K33" s="34" t="s">
        <v>1396</v>
      </c>
      <c r="L33" s="34" t="s">
        <v>1436</v>
      </c>
      <c r="M33" s="34" t="s">
        <v>1339</v>
      </c>
      <c r="N33" s="34" t="s">
        <v>1340</v>
      </c>
      <c r="O33" s="34" t="s">
        <v>1341</v>
      </c>
      <c r="P33" s="34" t="s">
        <v>1346</v>
      </c>
      <c r="Q33" s="34"/>
      <c r="R33" s="34" t="s">
        <v>1347</v>
      </c>
      <c r="S33" s="34"/>
      <c r="T33" s="34" t="s">
        <v>1360</v>
      </c>
      <c r="U33" s="34" t="s">
        <v>1438</v>
      </c>
      <c r="V33" s="34" t="s">
        <v>1335</v>
      </c>
      <c r="W33" s="34"/>
      <c r="X33" s="35">
        <v>10000</v>
      </c>
      <c r="AA33" s="6" t="s">
        <v>1404</v>
      </c>
      <c r="AB33" s="6">
        <v>6</v>
      </c>
      <c r="AC33" s="6" t="s">
        <v>1405</v>
      </c>
      <c r="AE33" s="6">
        <v>25</v>
      </c>
      <c r="AF33" s="6">
        <v>6</v>
      </c>
      <c r="AG33" s="6">
        <v>1</v>
      </c>
    </row>
    <row r="34" spans="1:33">
      <c r="A34" s="34" t="s">
        <v>1439</v>
      </c>
      <c r="B34" s="34" t="s">
        <v>1439</v>
      </c>
      <c r="C34" s="34"/>
      <c r="D34" s="34"/>
      <c r="E34" s="34" t="s">
        <v>1335</v>
      </c>
      <c r="F34" s="34"/>
      <c r="G34" s="34"/>
      <c r="H34" s="34"/>
      <c r="I34" s="34"/>
      <c r="J34" s="34"/>
      <c r="K34" s="34"/>
      <c r="L34" s="34"/>
      <c r="M34" s="34" t="s">
        <v>1339</v>
      </c>
      <c r="N34" s="34" t="s">
        <v>1340</v>
      </c>
      <c r="O34" s="34" t="s">
        <v>1341</v>
      </c>
      <c r="P34" s="34"/>
      <c r="Q34" s="34"/>
      <c r="R34" s="34"/>
      <c r="S34" s="34"/>
      <c r="T34" s="34"/>
      <c r="U34" s="34"/>
      <c r="V34" s="34" t="s">
        <v>1349</v>
      </c>
      <c r="W34" s="34"/>
      <c r="X34" s="35">
        <v>10000</v>
      </c>
      <c r="AA34" s="6" t="s">
        <v>1404</v>
      </c>
      <c r="AB34" s="6">
        <v>5</v>
      </c>
      <c r="AC34" s="6" t="s">
        <v>1405</v>
      </c>
      <c r="AE34" s="6">
        <v>20</v>
      </c>
      <c r="AF34" s="6">
        <v>5</v>
      </c>
      <c r="AG34" s="6">
        <v>0.5</v>
      </c>
    </row>
    <row r="35" spans="1:33">
      <c r="A35" s="34" t="s">
        <v>1440</v>
      </c>
      <c r="B35" s="34" t="s">
        <v>1441</v>
      </c>
      <c r="C35" s="34"/>
      <c r="D35" s="34"/>
      <c r="E35" s="34" t="s">
        <v>1335</v>
      </c>
      <c r="F35" s="34"/>
      <c r="G35" s="34"/>
      <c r="H35" s="34"/>
      <c r="I35" s="34"/>
      <c r="J35" s="34"/>
      <c r="K35" s="34"/>
      <c r="L35" s="34"/>
      <c r="M35" s="34" t="s">
        <v>1339</v>
      </c>
      <c r="N35" s="34" t="s">
        <v>1340</v>
      </c>
      <c r="O35" s="34" t="s">
        <v>1341</v>
      </c>
      <c r="P35" s="34"/>
      <c r="Q35" s="34"/>
      <c r="R35" s="34"/>
      <c r="S35" s="34"/>
      <c r="T35" s="34"/>
      <c r="U35" s="34"/>
      <c r="V35" s="34" t="s">
        <v>1349</v>
      </c>
      <c r="W35" s="34"/>
      <c r="X35" s="35">
        <v>10000</v>
      </c>
      <c r="AA35" s="6" t="s">
        <v>1404</v>
      </c>
      <c r="AB35" s="6">
        <v>4</v>
      </c>
      <c r="AC35" s="6" t="s">
        <v>1405</v>
      </c>
      <c r="AE35" s="6">
        <v>17</v>
      </c>
      <c r="AF35" s="6">
        <v>4</v>
      </c>
      <c r="AG35" s="6">
        <v>1</v>
      </c>
    </row>
    <row r="36" spans="1:33">
      <c r="A36" s="34" t="s">
        <v>1442</v>
      </c>
      <c r="B36" s="34" t="s">
        <v>1443</v>
      </c>
      <c r="C36" s="34"/>
      <c r="D36" s="34"/>
      <c r="E36" s="34" t="s">
        <v>1335</v>
      </c>
      <c r="F36" s="34"/>
      <c r="G36" s="34"/>
      <c r="H36" s="34"/>
      <c r="I36" s="34"/>
      <c r="J36" s="34"/>
      <c r="K36" s="34"/>
      <c r="L36" s="34"/>
      <c r="M36" s="34" t="s">
        <v>1339</v>
      </c>
      <c r="N36" s="34" t="s">
        <v>1340</v>
      </c>
      <c r="O36" s="34" t="s">
        <v>1341</v>
      </c>
      <c r="P36" s="34"/>
      <c r="Q36" s="34"/>
      <c r="R36" s="34"/>
      <c r="S36" s="34"/>
      <c r="T36" s="34"/>
      <c r="U36" s="34"/>
      <c r="V36" s="34" t="s">
        <v>1349</v>
      </c>
      <c r="W36" s="34"/>
      <c r="X36" s="35">
        <v>10000</v>
      </c>
      <c r="AA36" s="6" t="s">
        <v>1404</v>
      </c>
      <c r="AB36" s="6">
        <v>3</v>
      </c>
      <c r="AC36" s="6" t="s">
        <v>1405</v>
      </c>
      <c r="AE36" s="6">
        <v>15</v>
      </c>
      <c r="AF36" s="6">
        <v>3</v>
      </c>
      <c r="AG36" s="6">
        <v>0.5</v>
      </c>
    </row>
    <row r="37" spans="1:33" ht="30.75">
      <c r="A37" s="34" t="s">
        <v>1444</v>
      </c>
      <c r="B37" s="34" t="s">
        <v>1445</v>
      </c>
      <c r="C37" s="34"/>
      <c r="D37" s="34"/>
      <c r="E37" s="34" t="s">
        <v>1335</v>
      </c>
      <c r="F37" s="34"/>
      <c r="G37" s="34" t="s">
        <v>1365</v>
      </c>
      <c r="H37" s="34"/>
      <c r="I37" s="34" t="s">
        <v>1357</v>
      </c>
      <c r="J37" s="34" t="s">
        <v>1358</v>
      </c>
      <c r="K37" s="34" t="s">
        <v>1446</v>
      </c>
      <c r="L37" s="34" t="s">
        <v>1436</v>
      </c>
      <c r="M37" s="34" t="s">
        <v>1339</v>
      </c>
      <c r="N37" s="34" t="s">
        <v>1340</v>
      </c>
      <c r="O37" s="34" t="s">
        <v>1341</v>
      </c>
      <c r="P37" s="34" t="s">
        <v>1346</v>
      </c>
      <c r="Q37" s="34"/>
      <c r="R37" s="34" t="s">
        <v>1347</v>
      </c>
      <c r="S37" s="34"/>
      <c r="T37" s="34" t="s">
        <v>1360</v>
      </c>
      <c r="U37" s="34" t="s">
        <v>1445</v>
      </c>
      <c r="V37" s="34" t="s">
        <v>1335</v>
      </c>
      <c r="W37" s="34"/>
      <c r="X37" s="35">
        <v>10000</v>
      </c>
      <c r="AA37" s="6" t="s">
        <v>1404</v>
      </c>
      <c r="AB37" s="6">
        <v>2</v>
      </c>
      <c r="AC37" s="6" t="s">
        <v>1405</v>
      </c>
      <c r="AE37" s="6">
        <v>10</v>
      </c>
      <c r="AF37" s="6">
        <v>2</v>
      </c>
      <c r="AG37" s="6">
        <v>2.5</v>
      </c>
    </row>
    <row r="38" spans="1:33">
      <c r="A38" s="34" t="s">
        <v>1447</v>
      </c>
      <c r="B38" s="34" t="s">
        <v>1448</v>
      </c>
      <c r="C38" s="34"/>
      <c r="D38" s="34"/>
      <c r="E38" s="34" t="s">
        <v>1335</v>
      </c>
      <c r="F38" s="34"/>
      <c r="G38" s="34"/>
      <c r="H38" s="34"/>
      <c r="I38" s="34"/>
      <c r="J38" s="34"/>
      <c r="K38" s="34"/>
      <c r="L38" s="34"/>
      <c r="M38" s="34" t="s">
        <v>1339</v>
      </c>
      <c r="N38" s="34" t="s">
        <v>1340</v>
      </c>
      <c r="O38" s="34" t="s">
        <v>1341</v>
      </c>
      <c r="P38" s="34"/>
      <c r="Q38" s="34"/>
      <c r="R38" s="34"/>
      <c r="S38" s="34"/>
      <c r="T38" s="34"/>
      <c r="U38" s="34"/>
      <c r="V38" s="34" t="s">
        <v>1349</v>
      </c>
      <c r="W38" s="34"/>
      <c r="X38" s="35">
        <v>10000</v>
      </c>
      <c r="AA38" s="6" t="s">
        <v>1404</v>
      </c>
      <c r="AB38" s="6">
        <v>1</v>
      </c>
      <c r="AC38" s="6" t="s">
        <v>1405</v>
      </c>
      <c r="AE38" s="6">
        <v>5</v>
      </c>
      <c r="AF38" s="6">
        <v>1</v>
      </c>
      <c r="AG38" s="6">
        <v>1.5</v>
      </c>
    </row>
    <row r="39" spans="1:33">
      <c r="A39" s="34" t="s">
        <v>1449</v>
      </c>
      <c r="B39" s="34" t="s">
        <v>1450</v>
      </c>
      <c r="C39" s="34"/>
      <c r="D39" s="34"/>
      <c r="E39" s="34" t="s">
        <v>1335</v>
      </c>
      <c r="F39" s="34"/>
      <c r="G39" s="34"/>
      <c r="H39" s="34"/>
      <c r="I39" s="34"/>
      <c r="J39" s="34"/>
      <c r="K39" s="34"/>
      <c r="L39" s="34"/>
      <c r="M39" s="34" t="s">
        <v>1339</v>
      </c>
      <c r="N39" s="34" t="s">
        <v>1340</v>
      </c>
      <c r="O39" s="34" t="s">
        <v>1341</v>
      </c>
      <c r="P39" s="34"/>
      <c r="Q39" s="34"/>
      <c r="R39" s="34"/>
      <c r="S39" s="34"/>
      <c r="T39" s="34"/>
      <c r="U39" s="34"/>
      <c r="V39" s="34" t="s">
        <v>1349</v>
      </c>
      <c r="W39" s="34"/>
      <c r="X39" s="35">
        <v>10000</v>
      </c>
      <c r="AA39" s="6" t="s">
        <v>1404</v>
      </c>
      <c r="AB39" s="6">
        <v>6</v>
      </c>
      <c r="AC39" s="6" t="s">
        <v>1405</v>
      </c>
      <c r="AE39" s="6">
        <v>25</v>
      </c>
      <c r="AF39" s="6">
        <v>6</v>
      </c>
      <c r="AG39" s="6">
        <v>1</v>
      </c>
    </row>
    <row r="40" spans="1:33" ht="30.75">
      <c r="A40" s="34" t="s">
        <v>1451</v>
      </c>
      <c r="B40" s="34" t="s">
        <v>1452</v>
      </c>
      <c r="C40" s="34"/>
      <c r="D40" s="34"/>
      <c r="E40" s="34" t="s">
        <v>1335</v>
      </c>
      <c r="F40" s="34" t="s">
        <v>1355</v>
      </c>
      <c r="G40" s="34"/>
      <c r="H40" s="34" t="s">
        <v>1336</v>
      </c>
      <c r="I40" s="34" t="s">
        <v>1357</v>
      </c>
      <c r="J40" s="34" t="s">
        <v>1358</v>
      </c>
      <c r="K40" s="34" t="s">
        <v>1453</v>
      </c>
      <c r="L40" s="34" t="s">
        <v>1381</v>
      </c>
      <c r="M40" s="34" t="s">
        <v>1339</v>
      </c>
      <c r="N40" s="34" t="s">
        <v>1340</v>
      </c>
      <c r="O40" s="34" t="s">
        <v>1341</v>
      </c>
      <c r="P40" s="34" t="s">
        <v>1346</v>
      </c>
      <c r="Q40" s="34"/>
      <c r="R40" s="34" t="s">
        <v>1347</v>
      </c>
      <c r="S40" s="34"/>
      <c r="T40" s="34" t="s">
        <v>1360</v>
      </c>
      <c r="U40" s="34" t="s">
        <v>1452</v>
      </c>
      <c r="V40" s="34" t="s">
        <v>1335</v>
      </c>
      <c r="W40" s="34"/>
      <c r="X40" s="35">
        <v>10000</v>
      </c>
      <c r="AA40" s="6" t="s">
        <v>1404</v>
      </c>
      <c r="AB40" s="6">
        <v>5</v>
      </c>
      <c r="AC40" s="6" t="s">
        <v>1405</v>
      </c>
      <c r="AE40" s="6">
        <v>20</v>
      </c>
      <c r="AF40" s="6">
        <v>5</v>
      </c>
      <c r="AG40" s="6">
        <v>0.5</v>
      </c>
    </row>
    <row r="41" spans="1:33" ht="30.75">
      <c r="A41" s="34" t="s">
        <v>1454</v>
      </c>
      <c r="B41" s="34" t="s">
        <v>1455</v>
      </c>
      <c r="C41" s="34"/>
      <c r="D41" s="34"/>
      <c r="E41" s="34" t="s">
        <v>1335</v>
      </c>
      <c r="F41" s="34" t="s">
        <v>1355</v>
      </c>
      <c r="G41" s="34"/>
      <c r="H41" s="34" t="s">
        <v>1336</v>
      </c>
      <c r="I41" s="34" t="s">
        <v>1357</v>
      </c>
      <c r="J41" s="34" t="s">
        <v>1358</v>
      </c>
      <c r="K41" s="34" t="s">
        <v>1380</v>
      </c>
      <c r="L41" s="34" t="s">
        <v>1381</v>
      </c>
      <c r="M41" s="34" t="s">
        <v>1339</v>
      </c>
      <c r="N41" s="34" t="s">
        <v>1340</v>
      </c>
      <c r="O41" s="34" t="s">
        <v>1341</v>
      </c>
      <c r="P41" s="34" t="s">
        <v>1346</v>
      </c>
      <c r="Q41" s="34"/>
      <c r="R41" s="34" t="s">
        <v>1347</v>
      </c>
      <c r="S41" s="34"/>
      <c r="T41" s="34" t="s">
        <v>1360</v>
      </c>
      <c r="U41" s="34" t="s">
        <v>1455</v>
      </c>
      <c r="V41" s="34" t="s">
        <v>1335</v>
      </c>
      <c r="W41" s="34"/>
      <c r="X41" s="35">
        <v>10000</v>
      </c>
      <c r="AA41" s="6" t="s">
        <v>1404</v>
      </c>
      <c r="AB41" s="6">
        <v>4</v>
      </c>
      <c r="AC41" s="6" t="s">
        <v>1405</v>
      </c>
      <c r="AE41" s="6">
        <v>17</v>
      </c>
      <c r="AF41" s="6">
        <v>4</v>
      </c>
      <c r="AG41" s="6">
        <v>1</v>
      </c>
    </row>
    <row r="42" spans="1:33" ht="30.75">
      <c r="A42" s="34" t="s">
        <v>1456</v>
      </c>
      <c r="B42" s="34" t="s">
        <v>1457</v>
      </c>
      <c r="C42" s="34"/>
      <c r="D42" s="34"/>
      <c r="E42" s="34" t="s">
        <v>1335</v>
      </c>
      <c r="F42" s="34" t="s">
        <v>1352</v>
      </c>
      <c r="G42" s="34" t="s">
        <v>1378</v>
      </c>
      <c r="H42" s="34" t="s">
        <v>1336</v>
      </c>
      <c r="I42" s="34" t="s">
        <v>1357</v>
      </c>
      <c r="J42" s="34" t="s">
        <v>1358</v>
      </c>
      <c r="K42" s="34" t="s">
        <v>1380</v>
      </c>
      <c r="L42" s="34" t="s">
        <v>1381</v>
      </c>
      <c r="M42" s="34" t="s">
        <v>1339</v>
      </c>
      <c r="N42" s="34" t="s">
        <v>1340</v>
      </c>
      <c r="O42" s="34" t="s">
        <v>1341</v>
      </c>
      <c r="P42" s="34" t="s">
        <v>1346</v>
      </c>
      <c r="Q42" s="34"/>
      <c r="R42" s="34" t="s">
        <v>1347</v>
      </c>
      <c r="S42" s="34"/>
      <c r="T42" s="34" t="s">
        <v>1360</v>
      </c>
      <c r="U42" s="34" t="s">
        <v>1457</v>
      </c>
      <c r="V42" s="34" t="s">
        <v>1335</v>
      </c>
      <c r="W42" s="34"/>
      <c r="X42" s="35">
        <v>10000</v>
      </c>
      <c r="AA42" s="6" t="s">
        <v>1404</v>
      </c>
      <c r="AB42" s="6">
        <v>3</v>
      </c>
      <c r="AC42" s="6" t="s">
        <v>1405</v>
      </c>
      <c r="AE42" s="6">
        <v>15</v>
      </c>
      <c r="AF42" s="6">
        <v>3</v>
      </c>
      <c r="AG42" s="6">
        <v>0.5</v>
      </c>
    </row>
    <row r="43" spans="1:33" ht="45.75">
      <c r="A43" s="34" t="s">
        <v>1458</v>
      </c>
      <c r="B43" s="34" t="s">
        <v>1459</v>
      </c>
      <c r="C43" s="34"/>
      <c r="D43" s="34"/>
      <c r="E43" s="34" t="s">
        <v>1335</v>
      </c>
      <c r="F43" s="34" t="s">
        <v>1387</v>
      </c>
      <c r="G43" s="34" t="s">
        <v>1378</v>
      </c>
      <c r="H43" s="34" t="s">
        <v>1336</v>
      </c>
      <c r="I43" s="34" t="s">
        <v>1357</v>
      </c>
      <c r="J43" s="34" t="s">
        <v>1460</v>
      </c>
      <c r="K43" s="34" t="s">
        <v>1380</v>
      </c>
      <c r="L43" s="34" t="s">
        <v>1381</v>
      </c>
      <c r="M43" s="34" t="s">
        <v>1339</v>
      </c>
      <c r="N43" s="34" t="s">
        <v>1340</v>
      </c>
      <c r="O43" s="34" t="s">
        <v>1341</v>
      </c>
      <c r="P43" s="34" t="s">
        <v>1346</v>
      </c>
      <c r="Q43" s="34"/>
      <c r="R43" s="34" t="s">
        <v>1347</v>
      </c>
      <c r="S43" s="34"/>
      <c r="T43" s="34" t="s">
        <v>1360</v>
      </c>
      <c r="U43" s="34" t="s">
        <v>1459</v>
      </c>
      <c r="V43" s="34" t="s">
        <v>1335</v>
      </c>
      <c r="W43" s="34"/>
      <c r="X43" s="35">
        <v>10000</v>
      </c>
      <c r="AA43" s="6" t="s">
        <v>1404</v>
      </c>
      <c r="AB43" s="6">
        <v>2</v>
      </c>
      <c r="AC43" s="6" t="s">
        <v>1405</v>
      </c>
      <c r="AE43" s="6">
        <v>10</v>
      </c>
      <c r="AF43" s="6">
        <v>2</v>
      </c>
      <c r="AG43" s="6">
        <v>2.5</v>
      </c>
    </row>
    <row r="44" spans="1:33" ht="45.75">
      <c r="A44" s="34" t="s">
        <v>1461</v>
      </c>
      <c r="B44" s="34" t="s">
        <v>1462</v>
      </c>
      <c r="C44" s="34"/>
      <c r="D44" s="34"/>
      <c r="E44" s="34" t="s">
        <v>1335</v>
      </c>
      <c r="F44" s="34" t="s">
        <v>1355</v>
      </c>
      <c r="G44" s="34" t="s">
        <v>1336</v>
      </c>
      <c r="H44" s="34" t="s">
        <v>1356</v>
      </c>
      <c r="I44" s="34" t="s">
        <v>1419</v>
      </c>
      <c r="J44" s="34" t="s">
        <v>1460</v>
      </c>
      <c r="K44" s="34" t="s">
        <v>1380</v>
      </c>
      <c r="L44" s="34" t="s">
        <v>1381</v>
      </c>
      <c r="M44" s="34" t="s">
        <v>1339</v>
      </c>
      <c r="N44" s="34" t="s">
        <v>1340</v>
      </c>
      <c r="O44" s="34" t="s">
        <v>1341</v>
      </c>
      <c r="P44" s="34" t="s">
        <v>1463</v>
      </c>
      <c r="Q44" s="34" t="s">
        <v>1464</v>
      </c>
      <c r="R44" s="34" t="s">
        <v>1465</v>
      </c>
      <c r="S44" s="34" t="s">
        <v>1466</v>
      </c>
      <c r="T44" s="34" t="s">
        <v>1360</v>
      </c>
      <c r="U44" s="34" t="s">
        <v>1467</v>
      </c>
      <c r="V44" s="34" t="s">
        <v>1335</v>
      </c>
      <c r="W44" s="34"/>
      <c r="X44" s="35">
        <v>10000</v>
      </c>
      <c r="AA44" s="6" t="s">
        <v>1404</v>
      </c>
      <c r="AB44" s="6">
        <v>1</v>
      </c>
      <c r="AC44" s="6" t="s">
        <v>1405</v>
      </c>
      <c r="AE44" s="6">
        <v>5</v>
      </c>
      <c r="AF44" s="6">
        <v>1</v>
      </c>
      <c r="AG44" s="6">
        <v>1.5</v>
      </c>
    </row>
    <row r="45" spans="1:33">
      <c r="A45" s="34" t="s">
        <v>1468</v>
      </c>
      <c r="B45" s="34" t="s">
        <v>1469</v>
      </c>
      <c r="C45" s="34"/>
      <c r="D45" s="34"/>
      <c r="E45" s="34" t="s">
        <v>1335</v>
      </c>
      <c r="F45" s="34"/>
      <c r="G45" s="34"/>
      <c r="H45" s="34"/>
      <c r="I45" s="34"/>
      <c r="J45" s="34"/>
      <c r="K45" s="34"/>
      <c r="L45" s="34"/>
      <c r="M45" s="34" t="s">
        <v>1339</v>
      </c>
      <c r="N45" s="34" t="s">
        <v>1340</v>
      </c>
      <c r="O45" s="34" t="s">
        <v>1341</v>
      </c>
      <c r="P45" s="34"/>
      <c r="Q45" s="34"/>
      <c r="R45" s="34"/>
      <c r="S45" s="34"/>
      <c r="T45" s="34"/>
      <c r="U45" s="34" t="s">
        <v>1469</v>
      </c>
      <c r="V45" s="34" t="s">
        <v>1335</v>
      </c>
      <c r="W45" s="34"/>
      <c r="X45" s="35"/>
    </row>
    <row r="46" spans="1:33">
      <c r="A46" s="34" t="s">
        <v>1345</v>
      </c>
      <c r="B46" s="34" t="s">
        <v>1345</v>
      </c>
      <c r="C46" s="34"/>
      <c r="D46" s="34"/>
      <c r="E46" s="34" t="s">
        <v>1335</v>
      </c>
      <c r="F46" s="34"/>
      <c r="G46" s="34"/>
      <c r="H46" s="34"/>
      <c r="I46" s="34"/>
      <c r="J46" s="34"/>
      <c r="K46" s="34"/>
      <c r="L46" s="34"/>
      <c r="M46" s="34" t="s">
        <v>1339</v>
      </c>
      <c r="N46" s="34" t="s">
        <v>1340</v>
      </c>
      <c r="O46" s="34" t="s">
        <v>1341</v>
      </c>
      <c r="P46" s="34"/>
      <c r="Q46" s="34"/>
      <c r="R46" s="34"/>
      <c r="S46" s="34"/>
      <c r="T46" s="34"/>
      <c r="U46" s="34"/>
      <c r="V46" s="34" t="s">
        <v>1349</v>
      </c>
      <c r="W46" s="34"/>
      <c r="X46" s="35"/>
    </row>
    <row r="47" spans="1:33" ht="30.75">
      <c r="A47" s="34" t="s">
        <v>1470</v>
      </c>
      <c r="B47" s="34" t="s">
        <v>1471</v>
      </c>
      <c r="C47" s="34"/>
      <c r="D47" s="34"/>
      <c r="E47" s="34" t="s">
        <v>1335</v>
      </c>
      <c r="F47" s="34" t="s">
        <v>1355</v>
      </c>
      <c r="G47" s="34" t="s">
        <v>1378</v>
      </c>
      <c r="H47" s="34" t="s">
        <v>1336</v>
      </c>
      <c r="I47" s="34" t="s">
        <v>1472</v>
      </c>
      <c r="J47" s="34" t="s">
        <v>1358</v>
      </c>
      <c r="K47" s="34" t="s">
        <v>1380</v>
      </c>
      <c r="L47" s="34" t="s">
        <v>1381</v>
      </c>
      <c r="M47" s="34" t="s">
        <v>1339</v>
      </c>
      <c r="N47" s="34" t="s">
        <v>1340</v>
      </c>
      <c r="O47" s="34" t="s">
        <v>1341</v>
      </c>
      <c r="P47" s="34" t="s">
        <v>1346</v>
      </c>
      <c r="Q47" s="34"/>
      <c r="R47" s="34" t="s">
        <v>1347</v>
      </c>
      <c r="S47" s="34"/>
      <c r="T47" s="34" t="s">
        <v>1473</v>
      </c>
      <c r="U47" s="34" t="s">
        <v>1474</v>
      </c>
      <c r="V47" s="34" t="s">
        <v>1335</v>
      </c>
      <c r="W47" s="34"/>
      <c r="X47" s="35"/>
    </row>
    <row r="48" spans="1:33" ht="30.75">
      <c r="A48" s="34" t="s">
        <v>1475</v>
      </c>
      <c r="B48" s="34" t="s">
        <v>1476</v>
      </c>
      <c r="C48" s="34"/>
      <c r="D48" s="34"/>
      <c r="E48" s="34" t="s">
        <v>1335</v>
      </c>
      <c r="F48" s="34" t="s">
        <v>1477</v>
      </c>
      <c r="G48" s="34" t="s">
        <v>1356</v>
      </c>
      <c r="H48" s="34" t="s">
        <v>1478</v>
      </c>
      <c r="I48" s="34" t="s">
        <v>1357</v>
      </c>
      <c r="J48" s="34" t="s">
        <v>1358</v>
      </c>
      <c r="K48" s="34" t="s">
        <v>1380</v>
      </c>
      <c r="L48" s="34" t="s">
        <v>1381</v>
      </c>
      <c r="M48" s="34" t="s">
        <v>1339</v>
      </c>
      <c r="N48" s="34" t="s">
        <v>1340</v>
      </c>
      <c r="O48" s="34" t="s">
        <v>1341</v>
      </c>
      <c r="P48" s="34" t="s">
        <v>1346</v>
      </c>
      <c r="Q48" s="34"/>
      <c r="R48" s="34" t="s">
        <v>1347</v>
      </c>
      <c r="S48" s="34"/>
      <c r="T48" s="34" t="s">
        <v>1360</v>
      </c>
      <c r="U48" s="34" t="s">
        <v>1476</v>
      </c>
      <c r="V48" s="34" t="s">
        <v>1335</v>
      </c>
      <c r="W48" s="34"/>
      <c r="X48" s="35"/>
    </row>
    <row r="49" spans="1:33" ht="30.75">
      <c r="A49" s="34" t="s">
        <v>1479</v>
      </c>
      <c r="B49" s="34" t="s">
        <v>1480</v>
      </c>
      <c r="C49" s="34"/>
      <c r="D49" s="34"/>
      <c r="E49" s="34" t="s">
        <v>1335</v>
      </c>
      <c r="F49" s="34" t="s">
        <v>1481</v>
      </c>
      <c r="G49" s="34" t="s">
        <v>1378</v>
      </c>
      <c r="H49" s="34" t="s">
        <v>1336</v>
      </c>
      <c r="I49" s="34" t="s">
        <v>1357</v>
      </c>
      <c r="J49" s="34" t="s">
        <v>1358</v>
      </c>
      <c r="K49" s="34" t="s">
        <v>1380</v>
      </c>
      <c r="L49" s="34" t="s">
        <v>1381</v>
      </c>
      <c r="M49" s="34" t="s">
        <v>1339</v>
      </c>
      <c r="N49" s="34" t="s">
        <v>1340</v>
      </c>
      <c r="O49" s="34" t="s">
        <v>1341</v>
      </c>
      <c r="P49" s="34" t="s">
        <v>1482</v>
      </c>
      <c r="Q49" s="34" t="s">
        <v>1483</v>
      </c>
      <c r="R49" s="34" t="s">
        <v>1484</v>
      </c>
      <c r="S49" s="34"/>
      <c r="T49" s="34" t="s">
        <v>1360</v>
      </c>
      <c r="U49" s="34" t="s">
        <v>1480</v>
      </c>
      <c r="V49" s="34" t="s">
        <v>1335</v>
      </c>
      <c r="W49" s="34"/>
      <c r="X49" s="35"/>
    </row>
    <row r="50" spans="1:33" ht="30.75">
      <c r="A50" s="34" t="s">
        <v>1485</v>
      </c>
      <c r="B50" s="34" t="s">
        <v>1485</v>
      </c>
      <c r="C50" s="34"/>
      <c r="D50" s="34"/>
      <c r="E50" s="34" t="s">
        <v>1335</v>
      </c>
      <c r="F50" s="34" t="s">
        <v>1477</v>
      </c>
      <c r="G50" s="34"/>
      <c r="H50" s="34" t="s">
        <v>1336</v>
      </c>
      <c r="I50" s="34" t="s">
        <v>1357</v>
      </c>
      <c r="J50" s="34"/>
      <c r="K50" s="34" t="s">
        <v>1380</v>
      </c>
      <c r="L50" s="34" t="s">
        <v>1381</v>
      </c>
      <c r="M50" s="34" t="s">
        <v>1339</v>
      </c>
      <c r="N50" s="34" t="s">
        <v>1340</v>
      </c>
      <c r="O50" s="34" t="s">
        <v>1341</v>
      </c>
      <c r="P50" s="34"/>
      <c r="Q50" s="34"/>
      <c r="R50" s="34"/>
      <c r="S50" s="34"/>
      <c r="T50" s="34" t="s">
        <v>1360</v>
      </c>
      <c r="U50" s="34" t="s">
        <v>1486</v>
      </c>
      <c r="V50" s="34" t="s">
        <v>1335</v>
      </c>
      <c r="W50" s="34"/>
      <c r="X50" s="35"/>
    </row>
    <row r="51" spans="1:33">
      <c r="A51" s="34" t="s">
        <v>1487</v>
      </c>
      <c r="B51" s="34" t="s">
        <v>1487</v>
      </c>
      <c r="C51" s="34"/>
      <c r="D51" s="34"/>
      <c r="E51" s="34" t="s">
        <v>1335</v>
      </c>
      <c r="F51" s="34"/>
      <c r="G51" s="34"/>
      <c r="H51" s="34"/>
      <c r="I51" s="34"/>
      <c r="J51" s="34"/>
      <c r="K51" s="34"/>
      <c r="L51" s="34"/>
      <c r="M51" s="34" t="s">
        <v>1339</v>
      </c>
      <c r="N51" s="34" t="s">
        <v>1340</v>
      </c>
      <c r="O51" s="34" t="s">
        <v>1341</v>
      </c>
      <c r="P51" s="34"/>
      <c r="Q51" s="34"/>
      <c r="R51" s="34"/>
      <c r="S51" s="34"/>
      <c r="T51" s="34"/>
      <c r="U51" s="34" t="s">
        <v>1487</v>
      </c>
      <c r="V51" s="34" t="s">
        <v>1335</v>
      </c>
      <c r="W51" s="34"/>
      <c r="X51" s="35"/>
    </row>
    <row r="52" spans="1:33">
      <c r="A52" s="34" t="s">
        <v>1488</v>
      </c>
      <c r="B52" s="34" t="s">
        <v>1489</v>
      </c>
      <c r="C52" s="34"/>
      <c r="D52" s="34"/>
      <c r="E52" s="34" t="s">
        <v>1335</v>
      </c>
      <c r="F52" s="34"/>
      <c r="G52" s="34"/>
      <c r="H52" s="34"/>
      <c r="I52" s="34"/>
      <c r="J52" s="34"/>
      <c r="K52" s="34"/>
      <c r="L52" s="34"/>
      <c r="M52" s="34" t="s">
        <v>1339</v>
      </c>
      <c r="N52" s="34" t="s">
        <v>1340</v>
      </c>
      <c r="O52" s="34" t="s">
        <v>1341</v>
      </c>
      <c r="P52" s="34"/>
      <c r="Q52" s="34"/>
      <c r="R52" s="34"/>
      <c r="S52" s="34"/>
      <c r="T52" s="34"/>
      <c r="U52" s="34"/>
      <c r="V52" s="34" t="s">
        <v>1349</v>
      </c>
      <c r="W52" s="34"/>
      <c r="X52" s="35"/>
    </row>
    <row r="53" spans="1:33" ht="30.75">
      <c r="A53" s="34" t="s">
        <v>1490</v>
      </c>
      <c r="B53" s="34" t="s">
        <v>1491</v>
      </c>
      <c r="C53" s="34"/>
      <c r="D53" s="34"/>
      <c r="E53" s="34" t="s">
        <v>1335</v>
      </c>
      <c r="F53" s="34"/>
      <c r="G53" s="34"/>
      <c r="H53" s="34"/>
      <c r="I53" s="34" t="s">
        <v>1492</v>
      </c>
      <c r="J53" s="34"/>
      <c r="K53" s="34"/>
      <c r="L53" s="34"/>
      <c r="M53" s="34" t="s">
        <v>1339</v>
      </c>
      <c r="N53" s="34" t="s">
        <v>1340</v>
      </c>
      <c r="O53" s="34" t="s">
        <v>1341</v>
      </c>
      <c r="P53" s="34"/>
      <c r="Q53" s="34"/>
      <c r="R53" s="34"/>
      <c r="S53" s="34"/>
      <c r="T53" s="34"/>
      <c r="U53" s="34" t="s">
        <v>1491</v>
      </c>
      <c r="V53" s="34" t="s">
        <v>1335</v>
      </c>
      <c r="W53" s="34"/>
      <c r="X53" s="35"/>
    </row>
    <row r="54" spans="1:33" ht="30.75">
      <c r="A54" s="34" t="s">
        <v>1493</v>
      </c>
      <c r="B54" s="34" t="s">
        <v>1494</v>
      </c>
      <c r="C54" s="34"/>
      <c r="D54" s="34"/>
      <c r="E54" s="34" t="s">
        <v>1335</v>
      </c>
      <c r="F54" s="34" t="s">
        <v>1355</v>
      </c>
      <c r="G54" s="34"/>
      <c r="H54" s="34" t="s">
        <v>1336</v>
      </c>
      <c r="I54" s="34" t="s">
        <v>1492</v>
      </c>
      <c r="J54" s="34" t="s">
        <v>1358</v>
      </c>
      <c r="K54" s="34" t="s">
        <v>1495</v>
      </c>
      <c r="L54" s="34" t="s">
        <v>1381</v>
      </c>
      <c r="M54" s="34" t="s">
        <v>1339</v>
      </c>
      <c r="N54" s="34" t="s">
        <v>1340</v>
      </c>
      <c r="O54" s="34" t="s">
        <v>1341</v>
      </c>
      <c r="P54" s="34" t="s">
        <v>1346</v>
      </c>
      <c r="Q54" s="34"/>
      <c r="R54" s="34" t="s">
        <v>1347</v>
      </c>
      <c r="S54" s="34"/>
      <c r="T54" s="34" t="s">
        <v>1342</v>
      </c>
      <c r="U54" s="34" t="s">
        <v>1494</v>
      </c>
      <c r="V54" s="34" t="s">
        <v>1335</v>
      </c>
      <c r="W54" s="34"/>
      <c r="X54" s="35"/>
    </row>
    <row r="55" spans="1:33" ht="30.75">
      <c r="A55" s="34" t="s">
        <v>1496</v>
      </c>
      <c r="B55" s="34" t="s">
        <v>1497</v>
      </c>
      <c r="C55" s="34"/>
      <c r="D55" s="34"/>
      <c r="E55" s="34" t="s">
        <v>1335</v>
      </c>
      <c r="F55" s="34"/>
      <c r="G55" s="34"/>
      <c r="H55" s="34"/>
      <c r="I55" s="34"/>
      <c r="J55" s="34"/>
      <c r="K55" s="34"/>
      <c r="L55" s="34"/>
      <c r="M55" s="34" t="s">
        <v>1339</v>
      </c>
      <c r="N55" s="34" t="s">
        <v>1340</v>
      </c>
      <c r="O55" s="34" t="s">
        <v>1341</v>
      </c>
      <c r="P55" s="34"/>
      <c r="Q55" s="34"/>
      <c r="R55" s="34"/>
      <c r="S55" s="34"/>
      <c r="T55" s="34"/>
      <c r="U55" s="34"/>
      <c r="V55" s="34" t="s">
        <v>1349</v>
      </c>
      <c r="W55" s="34"/>
      <c r="X55" s="35"/>
    </row>
    <row r="56" spans="1:33" ht="30.75">
      <c r="A56" s="34" t="s">
        <v>1498</v>
      </c>
      <c r="B56" s="34" t="s">
        <v>1499</v>
      </c>
      <c r="C56" s="34"/>
      <c r="D56" s="34"/>
      <c r="E56" s="34" t="s">
        <v>1335</v>
      </c>
      <c r="F56" s="34" t="s">
        <v>1500</v>
      </c>
      <c r="G56" s="34"/>
      <c r="H56" s="34" t="s">
        <v>1336</v>
      </c>
      <c r="I56" s="34" t="s">
        <v>1492</v>
      </c>
      <c r="J56" s="34" t="s">
        <v>1358</v>
      </c>
      <c r="K56" s="34" t="s">
        <v>1501</v>
      </c>
      <c r="L56" s="34" t="s">
        <v>1381</v>
      </c>
      <c r="M56" s="34" t="s">
        <v>1339</v>
      </c>
      <c r="N56" s="34" t="s">
        <v>1340</v>
      </c>
      <c r="O56" s="34" t="s">
        <v>1341</v>
      </c>
      <c r="P56" s="34" t="s">
        <v>1346</v>
      </c>
      <c r="Q56" s="34"/>
      <c r="R56" s="34" t="s">
        <v>1347</v>
      </c>
      <c r="S56" s="34"/>
      <c r="T56" s="34" t="s">
        <v>1342</v>
      </c>
      <c r="U56" s="34" t="s">
        <v>1499</v>
      </c>
      <c r="V56" s="34" t="s">
        <v>1335</v>
      </c>
      <c r="W56" s="34"/>
      <c r="X56" s="35"/>
    </row>
    <row r="57" spans="1:33" ht="30.75">
      <c r="A57" s="34" t="s">
        <v>1502</v>
      </c>
      <c r="B57" s="34" t="s">
        <v>1503</v>
      </c>
      <c r="C57" s="34"/>
      <c r="D57" s="34"/>
      <c r="E57" s="34" t="s">
        <v>1335</v>
      </c>
      <c r="F57" s="34" t="s">
        <v>1504</v>
      </c>
      <c r="G57" s="34" t="s">
        <v>1505</v>
      </c>
      <c r="H57" s="34" t="s">
        <v>1336</v>
      </c>
      <c r="I57" s="34" t="s">
        <v>1492</v>
      </c>
      <c r="J57" s="34" t="s">
        <v>1358</v>
      </c>
      <c r="K57" s="34" t="s">
        <v>1380</v>
      </c>
      <c r="L57" s="34" t="s">
        <v>1381</v>
      </c>
      <c r="M57" s="34" t="s">
        <v>1339</v>
      </c>
      <c r="N57" s="34" t="s">
        <v>1340</v>
      </c>
      <c r="O57" s="34" t="s">
        <v>1341</v>
      </c>
      <c r="P57" s="34" t="s">
        <v>1346</v>
      </c>
      <c r="Q57" s="34"/>
      <c r="R57" s="34" t="s">
        <v>1347</v>
      </c>
      <c r="S57" s="34"/>
      <c r="T57" s="34" t="s">
        <v>1342</v>
      </c>
      <c r="U57" s="34" t="s">
        <v>1503</v>
      </c>
      <c r="V57" s="34" t="s">
        <v>1335</v>
      </c>
      <c r="W57" s="34"/>
      <c r="X57" s="35"/>
    </row>
    <row r="58" spans="1:33">
      <c r="A58" s="34" t="s">
        <v>1506</v>
      </c>
      <c r="B58" s="34" t="s">
        <v>1489</v>
      </c>
      <c r="C58" s="34"/>
      <c r="D58" s="34"/>
      <c r="E58" s="34" t="s">
        <v>1335</v>
      </c>
      <c r="F58" s="34"/>
      <c r="G58" s="34"/>
      <c r="H58" s="34"/>
      <c r="I58" s="34"/>
      <c r="J58" s="34"/>
      <c r="K58" s="34"/>
      <c r="L58" s="34"/>
      <c r="M58" s="34" t="s">
        <v>1339</v>
      </c>
      <c r="N58" s="34" t="s">
        <v>1340</v>
      </c>
      <c r="O58" s="34" t="s">
        <v>1341</v>
      </c>
      <c r="P58" s="34"/>
      <c r="Q58" s="34"/>
      <c r="R58" s="34"/>
      <c r="S58" s="34"/>
      <c r="T58" s="34"/>
      <c r="U58" s="34" t="s">
        <v>1489</v>
      </c>
      <c r="V58" s="34" t="s">
        <v>1335</v>
      </c>
      <c r="W58" s="34"/>
      <c r="X58" s="35"/>
    </row>
    <row r="59" spans="1:33" ht="30.75">
      <c r="A59" s="34" t="s">
        <v>1507</v>
      </c>
      <c r="B59" s="34" t="s">
        <v>1508</v>
      </c>
      <c r="C59" s="34"/>
      <c r="D59" s="34"/>
      <c r="E59" s="34" t="s">
        <v>1335</v>
      </c>
      <c r="F59" s="34" t="s">
        <v>1355</v>
      </c>
      <c r="G59" s="34"/>
      <c r="H59" s="34" t="s">
        <v>1336</v>
      </c>
      <c r="I59" s="34" t="s">
        <v>1357</v>
      </c>
      <c r="J59" s="34" t="s">
        <v>1358</v>
      </c>
      <c r="K59" s="34" t="s">
        <v>1380</v>
      </c>
      <c r="L59" s="34" t="s">
        <v>1381</v>
      </c>
      <c r="M59" s="34" t="s">
        <v>1339</v>
      </c>
      <c r="N59" s="34" t="s">
        <v>1340</v>
      </c>
      <c r="O59" s="34" t="s">
        <v>1341</v>
      </c>
      <c r="P59" s="34" t="s">
        <v>1346</v>
      </c>
      <c r="Q59" s="34"/>
      <c r="R59" s="34" t="s">
        <v>1347</v>
      </c>
      <c r="S59" s="34"/>
      <c r="T59" s="34" t="s">
        <v>1360</v>
      </c>
      <c r="U59" s="34" t="s">
        <v>1508</v>
      </c>
      <c r="V59" s="34" t="s">
        <v>1335</v>
      </c>
      <c r="W59" s="34"/>
      <c r="X59" s="35"/>
    </row>
    <row r="60" spans="1:33" ht="30.75">
      <c r="A60" s="34" t="s">
        <v>1509</v>
      </c>
      <c r="B60" s="34" t="s">
        <v>1510</v>
      </c>
      <c r="C60" s="34"/>
      <c r="D60" s="34"/>
      <c r="E60" s="34" t="s">
        <v>1335</v>
      </c>
      <c r="F60" s="34" t="s">
        <v>1352</v>
      </c>
      <c r="G60" s="34"/>
      <c r="H60" s="34" t="s">
        <v>1336</v>
      </c>
      <c r="I60" s="34" t="s">
        <v>1357</v>
      </c>
      <c r="J60" s="34" t="s">
        <v>1358</v>
      </c>
      <c r="K60" s="34" t="s">
        <v>1380</v>
      </c>
      <c r="L60" s="34" t="s">
        <v>1381</v>
      </c>
      <c r="M60" s="34" t="s">
        <v>1339</v>
      </c>
      <c r="N60" s="34" t="s">
        <v>1340</v>
      </c>
      <c r="O60" s="34" t="s">
        <v>1341</v>
      </c>
      <c r="P60" s="34" t="s">
        <v>1346</v>
      </c>
      <c r="Q60" s="34"/>
      <c r="R60" s="34" t="s">
        <v>1347</v>
      </c>
      <c r="S60" s="34"/>
      <c r="T60" s="34" t="s">
        <v>1360</v>
      </c>
      <c r="U60" s="34" t="s">
        <v>1510</v>
      </c>
      <c r="V60" s="34" t="s">
        <v>1335</v>
      </c>
      <c r="W60" s="34"/>
      <c r="X60" s="35"/>
    </row>
    <row r="61" spans="1:33" ht="30.75">
      <c r="A61" s="34" t="s">
        <v>1511</v>
      </c>
      <c r="B61" s="34" t="s">
        <v>1512</v>
      </c>
      <c r="C61" s="34"/>
      <c r="D61" s="34"/>
      <c r="E61" s="34" t="s">
        <v>1335</v>
      </c>
      <c r="F61" s="34" t="s">
        <v>1387</v>
      </c>
      <c r="G61" s="34"/>
      <c r="H61" s="34" t="s">
        <v>1336</v>
      </c>
      <c r="I61" s="34" t="s">
        <v>1357</v>
      </c>
      <c r="J61" s="34" t="s">
        <v>1358</v>
      </c>
      <c r="K61" s="34" t="s">
        <v>1380</v>
      </c>
      <c r="L61" s="34" t="s">
        <v>1381</v>
      </c>
      <c r="M61" s="34" t="s">
        <v>1339</v>
      </c>
      <c r="N61" s="34" t="s">
        <v>1340</v>
      </c>
      <c r="O61" s="34" t="s">
        <v>1341</v>
      </c>
      <c r="P61" s="34" t="s">
        <v>1346</v>
      </c>
      <c r="Q61" s="34"/>
      <c r="R61" s="34" t="s">
        <v>1347</v>
      </c>
      <c r="S61" s="34"/>
      <c r="T61" s="34" t="s">
        <v>1360</v>
      </c>
      <c r="U61" s="34" t="s">
        <v>1512</v>
      </c>
      <c r="V61" s="34" t="s">
        <v>1335</v>
      </c>
      <c r="W61" s="34"/>
      <c r="X61" s="35"/>
    </row>
    <row r="62" spans="1:33" ht="30.75">
      <c r="A62" s="34" t="s">
        <v>1513</v>
      </c>
      <c r="B62" s="34" t="s">
        <v>1514</v>
      </c>
      <c r="C62" s="34"/>
      <c r="D62" s="34"/>
      <c r="E62" s="34" t="s">
        <v>1335</v>
      </c>
      <c r="F62" s="34" t="s">
        <v>1515</v>
      </c>
      <c r="G62" s="34"/>
      <c r="H62" s="34" t="s">
        <v>1336</v>
      </c>
      <c r="I62" s="34" t="s">
        <v>1357</v>
      </c>
      <c r="J62" s="34" t="s">
        <v>1358</v>
      </c>
      <c r="K62" s="34" t="s">
        <v>1380</v>
      </c>
      <c r="L62" s="34" t="s">
        <v>1381</v>
      </c>
      <c r="M62" s="34" t="s">
        <v>1339</v>
      </c>
      <c r="N62" s="34" t="s">
        <v>1340</v>
      </c>
      <c r="O62" s="34" t="s">
        <v>1341</v>
      </c>
      <c r="P62" s="34" t="s">
        <v>1346</v>
      </c>
      <c r="Q62" s="34"/>
      <c r="R62" s="34" t="s">
        <v>1347</v>
      </c>
      <c r="S62" s="34"/>
      <c r="T62" s="34" t="s">
        <v>1360</v>
      </c>
      <c r="U62" s="34" t="s">
        <v>1514</v>
      </c>
      <c r="V62" s="34" t="s">
        <v>1335</v>
      </c>
      <c r="W62" s="34"/>
      <c r="X62" s="35"/>
    </row>
    <row r="63" spans="1:33" ht="30.75">
      <c r="A63" s="34" t="s">
        <v>1516</v>
      </c>
      <c r="B63" s="34" t="s">
        <v>1517</v>
      </c>
      <c r="C63" s="34"/>
      <c r="D63" s="34"/>
      <c r="E63" s="34" t="s">
        <v>1335</v>
      </c>
      <c r="F63" s="34"/>
      <c r="G63" s="34"/>
      <c r="H63" s="34"/>
      <c r="I63" s="34"/>
      <c r="J63" s="34" t="s">
        <v>1358</v>
      </c>
      <c r="K63" s="34"/>
      <c r="L63" s="34" t="s">
        <v>1381</v>
      </c>
      <c r="M63" s="34" t="s">
        <v>1339</v>
      </c>
      <c r="N63" s="34" t="s">
        <v>1340</v>
      </c>
      <c r="O63" s="34" t="s">
        <v>1341</v>
      </c>
      <c r="P63" s="34" t="s">
        <v>1346</v>
      </c>
      <c r="Q63" s="34"/>
      <c r="R63" s="34" t="s">
        <v>1347</v>
      </c>
      <c r="S63" s="34"/>
      <c r="T63" s="34" t="s">
        <v>1360</v>
      </c>
      <c r="U63" s="34" t="s">
        <v>1517</v>
      </c>
      <c r="V63" s="34" t="s">
        <v>1335</v>
      </c>
      <c r="W63" s="34"/>
      <c r="X63" s="35">
        <v>20000</v>
      </c>
      <c r="AA63" s="6" t="s">
        <v>1518</v>
      </c>
      <c r="AB63" s="6">
        <v>6</v>
      </c>
      <c r="AC63" s="6" t="s">
        <v>1405</v>
      </c>
      <c r="AE63" s="6">
        <v>25</v>
      </c>
      <c r="AF63" s="6">
        <v>6</v>
      </c>
      <c r="AG63" s="6">
        <v>1</v>
      </c>
    </row>
    <row r="64" spans="1:33" ht="30.75">
      <c r="A64" s="34" t="s">
        <v>1519</v>
      </c>
      <c r="B64" s="34" t="s">
        <v>1520</v>
      </c>
      <c r="C64" s="34"/>
      <c r="D64" s="34"/>
      <c r="E64" s="34" t="s">
        <v>1335</v>
      </c>
      <c r="F64" s="34"/>
      <c r="G64" s="34"/>
      <c r="H64" s="34"/>
      <c r="I64" s="34" t="s">
        <v>1357</v>
      </c>
      <c r="J64" s="34" t="s">
        <v>1358</v>
      </c>
      <c r="K64" s="34" t="s">
        <v>1380</v>
      </c>
      <c r="L64" s="34" t="s">
        <v>1368</v>
      </c>
      <c r="M64" s="34" t="s">
        <v>1339</v>
      </c>
      <c r="N64" s="34" t="s">
        <v>1340</v>
      </c>
      <c r="O64" s="34" t="s">
        <v>1341</v>
      </c>
      <c r="P64" s="34" t="s">
        <v>1346</v>
      </c>
      <c r="Q64" s="34" t="s">
        <v>1521</v>
      </c>
      <c r="R64" s="34" t="s">
        <v>1347</v>
      </c>
      <c r="S64" s="34" t="s">
        <v>1522</v>
      </c>
      <c r="T64" s="34" t="s">
        <v>1360</v>
      </c>
      <c r="U64" s="34" t="s">
        <v>1520</v>
      </c>
      <c r="V64" s="34" t="s">
        <v>1335</v>
      </c>
      <c r="W64" s="34"/>
      <c r="X64" s="35">
        <v>20000</v>
      </c>
      <c r="AA64" s="6" t="s">
        <v>1518</v>
      </c>
      <c r="AB64" s="6">
        <v>5</v>
      </c>
      <c r="AC64" s="6" t="s">
        <v>1405</v>
      </c>
      <c r="AE64" s="6">
        <v>20</v>
      </c>
      <c r="AF64" s="6">
        <v>5</v>
      </c>
      <c r="AG64" s="6">
        <v>1</v>
      </c>
    </row>
    <row r="65" spans="1:33" ht="30.75">
      <c r="A65" s="34" t="s">
        <v>1523</v>
      </c>
      <c r="B65" s="34" t="s">
        <v>1520</v>
      </c>
      <c r="C65" s="34"/>
      <c r="D65" s="34"/>
      <c r="E65" s="34" t="s">
        <v>1335</v>
      </c>
      <c r="F65" s="34" t="s">
        <v>1352</v>
      </c>
      <c r="G65" s="34" t="s">
        <v>1524</v>
      </c>
      <c r="H65" s="34" t="s">
        <v>1478</v>
      </c>
      <c r="I65" s="34" t="s">
        <v>1357</v>
      </c>
      <c r="J65" s="34" t="s">
        <v>1525</v>
      </c>
      <c r="K65" s="34"/>
      <c r="L65" s="34" t="s">
        <v>1526</v>
      </c>
      <c r="M65" s="34" t="s">
        <v>1339</v>
      </c>
      <c r="N65" s="34" t="s">
        <v>1340</v>
      </c>
      <c r="O65" s="34" t="s">
        <v>1341</v>
      </c>
      <c r="P65" s="34" t="s">
        <v>1463</v>
      </c>
      <c r="Q65" s="34"/>
      <c r="R65" s="34" t="s">
        <v>1465</v>
      </c>
      <c r="S65" s="34"/>
      <c r="T65" s="34" t="s">
        <v>1527</v>
      </c>
      <c r="U65" s="34" t="s">
        <v>1520</v>
      </c>
      <c r="V65" s="34" t="s">
        <v>1335</v>
      </c>
      <c r="W65" s="34"/>
      <c r="X65" s="35">
        <v>20000</v>
      </c>
      <c r="AA65" s="6" t="s">
        <v>1518</v>
      </c>
      <c r="AB65" s="6">
        <v>4</v>
      </c>
      <c r="AC65" s="6" t="s">
        <v>1405</v>
      </c>
      <c r="AE65" s="6">
        <v>17</v>
      </c>
      <c r="AF65" s="6">
        <v>4</v>
      </c>
      <c r="AG65" s="6">
        <v>1.5</v>
      </c>
    </row>
    <row r="66" spans="1:33">
      <c r="A66" s="34" t="s">
        <v>1528</v>
      </c>
      <c r="B66" s="34" t="s">
        <v>1528</v>
      </c>
      <c r="C66" s="34"/>
      <c r="D66" s="34"/>
      <c r="E66" s="34" t="s">
        <v>1335</v>
      </c>
      <c r="F66" s="34"/>
      <c r="G66" s="34"/>
      <c r="H66" s="34"/>
      <c r="I66" s="34"/>
      <c r="J66" s="34"/>
      <c r="K66" s="34"/>
      <c r="L66" s="34"/>
      <c r="M66" s="34" t="s">
        <v>1339</v>
      </c>
      <c r="N66" s="34" t="s">
        <v>1340</v>
      </c>
      <c r="O66" s="34" t="s">
        <v>1341</v>
      </c>
      <c r="P66" s="34"/>
      <c r="Q66" s="34"/>
      <c r="R66" s="34"/>
      <c r="S66" s="34"/>
      <c r="T66" s="34"/>
      <c r="U66" s="34"/>
      <c r="V66" s="34" t="s">
        <v>1349</v>
      </c>
      <c r="W66" s="34"/>
      <c r="X66" s="35">
        <v>20000</v>
      </c>
      <c r="AA66" s="6" t="s">
        <v>1518</v>
      </c>
      <c r="AB66" s="6">
        <v>3</v>
      </c>
      <c r="AC66" s="6" t="s">
        <v>1405</v>
      </c>
      <c r="AE66" s="6">
        <v>15</v>
      </c>
      <c r="AF66" s="6">
        <v>3</v>
      </c>
      <c r="AG66" s="6">
        <v>1</v>
      </c>
    </row>
    <row r="67" spans="1:33">
      <c r="A67" s="34"/>
      <c r="B67" s="34"/>
      <c r="C67" s="34"/>
      <c r="D67" s="34"/>
      <c r="E67" s="34" t="s">
        <v>1335</v>
      </c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 t="s">
        <v>1349</v>
      </c>
      <c r="W67" s="34"/>
      <c r="X67" s="35">
        <v>20000</v>
      </c>
      <c r="AA67" s="6" t="s">
        <v>1518</v>
      </c>
      <c r="AB67" s="6">
        <v>2</v>
      </c>
      <c r="AC67" s="6" t="s">
        <v>1405</v>
      </c>
      <c r="AE67" s="6">
        <v>10</v>
      </c>
      <c r="AF67" s="6">
        <v>2</v>
      </c>
      <c r="AG67" s="6">
        <v>1.5</v>
      </c>
    </row>
    <row r="68" spans="1:33" ht="30.75">
      <c r="A68" s="34" t="s">
        <v>1518</v>
      </c>
      <c r="B68" s="34" t="s">
        <v>1518</v>
      </c>
      <c r="C68" s="34" t="s">
        <v>1349</v>
      </c>
      <c r="D68" s="34" t="s">
        <v>1405</v>
      </c>
      <c r="E68" s="34"/>
      <c r="F68" s="34" t="s">
        <v>1529</v>
      </c>
      <c r="G68" s="34" t="s">
        <v>1349</v>
      </c>
      <c r="H68" s="34" t="s">
        <v>1530</v>
      </c>
      <c r="I68" s="34" t="s">
        <v>1531</v>
      </c>
      <c r="J68" s="34" t="s">
        <v>1530</v>
      </c>
      <c r="K68" s="34" t="s">
        <v>1532</v>
      </c>
      <c r="L68" s="34" t="s">
        <v>1533</v>
      </c>
      <c r="M68" s="34" t="s">
        <v>1534</v>
      </c>
      <c r="N68" s="34" t="s">
        <v>1535</v>
      </c>
      <c r="O68" s="34" t="s">
        <v>1536</v>
      </c>
      <c r="P68" s="34" t="s">
        <v>1458</v>
      </c>
      <c r="Q68" s="34" t="s">
        <v>1459</v>
      </c>
      <c r="R68" s="34" t="s">
        <v>1518</v>
      </c>
      <c r="S68" s="34" t="s">
        <v>1355</v>
      </c>
      <c r="T68" s="34" t="s">
        <v>1405</v>
      </c>
      <c r="U68" s="34"/>
      <c r="V68" s="34" t="s">
        <v>1305</v>
      </c>
      <c r="W68" s="34" t="s">
        <v>1355</v>
      </c>
      <c r="X68" s="35">
        <v>20000</v>
      </c>
      <c r="AA68" s="6" t="s">
        <v>1518</v>
      </c>
      <c r="AB68" s="6">
        <v>1</v>
      </c>
      <c r="AC68" s="6" t="s">
        <v>1405</v>
      </c>
      <c r="AE68" s="6">
        <v>5</v>
      </c>
      <c r="AF68" s="6">
        <v>1</v>
      </c>
      <c r="AG68" s="6">
        <v>1</v>
      </c>
    </row>
    <row r="69" spans="1:33" ht="30.75">
      <c r="A69" s="34" t="s">
        <v>1518</v>
      </c>
      <c r="B69" s="34" t="s">
        <v>1518</v>
      </c>
      <c r="C69" s="34" t="s">
        <v>1349</v>
      </c>
      <c r="D69" s="34" t="s">
        <v>1405</v>
      </c>
      <c r="E69" s="34"/>
      <c r="F69" s="34" t="s">
        <v>1529</v>
      </c>
      <c r="G69" s="34" t="s">
        <v>1349</v>
      </c>
      <c r="H69" s="34" t="s">
        <v>1530</v>
      </c>
      <c r="I69" s="34" t="s">
        <v>1531</v>
      </c>
      <c r="J69" s="34" t="s">
        <v>1530</v>
      </c>
      <c r="K69" s="34" t="s">
        <v>1532</v>
      </c>
      <c r="L69" s="34" t="s">
        <v>1533</v>
      </c>
      <c r="M69" s="34" t="s">
        <v>1534</v>
      </c>
      <c r="N69" s="34" t="s">
        <v>1535</v>
      </c>
      <c r="O69" s="34" t="s">
        <v>1536</v>
      </c>
      <c r="P69" s="34" t="s">
        <v>1458</v>
      </c>
      <c r="Q69" s="34" t="s">
        <v>1459</v>
      </c>
      <c r="R69" s="34" t="s">
        <v>1518</v>
      </c>
      <c r="S69" s="34" t="s">
        <v>1352</v>
      </c>
      <c r="T69" s="34" t="s">
        <v>1405</v>
      </c>
      <c r="U69" s="34"/>
      <c r="V69" s="34" t="s">
        <v>1307</v>
      </c>
      <c r="W69" s="34" t="s">
        <v>1355</v>
      </c>
      <c r="X69" s="35">
        <v>30000</v>
      </c>
      <c r="AA69" s="6" t="s">
        <v>1518</v>
      </c>
      <c r="AB69" s="6">
        <v>6</v>
      </c>
      <c r="AC69" s="6" t="s">
        <v>1405</v>
      </c>
      <c r="AE69" s="6">
        <v>25</v>
      </c>
      <c r="AF69" s="6">
        <v>6</v>
      </c>
      <c r="AG69" s="6">
        <v>1</v>
      </c>
    </row>
    <row r="70" spans="1:33" ht="30.75">
      <c r="A70" s="34" t="s">
        <v>1518</v>
      </c>
      <c r="B70" s="34" t="s">
        <v>1518</v>
      </c>
      <c r="C70" s="34" t="s">
        <v>1349</v>
      </c>
      <c r="D70" s="34" t="s">
        <v>1405</v>
      </c>
      <c r="E70" s="34"/>
      <c r="F70" s="34" t="s">
        <v>1529</v>
      </c>
      <c r="G70" s="34" t="s">
        <v>1349</v>
      </c>
      <c r="H70" s="34" t="s">
        <v>1530</v>
      </c>
      <c r="I70" s="34" t="s">
        <v>1531</v>
      </c>
      <c r="J70" s="34" t="s">
        <v>1530</v>
      </c>
      <c r="K70" s="34" t="s">
        <v>1532</v>
      </c>
      <c r="L70" s="34" t="s">
        <v>1533</v>
      </c>
      <c r="M70" s="34" t="s">
        <v>1534</v>
      </c>
      <c r="N70" s="34" t="s">
        <v>1535</v>
      </c>
      <c r="O70" s="34" t="s">
        <v>1536</v>
      </c>
      <c r="P70" s="34" t="s">
        <v>1458</v>
      </c>
      <c r="Q70" s="34" t="s">
        <v>1459</v>
      </c>
      <c r="R70" s="34" t="s">
        <v>1518</v>
      </c>
      <c r="S70" s="34" t="s">
        <v>1352</v>
      </c>
      <c r="T70" s="34" t="s">
        <v>1405</v>
      </c>
      <c r="U70" s="34"/>
      <c r="V70" s="34" t="s">
        <v>1307</v>
      </c>
      <c r="W70" s="34" t="s">
        <v>1355</v>
      </c>
      <c r="X70" s="35">
        <v>30000</v>
      </c>
      <c r="AA70" s="6" t="s">
        <v>1518</v>
      </c>
      <c r="AB70" s="6">
        <v>5</v>
      </c>
      <c r="AC70" s="6" t="s">
        <v>1405</v>
      </c>
      <c r="AE70" s="6">
        <v>20</v>
      </c>
      <c r="AF70" s="6">
        <v>5</v>
      </c>
      <c r="AG70" s="6">
        <v>1</v>
      </c>
    </row>
    <row r="71" spans="1:33" ht="30.75">
      <c r="A71" s="34" t="s">
        <v>1518</v>
      </c>
      <c r="B71" s="34" t="s">
        <v>1518</v>
      </c>
      <c r="C71" s="34" t="s">
        <v>1349</v>
      </c>
      <c r="D71" s="34" t="s">
        <v>1405</v>
      </c>
      <c r="E71" s="34"/>
      <c r="F71" s="34" t="s">
        <v>1529</v>
      </c>
      <c r="G71" s="34" t="s">
        <v>1349</v>
      </c>
      <c r="H71" s="34" t="s">
        <v>1530</v>
      </c>
      <c r="I71" s="34" t="s">
        <v>1531</v>
      </c>
      <c r="J71" s="34" t="s">
        <v>1530</v>
      </c>
      <c r="K71" s="34" t="s">
        <v>1532</v>
      </c>
      <c r="L71" s="34" t="s">
        <v>1533</v>
      </c>
      <c r="M71" s="34" t="s">
        <v>1534</v>
      </c>
      <c r="N71" s="34" t="s">
        <v>1535</v>
      </c>
      <c r="O71" s="34" t="s">
        <v>1536</v>
      </c>
      <c r="P71" s="34" t="s">
        <v>1458</v>
      </c>
      <c r="Q71" s="34" t="s">
        <v>1459</v>
      </c>
      <c r="R71" s="34" t="s">
        <v>1518</v>
      </c>
      <c r="S71" s="34" t="s">
        <v>1352</v>
      </c>
      <c r="T71" s="34" t="s">
        <v>1405</v>
      </c>
      <c r="U71" s="34"/>
      <c r="V71" s="34" t="s">
        <v>1307</v>
      </c>
      <c r="W71" s="34" t="s">
        <v>1355</v>
      </c>
      <c r="X71" s="35">
        <v>30000</v>
      </c>
      <c r="AA71" s="6" t="s">
        <v>1518</v>
      </c>
      <c r="AB71" s="6">
        <v>4</v>
      </c>
      <c r="AC71" s="6" t="s">
        <v>1405</v>
      </c>
      <c r="AE71" s="6">
        <v>17</v>
      </c>
      <c r="AF71" s="6">
        <v>4</v>
      </c>
      <c r="AG71" s="6">
        <v>1.5</v>
      </c>
    </row>
    <row r="72" spans="1:33" ht="30.75">
      <c r="A72" s="34" t="s">
        <v>1518</v>
      </c>
      <c r="B72" s="34" t="s">
        <v>1518</v>
      </c>
      <c r="C72" s="34" t="s">
        <v>1349</v>
      </c>
      <c r="D72" s="34" t="s">
        <v>1405</v>
      </c>
      <c r="E72" s="34"/>
      <c r="F72" s="34" t="s">
        <v>1529</v>
      </c>
      <c r="G72" s="34" t="s">
        <v>1349</v>
      </c>
      <c r="H72" s="34" t="s">
        <v>1530</v>
      </c>
      <c r="I72" s="34" t="s">
        <v>1531</v>
      </c>
      <c r="J72" s="34" t="s">
        <v>1530</v>
      </c>
      <c r="K72" s="34" t="s">
        <v>1532</v>
      </c>
      <c r="L72" s="34" t="s">
        <v>1533</v>
      </c>
      <c r="M72" s="34" t="s">
        <v>1534</v>
      </c>
      <c r="N72" s="34" t="s">
        <v>1535</v>
      </c>
      <c r="O72" s="34" t="s">
        <v>1536</v>
      </c>
      <c r="P72" s="34" t="s">
        <v>1458</v>
      </c>
      <c r="Q72" s="34" t="s">
        <v>1459</v>
      </c>
      <c r="R72" s="34" t="s">
        <v>1518</v>
      </c>
      <c r="S72" s="34" t="s">
        <v>1352</v>
      </c>
      <c r="T72" s="34" t="s">
        <v>1405</v>
      </c>
      <c r="U72" s="34"/>
      <c r="V72" s="34" t="s">
        <v>1307</v>
      </c>
      <c r="W72" s="34" t="s">
        <v>1355</v>
      </c>
      <c r="X72" s="35">
        <v>30000</v>
      </c>
      <c r="AA72" s="6" t="s">
        <v>1518</v>
      </c>
      <c r="AB72" s="6">
        <v>3</v>
      </c>
      <c r="AC72" s="6" t="s">
        <v>1405</v>
      </c>
      <c r="AE72" s="6">
        <v>15</v>
      </c>
      <c r="AF72" s="6">
        <v>3</v>
      </c>
      <c r="AG72" s="6">
        <v>1</v>
      </c>
    </row>
    <row r="73" spans="1:33" ht="30.75">
      <c r="A73" s="34" t="s">
        <v>1518</v>
      </c>
      <c r="B73" s="34" t="s">
        <v>1518</v>
      </c>
      <c r="C73" s="34" t="s">
        <v>1349</v>
      </c>
      <c r="D73" s="34" t="s">
        <v>1405</v>
      </c>
      <c r="E73" s="34"/>
      <c r="F73" s="34" t="s">
        <v>1529</v>
      </c>
      <c r="G73" s="34" t="s">
        <v>1349</v>
      </c>
      <c r="H73" s="34" t="s">
        <v>1530</v>
      </c>
      <c r="I73" s="34" t="s">
        <v>1531</v>
      </c>
      <c r="J73" s="34" t="s">
        <v>1530</v>
      </c>
      <c r="K73" s="34" t="s">
        <v>1532</v>
      </c>
      <c r="L73" s="34" t="s">
        <v>1533</v>
      </c>
      <c r="M73" s="34" t="s">
        <v>1534</v>
      </c>
      <c r="N73" s="34" t="s">
        <v>1535</v>
      </c>
      <c r="O73" s="34" t="s">
        <v>1536</v>
      </c>
      <c r="P73" s="34" t="s">
        <v>1458</v>
      </c>
      <c r="Q73" s="34" t="s">
        <v>1459</v>
      </c>
      <c r="R73" s="34" t="s">
        <v>1518</v>
      </c>
      <c r="S73" s="34" t="s">
        <v>1352</v>
      </c>
      <c r="T73" s="34" t="s">
        <v>1405</v>
      </c>
      <c r="U73" s="34"/>
      <c r="V73" s="34" t="s">
        <v>1307</v>
      </c>
      <c r="W73" s="34" t="s">
        <v>1355</v>
      </c>
      <c r="X73" s="35">
        <v>30000</v>
      </c>
      <c r="AA73" s="6" t="s">
        <v>1518</v>
      </c>
      <c r="AB73" s="6">
        <v>2</v>
      </c>
      <c r="AC73" s="6" t="s">
        <v>1405</v>
      </c>
      <c r="AE73" s="6">
        <v>10</v>
      </c>
      <c r="AF73" s="6">
        <v>2</v>
      </c>
      <c r="AG73" s="6">
        <v>1.5</v>
      </c>
    </row>
    <row r="74" spans="1:33" ht="30.75">
      <c r="A74" s="34" t="s">
        <v>1518</v>
      </c>
      <c r="B74" s="34" t="s">
        <v>1518</v>
      </c>
      <c r="C74" s="34" t="s">
        <v>1349</v>
      </c>
      <c r="D74" s="34" t="s">
        <v>1405</v>
      </c>
      <c r="E74" s="34"/>
      <c r="F74" s="34" t="s">
        <v>1529</v>
      </c>
      <c r="G74" s="34" t="s">
        <v>1349</v>
      </c>
      <c r="H74" s="34" t="s">
        <v>1530</v>
      </c>
      <c r="I74" s="34" t="s">
        <v>1531</v>
      </c>
      <c r="J74" s="34" t="s">
        <v>1530</v>
      </c>
      <c r="K74" s="34" t="s">
        <v>1532</v>
      </c>
      <c r="L74" s="34" t="s">
        <v>1533</v>
      </c>
      <c r="M74" s="34" t="s">
        <v>1534</v>
      </c>
      <c r="N74" s="34" t="s">
        <v>1535</v>
      </c>
      <c r="O74" s="34" t="s">
        <v>1536</v>
      </c>
      <c r="P74" s="34" t="s">
        <v>1458</v>
      </c>
      <c r="Q74" s="34" t="s">
        <v>1459</v>
      </c>
      <c r="R74" s="34" t="s">
        <v>1518</v>
      </c>
      <c r="S74" s="34" t="s">
        <v>1352</v>
      </c>
      <c r="T74" s="34" t="s">
        <v>1405</v>
      </c>
      <c r="U74" s="34"/>
      <c r="V74" s="34" t="s">
        <v>1307</v>
      </c>
      <c r="W74" s="34" t="s">
        <v>1355</v>
      </c>
      <c r="X74" s="35">
        <v>30000</v>
      </c>
      <c r="AA74" s="6" t="s">
        <v>1518</v>
      </c>
      <c r="AB74" s="6">
        <v>1</v>
      </c>
      <c r="AC74" s="6" t="s">
        <v>1405</v>
      </c>
      <c r="AE74" s="6">
        <v>5</v>
      </c>
      <c r="AF74" s="6">
        <v>1</v>
      </c>
      <c r="AG74" s="6">
        <v>1</v>
      </c>
    </row>
    <row r="75" spans="1:33" ht="30.75">
      <c r="A75" s="34" t="s">
        <v>1518</v>
      </c>
      <c r="B75" s="34" t="s">
        <v>1518</v>
      </c>
      <c r="C75" s="34" t="s">
        <v>1349</v>
      </c>
      <c r="D75" s="34" t="s">
        <v>1405</v>
      </c>
      <c r="E75" s="34"/>
      <c r="F75" s="34" t="s">
        <v>1529</v>
      </c>
      <c r="G75" s="34" t="s">
        <v>1349</v>
      </c>
      <c r="H75" s="34" t="s">
        <v>1530</v>
      </c>
      <c r="I75" s="34" t="s">
        <v>1531</v>
      </c>
      <c r="J75" s="34" t="s">
        <v>1530</v>
      </c>
      <c r="K75" s="34" t="s">
        <v>1532</v>
      </c>
      <c r="L75" s="34" t="s">
        <v>1533</v>
      </c>
      <c r="M75" s="34" t="s">
        <v>1534</v>
      </c>
      <c r="N75" s="34" t="s">
        <v>1535</v>
      </c>
      <c r="O75" s="34" t="s">
        <v>1536</v>
      </c>
      <c r="P75" s="34" t="s">
        <v>1458</v>
      </c>
      <c r="Q75" s="34" t="s">
        <v>1459</v>
      </c>
      <c r="R75" s="34" t="s">
        <v>1518</v>
      </c>
      <c r="S75" s="34" t="s">
        <v>1387</v>
      </c>
      <c r="T75" s="34" t="s">
        <v>1405</v>
      </c>
      <c r="U75" s="34"/>
      <c r="V75" s="34" t="s">
        <v>1307</v>
      </c>
      <c r="W75" s="34" t="s">
        <v>1352</v>
      </c>
      <c r="X75" s="35">
        <v>10000</v>
      </c>
      <c r="AA75" s="6" t="s">
        <v>1518</v>
      </c>
      <c r="AB75" s="6">
        <v>6</v>
      </c>
      <c r="AC75" s="6" t="s">
        <v>1405</v>
      </c>
      <c r="AE75" s="6">
        <v>25</v>
      </c>
      <c r="AF75" s="6">
        <v>6</v>
      </c>
      <c r="AG75" s="6">
        <v>1</v>
      </c>
    </row>
    <row r="76" spans="1:33" ht="30.75">
      <c r="A76" s="34" t="s">
        <v>1518</v>
      </c>
      <c r="B76" s="34" t="s">
        <v>1518</v>
      </c>
      <c r="C76" s="34" t="s">
        <v>1349</v>
      </c>
      <c r="D76" s="34" t="s">
        <v>1405</v>
      </c>
      <c r="E76" s="34"/>
      <c r="F76" s="34" t="s">
        <v>1529</v>
      </c>
      <c r="G76" s="34" t="s">
        <v>1349</v>
      </c>
      <c r="H76" s="34" t="s">
        <v>1530</v>
      </c>
      <c r="I76" s="34" t="s">
        <v>1531</v>
      </c>
      <c r="J76" s="34" t="s">
        <v>1530</v>
      </c>
      <c r="K76" s="34" t="s">
        <v>1532</v>
      </c>
      <c r="L76" s="34" t="s">
        <v>1533</v>
      </c>
      <c r="M76" s="34" t="s">
        <v>1534</v>
      </c>
      <c r="N76" s="34" t="s">
        <v>1535</v>
      </c>
      <c r="O76" s="34" t="s">
        <v>1536</v>
      </c>
      <c r="P76" s="34" t="s">
        <v>1458</v>
      </c>
      <c r="Q76" s="34" t="s">
        <v>1459</v>
      </c>
      <c r="R76" s="34" t="s">
        <v>1518</v>
      </c>
      <c r="S76" s="34" t="s">
        <v>1387</v>
      </c>
      <c r="T76" s="34" t="s">
        <v>1405</v>
      </c>
      <c r="U76" s="34"/>
      <c r="V76" s="34" t="s">
        <v>1307</v>
      </c>
      <c r="W76" s="34" t="s">
        <v>1352</v>
      </c>
      <c r="X76" s="35">
        <v>10000</v>
      </c>
      <c r="AA76" s="6" t="s">
        <v>1518</v>
      </c>
      <c r="AB76" s="6">
        <v>5</v>
      </c>
      <c r="AC76" s="6" t="s">
        <v>1405</v>
      </c>
      <c r="AE76" s="6">
        <v>20</v>
      </c>
      <c r="AF76" s="6">
        <v>5</v>
      </c>
      <c r="AG76" s="6">
        <v>1</v>
      </c>
    </row>
    <row r="77" spans="1:33" ht="30.75">
      <c r="A77" s="34" t="s">
        <v>1518</v>
      </c>
      <c r="B77" s="34" t="s">
        <v>1518</v>
      </c>
      <c r="C77" s="34" t="s">
        <v>1349</v>
      </c>
      <c r="D77" s="34" t="s">
        <v>1405</v>
      </c>
      <c r="E77" s="34"/>
      <c r="F77" s="34" t="s">
        <v>1529</v>
      </c>
      <c r="G77" s="34" t="s">
        <v>1349</v>
      </c>
      <c r="H77" s="34" t="s">
        <v>1530</v>
      </c>
      <c r="I77" s="34" t="s">
        <v>1531</v>
      </c>
      <c r="J77" s="34" t="s">
        <v>1530</v>
      </c>
      <c r="K77" s="34" t="s">
        <v>1532</v>
      </c>
      <c r="L77" s="34" t="s">
        <v>1533</v>
      </c>
      <c r="M77" s="34" t="s">
        <v>1534</v>
      </c>
      <c r="N77" s="34" t="s">
        <v>1535</v>
      </c>
      <c r="O77" s="34" t="s">
        <v>1536</v>
      </c>
      <c r="P77" s="34" t="s">
        <v>1458</v>
      </c>
      <c r="Q77" s="34" t="s">
        <v>1459</v>
      </c>
      <c r="R77" s="34" t="s">
        <v>1518</v>
      </c>
      <c r="S77" s="34" t="s">
        <v>1387</v>
      </c>
      <c r="T77" s="34" t="s">
        <v>1405</v>
      </c>
      <c r="U77" s="34"/>
      <c r="V77" s="34" t="s">
        <v>1307</v>
      </c>
      <c r="W77" s="34" t="s">
        <v>1352</v>
      </c>
      <c r="X77" s="35">
        <v>10000</v>
      </c>
      <c r="AA77" s="6" t="s">
        <v>1518</v>
      </c>
      <c r="AB77" s="6">
        <v>4</v>
      </c>
      <c r="AC77" s="6" t="s">
        <v>1405</v>
      </c>
      <c r="AE77" s="6">
        <v>17</v>
      </c>
      <c r="AF77" s="6">
        <v>4</v>
      </c>
      <c r="AG77" s="6">
        <v>1.5</v>
      </c>
    </row>
    <row r="78" spans="1:33" ht="30.75">
      <c r="A78" s="34" t="s">
        <v>1518</v>
      </c>
      <c r="B78" s="34" t="s">
        <v>1518</v>
      </c>
      <c r="C78" s="34" t="s">
        <v>1349</v>
      </c>
      <c r="D78" s="34" t="s">
        <v>1405</v>
      </c>
      <c r="E78" s="34"/>
      <c r="F78" s="34" t="s">
        <v>1529</v>
      </c>
      <c r="G78" s="34" t="s">
        <v>1349</v>
      </c>
      <c r="H78" s="34" t="s">
        <v>1530</v>
      </c>
      <c r="I78" s="34" t="s">
        <v>1531</v>
      </c>
      <c r="J78" s="34" t="s">
        <v>1530</v>
      </c>
      <c r="K78" s="34" t="s">
        <v>1532</v>
      </c>
      <c r="L78" s="34" t="s">
        <v>1533</v>
      </c>
      <c r="M78" s="34" t="s">
        <v>1534</v>
      </c>
      <c r="N78" s="34" t="s">
        <v>1535</v>
      </c>
      <c r="O78" s="34" t="s">
        <v>1536</v>
      </c>
      <c r="P78" s="34" t="s">
        <v>1458</v>
      </c>
      <c r="Q78" s="34" t="s">
        <v>1459</v>
      </c>
      <c r="R78" s="34" t="s">
        <v>1518</v>
      </c>
      <c r="S78" s="34" t="s">
        <v>1387</v>
      </c>
      <c r="T78" s="34" t="s">
        <v>1405</v>
      </c>
      <c r="U78" s="34"/>
      <c r="V78" s="34" t="s">
        <v>1307</v>
      </c>
      <c r="W78" s="34" t="s">
        <v>1352</v>
      </c>
      <c r="X78" s="35">
        <v>10000</v>
      </c>
      <c r="AA78" s="6" t="s">
        <v>1518</v>
      </c>
      <c r="AB78" s="6">
        <v>3</v>
      </c>
      <c r="AC78" s="6" t="s">
        <v>1405</v>
      </c>
      <c r="AE78" s="6">
        <v>15</v>
      </c>
      <c r="AF78" s="6">
        <v>3</v>
      </c>
      <c r="AG78" s="6">
        <v>1</v>
      </c>
    </row>
    <row r="79" spans="1:33" ht="30.75">
      <c r="A79" s="34" t="s">
        <v>1518</v>
      </c>
      <c r="B79" s="34" t="s">
        <v>1518</v>
      </c>
      <c r="C79" s="34" t="s">
        <v>1349</v>
      </c>
      <c r="D79" s="34" t="s">
        <v>1405</v>
      </c>
      <c r="E79" s="34"/>
      <c r="F79" s="34" t="s">
        <v>1529</v>
      </c>
      <c r="G79" s="34" t="s">
        <v>1349</v>
      </c>
      <c r="H79" s="34" t="s">
        <v>1530</v>
      </c>
      <c r="I79" s="34" t="s">
        <v>1531</v>
      </c>
      <c r="J79" s="34" t="s">
        <v>1530</v>
      </c>
      <c r="K79" s="34" t="s">
        <v>1532</v>
      </c>
      <c r="L79" s="34" t="s">
        <v>1533</v>
      </c>
      <c r="M79" s="34" t="s">
        <v>1534</v>
      </c>
      <c r="N79" s="34" t="s">
        <v>1535</v>
      </c>
      <c r="O79" s="34" t="s">
        <v>1536</v>
      </c>
      <c r="P79" s="34" t="s">
        <v>1458</v>
      </c>
      <c r="Q79" s="34" t="s">
        <v>1459</v>
      </c>
      <c r="R79" s="34" t="s">
        <v>1518</v>
      </c>
      <c r="S79" s="34" t="s">
        <v>1387</v>
      </c>
      <c r="T79" s="34" t="s">
        <v>1405</v>
      </c>
      <c r="U79" s="34"/>
      <c r="V79" s="34" t="s">
        <v>1307</v>
      </c>
      <c r="W79" s="34" t="s">
        <v>1352</v>
      </c>
      <c r="X79" s="35">
        <v>10000</v>
      </c>
      <c r="AA79" s="6" t="s">
        <v>1518</v>
      </c>
      <c r="AB79" s="6">
        <v>2</v>
      </c>
      <c r="AC79" s="6" t="s">
        <v>1405</v>
      </c>
      <c r="AE79" s="6">
        <v>10</v>
      </c>
      <c r="AF79" s="6">
        <v>2</v>
      </c>
      <c r="AG79" s="6">
        <v>1.5</v>
      </c>
    </row>
    <row r="80" spans="1:33" ht="30.75">
      <c r="A80" s="34" t="s">
        <v>1518</v>
      </c>
      <c r="B80" s="34" t="s">
        <v>1518</v>
      </c>
      <c r="C80" s="34" t="s">
        <v>1349</v>
      </c>
      <c r="D80" s="34" t="s">
        <v>1405</v>
      </c>
      <c r="E80" s="34"/>
      <c r="F80" s="34" t="s">
        <v>1529</v>
      </c>
      <c r="G80" s="34" t="s">
        <v>1349</v>
      </c>
      <c r="H80" s="34" t="s">
        <v>1530</v>
      </c>
      <c r="I80" s="34" t="s">
        <v>1531</v>
      </c>
      <c r="J80" s="34" t="s">
        <v>1530</v>
      </c>
      <c r="K80" s="34" t="s">
        <v>1532</v>
      </c>
      <c r="L80" s="34" t="s">
        <v>1533</v>
      </c>
      <c r="M80" s="34" t="s">
        <v>1534</v>
      </c>
      <c r="N80" s="34" t="s">
        <v>1535</v>
      </c>
      <c r="O80" s="34" t="s">
        <v>1536</v>
      </c>
      <c r="P80" s="34" t="s">
        <v>1458</v>
      </c>
      <c r="Q80" s="34" t="s">
        <v>1459</v>
      </c>
      <c r="R80" s="34" t="s">
        <v>1518</v>
      </c>
      <c r="S80" s="34" t="s">
        <v>1387</v>
      </c>
      <c r="T80" s="34" t="s">
        <v>1405</v>
      </c>
      <c r="U80" s="34"/>
      <c r="V80" s="34" t="s">
        <v>1307</v>
      </c>
      <c r="W80" s="34" t="s">
        <v>1352</v>
      </c>
      <c r="X80" s="35">
        <v>10000</v>
      </c>
      <c r="AA80" s="6" t="s">
        <v>1518</v>
      </c>
      <c r="AB80" s="6">
        <v>1</v>
      </c>
      <c r="AC80" s="6" t="s">
        <v>1405</v>
      </c>
      <c r="AE80" s="6">
        <v>5</v>
      </c>
      <c r="AF80" s="6">
        <v>1</v>
      </c>
      <c r="AG80" s="6">
        <v>1</v>
      </c>
    </row>
    <row r="81" spans="1:33" ht="30.75">
      <c r="A81" s="34" t="s">
        <v>1537</v>
      </c>
      <c r="B81" s="34" t="s">
        <v>1537</v>
      </c>
      <c r="C81" s="34" t="s">
        <v>1349</v>
      </c>
      <c r="D81" s="34" t="s">
        <v>1405</v>
      </c>
      <c r="E81" s="34"/>
      <c r="F81" s="34" t="s">
        <v>1538</v>
      </c>
      <c r="G81" s="34" t="s">
        <v>1349</v>
      </c>
      <c r="H81" s="34" t="s">
        <v>1539</v>
      </c>
      <c r="I81" s="34" t="s">
        <v>1540</v>
      </c>
      <c r="J81" s="34" t="s">
        <v>1539</v>
      </c>
      <c r="K81" s="34" t="s">
        <v>1541</v>
      </c>
      <c r="L81" s="34" t="s">
        <v>1533</v>
      </c>
      <c r="M81" s="34" t="s">
        <v>1534</v>
      </c>
      <c r="N81" s="34" t="s">
        <v>1535</v>
      </c>
      <c r="O81" s="34" t="s">
        <v>1542</v>
      </c>
      <c r="P81" s="34" t="s">
        <v>1343</v>
      </c>
      <c r="Q81" s="34" t="s">
        <v>1344</v>
      </c>
      <c r="R81" s="34" t="s">
        <v>1537</v>
      </c>
      <c r="S81" s="34" t="s">
        <v>1352</v>
      </c>
      <c r="T81" s="34" t="s">
        <v>1405</v>
      </c>
      <c r="U81" s="34"/>
      <c r="V81" s="34" t="s">
        <v>1305</v>
      </c>
      <c r="W81" s="34" t="s">
        <v>1355</v>
      </c>
      <c r="X81" s="35">
        <v>10000</v>
      </c>
      <c r="Y81" s="6" t="s">
        <v>1543</v>
      </c>
      <c r="Z81" s="6" t="s">
        <v>1544</v>
      </c>
      <c r="AA81" s="6" t="s">
        <v>1537</v>
      </c>
      <c r="AB81" s="6">
        <v>1</v>
      </c>
      <c r="AC81" s="6" t="s">
        <v>1405</v>
      </c>
      <c r="AE81" s="6">
        <v>5</v>
      </c>
      <c r="AF81" s="6">
        <v>1</v>
      </c>
      <c r="AG81" s="6">
        <v>1</v>
      </c>
    </row>
    <row r="82" spans="1:33" ht="30.75">
      <c r="A82" s="34" t="s">
        <v>1537</v>
      </c>
      <c r="B82" s="34" t="s">
        <v>1537</v>
      </c>
      <c r="C82" s="34" t="s">
        <v>1349</v>
      </c>
      <c r="D82" s="34" t="s">
        <v>1405</v>
      </c>
      <c r="E82" s="34"/>
      <c r="F82" s="34" t="s">
        <v>1538</v>
      </c>
      <c r="G82" s="34" t="s">
        <v>1349</v>
      </c>
      <c r="H82" s="34" t="s">
        <v>1539</v>
      </c>
      <c r="I82" s="34" t="s">
        <v>1540</v>
      </c>
      <c r="J82" s="34" t="s">
        <v>1539</v>
      </c>
      <c r="K82" s="34" t="s">
        <v>1541</v>
      </c>
      <c r="L82" s="34" t="s">
        <v>1533</v>
      </c>
      <c r="M82" s="34" t="s">
        <v>1534</v>
      </c>
      <c r="N82" s="34" t="s">
        <v>1535</v>
      </c>
      <c r="O82" s="34" t="s">
        <v>1542</v>
      </c>
      <c r="P82" s="34" t="s">
        <v>1343</v>
      </c>
      <c r="Q82" s="34" t="s">
        <v>1344</v>
      </c>
      <c r="R82" s="34" t="s">
        <v>1537</v>
      </c>
      <c r="S82" s="34" t="s">
        <v>1352</v>
      </c>
      <c r="T82" s="34" t="s">
        <v>1405</v>
      </c>
      <c r="U82" s="34"/>
      <c r="V82" s="34" t="s">
        <v>1305</v>
      </c>
      <c r="W82" s="34" t="s">
        <v>1355</v>
      </c>
      <c r="X82" s="35">
        <v>10000</v>
      </c>
      <c r="Y82" s="6" t="s">
        <v>1543</v>
      </c>
      <c r="Z82" s="6" t="s">
        <v>1544</v>
      </c>
      <c r="AA82" s="6" t="s">
        <v>1537</v>
      </c>
      <c r="AB82" s="6">
        <v>2</v>
      </c>
      <c r="AC82" s="6" t="s">
        <v>1405</v>
      </c>
      <c r="AE82" s="6">
        <v>10</v>
      </c>
      <c r="AF82" s="6">
        <v>2</v>
      </c>
      <c r="AG82" s="6">
        <v>1.5</v>
      </c>
    </row>
    <row r="83" spans="1:33" ht="30.75">
      <c r="A83" s="34" t="s">
        <v>1537</v>
      </c>
      <c r="B83" s="34" t="s">
        <v>1537</v>
      </c>
      <c r="C83" s="34" t="s">
        <v>1349</v>
      </c>
      <c r="D83" s="34" t="s">
        <v>1405</v>
      </c>
      <c r="E83" s="34"/>
      <c r="F83" s="34" t="s">
        <v>1538</v>
      </c>
      <c r="G83" s="34" t="s">
        <v>1349</v>
      </c>
      <c r="H83" s="34" t="s">
        <v>1539</v>
      </c>
      <c r="I83" s="34" t="s">
        <v>1540</v>
      </c>
      <c r="J83" s="34" t="s">
        <v>1539</v>
      </c>
      <c r="K83" s="34" t="s">
        <v>1541</v>
      </c>
      <c r="L83" s="34" t="s">
        <v>1533</v>
      </c>
      <c r="M83" s="34" t="s">
        <v>1534</v>
      </c>
      <c r="N83" s="34" t="s">
        <v>1535</v>
      </c>
      <c r="O83" s="34" t="s">
        <v>1542</v>
      </c>
      <c r="P83" s="34" t="s">
        <v>1343</v>
      </c>
      <c r="Q83" s="34" t="s">
        <v>1344</v>
      </c>
      <c r="R83" s="34" t="s">
        <v>1537</v>
      </c>
      <c r="S83" s="34" t="s">
        <v>1352</v>
      </c>
      <c r="T83" s="34" t="s">
        <v>1405</v>
      </c>
      <c r="U83" s="34"/>
      <c r="V83" s="34" t="s">
        <v>1305</v>
      </c>
      <c r="W83" s="34" t="s">
        <v>1355</v>
      </c>
      <c r="X83" s="35">
        <v>10000</v>
      </c>
      <c r="Y83" s="6" t="s">
        <v>1543</v>
      </c>
      <c r="Z83" s="6" t="s">
        <v>1544</v>
      </c>
      <c r="AA83" s="6" t="s">
        <v>1537</v>
      </c>
      <c r="AB83" s="6">
        <v>3</v>
      </c>
      <c r="AC83" s="6" t="s">
        <v>1405</v>
      </c>
      <c r="AE83" s="6">
        <v>15</v>
      </c>
      <c r="AF83" s="6">
        <v>3</v>
      </c>
      <c r="AG83" s="6">
        <v>1.5</v>
      </c>
    </row>
    <row r="84" spans="1:33" ht="30.75">
      <c r="A84" s="34" t="s">
        <v>1537</v>
      </c>
      <c r="B84" s="34" t="s">
        <v>1537</v>
      </c>
      <c r="C84" s="34" t="s">
        <v>1349</v>
      </c>
      <c r="D84" s="34" t="s">
        <v>1405</v>
      </c>
      <c r="E84" s="34"/>
      <c r="F84" s="34" t="s">
        <v>1538</v>
      </c>
      <c r="G84" s="34" t="s">
        <v>1349</v>
      </c>
      <c r="H84" s="34" t="s">
        <v>1539</v>
      </c>
      <c r="I84" s="34" t="s">
        <v>1540</v>
      </c>
      <c r="J84" s="34" t="s">
        <v>1539</v>
      </c>
      <c r="K84" s="34" t="s">
        <v>1541</v>
      </c>
      <c r="L84" s="34" t="s">
        <v>1533</v>
      </c>
      <c r="M84" s="34" t="s">
        <v>1534</v>
      </c>
      <c r="N84" s="34" t="s">
        <v>1535</v>
      </c>
      <c r="O84" s="34" t="s">
        <v>1542</v>
      </c>
      <c r="P84" s="34" t="s">
        <v>1343</v>
      </c>
      <c r="Q84" s="34" t="s">
        <v>1344</v>
      </c>
      <c r="R84" s="34" t="s">
        <v>1537</v>
      </c>
      <c r="S84" s="34" t="s">
        <v>1352</v>
      </c>
      <c r="T84" s="34" t="s">
        <v>1405</v>
      </c>
      <c r="U84" s="34"/>
      <c r="V84" s="34" t="s">
        <v>1305</v>
      </c>
      <c r="W84" s="34" t="s">
        <v>1355</v>
      </c>
      <c r="X84" s="35">
        <v>10000</v>
      </c>
      <c r="Y84" s="6" t="s">
        <v>1543</v>
      </c>
      <c r="Z84" s="6" t="s">
        <v>1544</v>
      </c>
      <c r="AA84" s="6" t="s">
        <v>1537</v>
      </c>
      <c r="AB84" s="6">
        <v>4</v>
      </c>
      <c r="AC84" s="6" t="s">
        <v>1405</v>
      </c>
      <c r="AE84" s="6">
        <v>18</v>
      </c>
      <c r="AF84" s="6">
        <v>4</v>
      </c>
      <c r="AG84" s="6">
        <v>0.5</v>
      </c>
    </row>
    <row r="85" spans="1:33" ht="30.75">
      <c r="A85" s="34" t="s">
        <v>1537</v>
      </c>
      <c r="B85" s="34" t="s">
        <v>1537</v>
      </c>
      <c r="C85" s="34" t="s">
        <v>1349</v>
      </c>
      <c r="D85" s="34" t="s">
        <v>1405</v>
      </c>
      <c r="E85" s="34"/>
      <c r="F85" s="34" t="s">
        <v>1538</v>
      </c>
      <c r="G85" s="34" t="s">
        <v>1349</v>
      </c>
      <c r="H85" s="34" t="s">
        <v>1539</v>
      </c>
      <c r="I85" s="34" t="s">
        <v>1540</v>
      </c>
      <c r="J85" s="34" t="s">
        <v>1539</v>
      </c>
      <c r="K85" s="34" t="s">
        <v>1541</v>
      </c>
      <c r="L85" s="34" t="s">
        <v>1533</v>
      </c>
      <c r="M85" s="34" t="s">
        <v>1534</v>
      </c>
      <c r="N85" s="34" t="s">
        <v>1535</v>
      </c>
      <c r="O85" s="34" t="s">
        <v>1542</v>
      </c>
      <c r="P85" s="34" t="s">
        <v>1343</v>
      </c>
      <c r="Q85" s="34" t="s">
        <v>1344</v>
      </c>
      <c r="R85" s="34" t="s">
        <v>1537</v>
      </c>
      <c r="S85" s="34" t="s">
        <v>1352</v>
      </c>
      <c r="T85" s="34" t="s">
        <v>1405</v>
      </c>
      <c r="U85" s="34"/>
      <c r="V85" s="34" t="s">
        <v>1305</v>
      </c>
      <c r="W85" s="34" t="s">
        <v>1355</v>
      </c>
      <c r="X85" s="35">
        <v>10000</v>
      </c>
      <c r="Y85" s="6" t="s">
        <v>1543</v>
      </c>
      <c r="Z85" s="6" t="s">
        <v>1544</v>
      </c>
      <c r="AA85" s="6" t="s">
        <v>1537</v>
      </c>
      <c r="AB85" s="6">
        <v>5</v>
      </c>
      <c r="AC85" s="6" t="s">
        <v>1405</v>
      </c>
      <c r="AE85" s="6">
        <v>20</v>
      </c>
      <c r="AF85" s="6">
        <v>5</v>
      </c>
      <c r="AG85" s="6">
        <v>0.5</v>
      </c>
    </row>
    <row r="86" spans="1:33" ht="30.75">
      <c r="A86" s="34" t="s">
        <v>1537</v>
      </c>
      <c r="B86" s="34" t="s">
        <v>1537</v>
      </c>
      <c r="C86" s="34" t="s">
        <v>1349</v>
      </c>
      <c r="D86" s="34" t="s">
        <v>1405</v>
      </c>
      <c r="E86" s="34"/>
      <c r="F86" s="34" t="s">
        <v>1538</v>
      </c>
      <c r="G86" s="34" t="s">
        <v>1349</v>
      </c>
      <c r="H86" s="34" t="s">
        <v>1539</v>
      </c>
      <c r="I86" s="34" t="s">
        <v>1540</v>
      </c>
      <c r="J86" s="34" t="s">
        <v>1539</v>
      </c>
      <c r="K86" s="34" t="s">
        <v>1541</v>
      </c>
      <c r="L86" s="34" t="s">
        <v>1533</v>
      </c>
      <c r="M86" s="34" t="s">
        <v>1534</v>
      </c>
      <c r="N86" s="34" t="s">
        <v>1535</v>
      </c>
      <c r="O86" s="34" t="s">
        <v>1542</v>
      </c>
      <c r="P86" s="34" t="s">
        <v>1343</v>
      </c>
      <c r="Q86" s="34" t="s">
        <v>1344</v>
      </c>
      <c r="R86" s="34" t="s">
        <v>1537</v>
      </c>
      <c r="S86" s="34" t="s">
        <v>1352</v>
      </c>
      <c r="T86" s="34" t="s">
        <v>1405</v>
      </c>
      <c r="U86" s="34"/>
      <c r="V86" s="34" t="s">
        <v>1305</v>
      </c>
      <c r="W86" s="34" t="s">
        <v>1355</v>
      </c>
      <c r="X86" s="35">
        <v>10000</v>
      </c>
      <c r="Y86" s="6" t="s">
        <v>1543</v>
      </c>
      <c r="Z86" s="6" t="s">
        <v>1544</v>
      </c>
      <c r="AA86" s="6" t="s">
        <v>1537</v>
      </c>
      <c r="AB86" s="6">
        <v>6</v>
      </c>
      <c r="AC86" s="6" t="s">
        <v>1405</v>
      </c>
      <c r="AE86" s="6">
        <v>100</v>
      </c>
      <c r="AF86" s="6">
        <v>6</v>
      </c>
      <c r="AG86" s="6">
        <v>2</v>
      </c>
    </row>
    <row r="87" spans="1:33" ht="30.75">
      <c r="A87" s="34" t="s">
        <v>1537</v>
      </c>
      <c r="B87" s="34" t="s">
        <v>1537</v>
      </c>
      <c r="C87" s="34" t="s">
        <v>1349</v>
      </c>
      <c r="D87" s="34" t="s">
        <v>1405</v>
      </c>
      <c r="E87" s="34"/>
      <c r="F87" s="34" t="s">
        <v>1538</v>
      </c>
      <c r="G87" s="34" t="s">
        <v>1349</v>
      </c>
      <c r="H87" s="34" t="s">
        <v>1539</v>
      </c>
      <c r="I87" s="34" t="s">
        <v>1540</v>
      </c>
      <c r="J87" s="34" t="s">
        <v>1539</v>
      </c>
      <c r="K87" s="34" t="s">
        <v>1541</v>
      </c>
      <c r="L87" s="34" t="s">
        <v>1533</v>
      </c>
      <c r="M87" s="34" t="s">
        <v>1534</v>
      </c>
      <c r="N87" s="34" t="s">
        <v>1535</v>
      </c>
      <c r="O87" s="34" t="s">
        <v>1542</v>
      </c>
      <c r="P87" s="34" t="s">
        <v>1343</v>
      </c>
      <c r="Q87" s="34" t="s">
        <v>1344</v>
      </c>
      <c r="R87" s="34" t="s">
        <v>1537</v>
      </c>
      <c r="S87" s="34" t="s">
        <v>1355</v>
      </c>
      <c r="T87" s="34" t="s">
        <v>1405</v>
      </c>
      <c r="U87" s="34"/>
      <c r="V87" s="34" t="s">
        <v>1307</v>
      </c>
      <c r="W87" s="34" t="s">
        <v>1355</v>
      </c>
      <c r="X87" s="35">
        <v>20000</v>
      </c>
      <c r="Y87" s="6" t="s">
        <v>1545</v>
      </c>
      <c r="Z87" s="6" t="s">
        <v>1544</v>
      </c>
      <c r="AA87" s="6" t="s">
        <v>1537</v>
      </c>
      <c r="AB87" s="6">
        <v>1</v>
      </c>
      <c r="AC87" s="6" t="s">
        <v>1405</v>
      </c>
      <c r="AE87" s="6">
        <v>5</v>
      </c>
      <c r="AF87" s="6">
        <v>1</v>
      </c>
      <c r="AG87" s="6">
        <v>1</v>
      </c>
    </row>
    <row r="88" spans="1:33" ht="30.75">
      <c r="A88" s="34" t="s">
        <v>1537</v>
      </c>
      <c r="B88" s="34" t="s">
        <v>1537</v>
      </c>
      <c r="C88" s="34" t="s">
        <v>1349</v>
      </c>
      <c r="D88" s="34" t="s">
        <v>1405</v>
      </c>
      <c r="E88" s="34"/>
      <c r="F88" s="34" t="s">
        <v>1538</v>
      </c>
      <c r="G88" s="34" t="s">
        <v>1349</v>
      </c>
      <c r="H88" s="34" t="s">
        <v>1539</v>
      </c>
      <c r="I88" s="34" t="s">
        <v>1540</v>
      </c>
      <c r="J88" s="34" t="s">
        <v>1539</v>
      </c>
      <c r="K88" s="34" t="s">
        <v>1541</v>
      </c>
      <c r="L88" s="34" t="s">
        <v>1533</v>
      </c>
      <c r="M88" s="34" t="s">
        <v>1534</v>
      </c>
      <c r="N88" s="34" t="s">
        <v>1535</v>
      </c>
      <c r="O88" s="34" t="s">
        <v>1542</v>
      </c>
      <c r="P88" s="34" t="s">
        <v>1343</v>
      </c>
      <c r="Q88" s="34" t="s">
        <v>1344</v>
      </c>
      <c r="R88" s="34" t="s">
        <v>1537</v>
      </c>
      <c r="S88" s="34" t="s">
        <v>1355</v>
      </c>
      <c r="T88" s="34" t="s">
        <v>1405</v>
      </c>
      <c r="U88" s="34"/>
      <c r="V88" s="34" t="s">
        <v>1307</v>
      </c>
      <c r="W88" s="34" t="s">
        <v>1355</v>
      </c>
      <c r="X88" s="35">
        <v>20000</v>
      </c>
      <c r="Y88" s="6" t="s">
        <v>1545</v>
      </c>
      <c r="Z88" s="6" t="s">
        <v>1544</v>
      </c>
      <c r="AA88" s="6" t="s">
        <v>1537</v>
      </c>
      <c r="AB88" s="6">
        <v>2</v>
      </c>
      <c r="AC88" s="6" t="s">
        <v>1405</v>
      </c>
      <c r="AE88" s="6">
        <v>10</v>
      </c>
      <c r="AF88" s="6">
        <v>2</v>
      </c>
      <c r="AG88" s="6">
        <v>1.5</v>
      </c>
    </row>
    <row r="89" spans="1:33" ht="30.75">
      <c r="A89" s="34" t="s">
        <v>1537</v>
      </c>
      <c r="B89" s="34" t="s">
        <v>1537</v>
      </c>
      <c r="C89" s="34" t="s">
        <v>1349</v>
      </c>
      <c r="D89" s="34" t="s">
        <v>1405</v>
      </c>
      <c r="E89" s="34"/>
      <c r="F89" s="34" t="s">
        <v>1538</v>
      </c>
      <c r="G89" s="34" t="s">
        <v>1349</v>
      </c>
      <c r="H89" s="34" t="s">
        <v>1539</v>
      </c>
      <c r="I89" s="34" t="s">
        <v>1540</v>
      </c>
      <c r="J89" s="34" t="s">
        <v>1539</v>
      </c>
      <c r="K89" s="34" t="s">
        <v>1541</v>
      </c>
      <c r="L89" s="34" t="s">
        <v>1533</v>
      </c>
      <c r="M89" s="34" t="s">
        <v>1534</v>
      </c>
      <c r="N89" s="34" t="s">
        <v>1535</v>
      </c>
      <c r="O89" s="34" t="s">
        <v>1542</v>
      </c>
      <c r="P89" s="34" t="s">
        <v>1343</v>
      </c>
      <c r="Q89" s="34" t="s">
        <v>1344</v>
      </c>
      <c r="R89" s="34" t="s">
        <v>1537</v>
      </c>
      <c r="S89" s="34" t="s">
        <v>1355</v>
      </c>
      <c r="T89" s="34" t="s">
        <v>1405</v>
      </c>
      <c r="U89" s="34"/>
      <c r="V89" s="34" t="s">
        <v>1307</v>
      </c>
      <c r="W89" s="34" t="s">
        <v>1355</v>
      </c>
      <c r="X89" s="35">
        <v>20000</v>
      </c>
      <c r="Y89" s="6" t="s">
        <v>1545</v>
      </c>
      <c r="Z89" s="6" t="s">
        <v>1544</v>
      </c>
      <c r="AA89" s="6" t="s">
        <v>1537</v>
      </c>
      <c r="AB89" s="6">
        <v>3</v>
      </c>
      <c r="AC89" s="6" t="s">
        <v>1405</v>
      </c>
      <c r="AE89" s="6">
        <v>15</v>
      </c>
      <c r="AF89" s="6">
        <v>3</v>
      </c>
      <c r="AG89" s="6">
        <v>1.5</v>
      </c>
    </row>
    <row r="90" spans="1:33" ht="30.75">
      <c r="A90" s="34" t="s">
        <v>1537</v>
      </c>
      <c r="B90" s="34" t="s">
        <v>1537</v>
      </c>
      <c r="C90" s="34" t="s">
        <v>1349</v>
      </c>
      <c r="D90" s="34" t="s">
        <v>1405</v>
      </c>
      <c r="E90" s="34"/>
      <c r="F90" s="34" t="s">
        <v>1538</v>
      </c>
      <c r="G90" s="34" t="s">
        <v>1349</v>
      </c>
      <c r="H90" s="34" t="s">
        <v>1539</v>
      </c>
      <c r="I90" s="34" t="s">
        <v>1540</v>
      </c>
      <c r="J90" s="34" t="s">
        <v>1539</v>
      </c>
      <c r="K90" s="34" t="s">
        <v>1541</v>
      </c>
      <c r="L90" s="34" t="s">
        <v>1533</v>
      </c>
      <c r="M90" s="34" t="s">
        <v>1534</v>
      </c>
      <c r="N90" s="34" t="s">
        <v>1535</v>
      </c>
      <c r="O90" s="34" t="s">
        <v>1542</v>
      </c>
      <c r="P90" s="34" t="s">
        <v>1343</v>
      </c>
      <c r="Q90" s="34" t="s">
        <v>1344</v>
      </c>
      <c r="R90" s="34" t="s">
        <v>1537</v>
      </c>
      <c r="S90" s="34" t="s">
        <v>1355</v>
      </c>
      <c r="T90" s="34" t="s">
        <v>1405</v>
      </c>
      <c r="U90" s="34"/>
      <c r="V90" s="34" t="s">
        <v>1307</v>
      </c>
      <c r="W90" s="34" t="s">
        <v>1355</v>
      </c>
      <c r="X90" s="35">
        <v>20000</v>
      </c>
      <c r="Y90" s="6" t="s">
        <v>1545</v>
      </c>
      <c r="Z90" s="6" t="s">
        <v>1544</v>
      </c>
      <c r="AA90" s="6" t="s">
        <v>1537</v>
      </c>
      <c r="AB90" s="6">
        <v>4</v>
      </c>
      <c r="AC90" s="6" t="s">
        <v>1405</v>
      </c>
      <c r="AE90" s="6">
        <v>18</v>
      </c>
      <c r="AF90" s="6">
        <v>4</v>
      </c>
      <c r="AG90" s="6">
        <v>0.5</v>
      </c>
    </row>
    <row r="91" spans="1:33" ht="30.75">
      <c r="A91" s="34" t="s">
        <v>1537</v>
      </c>
      <c r="B91" s="34" t="s">
        <v>1537</v>
      </c>
      <c r="C91" s="34" t="s">
        <v>1349</v>
      </c>
      <c r="D91" s="34" t="s">
        <v>1405</v>
      </c>
      <c r="E91" s="34"/>
      <c r="F91" s="34" t="s">
        <v>1538</v>
      </c>
      <c r="G91" s="34" t="s">
        <v>1349</v>
      </c>
      <c r="H91" s="34" t="s">
        <v>1539</v>
      </c>
      <c r="I91" s="34" t="s">
        <v>1540</v>
      </c>
      <c r="J91" s="34" t="s">
        <v>1539</v>
      </c>
      <c r="K91" s="34" t="s">
        <v>1541</v>
      </c>
      <c r="L91" s="34" t="s">
        <v>1533</v>
      </c>
      <c r="M91" s="34" t="s">
        <v>1534</v>
      </c>
      <c r="N91" s="34" t="s">
        <v>1535</v>
      </c>
      <c r="O91" s="34" t="s">
        <v>1542</v>
      </c>
      <c r="P91" s="34" t="s">
        <v>1343</v>
      </c>
      <c r="Q91" s="34" t="s">
        <v>1344</v>
      </c>
      <c r="R91" s="34" t="s">
        <v>1537</v>
      </c>
      <c r="S91" s="34" t="s">
        <v>1355</v>
      </c>
      <c r="T91" s="34" t="s">
        <v>1405</v>
      </c>
      <c r="U91" s="34"/>
      <c r="V91" s="34" t="s">
        <v>1307</v>
      </c>
      <c r="W91" s="34" t="s">
        <v>1355</v>
      </c>
      <c r="X91" s="35">
        <v>20000</v>
      </c>
      <c r="Y91" s="6" t="s">
        <v>1545</v>
      </c>
      <c r="Z91" s="6" t="s">
        <v>1544</v>
      </c>
      <c r="AA91" s="6" t="s">
        <v>1537</v>
      </c>
      <c r="AB91" s="6">
        <v>5</v>
      </c>
      <c r="AC91" s="6" t="s">
        <v>1405</v>
      </c>
      <c r="AE91" s="6">
        <v>20</v>
      </c>
      <c r="AF91" s="6">
        <v>5</v>
      </c>
      <c r="AG91" s="6">
        <v>0.5</v>
      </c>
    </row>
    <row r="92" spans="1:33" ht="30.75">
      <c r="A92" s="34" t="s">
        <v>1537</v>
      </c>
      <c r="B92" s="34" t="s">
        <v>1537</v>
      </c>
      <c r="C92" s="34" t="s">
        <v>1349</v>
      </c>
      <c r="D92" s="34" t="s">
        <v>1405</v>
      </c>
      <c r="E92" s="34"/>
      <c r="F92" s="34" t="s">
        <v>1538</v>
      </c>
      <c r="G92" s="34" t="s">
        <v>1349</v>
      </c>
      <c r="H92" s="34" t="s">
        <v>1539</v>
      </c>
      <c r="I92" s="34" t="s">
        <v>1540</v>
      </c>
      <c r="J92" s="34" t="s">
        <v>1539</v>
      </c>
      <c r="K92" s="34" t="s">
        <v>1541</v>
      </c>
      <c r="L92" s="34" t="s">
        <v>1533</v>
      </c>
      <c r="M92" s="34" t="s">
        <v>1534</v>
      </c>
      <c r="N92" s="34" t="s">
        <v>1535</v>
      </c>
      <c r="O92" s="34" t="s">
        <v>1542</v>
      </c>
      <c r="P92" s="34" t="s">
        <v>1343</v>
      </c>
      <c r="Q92" s="34" t="s">
        <v>1344</v>
      </c>
      <c r="R92" s="34" t="s">
        <v>1537</v>
      </c>
      <c r="S92" s="34" t="s">
        <v>1355</v>
      </c>
      <c r="T92" s="34" t="s">
        <v>1405</v>
      </c>
      <c r="U92" s="34"/>
      <c r="V92" s="34" t="s">
        <v>1307</v>
      </c>
      <c r="W92" s="34" t="s">
        <v>1355</v>
      </c>
      <c r="X92" s="35">
        <v>20000</v>
      </c>
      <c r="Y92" s="6" t="s">
        <v>1545</v>
      </c>
      <c r="Z92" s="6" t="s">
        <v>1544</v>
      </c>
      <c r="AA92" s="6" t="s">
        <v>1537</v>
      </c>
      <c r="AB92" s="6">
        <v>6</v>
      </c>
      <c r="AC92" s="6" t="s">
        <v>1405</v>
      </c>
      <c r="AE92" s="6">
        <v>100</v>
      </c>
      <c r="AF92" s="6">
        <v>6</v>
      </c>
      <c r="AG92" s="6">
        <v>2</v>
      </c>
    </row>
    <row r="93" spans="1:3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5"/>
    </row>
    <row r="94" spans="1:33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5"/>
    </row>
    <row r="95" spans="1:33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5"/>
    </row>
    <row r="96" spans="1:33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5"/>
    </row>
    <row r="97" spans="1:24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5"/>
    </row>
    <row r="98" spans="1:24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5"/>
    </row>
    <row r="99" spans="1:24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5"/>
    </row>
    <row r="100" spans="1:24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5"/>
    </row>
    <row r="101" spans="1:24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</row>
    <row r="102" spans="1:24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5"/>
    </row>
    <row r="103" spans="1:24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5"/>
    </row>
    <row r="104" spans="1:2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5"/>
    </row>
  </sheetData>
  <mergeCells count="1">
    <mergeCell ref="A1:V1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CA003-FF75-4D67-8D7E-1D5A904EB933}">
  <dimension ref="A1:E309"/>
  <sheetViews>
    <sheetView tabSelected="1" workbookViewId="0">
      <selection activeCell="D1" sqref="A1:XFD1"/>
    </sheetView>
  </sheetViews>
  <sheetFormatPr defaultRowHeight="15"/>
  <cols>
    <col min="1" max="1" width="19.85546875" style="4" customWidth="1"/>
    <col min="2" max="2" width="34.28515625" style="4" customWidth="1"/>
    <col min="4" max="4" width="14.42578125" bestFit="1" customWidth="1"/>
    <col min="5" max="5" width="48.140625" bestFit="1" customWidth="1"/>
  </cols>
  <sheetData>
    <row r="1" spans="1:5" s="45" customFormat="1" ht="15" customHeight="1">
      <c r="A1" s="43" t="s">
        <v>1307</v>
      </c>
      <c r="B1" s="44"/>
      <c r="D1" s="43" t="s">
        <v>1305</v>
      </c>
      <c r="E1" s="44"/>
    </row>
    <row r="2" spans="1:5">
      <c r="A2" s="1" t="s">
        <v>1292</v>
      </c>
      <c r="B2" s="1" t="s">
        <v>1293</v>
      </c>
      <c r="D2" s="1" t="s">
        <v>1546</v>
      </c>
      <c r="E2" s="1" t="s">
        <v>1547</v>
      </c>
    </row>
    <row r="3" spans="1:5">
      <c r="A3" s="27" t="s">
        <v>1548</v>
      </c>
      <c r="B3" s="27" t="s">
        <v>1549</v>
      </c>
      <c r="D3" s="41" t="s">
        <v>61</v>
      </c>
      <c r="E3" s="41" t="s">
        <v>1550</v>
      </c>
    </row>
    <row r="4" spans="1:5">
      <c r="A4" s="27" t="s">
        <v>1548</v>
      </c>
      <c r="B4" s="27" t="s">
        <v>1551</v>
      </c>
      <c r="D4" s="41" t="s">
        <v>98</v>
      </c>
      <c r="E4" s="41" t="s">
        <v>1552</v>
      </c>
    </row>
    <row r="5" spans="1:5">
      <c r="A5" s="27" t="s">
        <v>1553</v>
      </c>
      <c r="B5" s="27" t="s">
        <v>1549</v>
      </c>
      <c r="D5" s="41" t="s">
        <v>109</v>
      </c>
      <c r="E5" s="41" t="s">
        <v>1554</v>
      </c>
    </row>
    <row r="6" spans="1:5">
      <c r="A6" s="27" t="s">
        <v>1553</v>
      </c>
      <c r="B6" s="27" t="s">
        <v>1551</v>
      </c>
      <c r="D6" s="41" t="s">
        <v>131</v>
      </c>
      <c r="E6" s="41" t="s">
        <v>1555</v>
      </c>
    </row>
    <row r="7" spans="1:5">
      <c r="A7" s="27" t="s">
        <v>1553</v>
      </c>
      <c r="B7" s="27" t="s">
        <v>1556</v>
      </c>
      <c r="D7" s="41" t="s">
        <v>146</v>
      </c>
      <c r="E7" s="41" t="s">
        <v>1557</v>
      </c>
    </row>
    <row r="8" spans="1:5">
      <c r="A8" s="27" t="s">
        <v>1558</v>
      </c>
      <c r="B8" s="27" t="s">
        <v>1549</v>
      </c>
      <c r="D8" s="41" t="s">
        <v>161</v>
      </c>
      <c r="E8" s="41" t="s">
        <v>1559</v>
      </c>
    </row>
    <row r="9" spans="1:5">
      <c r="A9" s="27" t="s">
        <v>1560</v>
      </c>
      <c r="B9" s="27" t="s">
        <v>1561</v>
      </c>
      <c r="D9" s="41" t="s">
        <v>171</v>
      </c>
      <c r="E9" s="41" t="s">
        <v>1562</v>
      </c>
    </row>
    <row r="10" spans="1:5">
      <c r="A10" s="27" t="s">
        <v>1560</v>
      </c>
      <c r="B10" s="27" t="s">
        <v>1563</v>
      </c>
      <c r="D10" s="41" t="s">
        <v>188</v>
      </c>
      <c r="E10" s="41" t="s">
        <v>1564</v>
      </c>
    </row>
    <row r="11" spans="1:5">
      <c r="A11" s="27" t="s">
        <v>1565</v>
      </c>
      <c r="B11" s="27" t="s">
        <v>1563</v>
      </c>
      <c r="D11" s="41" t="s">
        <v>208</v>
      </c>
      <c r="E11" s="41" t="s">
        <v>1566</v>
      </c>
    </row>
    <row r="12" spans="1:5">
      <c r="A12" s="27" t="s">
        <v>1565</v>
      </c>
      <c r="B12" s="27" t="s">
        <v>1561</v>
      </c>
      <c r="D12" s="41" t="s">
        <v>221</v>
      </c>
      <c r="E12" s="41" t="s">
        <v>1567</v>
      </c>
    </row>
    <row r="13" spans="1:5">
      <c r="A13" s="27" t="s">
        <v>1568</v>
      </c>
      <c r="B13" s="27" t="s">
        <v>1569</v>
      </c>
      <c r="D13" s="41" t="s">
        <v>234</v>
      </c>
      <c r="E13" s="41" t="s">
        <v>1570</v>
      </c>
    </row>
    <row r="14" spans="1:5">
      <c r="A14" s="27" t="s">
        <v>1568</v>
      </c>
      <c r="B14" s="27" t="s">
        <v>1571</v>
      </c>
      <c r="D14" s="41" t="s">
        <v>246</v>
      </c>
      <c r="E14" s="41" t="s">
        <v>1572</v>
      </c>
    </row>
    <row r="15" spans="1:5">
      <c r="A15" s="27" t="s">
        <v>1573</v>
      </c>
      <c r="B15" s="27" t="s">
        <v>1571</v>
      </c>
      <c r="D15" s="41" t="s">
        <v>262</v>
      </c>
      <c r="E15" s="41" t="s">
        <v>1574</v>
      </c>
    </row>
    <row r="16" spans="1:5">
      <c r="A16" s="27" t="s">
        <v>1575</v>
      </c>
      <c r="B16" s="27" t="s">
        <v>1571</v>
      </c>
      <c r="D16" s="41" t="s">
        <v>276</v>
      </c>
      <c r="E16" s="41" t="s">
        <v>1576</v>
      </c>
    </row>
    <row r="17" spans="1:5">
      <c r="A17" s="27" t="s">
        <v>1575</v>
      </c>
      <c r="B17" s="27" t="s">
        <v>1569</v>
      </c>
      <c r="D17" s="41" t="s">
        <v>287</v>
      </c>
      <c r="E17" s="41" t="s">
        <v>1577</v>
      </c>
    </row>
    <row r="18" spans="1:5">
      <c r="A18" s="27" t="s">
        <v>1575</v>
      </c>
      <c r="B18" s="27" t="s">
        <v>1578</v>
      </c>
      <c r="D18" s="41" t="s">
        <v>298</v>
      </c>
      <c r="E18" s="41" t="s">
        <v>1579</v>
      </c>
    </row>
    <row r="19" spans="1:5">
      <c r="A19" s="27" t="s">
        <v>1580</v>
      </c>
      <c r="B19" s="27" t="s">
        <v>1571</v>
      </c>
      <c r="D19" s="41" t="s">
        <v>313</v>
      </c>
      <c r="E19" s="41" t="s">
        <v>1581</v>
      </c>
    </row>
    <row r="20" spans="1:5">
      <c r="A20" s="27" t="s">
        <v>1582</v>
      </c>
      <c r="B20" s="27" t="s">
        <v>1583</v>
      </c>
      <c r="D20" s="41" t="s">
        <v>325</v>
      </c>
      <c r="E20" s="41" t="s">
        <v>1584</v>
      </c>
    </row>
    <row r="21" spans="1:5">
      <c r="A21" s="27" t="s">
        <v>1582</v>
      </c>
      <c r="B21" s="27" t="s">
        <v>1585</v>
      </c>
      <c r="D21" s="41" t="s">
        <v>337</v>
      </c>
      <c r="E21" s="41" t="s">
        <v>1586</v>
      </c>
    </row>
    <row r="22" spans="1:5">
      <c r="A22" s="27" t="s">
        <v>1582</v>
      </c>
      <c r="B22" s="27" t="s">
        <v>1587</v>
      </c>
      <c r="D22" s="41" t="s">
        <v>351</v>
      </c>
      <c r="E22" s="41" t="s">
        <v>1588</v>
      </c>
    </row>
    <row r="23" spans="1:5">
      <c r="A23" s="27" t="s">
        <v>1582</v>
      </c>
      <c r="B23" s="27" t="s">
        <v>1589</v>
      </c>
      <c r="D23" s="41" t="s">
        <v>364</v>
      </c>
      <c r="E23" s="41" t="s">
        <v>1590</v>
      </c>
    </row>
    <row r="24" spans="1:5">
      <c r="A24" s="27" t="s">
        <v>1591</v>
      </c>
      <c r="B24" s="27" t="s">
        <v>1583</v>
      </c>
      <c r="D24" s="41" t="s">
        <v>378</v>
      </c>
      <c r="E24" s="41" t="s">
        <v>1592</v>
      </c>
    </row>
    <row r="25" spans="1:5">
      <c r="A25" s="27" t="s">
        <v>1591</v>
      </c>
      <c r="B25" s="27" t="s">
        <v>1585</v>
      </c>
      <c r="D25" s="41" t="s">
        <v>391</v>
      </c>
      <c r="E25" s="41" t="s">
        <v>1593</v>
      </c>
    </row>
    <row r="26" spans="1:5">
      <c r="A26" s="27" t="s">
        <v>1594</v>
      </c>
      <c r="B26" s="27" t="s">
        <v>1583</v>
      </c>
      <c r="D26" s="41" t="s">
        <v>401</v>
      </c>
      <c r="E26" s="41" t="s">
        <v>1595</v>
      </c>
    </row>
    <row r="27" spans="1:5">
      <c r="A27" s="27" t="s">
        <v>1594</v>
      </c>
      <c r="B27" s="27" t="s">
        <v>1587</v>
      </c>
      <c r="D27" s="41" t="s">
        <v>413</v>
      </c>
      <c r="E27" s="41" t="s">
        <v>1596</v>
      </c>
    </row>
    <row r="28" spans="1:5">
      <c r="A28" s="27" t="s">
        <v>1594</v>
      </c>
      <c r="B28" s="27" t="s">
        <v>1597</v>
      </c>
      <c r="D28" s="41" t="s">
        <v>424</v>
      </c>
      <c r="E28" s="41" t="s">
        <v>1598</v>
      </c>
    </row>
    <row r="29" spans="1:5">
      <c r="A29" s="27" t="s">
        <v>1599</v>
      </c>
      <c r="B29" s="27" t="s">
        <v>1583</v>
      </c>
      <c r="D29" s="41" t="s">
        <v>435</v>
      </c>
      <c r="E29" s="41" t="s">
        <v>1600</v>
      </c>
    </row>
    <row r="30" spans="1:5">
      <c r="A30" s="27" t="s">
        <v>1601</v>
      </c>
      <c r="B30" s="27" t="s">
        <v>1583</v>
      </c>
      <c r="D30" s="42" t="s">
        <v>446</v>
      </c>
      <c r="E30" s="41" t="s">
        <v>1602</v>
      </c>
    </row>
    <row r="31" spans="1:5">
      <c r="A31" s="27" t="s">
        <v>1601</v>
      </c>
      <c r="B31" s="27" t="s">
        <v>1585</v>
      </c>
      <c r="D31" s="41" t="s">
        <v>457</v>
      </c>
      <c r="E31" s="41" t="s">
        <v>1603</v>
      </c>
    </row>
    <row r="32" spans="1:5">
      <c r="A32" s="27" t="s">
        <v>1601</v>
      </c>
      <c r="B32" s="27" t="s">
        <v>1587</v>
      </c>
      <c r="D32" s="41" t="s">
        <v>467</v>
      </c>
      <c r="E32" s="41" t="s">
        <v>1604</v>
      </c>
    </row>
    <row r="33" spans="1:5">
      <c r="A33" s="27" t="s">
        <v>1605</v>
      </c>
      <c r="B33" s="27" t="s">
        <v>1606</v>
      </c>
      <c r="D33" s="41" t="s">
        <v>477</v>
      </c>
      <c r="E33" s="41" t="s">
        <v>1607</v>
      </c>
    </row>
    <row r="34" spans="1:5">
      <c r="A34" s="27" t="s">
        <v>1608</v>
      </c>
      <c r="B34" s="27" t="s">
        <v>1609</v>
      </c>
      <c r="D34" s="41" t="s">
        <v>488</v>
      </c>
      <c r="E34" s="41" t="s">
        <v>1610</v>
      </c>
    </row>
    <row r="35" spans="1:5">
      <c r="A35" s="27" t="s">
        <v>1608</v>
      </c>
      <c r="B35" s="27" t="s">
        <v>1606</v>
      </c>
      <c r="D35" s="41" t="s">
        <v>499</v>
      </c>
      <c r="E35" s="41" t="s">
        <v>1611</v>
      </c>
    </row>
    <row r="36" spans="1:5">
      <c r="A36" s="27" t="s">
        <v>1612</v>
      </c>
      <c r="B36" s="27" t="s">
        <v>1609</v>
      </c>
      <c r="D36" s="41" t="s">
        <v>509</v>
      </c>
      <c r="E36" s="41" t="s">
        <v>1613</v>
      </c>
    </row>
    <row r="37" spans="1:5">
      <c r="A37" s="27" t="s">
        <v>1612</v>
      </c>
      <c r="B37" s="27" t="s">
        <v>1614</v>
      </c>
      <c r="D37" s="41" t="s">
        <v>518</v>
      </c>
      <c r="E37" s="41" t="s">
        <v>1615</v>
      </c>
    </row>
    <row r="38" spans="1:5">
      <c r="A38" s="27" t="s">
        <v>1612</v>
      </c>
      <c r="B38" s="27" t="s">
        <v>1606</v>
      </c>
      <c r="D38" s="41" t="s">
        <v>528</v>
      </c>
      <c r="E38" s="41" t="s">
        <v>1616</v>
      </c>
    </row>
    <row r="39" spans="1:5">
      <c r="A39" s="27" t="s">
        <v>1617</v>
      </c>
      <c r="B39" s="27" t="s">
        <v>1618</v>
      </c>
      <c r="D39" s="41" t="s">
        <v>538</v>
      </c>
      <c r="E39" s="41" t="s">
        <v>1619</v>
      </c>
    </row>
    <row r="40" spans="1:5">
      <c r="A40" s="27" t="s">
        <v>1620</v>
      </c>
      <c r="B40" s="27" t="s">
        <v>1621</v>
      </c>
      <c r="D40" s="41" t="s">
        <v>547</v>
      </c>
      <c r="E40" s="41" t="s">
        <v>1622</v>
      </c>
    </row>
    <row r="41" spans="1:5">
      <c r="A41" s="27" t="s">
        <v>1620</v>
      </c>
      <c r="B41" s="27" t="s">
        <v>1618</v>
      </c>
      <c r="D41" s="41" t="s">
        <v>560</v>
      </c>
      <c r="E41" s="41" t="s">
        <v>1623</v>
      </c>
    </row>
    <row r="42" spans="1:5">
      <c r="A42" s="27" t="s">
        <v>1624</v>
      </c>
      <c r="B42" s="27" t="s">
        <v>1625</v>
      </c>
      <c r="D42" s="41" t="s">
        <v>570</v>
      </c>
      <c r="E42" s="41" t="s">
        <v>1626</v>
      </c>
    </row>
    <row r="43" spans="1:5">
      <c r="A43" s="27" t="s">
        <v>1624</v>
      </c>
      <c r="B43" s="27" t="s">
        <v>1627</v>
      </c>
      <c r="D43" s="41" t="s">
        <v>582</v>
      </c>
      <c r="E43" s="41" t="s">
        <v>1628</v>
      </c>
    </row>
    <row r="44" spans="1:5">
      <c r="A44" s="27" t="s">
        <v>1629</v>
      </c>
      <c r="B44" s="27" t="s">
        <v>1625</v>
      </c>
      <c r="D44" s="41" t="s">
        <v>594</v>
      </c>
      <c r="E44" s="41" t="s">
        <v>1630</v>
      </c>
    </row>
    <row r="45" spans="1:5">
      <c r="A45" s="27" t="s">
        <v>1629</v>
      </c>
      <c r="B45" s="27" t="s">
        <v>1627</v>
      </c>
      <c r="D45" s="41" t="s">
        <v>604</v>
      </c>
      <c r="E45" s="41" t="s">
        <v>1631</v>
      </c>
    </row>
    <row r="46" spans="1:5">
      <c r="A46" s="27" t="s">
        <v>1632</v>
      </c>
      <c r="B46" s="27" t="s">
        <v>1633</v>
      </c>
      <c r="D46" s="41" t="s">
        <v>614</v>
      </c>
      <c r="E46" s="41" t="s">
        <v>1634</v>
      </c>
    </row>
    <row r="47" spans="1:5">
      <c r="A47" s="27" t="s">
        <v>1635</v>
      </c>
      <c r="B47" s="27" t="s">
        <v>1633</v>
      </c>
      <c r="D47" s="41" t="s">
        <v>625</v>
      </c>
      <c r="E47" s="41" t="s">
        <v>1636</v>
      </c>
    </row>
    <row r="48" spans="1:5">
      <c r="A48" s="27" t="s">
        <v>1635</v>
      </c>
      <c r="B48" s="27" t="s">
        <v>1637</v>
      </c>
      <c r="D48" s="41" t="s">
        <v>635</v>
      </c>
      <c r="E48" s="41" t="s">
        <v>1638</v>
      </c>
    </row>
    <row r="49" spans="1:5">
      <c r="A49" s="27" t="s">
        <v>1639</v>
      </c>
      <c r="B49" s="27" t="s">
        <v>1640</v>
      </c>
      <c r="D49" s="41" t="s">
        <v>645</v>
      </c>
      <c r="E49" s="41" t="s">
        <v>1641</v>
      </c>
    </row>
    <row r="50" spans="1:5">
      <c r="A50" s="27" t="s">
        <v>1639</v>
      </c>
      <c r="B50" s="27" t="s">
        <v>1642</v>
      </c>
      <c r="D50" s="41" t="s">
        <v>654</v>
      </c>
      <c r="E50" s="41" t="s">
        <v>1643</v>
      </c>
    </row>
    <row r="51" spans="1:5">
      <c r="A51" s="27" t="s">
        <v>1644</v>
      </c>
      <c r="B51" s="27" t="s">
        <v>1640</v>
      </c>
      <c r="D51" s="41" t="s">
        <v>663</v>
      </c>
      <c r="E51" s="41" t="s">
        <v>1645</v>
      </c>
    </row>
    <row r="52" spans="1:5">
      <c r="A52" s="27" t="s">
        <v>1644</v>
      </c>
      <c r="B52" s="27" t="s">
        <v>1646</v>
      </c>
      <c r="D52" s="41" t="s">
        <v>673</v>
      </c>
      <c r="E52" s="41" t="s">
        <v>1647</v>
      </c>
    </row>
    <row r="53" spans="1:5">
      <c r="A53" s="27" t="s">
        <v>1648</v>
      </c>
      <c r="B53" s="27" t="s">
        <v>1640</v>
      </c>
      <c r="D53" s="41" t="s">
        <v>687</v>
      </c>
      <c r="E53" s="41" t="s">
        <v>1649</v>
      </c>
    </row>
    <row r="54" spans="1:5">
      <c r="A54" s="27" t="s">
        <v>1648</v>
      </c>
      <c r="B54" s="27" t="s">
        <v>1650</v>
      </c>
      <c r="D54" s="41" t="s">
        <v>700</v>
      </c>
      <c r="E54" s="41" t="s">
        <v>1651</v>
      </c>
    </row>
    <row r="55" spans="1:5">
      <c r="A55" s="27" t="s">
        <v>1652</v>
      </c>
      <c r="B55" s="27" t="s">
        <v>1640</v>
      </c>
      <c r="D55" s="41" t="s">
        <v>709</v>
      </c>
      <c r="E55" s="41" t="s">
        <v>1653</v>
      </c>
    </row>
    <row r="56" spans="1:5">
      <c r="A56" s="27" t="s">
        <v>1652</v>
      </c>
      <c r="B56" s="27" t="s">
        <v>1654</v>
      </c>
      <c r="D56" s="41" t="s">
        <v>719</v>
      </c>
      <c r="E56" s="41" t="s">
        <v>1655</v>
      </c>
    </row>
    <row r="57" spans="1:5">
      <c r="A57" s="27" t="s">
        <v>1656</v>
      </c>
      <c r="B57" s="27" t="s">
        <v>1640</v>
      </c>
      <c r="D57" s="41" t="s">
        <v>733</v>
      </c>
      <c r="E57" s="41" t="s">
        <v>1657</v>
      </c>
    </row>
    <row r="58" spans="1:5">
      <c r="A58" s="27" t="s">
        <v>1658</v>
      </c>
      <c r="B58" s="27" t="s">
        <v>1659</v>
      </c>
      <c r="D58" s="41" t="s">
        <v>747</v>
      </c>
      <c r="E58" s="41" t="s">
        <v>1660</v>
      </c>
    </row>
    <row r="59" spans="1:5">
      <c r="A59" s="27" t="s">
        <v>1658</v>
      </c>
      <c r="B59" s="27" t="s">
        <v>1661</v>
      </c>
      <c r="D59" s="41" t="s">
        <v>764</v>
      </c>
      <c r="E59" s="41" t="s">
        <v>1662</v>
      </c>
    </row>
    <row r="60" spans="1:5">
      <c r="A60" s="27" t="s">
        <v>1658</v>
      </c>
      <c r="B60" s="27" t="s">
        <v>1663</v>
      </c>
      <c r="D60" s="41" t="s">
        <v>772</v>
      </c>
      <c r="E60" s="41" t="s">
        <v>1664</v>
      </c>
    </row>
    <row r="61" spans="1:5">
      <c r="A61" s="27" t="s">
        <v>1665</v>
      </c>
      <c r="B61" s="27" t="s">
        <v>1661</v>
      </c>
      <c r="D61" s="41" t="s">
        <v>785</v>
      </c>
      <c r="E61" s="41" t="s">
        <v>1666</v>
      </c>
    </row>
    <row r="62" spans="1:5">
      <c r="A62" s="27" t="s">
        <v>1667</v>
      </c>
      <c r="B62" s="27" t="s">
        <v>1659</v>
      </c>
      <c r="D62" s="41" t="s">
        <v>797</v>
      </c>
      <c r="E62" s="41" t="s">
        <v>1668</v>
      </c>
    </row>
    <row r="63" spans="1:5">
      <c r="A63" s="27" t="s">
        <v>1667</v>
      </c>
      <c r="B63" s="27" t="s">
        <v>1661</v>
      </c>
      <c r="D63" s="41" t="s">
        <v>817</v>
      </c>
      <c r="E63" s="41" t="s">
        <v>1669</v>
      </c>
    </row>
    <row r="64" spans="1:5">
      <c r="A64" s="27" t="s">
        <v>1670</v>
      </c>
      <c r="B64" s="27" t="s">
        <v>1671</v>
      </c>
      <c r="D64" s="41" t="s">
        <v>833</v>
      </c>
      <c r="E64" s="41" t="s">
        <v>1672</v>
      </c>
    </row>
    <row r="65" spans="1:5">
      <c r="A65" s="27" t="s">
        <v>1673</v>
      </c>
      <c r="B65" s="27" t="s">
        <v>1674</v>
      </c>
      <c r="D65" s="41" t="s">
        <v>846</v>
      </c>
      <c r="E65" s="41" t="s">
        <v>1675</v>
      </c>
    </row>
    <row r="66" spans="1:5">
      <c r="A66" s="27" t="s">
        <v>1676</v>
      </c>
      <c r="B66" s="27" t="s">
        <v>1677</v>
      </c>
      <c r="D66" s="41" t="s">
        <v>861</v>
      </c>
      <c r="E66" s="41" t="s">
        <v>1678</v>
      </c>
    </row>
    <row r="67" spans="1:5">
      <c r="A67" s="27" t="s">
        <v>1676</v>
      </c>
      <c r="B67" s="27" t="s">
        <v>1674</v>
      </c>
      <c r="D67" s="41" t="s">
        <v>876</v>
      </c>
      <c r="E67" s="41" t="s">
        <v>1679</v>
      </c>
    </row>
    <row r="68" spans="1:5">
      <c r="A68" s="27" t="s">
        <v>1676</v>
      </c>
      <c r="B68" s="27" t="s">
        <v>1680</v>
      </c>
      <c r="D68" s="41" t="s">
        <v>891</v>
      </c>
      <c r="E68" s="41" t="s">
        <v>1681</v>
      </c>
    </row>
    <row r="69" spans="1:5">
      <c r="A69" s="27" t="s">
        <v>1682</v>
      </c>
      <c r="B69" s="27" t="s">
        <v>1680</v>
      </c>
      <c r="D69" s="41" t="s">
        <v>898</v>
      </c>
      <c r="E69" s="41" t="s">
        <v>1683</v>
      </c>
    </row>
    <row r="70" spans="1:5">
      <c r="A70" s="27" t="s">
        <v>1682</v>
      </c>
      <c r="B70" s="27" t="s">
        <v>1674</v>
      </c>
      <c r="D70" s="41" t="s">
        <v>906</v>
      </c>
      <c r="E70" s="41" t="s">
        <v>1684</v>
      </c>
    </row>
    <row r="71" spans="1:5">
      <c r="A71" s="27" t="s">
        <v>1685</v>
      </c>
      <c r="B71" s="27" t="s">
        <v>1686</v>
      </c>
      <c r="D71" s="41" t="s">
        <v>917</v>
      </c>
      <c r="E71" s="41" t="s">
        <v>1684</v>
      </c>
    </row>
    <row r="72" spans="1:5">
      <c r="A72" s="27" t="s">
        <v>1685</v>
      </c>
      <c r="B72" s="27" t="s">
        <v>1674</v>
      </c>
      <c r="D72" s="41" t="s">
        <v>921</v>
      </c>
      <c r="E72" s="41" t="s">
        <v>1687</v>
      </c>
    </row>
    <row r="73" spans="1:5">
      <c r="A73" s="27" t="s">
        <v>1685</v>
      </c>
      <c r="B73" s="27" t="s">
        <v>1677</v>
      </c>
      <c r="D73" s="41" t="s">
        <v>932</v>
      </c>
      <c r="E73" s="41" t="s">
        <v>1688</v>
      </c>
    </row>
    <row r="74" spans="1:5">
      <c r="A74" s="27" t="s">
        <v>1689</v>
      </c>
      <c r="B74" s="27" t="s">
        <v>1690</v>
      </c>
      <c r="D74" s="41" t="s">
        <v>943</v>
      </c>
      <c r="E74" s="41" t="s">
        <v>1691</v>
      </c>
    </row>
    <row r="75" spans="1:5">
      <c r="A75" s="27" t="s">
        <v>1689</v>
      </c>
      <c r="B75" s="27" t="s">
        <v>1692</v>
      </c>
      <c r="D75" s="41" t="s">
        <v>953</v>
      </c>
      <c r="E75" s="41" t="s">
        <v>1693</v>
      </c>
    </row>
    <row r="76" spans="1:5">
      <c r="A76" s="27" t="s">
        <v>1694</v>
      </c>
      <c r="B76" s="27" t="s">
        <v>1690</v>
      </c>
      <c r="D76" s="41" t="s">
        <v>962</v>
      </c>
      <c r="E76" s="41" t="s">
        <v>1695</v>
      </c>
    </row>
    <row r="77" spans="1:5">
      <c r="A77" s="27" t="s">
        <v>1694</v>
      </c>
      <c r="B77" s="27" t="s">
        <v>1692</v>
      </c>
      <c r="D77" s="41" t="s">
        <v>978</v>
      </c>
      <c r="E77" s="41" t="s">
        <v>1696</v>
      </c>
    </row>
    <row r="78" spans="1:5">
      <c r="A78" s="27" t="s">
        <v>1694</v>
      </c>
      <c r="B78" s="27" t="s">
        <v>1697</v>
      </c>
      <c r="D78" s="41" t="s">
        <v>991</v>
      </c>
      <c r="E78" s="41" t="s">
        <v>1698</v>
      </c>
    </row>
    <row r="79" spans="1:5">
      <c r="A79" s="27" t="s">
        <v>1699</v>
      </c>
      <c r="B79" s="27" t="s">
        <v>1690</v>
      </c>
      <c r="D79" s="41" t="s">
        <v>1004</v>
      </c>
      <c r="E79" s="41" t="s">
        <v>1700</v>
      </c>
    </row>
    <row r="80" spans="1:5">
      <c r="A80" s="27" t="s">
        <v>1701</v>
      </c>
      <c r="B80" s="27" t="s">
        <v>1690</v>
      </c>
      <c r="D80" s="41" t="s">
        <v>1014</v>
      </c>
      <c r="E80" s="41" t="s">
        <v>1702</v>
      </c>
    </row>
    <row r="81" spans="1:5">
      <c r="A81" s="27" t="s">
        <v>1701</v>
      </c>
      <c r="B81" s="27" t="s">
        <v>1692</v>
      </c>
      <c r="D81" s="41" t="s">
        <v>1029</v>
      </c>
      <c r="E81" s="41" t="s">
        <v>1703</v>
      </c>
    </row>
    <row r="82" spans="1:5">
      <c r="A82" s="27" t="s">
        <v>1701</v>
      </c>
      <c r="B82" s="27" t="s">
        <v>1697</v>
      </c>
      <c r="D82" s="41" t="s">
        <v>1041</v>
      </c>
      <c r="E82" s="41" t="s">
        <v>1704</v>
      </c>
    </row>
    <row r="83" spans="1:5">
      <c r="A83" s="27" t="s">
        <v>1701</v>
      </c>
      <c r="B83" s="27" t="s">
        <v>1705</v>
      </c>
      <c r="D83" s="41" t="s">
        <v>1049</v>
      </c>
      <c r="E83" s="41" t="s">
        <v>1706</v>
      </c>
    </row>
    <row r="84" spans="1:5">
      <c r="A84" s="27" t="s">
        <v>1707</v>
      </c>
      <c r="B84" s="27" t="s">
        <v>1708</v>
      </c>
      <c r="D84" s="41" t="s">
        <v>1057</v>
      </c>
      <c r="E84" s="41" t="s">
        <v>1709</v>
      </c>
    </row>
    <row r="85" spans="1:5">
      <c r="A85" s="27" t="s">
        <v>1707</v>
      </c>
      <c r="B85" s="27" t="s">
        <v>1710</v>
      </c>
      <c r="D85" s="41" t="s">
        <v>1068</v>
      </c>
      <c r="E85" s="41" t="s">
        <v>1711</v>
      </c>
    </row>
    <row r="86" spans="1:5">
      <c r="A86" s="27" t="s">
        <v>1712</v>
      </c>
      <c r="B86" s="27" t="s">
        <v>1710</v>
      </c>
      <c r="D86" s="41" t="s">
        <v>1078</v>
      </c>
      <c r="E86" s="41" t="s">
        <v>1713</v>
      </c>
    </row>
    <row r="87" spans="1:5">
      <c r="A87" s="27" t="s">
        <v>1712</v>
      </c>
      <c r="B87" s="27" t="s">
        <v>1708</v>
      </c>
      <c r="D87" s="41" t="s">
        <v>1090</v>
      </c>
      <c r="E87" s="41" t="s">
        <v>1714</v>
      </c>
    </row>
    <row r="88" spans="1:5">
      <c r="A88" s="27" t="s">
        <v>1715</v>
      </c>
      <c r="B88" s="27" t="s">
        <v>1716</v>
      </c>
      <c r="D88" s="41" t="s">
        <v>1107</v>
      </c>
      <c r="E88" s="41" t="s">
        <v>1717</v>
      </c>
    </row>
    <row r="89" spans="1:5">
      <c r="A89" s="27" t="s">
        <v>1715</v>
      </c>
      <c r="B89" s="27" t="s">
        <v>1718</v>
      </c>
      <c r="D89" s="41" t="s">
        <v>1119</v>
      </c>
      <c r="E89" s="41" t="s">
        <v>1719</v>
      </c>
    </row>
    <row r="90" spans="1:5">
      <c r="A90" s="27" t="s">
        <v>1720</v>
      </c>
      <c r="B90" s="27" t="s">
        <v>1718</v>
      </c>
      <c r="D90" s="41" t="s">
        <v>1134</v>
      </c>
      <c r="E90" s="41" t="s">
        <v>1721</v>
      </c>
    </row>
    <row r="91" spans="1:5">
      <c r="A91" s="27" t="s">
        <v>1720</v>
      </c>
      <c r="B91" s="27" t="s">
        <v>1716</v>
      </c>
      <c r="D91" s="41" t="s">
        <v>1146</v>
      </c>
      <c r="E91" s="41" t="s">
        <v>1721</v>
      </c>
    </row>
    <row r="92" spans="1:5">
      <c r="A92" s="27" t="s">
        <v>1722</v>
      </c>
      <c r="B92" s="27" t="s">
        <v>1723</v>
      </c>
      <c r="D92" s="41" t="s">
        <v>1147</v>
      </c>
      <c r="E92" s="41" t="s">
        <v>1724</v>
      </c>
    </row>
    <row r="93" spans="1:5">
      <c r="A93" s="27" t="s">
        <v>1722</v>
      </c>
      <c r="B93" s="27" t="s">
        <v>1725</v>
      </c>
      <c r="D93" s="41" t="s">
        <v>1157</v>
      </c>
      <c r="E93" s="41" t="s">
        <v>1726</v>
      </c>
    </row>
    <row r="94" spans="1:5">
      <c r="A94" s="27" t="s">
        <v>1722</v>
      </c>
      <c r="B94" s="27" t="s">
        <v>1727</v>
      </c>
      <c r="D94" s="41" t="s">
        <v>1168</v>
      </c>
      <c r="E94" s="41" t="s">
        <v>1728</v>
      </c>
    </row>
    <row r="95" spans="1:5">
      <c r="A95" s="27" t="s">
        <v>1729</v>
      </c>
      <c r="B95" s="27" t="s">
        <v>1723</v>
      </c>
      <c r="D95" s="42" t="s">
        <v>1177</v>
      </c>
      <c r="E95" s="41" t="s">
        <v>1730</v>
      </c>
    </row>
    <row r="96" spans="1:5">
      <c r="A96" s="27" t="s">
        <v>1729</v>
      </c>
      <c r="B96" s="27" t="s">
        <v>1725</v>
      </c>
      <c r="D96" s="41" t="s">
        <v>1188</v>
      </c>
      <c r="E96" s="41" t="s">
        <v>1726</v>
      </c>
    </row>
    <row r="97" spans="1:5">
      <c r="A97" s="27" t="s">
        <v>1731</v>
      </c>
      <c r="B97" s="27" t="s">
        <v>1723</v>
      </c>
      <c r="D97" s="41" t="s">
        <v>1190</v>
      </c>
      <c r="E97" s="41" t="s">
        <v>1732</v>
      </c>
    </row>
    <row r="98" spans="1:5">
      <c r="A98" s="27" t="s">
        <v>1733</v>
      </c>
      <c r="B98" s="27" t="s">
        <v>1734</v>
      </c>
      <c r="D98" s="41" t="s">
        <v>1201</v>
      </c>
      <c r="E98" s="41" t="s">
        <v>1735</v>
      </c>
    </row>
    <row r="99" spans="1:5">
      <c r="A99" s="27" t="s">
        <v>1733</v>
      </c>
      <c r="B99" s="27" t="s">
        <v>1736</v>
      </c>
      <c r="D99" s="41" t="s">
        <v>1211</v>
      </c>
      <c r="E99" s="41" t="s">
        <v>1737</v>
      </c>
    </row>
    <row r="100" spans="1:5">
      <c r="A100" s="27" t="s">
        <v>1738</v>
      </c>
      <c r="B100" s="27" t="s">
        <v>1736</v>
      </c>
      <c r="D100" s="41" t="s">
        <v>1224</v>
      </c>
      <c r="E100" s="41" t="s">
        <v>1739</v>
      </c>
    </row>
    <row r="101" spans="1:5">
      <c r="A101" s="27" t="s">
        <v>1738</v>
      </c>
      <c r="B101" s="27" t="s">
        <v>1734</v>
      </c>
      <c r="D101" s="41" t="s">
        <v>1234</v>
      </c>
      <c r="E101" s="41" t="s">
        <v>1740</v>
      </c>
    </row>
    <row r="102" spans="1:5">
      <c r="A102" s="40"/>
      <c r="B102" s="40"/>
      <c r="D102" s="41" t="s">
        <v>1247</v>
      </c>
      <c r="E102" s="41" t="s">
        <v>1741</v>
      </c>
    </row>
    <row r="103" spans="1:5">
      <c r="A103"/>
      <c r="B103"/>
      <c r="D103" s="41" t="s">
        <v>1258</v>
      </c>
      <c r="E103" s="41" t="s">
        <v>1742</v>
      </c>
    </row>
    <row r="104" spans="1:5">
      <c r="A104"/>
      <c r="B104"/>
      <c r="D104" s="41" t="s">
        <v>1267</v>
      </c>
      <c r="E104" s="41" t="s">
        <v>1688</v>
      </c>
    </row>
    <row r="105" spans="1:5">
      <c r="A105"/>
      <c r="B105"/>
      <c r="D105" s="41" t="s">
        <v>1280</v>
      </c>
      <c r="E105" s="41" t="s">
        <v>1743</v>
      </c>
    </row>
    <row r="106" spans="1:5">
      <c r="A106"/>
      <c r="B106"/>
    </row>
    <row r="107" spans="1:5">
      <c r="A107"/>
      <c r="B107"/>
    </row>
    <row r="108" spans="1:5">
      <c r="A108"/>
      <c r="B108"/>
    </row>
    <row r="109" spans="1:5">
      <c r="A109"/>
      <c r="B109"/>
    </row>
    <row r="110" spans="1:5">
      <c r="A110"/>
      <c r="B110"/>
    </row>
    <row r="111" spans="1:5">
      <c r="A111"/>
      <c r="B111"/>
    </row>
    <row r="112" spans="1:5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  <row r="306" spans="1:2">
      <c r="A306"/>
      <c r="B306"/>
    </row>
    <row r="307" spans="1:2">
      <c r="A307"/>
      <c r="B307"/>
    </row>
    <row r="308" spans="1:2">
      <c r="A308"/>
      <c r="B308"/>
    </row>
    <row r="309" spans="1:2">
      <c r="A309"/>
      <c r="B309"/>
    </row>
  </sheetData>
  <mergeCells count="2">
    <mergeCell ref="A1:B1"/>
    <mergeCell ref="D1:E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G308"/>
  <sheetViews>
    <sheetView workbookViewId="0">
      <pane ySplit="8" topLeftCell="A293" activePane="bottomLeft" state="frozen"/>
      <selection pane="bottomLeft" activeCell="G301" sqref="G301"/>
    </sheetView>
  </sheetViews>
  <sheetFormatPr defaultColWidth="8.85546875" defaultRowHeight="15"/>
  <cols>
    <col min="1" max="1" width="19.7109375" style="4" customWidth="1"/>
    <col min="2" max="3" width="19.85546875" style="4" customWidth="1"/>
    <col min="4" max="4" width="34.28515625" style="4" customWidth="1"/>
    <col min="5" max="5" width="22.85546875" style="4" customWidth="1"/>
    <col min="6" max="6" width="11.28515625" style="4" bestFit="1" customWidth="1"/>
    <col min="7" max="7" width="12" style="4" bestFit="1" customWidth="1"/>
    <col min="8" max="16384" width="8.85546875" style="6"/>
  </cols>
  <sheetData>
    <row r="1" spans="1:7" s="5" customFormat="1" ht="27" hidden="1" customHeight="1">
      <c r="A1" s="1" t="s">
        <v>0</v>
      </c>
      <c r="B1" s="1" t="s">
        <v>1292</v>
      </c>
      <c r="C1" s="1" t="s">
        <v>1744</v>
      </c>
      <c r="D1" s="1" t="s">
        <v>1293</v>
      </c>
      <c r="E1" s="1" t="s">
        <v>1745</v>
      </c>
      <c r="F1" s="1" t="s">
        <v>1746</v>
      </c>
      <c r="G1" s="2" t="s">
        <v>1747</v>
      </c>
    </row>
    <row r="2" spans="1:7" ht="18.600000000000001" hidden="1" customHeight="1">
      <c r="A2" s="18">
        <v>1</v>
      </c>
      <c r="B2" s="18">
        <v>1</v>
      </c>
      <c r="C2" s="19">
        <v>1</v>
      </c>
      <c r="D2" s="18" t="s">
        <v>1302</v>
      </c>
      <c r="E2" s="19">
        <v>5</v>
      </c>
      <c r="F2" s="19" t="s">
        <v>1461</v>
      </c>
      <c r="G2" s="19" t="s">
        <v>1748</v>
      </c>
    </row>
    <row r="3" spans="1:7" hidden="1">
      <c r="A3" s="20">
        <v>1</v>
      </c>
      <c r="B3" s="20">
        <v>2</v>
      </c>
      <c r="C3" s="21">
        <v>1</v>
      </c>
      <c r="D3" s="20" t="s">
        <v>96</v>
      </c>
      <c r="E3" s="21">
        <v>4</v>
      </c>
      <c r="F3" s="21" t="s">
        <v>1461</v>
      </c>
      <c r="G3" s="21" t="s">
        <v>1748</v>
      </c>
    </row>
    <row r="4" spans="1:7" hidden="1">
      <c r="A4" s="21">
        <v>1</v>
      </c>
      <c r="B4" s="21">
        <v>1</v>
      </c>
      <c r="C4" s="21">
        <v>2</v>
      </c>
      <c r="D4" s="21" t="s">
        <v>1302</v>
      </c>
      <c r="E4" s="21">
        <v>1</v>
      </c>
      <c r="F4" s="21" t="s">
        <v>1461</v>
      </c>
      <c r="G4" s="21" t="s">
        <v>1748</v>
      </c>
    </row>
    <row r="5" spans="1:7" hidden="1">
      <c r="A5" s="18">
        <v>1</v>
      </c>
      <c r="B5" s="18">
        <v>1</v>
      </c>
      <c r="C5" s="19">
        <v>1</v>
      </c>
      <c r="D5" s="18" t="s">
        <v>1302</v>
      </c>
      <c r="E5" s="19">
        <v>10</v>
      </c>
      <c r="F5" s="19" t="s">
        <v>1749</v>
      </c>
      <c r="G5" s="19" t="s">
        <v>1750</v>
      </c>
    </row>
    <row r="6" spans="1:7" hidden="1">
      <c r="A6" s="20">
        <v>1</v>
      </c>
      <c r="B6" s="20">
        <v>2</v>
      </c>
      <c r="C6" s="21">
        <v>1</v>
      </c>
      <c r="D6" s="20" t="s">
        <v>96</v>
      </c>
      <c r="E6" s="21">
        <v>8</v>
      </c>
      <c r="F6" s="21" t="s">
        <v>1749</v>
      </c>
      <c r="G6" s="21" t="s">
        <v>1750</v>
      </c>
    </row>
    <row r="7" spans="1:7" ht="12.75" hidden="1" customHeight="1">
      <c r="A7" s="21">
        <v>1</v>
      </c>
      <c r="B7" s="21">
        <v>2</v>
      </c>
      <c r="C7" s="21">
        <v>2</v>
      </c>
      <c r="D7" s="21" t="s">
        <v>1302</v>
      </c>
      <c r="E7" s="21">
        <v>2</v>
      </c>
      <c r="F7" s="21" t="s">
        <v>1749</v>
      </c>
      <c r="G7" s="21" t="s">
        <v>1750</v>
      </c>
    </row>
    <row r="8" spans="1:7" s="5" customFormat="1" ht="27" customHeight="1">
      <c r="A8" s="1" t="s">
        <v>0</v>
      </c>
      <c r="B8" s="1" t="s">
        <v>1292</v>
      </c>
      <c r="C8" s="1" t="s">
        <v>1744</v>
      </c>
      <c r="D8" s="1" t="s">
        <v>1293</v>
      </c>
      <c r="E8" s="1" t="s">
        <v>1745</v>
      </c>
      <c r="F8" s="1" t="s">
        <v>1746</v>
      </c>
      <c r="G8" s="2" t="s">
        <v>1747</v>
      </c>
    </row>
    <row r="9" spans="1:7">
      <c r="A9" s="27" t="s">
        <v>1004</v>
      </c>
      <c r="B9" s="27" t="s">
        <v>1548</v>
      </c>
      <c r="C9" s="27">
        <v>1</v>
      </c>
      <c r="D9" s="27" t="s">
        <v>1549</v>
      </c>
      <c r="E9" s="27">
        <v>1</v>
      </c>
      <c r="F9" s="28">
        <v>45019</v>
      </c>
      <c r="G9" s="27" t="s">
        <v>1751</v>
      </c>
    </row>
    <row r="10" spans="1:7">
      <c r="A10" s="27" t="s">
        <v>1004</v>
      </c>
      <c r="B10" s="27" t="s">
        <v>1548</v>
      </c>
      <c r="C10" s="27">
        <v>2</v>
      </c>
      <c r="D10" s="27" t="s">
        <v>1551</v>
      </c>
      <c r="E10" s="27">
        <v>4</v>
      </c>
      <c r="F10" s="28">
        <v>45019</v>
      </c>
      <c r="G10" s="27" t="s">
        <v>1751</v>
      </c>
    </row>
    <row r="11" spans="1:7">
      <c r="A11" s="27" t="s">
        <v>1004</v>
      </c>
      <c r="B11" s="27" t="s">
        <v>1553</v>
      </c>
      <c r="C11" s="27">
        <v>1</v>
      </c>
      <c r="D11" s="27" t="s">
        <v>1549</v>
      </c>
      <c r="E11" s="27">
        <v>0.25</v>
      </c>
      <c r="F11" s="28">
        <v>45019</v>
      </c>
      <c r="G11" s="27" t="s">
        <v>1751</v>
      </c>
    </row>
    <row r="12" spans="1:7">
      <c r="A12" s="27" t="s">
        <v>1004</v>
      </c>
      <c r="B12" s="27" t="s">
        <v>1553</v>
      </c>
      <c r="C12" s="27">
        <v>2</v>
      </c>
      <c r="D12" s="27" t="s">
        <v>1551</v>
      </c>
      <c r="E12" s="27">
        <v>0.75</v>
      </c>
      <c r="F12" s="28">
        <v>45019</v>
      </c>
      <c r="G12" s="27" t="s">
        <v>1751</v>
      </c>
    </row>
    <row r="13" spans="1:7">
      <c r="A13" s="27" t="s">
        <v>1004</v>
      </c>
      <c r="B13" s="27" t="s">
        <v>1553</v>
      </c>
      <c r="C13" s="27">
        <v>3</v>
      </c>
      <c r="D13" s="27" t="s">
        <v>1556</v>
      </c>
      <c r="E13" s="27">
        <v>4</v>
      </c>
      <c r="F13" s="28">
        <v>45019</v>
      </c>
      <c r="G13" s="27" t="s">
        <v>1751</v>
      </c>
    </row>
    <row r="14" spans="1:7">
      <c r="A14" s="27" t="s">
        <v>1004</v>
      </c>
      <c r="B14" s="27" t="s">
        <v>1558</v>
      </c>
      <c r="C14" s="27">
        <v>1</v>
      </c>
      <c r="D14" s="27" t="s">
        <v>1549</v>
      </c>
      <c r="E14" s="27">
        <v>5</v>
      </c>
      <c r="F14" s="28">
        <v>45019</v>
      </c>
      <c r="G14" s="27" t="s">
        <v>1751</v>
      </c>
    </row>
    <row r="15" spans="1:7">
      <c r="A15" s="27" t="s">
        <v>1014</v>
      </c>
      <c r="B15" s="27" t="s">
        <v>1560</v>
      </c>
      <c r="C15" s="27">
        <v>1</v>
      </c>
      <c r="D15" s="27" t="s">
        <v>1561</v>
      </c>
      <c r="E15" s="27">
        <v>3</v>
      </c>
      <c r="F15" s="28">
        <v>45019</v>
      </c>
      <c r="G15" s="27" t="s">
        <v>1751</v>
      </c>
    </row>
    <row r="16" spans="1:7">
      <c r="A16" s="27" t="s">
        <v>1014</v>
      </c>
      <c r="B16" s="27" t="s">
        <v>1560</v>
      </c>
      <c r="C16" s="27">
        <v>2</v>
      </c>
      <c r="D16" s="27" t="s">
        <v>1563</v>
      </c>
      <c r="E16" s="27">
        <v>2</v>
      </c>
      <c r="F16" s="28">
        <v>45019</v>
      </c>
      <c r="G16" s="27" t="s">
        <v>1751</v>
      </c>
    </row>
    <row r="17" spans="1:7">
      <c r="A17" s="27" t="s">
        <v>1014</v>
      </c>
      <c r="B17" s="27" t="s">
        <v>1565</v>
      </c>
      <c r="C17" s="27">
        <v>1</v>
      </c>
      <c r="D17" s="27" t="s">
        <v>1563</v>
      </c>
      <c r="E17" s="27">
        <v>2</v>
      </c>
      <c r="F17" s="28">
        <v>45019</v>
      </c>
      <c r="G17" s="27" t="s">
        <v>1751</v>
      </c>
    </row>
    <row r="18" spans="1:7">
      <c r="A18" s="27" t="s">
        <v>1014</v>
      </c>
      <c r="B18" s="27" t="s">
        <v>1565</v>
      </c>
      <c r="C18" s="27">
        <v>2</v>
      </c>
      <c r="D18" s="27" t="s">
        <v>1561</v>
      </c>
      <c r="E18" s="27">
        <v>3</v>
      </c>
      <c r="F18" s="28">
        <v>45019</v>
      </c>
      <c r="G18" s="27" t="s">
        <v>1751</v>
      </c>
    </row>
    <row r="19" spans="1:7">
      <c r="A19" s="27" t="s">
        <v>1247</v>
      </c>
      <c r="B19" s="27" t="s">
        <v>1568</v>
      </c>
      <c r="C19" s="27">
        <v>2</v>
      </c>
      <c r="D19" s="27" t="s">
        <v>1569</v>
      </c>
      <c r="E19" s="27">
        <v>3</v>
      </c>
      <c r="F19" s="28">
        <v>45019</v>
      </c>
      <c r="G19" s="27" t="s">
        <v>1751</v>
      </c>
    </row>
    <row r="20" spans="1:7">
      <c r="A20" s="27" t="s">
        <v>1247</v>
      </c>
      <c r="B20" s="27" t="s">
        <v>1568</v>
      </c>
      <c r="C20" s="27">
        <v>2</v>
      </c>
      <c r="D20" s="27" t="s">
        <v>1571</v>
      </c>
      <c r="E20" s="27">
        <v>2</v>
      </c>
      <c r="F20" s="28">
        <v>45019</v>
      </c>
      <c r="G20" s="27" t="s">
        <v>1751</v>
      </c>
    </row>
    <row r="21" spans="1:7">
      <c r="A21" s="27" t="s">
        <v>1247</v>
      </c>
      <c r="B21" s="27" t="s">
        <v>1573</v>
      </c>
      <c r="C21" s="27">
        <v>1</v>
      </c>
      <c r="D21" s="27" t="s">
        <v>1571</v>
      </c>
      <c r="E21" s="27">
        <v>0</v>
      </c>
      <c r="F21" s="28">
        <v>45019</v>
      </c>
      <c r="G21" s="27" t="s">
        <v>1751</v>
      </c>
    </row>
    <row r="22" spans="1:7">
      <c r="A22" s="27" t="s">
        <v>1247</v>
      </c>
      <c r="B22" s="27" t="s">
        <v>1575</v>
      </c>
      <c r="C22" s="27">
        <v>1</v>
      </c>
      <c r="D22" s="27" t="s">
        <v>1571</v>
      </c>
      <c r="E22" s="27">
        <v>1</v>
      </c>
      <c r="F22" s="28">
        <v>45019</v>
      </c>
      <c r="G22" s="27" t="s">
        <v>1751</v>
      </c>
    </row>
    <row r="23" spans="1:7">
      <c r="A23" s="27" t="s">
        <v>1247</v>
      </c>
      <c r="B23" s="27" t="s">
        <v>1575</v>
      </c>
      <c r="C23" s="27">
        <v>2</v>
      </c>
      <c r="D23" s="27" t="s">
        <v>1569</v>
      </c>
      <c r="E23" s="27">
        <v>1</v>
      </c>
      <c r="F23" s="28">
        <v>45019</v>
      </c>
      <c r="G23" s="27" t="s">
        <v>1751</v>
      </c>
    </row>
    <row r="24" spans="1:7">
      <c r="A24" s="27" t="s">
        <v>1247</v>
      </c>
      <c r="B24" s="27" t="s">
        <v>1575</v>
      </c>
      <c r="C24" s="27">
        <v>3</v>
      </c>
      <c r="D24" s="27" t="s">
        <v>1578</v>
      </c>
      <c r="E24" s="27">
        <v>3</v>
      </c>
      <c r="F24" s="28">
        <v>45019</v>
      </c>
      <c r="G24" s="27" t="s">
        <v>1751</v>
      </c>
    </row>
    <row r="25" spans="1:7">
      <c r="A25" s="27" t="s">
        <v>1247</v>
      </c>
      <c r="B25" s="27" t="s">
        <v>1580</v>
      </c>
      <c r="C25" s="27">
        <v>1</v>
      </c>
      <c r="D25" s="27" t="s">
        <v>1571</v>
      </c>
      <c r="E25" s="27">
        <v>5</v>
      </c>
      <c r="F25" s="28">
        <v>45019</v>
      </c>
      <c r="G25" s="27" t="s">
        <v>1751</v>
      </c>
    </row>
    <row r="26" spans="1:7">
      <c r="A26" s="27" t="s">
        <v>1211</v>
      </c>
      <c r="B26" s="27" t="s">
        <v>1582</v>
      </c>
      <c r="C26" s="27">
        <v>1</v>
      </c>
      <c r="D26" s="27" t="s">
        <v>1583</v>
      </c>
      <c r="E26" s="27">
        <v>0.25</v>
      </c>
      <c r="F26" s="28">
        <v>45019</v>
      </c>
      <c r="G26" s="27" t="s">
        <v>1751</v>
      </c>
    </row>
    <row r="27" spans="1:7">
      <c r="A27" s="27" t="s">
        <v>1211</v>
      </c>
      <c r="B27" s="27" t="s">
        <v>1582</v>
      </c>
      <c r="C27" s="27">
        <v>2</v>
      </c>
      <c r="D27" s="27" t="s">
        <v>1585</v>
      </c>
      <c r="E27" s="27">
        <v>0.25</v>
      </c>
      <c r="F27" s="28">
        <v>45019</v>
      </c>
      <c r="G27" s="27" t="s">
        <v>1751</v>
      </c>
    </row>
    <row r="28" spans="1:7">
      <c r="A28" s="27" t="s">
        <v>1211</v>
      </c>
      <c r="B28" s="27" t="s">
        <v>1582</v>
      </c>
      <c r="C28" s="27">
        <v>3</v>
      </c>
      <c r="D28" s="27" t="s">
        <v>1587</v>
      </c>
      <c r="E28" s="27">
        <v>0.5</v>
      </c>
      <c r="F28" s="28">
        <v>45019</v>
      </c>
      <c r="G28" s="27" t="s">
        <v>1751</v>
      </c>
    </row>
    <row r="29" spans="1:7">
      <c r="A29" s="27" t="s">
        <v>1211</v>
      </c>
      <c r="B29" s="27" t="s">
        <v>1582</v>
      </c>
      <c r="C29" s="27">
        <v>4</v>
      </c>
      <c r="D29" s="27" t="s">
        <v>1589</v>
      </c>
      <c r="E29" s="27">
        <v>4</v>
      </c>
      <c r="F29" s="28">
        <v>45019</v>
      </c>
      <c r="G29" s="27" t="s">
        <v>1751</v>
      </c>
    </row>
    <row r="30" spans="1:7">
      <c r="A30" s="27" t="s">
        <v>1211</v>
      </c>
      <c r="B30" s="27" t="s">
        <v>1591</v>
      </c>
      <c r="C30" s="27">
        <v>1</v>
      </c>
      <c r="D30" s="27" t="s">
        <v>1583</v>
      </c>
      <c r="E30" s="27">
        <v>1</v>
      </c>
      <c r="F30" s="28">
        <v>45019</v>
      </c>
      <c r="G30" s="27" t="s">
        <v>1751</v>
      </c>
    </row>
    <row r="31" spans="1:7">
      <c r="A31" s="27" t="s">
        <v>1211</v>
      </c>
      <c r="B31" s="27" t="s">
        <v>1591</v>
      </c>
      <c r="C31" s="27">
        <v>2</v>
      </c>
      <c r="D31" s="27" t="s">
        <v>1585</v>
      </c>
      <c r="E31" s="27">
        <v>4</v>
      </c>
      <c r="F31" s="28">
        <v>45019</v>
      </c>
      <c r="G31" s="27" t="s">
        <v>1751</v>
      </c>
    </row>
    <row r="32" spans="1:7">
      <c r="A32" s="27" t="s">
        <v>1211</v>
      </c>
      <c r="B32" s="27" t="s">
        <v>1594</v>
      </c>
      <c r="C32" s="27">
        <v>1</v>
      </c>
      <c r="D32" s="27" t="s">
        <v>1583</v>
      </c>
      <c r="E32" s="27">
        <v>0.25</v>
      </c>
      <c r="F32" s="28">
        <v>45019</v>
      </c>
      <c r="G32" s="27" t="s">
        <v>1751</v>
      </c>
    </row>
    <row r="33" spans="1:7">
      <c r="A33" s="27" t="s">
        <v>1211</v>
      </c>
      <c r="B33" s="27" t="s">
        <v>1594</v>
      </c>
      <c r="C33" s="27">
        <v>2</v>
      </c>
      <c r="D33" s="27" t="s">
        <v>1587</v>
      </c>
      <c r="E33" s="27">
        <v>0.25</v>
      </c>
      <c r="F33" s="28">
        <v>45019</v>
      </c>
      <c r="G33" s="27" t="s">
        <v>1751</v>
      </c>
    </row>
    <row r="34" spans="1:7">
      <c r="A34" s="27" t="s">
        <v>1211</v>
      </c>
      <c r="B34" s="27" t="s">
        <v>1594</v>
      </c>
      <c r="C34" s="27">
        <v>3</v>
      </c>
      <c r="D34" s="27" t="s">
        <v>1597</v>
      </c>
      <c r="E34" s="27">
        <v>4.5</v>
      </c>
      <c r="F34" s="28">
        <v>45019</v>
      </c>
      <c r="G34" s="27" t="s">
        <v>1751</v>
      </c>
    </row>
    <row r="35" spans="1:7">
      <c r="A35" s="27" t="s">
        <v>1211</v>
      </c>
      <c r="B35" s="27" t="s">
        <v>1599</v>
      </c>
      <c r="C35" s="27">
        <v>1</v>
      </c>
      <c r="D35" s="27" t="s">
        <v>1583</v>
      </c>
      <c r="E35" s="27">
        <v>5</v>
      </c>
      <c r="F35" s="28">
        <v>45019</v>
      </c>
      <c r="G35" s="27" t="s">
        <v>1751</v>
      </c>
    </row>
    <row r="36" spans="1:7">
      <c r="A36" s="27" t="s">
        <v>1211</v>
      </c>
      <c r="B36" s="27" t="s">
        <v>1601</v>
      </c>
      <c r="C36" s="27">
        <v>1</v>
      </c>
      <c r="D36" s="27" t="s">
        <v>1583</v>
      </c>
      <c r="E36" s="27">
        <v>0.25</v>
      </c>
      <c r="F36" s="28">
        <v>45019</v>
      </c>
      <c r="G36" s="27" t="s">
        <v>1751</v>
      </c>
    </row>
    <row r="37" spans="1:7">
      <c r="A37" s="27" t="s">
        <v>1211</v>
      </c>
      <c r="B37" s="27" t="s">
        <v>1601</v>
      </c>
      <c r="C37" s="27">
        <v>2</v>
      </c>
      <c r="D37" s="27" t="s">
        <v>1585</v>
      </c>
      <c r="E37" s="27">
        <v>0.25</v>
      </c>
      <c r="F37" s="28">
        <v>45019</v>
      </c>
      <c r="G37" s="27" t="s">
        <v>1751</v>
      </c>
    </row>
    <row r="38" spans="1:7">
      <c r="A38" s="27" t="s">
        <v>1211</v>
      </c>
      <c r="B38" s="27" t="s">
        <v>1601</v>
      </c>
      <c r="C38" s="27">
        <v>3</v>
      </c>
      <c r="D38" s="27" t="s">
        <v>1587</v>
      </c>
      <c r="E38" s="27">
        <v>4.5</v>
      </c>
      <c r="F38" s="28">
        <v>45019</v>
      </c>
      <c r="G38" s="27" t="s">
        <v>1751</v>
      </c>
    </row>
    <row r="39" spans="1:7">
      <c r="A39" s="27" t="s">
        <v>1258</v>
      </c>
      <c r="B39" s="27" t="s">
        <v>1605</v>
      </c>
      <c r="C39" s="27">
        <v>1</v>
      </c>
      <c r="D39" s="27" t="s">
        <v>1606</v>
      </c>
      <c r="E39" s="27">
        <v>5</v>
      </c>
      <c r="F39" s="28">
        <v>45019</v>
      </c>
      <c r="G39" s="27" t="s">
        <v>1751</v>
      </c>
    </row>
    <row r="40" spans="1:7">
      <c r="A40" s="27" t="s">
        <v>1258</v>
      </c>
      <c r="B40" s="27" t="s">
        <v>1608</v>
      </c>
      <c r="C40" s="27">
        <v>1</v>
      </c>
      <c r="D40" s="27" t="s">
        <v>1609</v>
      </c>
      <c r="E40" s="27">
        <v>3</v>
      </c>
      <c r="F40" s="28">
        <v>45019</v>
      </c>
      <c r="G40" s="27" t="s">
        <v>1751</v>
      </c>
    </row>
    <row r="41" spans="1:7">
      <c r="A41" s="27" t="s">
        <v>1258</v>
      </c>
      <c r="B41" s="27" t="s">
        <v>1608</v>
      </c>
      <c r="C41" s="27">
        <v>2</v>
      </c>
      <c r="D41" s="27" t="s">
        <v>1606</v>
      </c>
      <c r="E41" s="27">
        <v>2</v>
      </c>
      <c r="F41" s="28">
        <v>45019</v>
      </c>
      <c r="G41" s="27" t="s">
        <v>1751</v>
      </c>
    </row>
    <row r="42" spans="1:7">
      <c r="A42" s="27" t="s">
        <v>1258</v>
      </c>
      <c r="B42" s="27" t="s">
        <v>1612</v>
      </c>
      <c r="C42" s="27">
        <v>2</v>
      </c>
      <c r="D42" s="27" t="s">
        <v>1609</v>
      </c>
      <c r="E42" s="27">
        <v>3</v>
      </c>
      <c r="F42" s="28">
        <v>45019</v>
      </c>
      <c r="G42" s="27" t="s">
        <v>1751</v>
      </c>
    </row>
    <row r="43" spans="1:7">
      <c r="A43" s="27" t="s">
        <v>1258</v>
      </c>
      <c r="B43" s="27" t="s">
        <v>1612</v>
      </c>
      <c r="C43" s="27">
        <v>3</v>
      </c>
      <c r="D43" s="27" t="s">
        <v>1614</v>
      </c>
      <c r="E43" s="27">
        <v>1</v>
      </c>
      <c r="F43" s="28">
        <v>45019</v>
      </c>
      <c r="G43" s="27" t="s">
        <v>1751</v>
      </c>
    </row>
    <row r="44" spans="1:7">
      <c r="A44" s="27" t="s">
        <v>1258</v>
      </c>
      <c r="B44" s="27" t="s">
        <v>1612</v>
      </c>
      <c r="C44" s="27">
        <v>3</v>
      </c>
      <c r="D44" s="27" t="s">
        <v>1606</v>
      </c>
      <c r="E44" s="27">
        <v>1</v>
      </c>
      <c r="F44" s="28">
        <v>45019</v>
      </c>
      <c r="G44" s="27" t="s">
        <v>1751</v>
      </c>
    </row>
    <row r="45" spans="1:7">
      <c r="A45" s="27" t="s">
        <v>1201</v>
      </c>
      <c r="B45" s="27" t="s">
        <v>1617</v>
      </c>
      <c r="C45" s="27">
        <v>1</v>
      </c>
      <c r="D45" s="27" t="s">
        <v>1618</v>
      </c>
      <c r="E45" s="27">
        <v>0</v>
      </c>
      <c r="F45" s="28">
        <v>45019</v>
      </c>
      <c r="G45" s="27" t="s">
        <v>1751</v>
      </c>
    </row>
    <row r="46" spans="1:7">
      <c r="A46" s="27" t="s">
        <v>1201</v>
      </c>
      <c r="B46" s="27" t="s">
        <v>1620</v>
      </c>
      <c r="C46" s="27">
        <v>1</v>
      </c>
      <c r="D46" s="27" t="s">
        <v>1621</v>
      </c>
      <c r="E46" s="27">
        <v>0</v>
      </c>
      <c r="F46" s="28">
        <v>45019</v>
      </c>
      <c r="G46" s="27" t="s">
        <v>1751</v>
      </c>
    </row>
    <row r="47" spans="1:7">
      <c r="A47" s="27" t="s">
        <v>1201</v>
      </c>
      <c r="B47" s="27" t="s">
        <v>1620</v>
      </c>
      <c r="C47" s="27">
        <v>2</v>
      </c>
      <c r="D47" s="27" t="s">
        <v>1618</v>
      </c>
      <c r="E47" s="27">
        <v>0</v>
      </c>
      <c r="F47" s="28">
        <v>45019</v>
      </c>
      <c r="G47" s="27" t="s">
        <v>1751</v>
      </c>
    </row>
    <row r="48" spans="1:7">
      <c r="A48" s="27" t="s">
        <v>1280</v>
      </c>
      <c r="B48" s="27" t="s">
        <v>1624</v>
      </c>
      <c r="C48" s="27">
        <v>1</v>
      </c>
      <c r="D48" s="27" t="s">
        <v>1625</v>
      </c>
      <c r="E48" s="27">
        <v>2</v>
      </c>
      <c r="F48" s="28">
        <v>45019</v>
      </c>
      <c r="G48" s="27" t="s">
        <v>1751</v>
      </c>
    </row>
    <row r="49" spans="1:7">
      <c r="A49" s="27" t="s">
        <v>1280</v>
      </c>
      <c r="B49" s="27" t="s">
        <v>1624</v>
      </c>
      <c r="C49" s="27">
        <v>2</v>
      </c>
      <c r="D49" s="27" t="s">
        <v>1627</v>
      </c>
      <c r="E49" s="27">
        <v>3</v>
      </c>
      <c r="F49" s="28">
        <v>45019</v>
      </c>
      <c r="G49" s="27" t="s">
        <v>1751</v>
      </c>
    </row>
    <row r="50" spans="1:7">
      <c r="A50" s="27" t="s">
        <v>1280</v>
      </c>
      <c r="B50" s="27" t="s">
        <v>1629</v>
      </c>
      <c r="C50" s="27">
        <v>1</v>
      </c>
      <c r="D50" s="27" t="s">
        <v>1625</v>
      </c>
      <c r="E50" s="27">
        <v>0</v>
      </c>
      <c r="F50" s="28">
        <v>45019</v>
      </c>
      <c r="G50" s="27" t="s">
        <v>1751</v>
      </c>
    </row>
    <row r="51" spans="1:7">
      <c r="A51" s="27" t="s">
        <v>1280</v>
      </c>
      <c r="B51" s="27" t="s">
        <v>1629</v>
      </c>
      <c r="C51" s="27">
        <v>2</v>
      </c>
      <c r="D51" s="27" t="s">
        <v>1627</v>
      </c>
      <c r="E51" s="27">
        <v>0</v>
      </c>
      <c r="F51" s="28">
        <v>45019</v>
      </c>
      <c r="G51" s="27" t="s">
        <v>1751</v>
      </c>
    </row>
    <row r="52" spans="1:7">
      <c r="A52" s="27" t="s">
        <v>1147</v>
      </c>
      <c r="B52" s="27" t="s">
        <v>1632</v>
      </c>
      <c r="C52" s="27">
        <v>1</v>
      </c>
      <c r="D52" s="27" t="s">
        <v>1633</v>
      </c>
      <c r="E52" s="27">
        <v>5</v>
      </c>
      <c r="F52" s="28">
        <v>45019</v>
      </c>
      <c r="G52" s="27" t="s">
        <v>1751</v>
      </c>
    </row>
    <row r="53" spans="1:7">
      <c r="A53" s="27" t="s">
        <v>1147</v>
      </c>
      <c r="B53" s="27" t="s">
        <v>1635</v>
      </c>
      <c r="C53" s="27">
        <v>1</v>
      </c>
      <c r="D53" s="27" t="s">
        <v>1633</v>
      </c>
      <c r="E53" s="27">
        <v>2</v>
      </c>
      <c r="F53" s="28">
        <v>45019</v>
      </c>
      <c r="G53" s="27" t="s">
        <v>1751</v>
      </c>
    </row>
    <row r="54" spans="1:7">
      <c r="A54" s="27" t="s">
        <v>1147</v>
      </c>
      <c r="B54" s="27" t="s">
        <v>1635</v>
      </c>
      <c r="C54" s="27">
        <v>2</v>
      </c>
      <c r="D54" s="27" t="s">
        <v>1637</v>
      </c>
      <c r="E54" s="27">
        <v>3</v>
      </c>
      <c r="F54" s="28">
        <v>45019</v>
      </c>
      <c r="G54" s="27" t="s">
        <v>1751</v>
      </c>
    </row>
    <row r="55" spans="1:7">
      <c r="A55" s="27" t="s">
        <v>846</v>
      </c>
      <c r="B55" s="27" t="s">
        <v>1639</v>
      </c>
      <c r="C55" s="27">
        <v>1</v>
      </c>
      <c r="D55" s="27" t="s">
        <v>1640</v>
      </c>
      <c r="E55" s="27">
        <v>3</v>
      </c>
      <c r="F55" s="28">
        <v>45019</v>
      </c>
      <c r="G55" s="27" t="s">
        <v>1751</v>
      </c>
    </row>
    <row r="56" spans="1:7">
      <c r="A56" s="27" t="s">
        <v>846</v>
      </c>
      <c r="B56" s="27" t="s">
        <v>1639</v>
      </c>
      <c r="C56" s="27">
        <v>2</v>
      </c>
      <c r="D56" s="27" t="s">
        <v>1642</v>
      </c>
      <c r="E56" s="27">
        <v>2</v>
      </c>
      <c r="F56" s="28">
        <v>45019</v>
      </c>
      <c r="G56" s="27" t="s">
        <v>1751</v>
      </c>
    </row>
    <row r="57" spans="1:7">
      <c r="A57" s="27" t="s">
        <v>846</v>
      </c>
      <c r="B57" s="27" t="s">
        <v>1644</v>
      </c>
      <c r="C57" s="27">
        <v>1</v>
      </c>
      <c r="D57" s="27" t="s">
        <v>1640</v>
      </c>
      <c r="E57" s="27">
        <v>4</v>
      </c>
      <c r="F57" s="28">
        <v>45019</v>
      </c>
      <c r="G57" s="27" t="s">
        <v>1751</v>
      </c>
    </row>
    <row r="58" spans="1:7">
      <c r="A58" s="27" t="s">
        <v>846</v>
      </c>
      <c r="B58" s="27" t="s">
        <v>1644</v>
      </c>
      <c r="C58" s="27">
        <v>2</v>
      </c>
      <c r="D58" s="27" t="s">
        <v>1646</v>
      </c>
      <c r="E58" s="27">
        <v>1</v>
      </c>
      <c r="F58" s="28">
        <v>45019</v>
      </c>
      <c r="G58" s="27" t="s">
        <v>1751</v>
      </c>
    </row>
    <row r="59" spans="1:7">
      <c r="A59" s="27" t="s">
        <v>846</v>
      </c>
      <c r="B59" s="27" t="s">
        <v>1648</v>
      </c>
      <c r="C59" s="27">
        <v>1</v>
      </c>
      <c r="D59" s="27" t="s">
        <v>1640</v>
      </c>
      <c r="E59" s="27">
        <v>3</v>
      </c>
      <c r="F59" s="28">
        <v>45019</v>
      </c>
      <c r="G59" s="27" t="s">
        <v>1751</v>
      </c>
    </row>
    <row r="60" spans="1:7">
      <c r="A60" s="27" t="s">
        <v>846</v>
      </c>
      <c r="B60" s="27" t="s">
        <v>1648</v>
      </c>
      <c r="C60" s="27">
        <v>2</v>
      </c>
      <c r="D60" s="27" t="s">
        <v>1650</v>
      </c>
      <c r="E60" s="27">
        <v>2</v>
      </c>
      <c r="F60" s="28">
        <v>45019</v>
      </c>
      <c r="G60" s="27" t="s">
        <v>1751</v>
      </c>
    </row>
    <row r="61" spans="1:7">
      <c r="A61" s="27" t="s">
        <v>846</v>
      </c>
      <c r="B61" s="27" t="s">
        <v>1652</v>
      </c>
      <c r="C61" s="27">
        <v>1</v>
      </c>
      <c r="D61" s="27" t="s">
        <v>1640</v>
      </c>
      <c r="E61" s="27">
        <v>3</v>
      </c>
      <c r="F61" s="28">
        <v>45019</v>
      </c>
      <c r="G61" s="27" t="s">
        <v>1751</v>
      </c>
    </row>
    <row r="62" spans="1:7">
      <c r="A62" s="27" t="s">
        <v>846</v>
      </c>
      <c r="B62" s="27" t="s">
        <v>1652</v>
      </c>
      <c r="C62" s="27">
        <v>2</v>
      </c>
      <c r="D62" s="27" t="s">
        <v>1654</v>
      </c>
      <c r="E62" s="27">
        <v>2</v>
      </c>
      <c r="F62" s="28">
        <v>45019</v>
      </c>
      <c r="G62" s="27" t="s">
        <v>1751</v>
      </c>
    </row>
    <row r="63" spans="1:7">
      <c r="A63" s="27" t="s">
        <v>846</v>
      </c>
      <c r="B63" s="27" t="s">
        <v>1656</v>
      </c>
      <c r="C63" s="27">
        <v>1</v>
      </c>
      <c r="D63" s="27" t="s">
        <v>1640</v>
      </c>
      <c r="E63" s="27">
        <v>5</v>
      </c>
      <c r="F63" s="28">
        <v>45019</v>
      </c>
      <c r="G63" s="27" t="s">
        <v>1751</v>
      </c>
    </row>
    <row r="64" spans="1:7">
      <c r="A64" s="27" t="s">
        <v>1029</v>
      </c>
      <c r="B64" s="27" t="s">
        <v>1658</v>
      </c>
      <c r="C64" s="27">
        <v>1</v>
      </c>
      <c r="D64" s="27" t="s">
        <v>1659</v>
      </c>
      <c r="E64" s="27">
        <v>2</v>
      </c>
      <c r="F64" s="28">
        <v>45019</v>
      </c>
      <c r="G64" s="27" t="s">
        <v>1751</v>
      </c>
    </row>
    <row r="65" spans="1:7">
      <c r="A65" s="27" t="s">
        <v>1029</v>
      </c>
      <c r="B65" s="27" t="s">
        <v>1658</v>
      </c>
      <c r="C65" s="27">
        <v>2</v>
      </c>
      <c r="D65" s="27" t="s">
        <v>1661</v>
      </c>
      <c r="E65" s="27">
        <v>2</v>
      </c>
      <c r="F65" s="28">
        <v>45019</v>
      </c>
      <c r="G65" s="27" t="s">
        <v>1751</v>
      </c>
    </row>
    <row r="66" spans="1:7">
      <c r="A66" s="27" t="s">
        <v>1029</v>
      </c>
      <c r="B66" s="27" t="s">
        <v>1658</v>
      </c>
      <c r="C66" s="27">
        <v>3</v>
      </c>
      <c r="D66" s="27" t="s">
        <v>1663</v>
      </c>
      <c r="E66" s="27">
        <v>1</v>
      </c>
      <c r="F66" s="28">
        <v>45019</v>
      </c>
      <c r="G66" s="27" t="s">
        <v>1751</v>
      </c>
    </row>
    <row r="67" spans="1:7">
      <c r="A67" s="27" t="s">
        <v>1029</v>
      </c>
      <c r="B67" s="27" t="s">
        <v>1665</v>
      </c>
      <c r="C67" s="27">
        <v>3</v>
      </c>
      <c r="D67" s="27" t="s">
        <v>1661</v>
      </c>
      <c r="E67" s="27">
        <v>2</v>
      </c>
      <c r="F67" s="28">
        <v>45019</v>
      </c>
      <c r="G67" s="27" t="s">
        <v>1751</v>
      </c>
    </row>
    <row r="68" spans="1:7">
      <c r="A68" s="27" t="s">
        <v>1029</v>
      </c>
      <c r="B68" s="27" t="s">
        <v>1667</v>
      </c>
      <c r="C68" s="27">
        <v>1</v>
      </c>
      <c r="D68" s="27" t="s">
        <v>1659</v>
      </c>
      <c r="E68" s="27">
        <v>0</v>
      </c>
      <c r="F68" s="28">
        <v>45019</v>
      </c>
      <c r="G68" s="27" t="s">
        <v>1751</v>
      </c>
    </row>
    <row r="69" spans="1:7">
      <c r="A69" s="27" t="s">
        <v>1029</v>
      </c>
      <c r="B69" s="27" t="s">
        <v>1667</v>
      </c>
      <c r="C69" s="27">
        <v>1</v>
      </c>
      <c r="D69" s="27" t="s">
        <v>1659</v>
      </c>
      <c r="E69" s="27">
        <v>3</v>
      </c>
      <c r="F69" s="28">
        <v>45019</v>
      </c>
      <c r="G69" s="27" t="s">
        <v>1751</v>
      </c>
    </row>
    <row r="70" spans="1:7">
      <c r="A70" s="27" t="s">
        <v>1029</v>
      </c>
      <c r="B70" s="27" t="s">
        <v>1667</v>
      </c>
      <c r="C70" s="27">
        <v>2</v>
      </c>
      <c r="D70" s="27" t="s">
        <v>1661</v>
      </c>
      <c r="E70" s="27">
        <v>2</v>
      </c>
      <c r="F70" s="28">
        <v>45019</v>
      </c>
      <c r="G70" s="27" t="s">
        <v>1751</v>
      </c>
    </row>
    <row r="71" spans="1:7">
      <c r="A71" s="27" t="s">
        <v>1041</v>
      </c>
      <c r="B71" s="27" t="s">
        <v>1670</v>
      </c>
      <c r="C71" s="27">
        <v>1</v>
      </c>
      <c r="D71" s="27" t="s">
        <v>1671</v>
      </c>
      <c r="E71" s="27">
        <v>5</v>
      </c>
      <c r="F71" s="28">
        <v>45019</v>
      </c>
      <c r="G71" s="27" t="s">
        <v>1751</v>
      </c>
    </row>
    <row r="72" spans="1:7">
      <c r="A72" s="27" t="s">
        <v>962</v>
      </c>
      <c r="B72" s="27" t="s">
        <v>1673</v>
      </c>
      <c r="C72" s="27">
        <v>1</v>
      </c>
      <c r="D72" s="27" t="s">
        <v>1674</v>
      </c>
      <c r="E72" s="27">
        <v>5</v>
      </c>
      <c r="F72" s="28">
        <v>45019</v>
      </c>
      <c r="G72" s="27" t="s">
        <v>1751</v>
      </c>
    </row>
    <row r="73" spans="1:7">
      <c r="A73" s="27" t="s">
        <v>962</v>
      </c>
      <c r="B73" s="27" t="s">
        <v>1676</v>
      </c>
      <c r="C73" s="27">
        <v>1</v>
      </c>
      <c r="D73" s="27" t="s">
        <v>1677</v>
      </c>
      <c r="E73" s="27">
        <v>4</v>
      </c>
      <c r="F73" s="28">
        <v>45019</v>
      </c>
      <c r="G73" s="27" t="s">
        <v>1751</v>
      </c>
    </row>
    <row r="74" spans="1:7">
      <c r="A74" s="27" t="s">
        <v>962</v>
      </c>
      <c r="B74" s="27" t="s">
        <v>1676</v>
      </c>
      <c r="C74" s="27">
        <v>2</v>
      </c>
      <c r="D74" s="27" t="s">
        <v>1674</v>
      </c>
      <c r="E74" s="27">
        <v>0.5</v>
      </c>
      <c r="F74" s="28">
        <v>45019</v>
      </c>
      <c r="G74" s="27" t="s">
        <v>1751</v>
      </c>
    </row>
    <row r="75" spans="1:7">
      <c r="A75" s="27" t="s">
        <v>962</v>
      </c>
      <c r="B75" s="27" t="s">
        <v>1676</v>
      </c>
      <c r="C75" s="27">
        <v>3</v>
      </c>
      <c r="D75" s="27" t="s">
        <v>1680</v>
      </c>
      <c r="E75" s="27">
        <v>0.5</v>
      </c>
      <c r="F75" s="28">
        <v>45019</v>
      </c>
      <c r="G75" s="27" t="s">
        <v>1751</v>
      </c>
    </row>
    <row r="76" spans="1:7">
      <c r="A76" s="27" t="s">
        <v>962</v>
      </c>
      <c r="B76" s="27" t="s">
        <v>1682</v>
      </c>
      <c r="C76" s="27">
        <v>1</v>
      </c>
      <c r="D76" s="27" t="s">
        <v>1680</v>
      </c>
      <c r="E76" s="27">
        <v>3.5</v>
      </c>
      <c r="F76" s="28">
        <v>45019</v>
      </c>
      <c r="G76" s="27" t="s">
        <v>1751</v>
      </c>
    </row>
    <row r="77" spans="1:7">
      <c r="A77" s="27" t="s">
        <v>962</v>
      </c>
      <c r="B77" s="27" t="s">
        <v>1682</v>
      </c>
      <c r="C77" s="27">
        <v>2</v>
      </c>
      <c r="D77" s="27" t="s">
        <v>1674</v>
      </c>
      <c r="E77" s="27">
        <v>1.5</v>
      </c>
      <c r="F77" s="28">
        <v>45019</v>
      </c>
      <c r="G77" s="27" t="s">
        <v>1751</v>
      </c>
    </row>
    <row r="78" spans="1:7">
      <c r="A78" s="27" t="s">
        <v>962</v>
      </c>
      <c r="B78" s="27" t="s">
        <v>1685</v>
      </c>
      <c r="C78" s="27">
        <v>1</v>
      </c>
      <c r="D78" s="27" t="s">
        <v>1686</v>
      </c>
      <c r="E78" s="27">
        <v>3</v>
      </c>
      <c r="F78" s="28">
        <v>45019</v>
      </c>
      <c r="G78" s="27" t="s">
        <v>1751</v>
      </c>
    </row>
    <row r="79" spans="1:7">
      <c r="A79" s="27" t="s">
        <v>962</v>
      </c>
      <c r="B79" s="27" t="s">
        <v>1685</v>
      </c>
      <c r="C79" s="27">
        <v>2</v>
      </c>
      <c r="D79" s="27" t="s">
        <v>1674</v>
      </c>
      <c r="E79" s="27">
        <v>1.5</v>
      </c>
      <c r="F79" s="28">
        <v>45019</v>
      </c>
      <c r="G79" s="27" t="s">
        <v>1751</v>
      </c>
    </row>
    <row r="80" spans="1:7">
      <c r="A80" s="27" t="s">
        <v>962</v>
      </c>
      <c r="B80" s="27" t="s">
        <v>1685</v>
      </c>
      <c r="C80" s="27">
        <v>3</v>
      </c>
      <c r="D80" s="27" t="s">
        <v>1677</v>
      </c>
      <c r="E80" s="27">
        <v>0.5</v>
      </c>
      <c r="F80" s="28">
        <v>45019</v>
      </c>
      <c r="G80" s="27" t="s">
        <v>1751</v>
      </c>
    </row>
    <row r="81" spans="1:7">
      <c r="A81" s="27" t="s">
        <v>1224</v>
      </c>
      <c r="B81" s="27" t="s">
        <v>1689</v>
      </c>
      <c r="C81" s="27">
        <v>1</v>
      </c>
      <c r="D81" s="27" t="s">
        <v>1690</v>
      </c>
      <c r="E81" s="27">
        <v>1</v>
      </c>
      <c r="F81" s="28">
        <v>45019</v>
      </c>
      <c r="G81" s="27" t="s">
        <v>1751</v>
      </c>
    </row>
    <row r="82" spans="1:7">
      <c r="A82" s="27" t="s">
        <v>1224</v>
      </c>
      <c r="B82" s="27" t="s">
        <v>1689</v>
      </c>
      <c r="C82" s="27">
        <v>2</v>
      </c>
      <c r="D82" s="27" t="s">
        <v>1692</v>
      </c>
      <c r="E82" s="27">
        <v>4</v>
      </c>
      <c r="F82" s="28">
        <v>45019</v>
      </c>
      <c r="G82" s="27" t="s">
        <v>1751</v>
      </c>
    </row>
    <row r="83" spans="1:7">
      <c r="A83" s="27" t="s">
        <v>1224</v>
      </c>
      <c r="B83" s="27" t="s">
        <v>1694</v>
      </c>
      <c r="C83" s="27">
        <v>1</v>
      </c>
      <c r="D83" s="27" t="s">
        <v>1690</v>
      </c>
      <c r="E83" s="27">
        <v>0.25</v>
      </c>
      <c r="F83" s="28">
        <v>45019</v>
      </c>
      <c r="G83" s="27" t="s">
        <v>1751</v>
      </c>
    </row>
    <row r="84" spans="1:7">
      <c r="A84" s="27" t="s">
        <v>1224</v>
      </c>
      <c r="B84" s="27" t="s">
        <v>1694</v>
      </c>
      <c r="C84" s="27">
        <v>2</v>
      </c>
      <c r="D84" s="27" t="s">
        <v>1692</v>
      </c>
      <c r="E84" s="27">
        <v>0.25</v>
      </c>
      <c r="F84" s="28">
        <v>45019</v>
      </c>
      <c r="G84" s="27" t="s">
        <v>1751</v>
      </c>
    </row>
    <row r="85" spans="1:7">
      <c r="A85" s="27" t="s">
        <v>1224</v>
      </c>
      <c r="B85" s="27" t="s">
        <v>1694</v>
      </c>
      <c r="C85" s="27">
        <v>3</v>
      </c>
      <c r="D85" s="27" t="s">
        <v>1697</v>
      </c>
      <c r="E85" s="27">
        <v>4.5</v>
      </c>
      <c r="F85" s="28">
        <v>45019</v>
      </c>
      <c r="G85" s="27" t="s">
        <v>1751</v>
      </c>
    </row>
    <row r="86" spans="1:7">
      <c r="A86" s="27" t="s">
        <v>1224</v>
      </c>
      <c r="B86" s="27" t="s">
        <v>1699</v>
      </c>
      <c r="C86" s="27">
        <v>1</v>
      </c>
      <c r="D86" s="27" t="s">
        <v>1690</v>
      </c>
      <c r="E86" s="27">
        <v>5</v>
      </c>
      <c r="F86" s="28">
        <v>45019</v>
      </c>
      <c r="G86" s="27" t="s">
        <v>1751</v>
      </c>
    </row>
    <row r="87" spans="1:7">
      <c r="A87" s="27" t="s">
        <v>1224</v>
      </c>
      <c r="B87" s="27" t="s">
        <v>1701</v>
      </c>
      <c r="C87" s="27">
        <v>1</v>
      </c>
      <c r="D87" s="27" t="s">
        <v>1690</v>
      </c>
      <c r="E87" s="27">
        <v>0.25</v>
      </c>
      <c r="F87" s="28">
        <v>45019</v>
      </c>
      <c r="G87" s="27" t="s">
        <v>1751</v>
      </c>
    </row>
    <row r="88" spans="1:7">
      <c r="A88" s="27" t="s">
        <v>1224</v>
      </c>
      <c r="B88" s="27" t="s">
        <v>1701</v>
      </c>
      <c r="C88" s="27">
        <v>2</v>
      </c>
      <c r="D88" s="27" t="s">
        <v>1692</v>
      </c>
      <c r="E88" s="27">
        <v>0.25</v>
      </c>
      <c r="F88" s="28">
        <v>45019</v>
      </c>
      <c r="G88" s="27" t="s">
        <v>1751</v>
      </c>
    </row>
    <row r="89" spans="1:7">
      <c r="A89" s="27" t="s">
        <v>1224</v>
      </c>
      <c r="B89" s="27" t="s">
        <v>1701</v>
      </c>
      <c r="C89" s="27">
        <v>3</v>
      </c>
      <c r="D89" s="27" t="s">
        <v>1697</v>
      </c>
      <c r="E89" s="27">
        <v>0.25</v>
      </c>
      <c r="F89" s="28">
        <v>45019</v>
      </c>
      <c r="G89" s="27" t="s">
        <v>1751</v>
      </c>
    </row>
    <row r="90" spans="1:7">
      <c r="A90" s="27" t="s">
        <v>1224</v>
      </c>
      <c r="B90" s="27" t="s">
        <v>1701</v>
      </c>
      <c r="C90" s="27">
        <v>4</v>
      </c>
      <c r="D90" s="27" t="s">
        <v>1705</v>
      </c>
      <c r="E90" s="27">
        <v>4.25</v>
      </c>
      <c r="F90" s="28">
        <v>45019</v>
      </c>
      <c r="G90" s="27" t="s">
        <v>1751</v>
      </c>
    </row>
    <row r="91" spans="1:7">
      <c r="A91" s="27" t="s">
        <v>991</v>
      </c>
      <c r="B91" s="27" t="s">
        <v>1707</v>
      </c>
      <c r="C91" s="27">
        <v>1</v>
      </c>
      <c r="D91" s="27" t="s">
        <v>1708</v>
      </c>
      <c r="E91" s="27">
        <v>4</v>
      </c>
      <c r="F91" s="28">
        <v>45019</v>
      </c>
      <c r="G91" s="27" t="s">
        <v>1751</v>
      </c>
    </row>
    <row r="92" spans="1:7">
      <c r="A92" s="27" t="s">
        <v>991</v>
      </c>
      <c r="B92" s="27" t="s">
        <v>1707</v>
      </c>
      <c r="C92" s="27">
        <v>2</v>
      </c>
      <c r="D92" s="27" t="s">
        <v>1710</v>
      </c>
      <c r="E92" s="27">
        <v>1</v>
      </c>
      <c r="F92" s="28">
        <v>45019</v>
      </c>
      <c r="G92" s="27" t="s">
        <v>1751</v>
      </c>
    </row>
    <row r="93" spans="1:7">
      <c r="A93" s="27" t="s">
        <v>991</v>
      </c>
      <c r="B93" s="27" t="s">
        <v>1712</v>
      </c>
      <c r="C93" s="27">
        <v>1</v>
      </c>
      <c r="D93" s="27" t="s">
        <v>1710</v>
      </c>
      <c r="E93" s="27">
        <v>3.5</v>
      </c>
      <c r="F93" s="28">
        <v>45019</v>
      </c>
      <c r="G93" s="27" t="s">
        <v>1751</v>
      </c>
    </row>
    <row r="94" spans="1:7">
      <c r="A94" s="27" t="s">
        <v>991</v>
      </c>
      <c r="B94" s="27" t="s">
        <v>1712</v>
      </c>
      <c r="C94" s="27">
        <v>2</v>
      </c>
      <c r="D94" s="27" t="s">
        <v>1708</v>
      </c>
      <c r="E94" s="27">
        <v>1.5</v>
      </c>
      <c r="F94" s="28">
        <v>45019</v>
      </c>
      <c r="G94" s="27" t="s">
        <v>1751</v>
      </c>
    </row>
    <row r="95" spans="1:7">
      <c r="A95" s="27" t="s">
        <v>978</v>
      </c>
      <c r="B95" s="27" t="s">
        <v>1715</v>
      </c>
      <c r="C95" s="27">
        <v>1</v>
      </c>
      <c r="D95" s="27" t="s">
        <v>1716</v>
      </c>
      <c r="E95" s="27">
        <v>3</v>
      </c>
      <c r="F95" s="28">
        <v>45019</v>
      </c>
      <c r="G95" s="27" t="s">
        <v>1751</v>
      </c>
    </row>
    <row r="96" spans="1:7">
      <c r="A96" s="27" t="s">
        <v>978</v>
      </c>
      <c r="B96" s="27" t="s">
        <v>1715</v>
      </c>
      <c r="C96" s="27">
        <v>2</v>
      </c>
      <c r="D96" s="27" t="s">
        <v>1718</v>
      </c>
      <c r="E96" s="27">
        <v>2</v>
      </c>
      <c r="F96" s="28">
        <v>45019</v>
      </c>
      <c r="G96" s="27" t="s">
        <v>1751</v>
      </c>
    </row>
    <row r="97" spans="1:7">
      <c r="A97" s="27" t="s">
        <v>978</v>
      </c>
      <c r="B97" s="27" t="s">
        <v>1720</v>
      </c>
      <c r="C97" s="27">
        <v>1</v>
      </c>
      <c r="D97" s="27" t="s">
        <v>1718</v>
      </c>
      <c r="E97" s="27">
        <v>3</v>
      </c>
      <c r="F97" s="28">
        <v>45019</v>
      </c>
      <c r="G97" s="27" t="s">
        <v>1751</v>
      </c>
    </row>
    <row r="98" spans="1:7">
      <c r="A98" s="27" t="s">
        <v>978</v>
      </c>
      <c r="B98" s="27" t="s">
        <v>1720</v>
      </c>
      <c r="C98" s="27">
        <v>2</v>
      </c>
      <c r="D98" s="27" t="s">
        <v>1716</v>
      </c>
      <c r="E98" s="27">
        <v>2</v>
      </c>
      <c r="F98" s="28">
        <v>45019</v>
      </c>
      <c r="G98" s="27" t="s">
        <v>1751</v>
      </c>
    </row>
    <row r="99" spans="1:7">
      <c r="A99" s="27" t="s">
        <v>1188</v>
      </c>
      <c r="B99" s="27" t="s">
        <v>1722</v>
      </c>
      <c r="C99" s="27">
        <v>1</v>
      </c>
      <c r="D99" s="27" t="s">
        <v>1723</v>
      </c>
      <c r="E99" s="27">
        <v>0.25</v>
      </c>
      <c r="F99" s="28">
        <v>45019</v>
      </c>
      <c r="G99" s="27" t="s">
        <v>1751</v>
      </c>
    </row>
    <row r="100" spans="1:7">
      <c r="A100" s="27" t="s">
        <v>1188</v>
      </c>
      <c r="B100" s="27" t="s">
        <v>1722</v>
      </c>
      <c r="C100" s="27">
        <v>2</v>
      </c>
      <c r="D100" s="27" t="s">
        <v>1725</v>
      </c>
      <c r="E100" s="27">
        <v>0.25</v>
      </c>
      <c r="F100" s="28">
        <v>45019</v>
      </c>
      <c r="G100" s="27" t="s">
        <v>1751</v>
      </c>
    </row>
    <row r="101" spans="1:7">
      <c r="A101" s="27" t="s">
        <v>1188</v>
      </c>
      <c r="B101" s="27" t="s">
        <v>1722</v>
      </c>
      <c r="C101" s="27">
        <v>3</v>
      </c>
      <c r="D101" s="27" t="s">
        <v>1727</v>
      </c>
      <c r="E101" s="27">
        <v>4.5</v>
      </c>
      <c r="F101" s="28">
        <v>45019</v>
      </c>
      <c r="G101" s="27" t="s">
        <v>1751</v>
      </c>
    </row>
    <row r="102" spans="1:7">
      <c r="A102" s="27" t="s">
        <v>1188</v>
      </c>
      <c r="B102" s="27" t="s">
        <v>1729</v>
      </c>
      <c r="C102" s="27">
        <v>1</v>
      </c>
      <c r="D102" s="27" t="s">
        <v>1723</v>
      </c>
      <c r="E102" s="27">
        <v>0.25</v>
      </c>
      <c r="F102" s="28">
        <v>45019</v>
      </c>
      <c r="G102" s="27" t="s">
        <v>1751</v>
      </c>
    </row>
    <row r="103" spans="1:7">
      <c r="A103" s="27" t="s">
        <v>1188</v>
      </c>
      <c r="B103" s="27" t="s">
        <v>1729</v>
      </c>
      <c r="C103" s="27">
        <v>2</v>
      </c>
      <c r="D103" s="27" t="s">
        <v>1725</v>
      </c>
      <c r="E103" s="27">
        <v>4.75</v>
      </c>
      <c r="F103" s="28">
        <v>45019</v>
      </c>
      <c r="G103" s="27" t="s">
        <v>1751</v>
      </c>
    </row>
    <row r="104" spans="1:7">
      <c r="A104" s="27" t="s">
        <v>1188</v>
      </c>
      <c r="B104" s="27" t="s">
        <v>1731</v>
      </c>
      <c r="C104" s="27">
        <v>1</v>
      </c>
      <c r="D104" s="27" t="s">
        <v>1723</v>
      </c>
      <c r="E104" s="27">
        <v>5</v>
      </c>
      <c r="F104" s="28">
        <v>45019</v>
      </c>
      <c r="G104" s="27" t="s">
        <v>1751</v>
      </c>
    </row>
    <row r="105" spans="1:7">
      <c r="A105" s="27" t="s">
        <v>1267</v>
      </c>
      <c r="B105" s="27" t="s">
        <v>1733</v>
      </c>
      <c r="C105" s="27">
        <v>1</v>
      </c>
      <c r="D105" s="27" t="s">
        <v>1734</v>
      </c>
      <c r="E105" s="27">
        <v>0</v>
      </c>
      <c r="F105" s="28">
        <v>45019</v>
      </c>
      <c r="G105" s="27" t="s">
        <v>1751</v>
      </c>
    </row>
    <row r="106" spans="1:7">
      <c r="A106" s="27" t="s">
        <v>1267</v>
      </c>
      <c r="B106" s="27" t="s">
        <v>1733</v>
      </c>
      <c r="C106" s="27">
        <v>2</v>
      </c>
      <c r="D106" s="27" t="s">
        <v>1736</v>
      </c>
      <c r="E106" s="27">
        <v>0</v>
      </c>
      <c r="F106" s="28">
        <v>45019</v>
      </c>
      <c r="G106" s="27" t="s">
        <v>1751</v>
      </c>
    </row>
    <row r="107" spans="1:7">
      <c r="A107" s="27" t="s">
        <v>1267</v>
      </c>
      <c r="B107" s="27" t="s">
        <v>1738</v>
      </c>
      <c r="C107" s="27">
        <v>1</v>
      </c>
      <c r="D107" s="27" t="s">
        <v>1736</v>
      </c>
      <c r="E107" s="27">
        <v>0</v>
      </c>
      <c r="F107" s="28">
        <v>45019</v>
      </c>
      <c r="G107" s="27" t="s">
        <v>1751</v>
      </c>
    </row>
    <row r="108" spans="1:7">
      <c r="A108" s="27" t="s">
        <v>1267</v>
      </c>
      <c r="B108" s="27" t="s">
        <v>1738</v>
      </c>
      <c r="C108" s="27">
        <v>2</v>
      </c>
      <c r="D108" s="27" t="s">
        <v>1734</v>
      </c>
      <c r="E108" s="27">
        <v>0</v>
      </c>
      <c r="F108" s="28">
        <v>45019</v>
      </c>
      <c r="G108" s="27" t="s">
        <v>1751</v>
      </c>
    </row>
    <row r="109" spans="1:7">
      <c r="A109" s="27" t="s">
        <v>1004</v>
      </c>
      <c r="B109" s="27" t="s">
        <v>1548</v>
      </c>
      <c r="C109" s="27">
        <v>1</v>
      </c>
      <c r="D109" s="27" t="s">
        <v>1549</v>
      </c>
      <c r="E109" s="27">
        <v>1</v>
      </c>
      <c r="F109" s="27" t="s">
        <v>1752</v>
      </c>
      <c r="G109" s="27" t="s">
        <v>1407</v>
      </c>
    </row>
    <row r="110" spans="1:7">
      <c r="A110" s="27" t="s">
        <v>1004</v>
      </c>
      <c r="B110" s="27" t="s">
        <v>1548</v>
      </c>
      <c r="C110" s="27">
        <v>2</v>
      </c>
      <c r="D110" s="27" t="s">
        <v>1551</v>
      </c>
      <c r="E110" s="27">
        <v>4</v>
      </c>
      <c r="F110" s="27" t="s">
        <v>1752</v>
      </c>
      <c r="G110" s="27" t="s">
        <v>1407</v>
      </c>
    </row>
    <row r="111" spans="1:7">
      <c r="A111" s="27" t="s">
        <v>1004</v>
      </c>
      <c r="B111" s="27" t="s">
        <v>1553</v>
      </c>
      <c r="C111" s="27">
        <v>1</v>
      </c>
      <c r="D111" s="27" t="s">
        <v>1549</v>
      </c>
      <c r="E111" s="27">
        <v>0.25</v>
      </c>
      <c r="F111" s="27" t="s">
        <v>1752</v>
      </c>
      <c r="G111" s="27" t="s">
        <v>1407</v>
      </c>
    </row>
    <row r="112" spans="1:7">
      <c r="A112" s="27" t="s">
        <v>1004</v>
      </c>
      <c r="B112" s="27" t="s">
        <v>1553</v>
      </c>
      <c r="C112" s="27">
        <v>2</v>
      </c>
      <c r="D112" s="27" t="s">
        <v>1551</v>
      </c>
      <c r="E112" s="27">
        <v>0.75</v>
      </c>
      <c r="F112" s="27" t="s">
        <v>1752</v>
      </c>
      <c r="G112" s="27" t="s">
        <v>1407</v>
      </c>
    </row>
    <row r="113" spans="1:7">
      <c r="A113" s="27" t="s">
        <v>1004</v>
      </c>
      <c r="B113" s="27" t="s">
        <v>1553</v>
      </c>
      <c r="C113" s="27">
        <v>3</v>
      </c>
      <c r="D113" s="27" t="s">
        <v>1556</v>
      </c>
      <c r="E113" s="27">
        <v>4</v>
      </c>
      <c r="F113" s="27" t="s">
        <v>1752</v>
      </c>
      <c r="G113" s="27" t="s">
        <v>1407</v>
      </c>
    </row>
    <row r="114" spans="1:7">
      <c r="A114" s="27" t="s">
        <v>1004</v>
      </c>
      <c r="B114" s="27" t="s">
        <v>1558</v>
      </c>
      <c r="C114" s="27">
        <v>1</v>
      </c>
      <c r="D114" s="27" t="s">
        <v>1549</v>
      </c>
      <c r="E114" s="27">
        <v>5</v>
      </c>
      <c r="F114" s="27" t="s">
        <v>1752</v>
      </c>
      <c r="G114" s="27" t="s">
        <v>1407</v>
      </c>
    </row>
    <row r="115" spans="1:7">
      <c r="A115" s="27" t="s">
        <v>1014</v>
      </c>
      <c r="B115" s="27" t="s">
        <v>1560</v>
      </c>
      <c r="C115" s="27">
        <v>1</v>
      </c>
      <c r="D115" s="27" t="s">
        <v>1561</v>
      </c>
      <c r="E115" s="27">
        <v>3</v>
      </c>
      <c r="F115" s="27" t="s">
        <v>1752</v>
      </c>
      <c r="G115" s="27" t="s">
        <v>1407</v>
      </c>
    </row>
    <row r="116" spans="1:7">
      <c r="A116" s="27" t="s">
        <v>1014</v>
      </c>
      <c r="B116" s="27" t="s">
        <v>1560</v>
      </c>
      <c r="C116" s="27">
        <v>2</v>
      </c>
      <c r="D116" s="27" t="s">
        <v>1563</v>
      </c>
      <c r="E116" s="27">
        <v>2</v>
      </c>
      <c r="F116" s="27" t="s">
        <v>1752</v>
      </c>
      <c r="G116" s="27" t="s">
        <v>1407</v>
      </c>
    </row>
    <row r="117" spans="1:7">
      <c r="A117" s="27" t="s">
        <v>1014</v>
      </c>
      <c r="B117" s="27" t="s">
        <v>1565</v>
      </c>
      <c r="C117" s="27">
        <v>1</v>
      </c>
      <c r="D117" s="27" t="s">
        <v>1563</v>
      </c>
      <c r="E117" s="27">
        <v>2</v>
      </c>
      <c r="F117" s="27" t="s">
        <v>1752</v>
      </c>
      <c r="G117" s="27" t="s">
        <v>1407</v>
      </c>
    </row>
    <row r="118" spans="1:7">
      <c r="A118" s="27" t="s">
        <v>1014</v>
      </c>
      <c r="B118" s="27" t="s">
        <v>1565</v>
      </c>
      <c r="C118" s="27">
        <v>2</v>
      </c>
      <c r="D118" s="27" t="s">
        <v>1561</v>
      </c>
      <c r="E118" s="27">
        <v>3</v>
      </c>
      <c r="F118" s="27" t="s">
        <v>1752</v>
      </c>
      <c r="G118" s="27" t="s">
        <v>1407</v>
      </c>
    </row>
    <row r="119" spans="1:7">
      <c r="A119" s="27" t="s">
        <v>1247</v>
      </c>
      <c r="B119" s="27" t="s">
        <v>1568</v>
      </c>
      <c r="C119" s="27">
        <v>2</v>
      </c>
      <c r="D119" s="27" t="s">
        <v>1571</v>
      </c>
      <c r="E119" s="27">
        <v>2</v>
      </c>
      <c r="F119" s="27" t="s">
        <v>1752</v>
      </c>
      <c r="G119" s="27" t="s">
        <v>1407</v>
      </c>
    </row>
    <row r="120" spans="1:7">
      <c r="A120" s="27" t="s">
        <v>1247</v>
      </c>
      <c r="B120" s="27" t="s">
        <v>1568</v>
      </c>
      <c r="C120" s="27">
        <v>2</v>
      </c>
      <c r="D120" s="27" t="s">
        <v>1569</v>
      </c>
      <c r="E120" s="27">
        <v>3</v>
      </c>
      <c r="F120" s="27" t="s">
        <v>1752</v>
      </c>
      <c r="G120" s="27" t="s">
        <v>1407</v>
      </c>
    </row>
    <row r="121" spans="1:7">
      <c r="A121" s="27" t="s">
        <v>1247</v>
      </c>
      <c r="B121" s="27" t="s">
        <v>1573</v>
      </c>
      <c r="C121" s="27">
        <v>1</v>
      </c>
      <c r="D121" s="27" t="s">
        <v>1571</v>
      </c>
      <c r="E121" s="27">
        <v>0</v>
      </c>
      <c r="F121" s="27" t="s">
        <v>1752</v>
      </c>
      <c r="G121" s="27" t="s">
        <v>1407</v>
      </c>
    </row>
    <row r="122" spans="1:7">
      <c r="A122" s="27" t="s">
        <v>1247</v>
      </c>
      <c r="B122" s="27" t="s">
        <v>1575</v>
      </c>
      <c r="C122" s="27">
        <v>1</v>
      </c>
      <c r="D122" s="27" t="s">
        <v>1571</v>
      </c>
      <c r="E122" s="27">
        <v>1</v>
      </c>
      <c r="F122" s="27" t="s">
        <v>1752</v>
      </c>
      <c r="G122" s="27" t="s">
        <v>1407</v>
      </c>
    </row>
    <row r="123" spans="1:7">
      <c r="A123" s="27" t="s">
        <v>1247</v>
      </c>
      <c r="B123" s="27" t="s">
        <v>1575</v>
      </c>
      <c r="C123" s="27">
        <v>2</v>
      </c>
      <c r="D123" s="27" t="s">
        <v>1569</v>
      </c>
      <c r="E123" s="27">
        <v>1</v>
      </c>
      <c r="F123" s="27" t="s">
        <v>1752</v>
      </c>
      <c r="G123" s="27" t="s">
        <v>1407</v>
      </c>
    </row>
    <row r="124" spans="1:7">
      <c r="A124" s="27" t="s">
        <v>1247</v>
      </c>
      <c r="B124" s="27" t="s">
        <v>1575</v>
      </c>
      <c r="C124" s="27">
        <v>3</v>
      </c>
      <c r="D124" s="27" t="s">
        <v>1578</v>
      </c>
      <c r="E124" s="27">
        <v>3</v>
      </c>
      <c r="F124" s="27" t="s">
        <v>1752</v>
      </c>
      <c r="G124" s="27" t="s">
        <v>1407</v>
      </c>
    </row>
    <row r="125" spans="1:7">
      <c r="A125" s="27" t="s">
        <v>1247</v>
      </c>
      <c r="B125" s="27" t="s">
        <v>1580</v>
      </c>
      <c r="C125" s="27">
        <v>1</v>
      </c>
      <c r="D125" s="27" t="s">
        <v>1571</v>
      </c>
      <c r="E125" s="27">
        <v>5</v>
      </c>
      <c r="F125" s="27" t="s">
        <v>1752</v>
      </c>
      <c r="G125" s="27" t="s">
        <v>1407</v>
      </c>
    </row>
    <row r="126" spans="1:7">
      <c r="A126" s="27" t="s">
        <v>1211</v>
      </c>
      <c r="B126" s="27" t="s">
        <v>1582</v>
      </c>
      <c r="C126" s="27">
        <v>1</v>
      </c>
      <c r="D126" s="27" t="s">
        <v>1583</v>
      </c>
      <c r="E126" s="27">
        <v>0.25</v>
      </c>
      <c r="F126" s="27" t="s">
        <v>1752</v>
      </c>
      <c r="G126" s="27" t="s">
        <v>1407</v>
      </c>
    </row>
    <row r="127" spans="1:7">
      <c r="A127" s="27" t="s">
        <v>1211</v>
      </c>
      <c r="B127" s="27" t="s">
        <v>1582</v>
      </c>
      <c r="C127" s="27">
        <v>2</v>
      </c>
      <c r="D127" s="27" t="s">
        <v>1585</v>
      </c>
      <c r="E127" s="27">
        <v>0.25</v>
      </c>
      <c r="F127" s="27" t="s">
        <v>1752</v>
      </c>
      <c r="G127" s="27" t="s">
        <v>1407</v>
      </c>
    </row>
    <row r="128" spans="1:7">
      <c r="A128" s="27" t="s">
        <v>1211</v>
      </c>
      <c r="B128" s="27" t="s">
        <v>1582</v>
      </c>
      <c r="C128" s="27">
        <v>3</v>
      </c>
      <c r="D128" s="27" t="s">
        <v>1587</v>
      </c>
      <c r="E128" s="27">
        <v>0.5</v>
      </c>
      <c r="F128" s="27" t="s">
        <v>1752</v>
      </c>
      <c r="G128" s="27" t="s">
        <v>1407</v>
      </c>
    </row>
    <row r="129" spans="1:7">
      <c r="A129" s="27" t="s">
        <v>1211</v>
      </c>
      <c r="B129" s="27" t="s">
        <v>1582</v>
      </c>
      <c r="C129" s="27">
        <v>4</v>
      </c>
      <c r="D129" s="27" t="s">
        <v>1589</v>
      </c>
      <c r="E129" s="27">
        <v>4</v>
      </c>
      <c r="F129" s="27" t="s">
        <v>1752</v>
      </c>
      <c r="G129" s="27" t="s">
        <v>1407</v>
      </c>
    </row>
    <row r="130" spans="1:7">
      <c r="A130" s="27" t="s">
        <v>1211</v>
      </c>
      <c r="B130" s="27" t="s">
        <v>1591</v>
      </c>
      <c r="C130" s="27">
        <v>1</v>
      </c>
      <c r="D130" s="27" t="s">
        <v>1583</v>
      </c>
      <c r="E130" s="27">
        <v>1</v>
      </c>
      <c r="F130" s="27" t="s">
        <v>1752</v>
      </c>
      <c r="G130" s="27" t="s">
        <v>1407</v>
      </c>
    </row>
    <row r="131" spans="1:7">
      <c r="A131" s="27" t="s">
        <v>1211</v>
      </c>
      <c r="B131" s="27" t="s">
        <v>1591</v>
      </c>
      <c r="C131" s="27">
        <v>2</v>
      </c>
      <c r="D131" s="27" t="s">
        <v>1585</v>
      </c>
      <c r="E131" s="27">
        <v>4</v>
      </c>
      <c r="F131" s="27" t="s">
        <v>1752</v>
      </c>
      <c r="G131" s="27" t="s">
        <v>1407</v>
      </c>
    </row>
    <row r="132" spans="1:7">
      <c r="A132" s="27" t="s">
        <v>1211</v>
      </c>
      <c r="B132" s="27" t="s">
        <v>1594</v>
      </c>
      <c r="C132" s="27">
        <v>1</v>
      </c>
      <c r="D132" s="27" t="s">
        <v>1583</v>
      </c>
      <c r="E132" s="27">
        <v>0.25</v>
      </c>
      <c r="F132" s="27" t="s">
        <v>1752</v>
      </c>
      <c r="G132" s="27" t="s">
        <v>1407</v>
      </c>
    </row>
    <row r="133" spans="1:7">
      <c r="A133" s="27" t="s">
        <v>1211</v>
      </c>
      <c r="B133" s="27" t="s">
        <v>1594</v>
      </c>
      <c r="C133" s="27">
        <v>2</v>
      </c>
      <c r="D133" s="27" t="s">
        <v>1587</v>
      </c>
      <c r="E133" s="27">
        <v>0.25</v>
      </c>
      <c r="F133" s="27" t="s">
        <v>1752</v>
      </c>
      <c r="G133" s="27" t="s">
        <v>1407</v>
      </c>
    </row>
    <row r="134" spans="1:7">
      <c r="A134" s="27" t="s">
        <v>1211</v>
      </c>
      <c r="B134" s="27" t="s">
        <v>1594</v>
      </c>
      <c r="C134" s="27">
        <v>3</v>
      </c>
      <c r="D134" s="27" t="s">
        <v>1597</v>
      </c>
      <c r="E134" s="27">
        <v>4.5</v>
      </c>
      <c r="F134" s="27" t="s">
        <v>1752</v>
      </c>
      <c r="G134" s="27" t="s">
        <v>1407</v>
      </c>
    </row>
    <row r="135" spans="1:7">
      <c r="A135" s="27" t="s">
        <v>1211</v>
      </c>
      <c r="B135" s="27" t="s">
        <v>1599</v>
      </c>
      <c r="C135" s="27">
        <v>1</v>
      </c>
      <c r="D135" s="27" t="s">
        <v>1583</v>
      </c>
      <c r="E135" s="27">
        <v>5</v>
      </c>
      <c r="F135" s="27" t="s">
        <v>1752</v>
      </c>
      <c r="G135" s="27" t="s">
        <v>1407</v>
      </c>
    </row>
    <row r="136" spans="1:7">
      <c r="A136" s="27" t="s">
        <v>1211</v>
      </c>
      <c r="B136" s="27" t="s">
        <v>1601</v>
      </c>
      <c r="C136" s="27">
        <v>1</v>
      </c>
      <c r="D136" s="27" t="s">
        <v>1583</v>
      </c>
      <c r="E136" s="27">
        <v>0.25</v>
      </c>
      <c r="F136" s="27" t="s">
        <v>1752</v>
      </c>
      <c r="G136" s="27" t="s">
        <v>1407</v>
      </c>
    </row>
    <row r="137" spans="1:7">
      <c r="A137" s="27" t="s">
        <v>1211</v>
      </c>
      <c r="B137" s="27" t="s">
        <v>1601</v>
      </c>
      <c r="C137" s="27">
        <v>2</v>
      </c>
      <c r="D137" s="27" t="s">
        <v>1585</v>
      </c>
      <c r="E137" s="27">
        <v>0.25</v>
      </c>
      <c r="F137" s="27" t="s">
        <v>1752</v>
      </c>
      <c r="G137" s="27" t="s">
        <v>1407</v>
      </c>
    </row>
    <row r="138" spans="1:7">
      <c r="A138" s="27" t="s">
        <v>1211</v>
      </c>
      <c r="B138" s="27" t="s">
        <v>1601</v>
      </c>
      <c r="C138" s="27">
        <v>3</v>
      </c>
      <c r="D138" s="27" t="s">
        <v>1587</v>
      </c>
      <c r="E138" s="27">
        <v>4.5</v>
      </c>
      <c r="F138" s="27" t="s">
        <v>1752</v>
      </c>
      <c r="G138" s="27" t="s">
        <v>1407</v>
      </c>
    </row>
    <row r="139" spans="1:7">
      <c r="A139" s="27" t="s">
        <v>1258</v>
      </c>
      <c r="B139" s="27" t="s">
        <v>1605</v>
      </c>
      <c r="C139" s="27">
        <v>1</v>
      </c>
      <c r="D139" s="27" t="s">
        <v>1606</v>
      </c>
      <c r="E139" s="27">
        <v>5</v>
      </c>
      <c r="F139" s="27" t="s">
        <v>1752</v>
      </c>
      <c r="G139" s="27" t="s">
        <v>1407</v>
      </c>
    </row>
    <row r="140" spans="1:7">
      <c r="A140" s="27" t="s">
        <v>1258</v>
      </c>
      <c r="B140" s="27" t="s">
        <v>1608</v>
      </c>
      <c r="C140" s="27">
        <v>1</v>
      </c>
      <c r="D140" s="27" t="s">
        <v>1609</v>
      </c>
      <c r="E140" s="27">
        <v>3</v>
      </c>
      <c r="F140" s="27" t="s">
        <v>1752</v>
      </c>
      <c r="G140" s="27" t="s">
        <v>1407</v>
      </c>
    </row>
    <row r="141" spans="1:7">
      <c r="A141" s="27" t="s">
        <v>1258</v>
      </c>
      <c r="B141" s="27" t="s">
        <v>1608</v>
      </c>
      <c r="C141" s="27">
        <v>2</v>
      </c>
      <c r="D141" s="27" t="s">
        <v>1606</v>
      </c>
      <c r="E141" s="27">
        <v>2</v>
      </c>
      <c r="F141" s="27" t="s">
        <v>1752</v>
      </c>
      <c r="G141" s="27" t="s">
        <v>1407</v>
      </c>
    </row>
    <row r="142" spans="1:7">
      <c r="A142" s="27" t="s">
        <v>1258</v>
      </c>
      <c r="B142" s="27" t="s">
        <v>1612</v>
      </c>
      <c r="C142" s="27">
        <v>2</v>
      </c>
      <c r="D142" s="27" t="s">
        <v>1609</v>
      </c>
      <c r="E142" s="27">
        <v>3</v>
      </c>
      <c r="F142" s="27" t="s">
        <v>1752</v>
      </c>
      <c r="G142" s="27" t="s">
        <v>1407</v>
      </c>
    </row>
    <row r="143" spans="1:7">
      <c r="A143" s="27" t="s">
        <v>1258</v>
      </c>
      <c r="B143" s="27" t="s">
        <v>1612</v>
      </c>
      <c r="C143" s="27">
        <v>3</v>
      </c>
      <c r="D143" s="27" t="s">
        <v>1614</v>
      </c>
      <c r="E143" s="27">
        <v>1</v>
      </c>
      <c r="F143" s="27" t="s">
        <v>1752</v>
      </c>
      <c r="G143" s="27" t="s">
        <v>1407</v>
      </c>
    </row>
    <row r="144" spans="1:7">
      <c r="A144" s="27" t="s">
        <v>1258</v>
      </c>
      <c r="B144" s="27" t="s">
        <v>1612</v>
      </c>
      <c r="C144" s="27">
        <v>3</v>
      </c>
      <c r="D144" s="27" t="s">
        <v>1606</v>
      </c>
      <c r="E144" s="27">
        <v>1</v>
      </c>
      <c r="F144" s="27" t="s">
        <v>1752</v>
      </c>
      <c r="G144" s="27" t="s">
        <v>1407</v>
      </c>
    </row>
    <row r="145" spans="1:7">
      <c r="A145" s="27" t="s">
        <v>1201</v>
      </c>
      <c r="B145" s="27" t="s">
        <v>1617</v>
      </c>
      <c r="C145" s="27">
        <v>1</v>
      </c>
      <c r="D145" s="27" t="s">
        <v>1618</v>
      </c>
      <c r="E145" s="27">
        <v>0</v>
      </c>
      <c r="F145" s="27" t="s">
        <v>1752</v>
      </c>
      <c r="G145" s="27" t="s">
        <v>1407</v>
      </c>
    </row>
    <row r="146" spans="1:7">
      <c r="A146" s="27" t="s">
        <v>1201</v>
      </c>
      <c r="B146" s="27" t="s">
        <v>1620</v>
      </c>
      <c r="C146" s="27">
        <v>1</v>
      </c>
      <c r="D146" s="27" t="s">
        <v>1621</v>
      </c>
      <c r="E146" s="27">
        <v>0</v>
      </c>
      <c r="F146" s="27" t="s">
        <v>1752</v>
      </c>
      <c r="G146" s="27" t="s">
        <v>1407</v>
      </c>
    </row>
    <row r="147" spans="1:7">
      <c r="A147" s="27" t="s">
        <v>1201</v>
      </c>
      <c r="B147" s="27" t="s">
        <v>1620</v>
      </c>
      <c r="C147" s="27">
        <v>2</v>
      </c>
      <c r="D147" s="27" t="s">
        <v>1618</v>
      </c>
      <c r="E147" s="27">
        <v>0</v>
      </c>
      <c r="F147" s="27" t="s">
        <v>1752</v>
      </c>
      <c r="G147" s="27" t="s">
        <v>1407</v>
      </c>
    </row>
    <row r="148" spans="1:7">
      <c r="A148" s="27" t="s">
        <v>1280</v>
      </c>
      <c r="B148" s="27" t="s">
        <v>1624</v>
      </c>
      <c r="C148" s="27">
        <v>1</v>
      </c>
      <c r="D148" s="27" t="s">
        <v>1625</v>
      </c>
      <c r="E148" s="27">
        <v>2</v>
      </c>
      <c r="F148" s="27" t="s">
        <v>1752</v>
      </c>
      <c r="G148" s="27" t="s">
        <v>1407</v>
      </c>
    </row>
    <row r="149" spans="1:7">
      <c r="A149" s="27" t="s">
        <v>1280</v>
      </c>
      <c r="B149" s="27" t="s">
        <v>1624</v>
      </c>
      <c r="C149" s="27">
        <v>2</v>
      </c>
      <c r="D149" s="27" t="s">
        <v>1627</v>
      </c>
      <c r="E149" s="27">
        <v>3</v>
      </c>
      <c r="F149" s="27" t="s">
        <v>1752</v>
      </c>
      <c r="G149" s="27" t="s">
        <v>1407</v>
      </c>
    </row>
    <row r="150" spans="1:7">
      <c r="A150" s="27" t="s">
        <v>1280</v>
      </c>
      <c r="B150" s="27" t="s">
        <v>1629</v>
      </c>
      <c r="C150" s="27">
        <v>1</v>
      </c>
      <c r="D150" s="27" t="s">
        <v>1625</v>
      </c>
      <c r="E150" s="27">
        <v>0</v>
      </c>
      <c r="F150" s="27" t="s">
        <v>1752</v>
      </c>
      <c r="G150" s="27" t="s">
        <v>1407</v>
      </c>
    </row>
    <row r="151" spans="1:7">
      <c r="A151" s="27" t="s">
        <v>1280</v>
      </c>
      <c r="B151" s="27" t="s">
        <v>1629</v>
      </c>
      <c r="C151" s="27">
        <v>2</v>
      </c>
      <c r="D151" s="27" t="s">
        <v>1627</v>
      </c>
      <c r="E151" s="27">
        <v>0</v>
      </c>
      <c r="F151" s="27" t="s">
        <v>1752</v>
      </c>
      <c r="G151" s="27" t="s">
        <v>1407</v>
      </c>
    </row>
    <row r="152" spans="1:7">
      <c r="A152" s="27" t="s">
        <v>1147</v>
      </c>
      <c r="B152" s="27" t="s">
        <v>1632</v>
      </c>
      <c r="C152" s="27">
        <v>1</v>
      </c>
      <c r="D152" s="27" t="s">
        <v>1633</v>
      </c>
      <c r="E152" s="27">
        <v>5</v>
      </c>
      <c r="F152" s="27" t="s">
        <v>1752</v>
      </c>
      <c r="G152" s="27" t="s">
        <v>1407</v>
      </c>
    </row>
    <row r="153" spans="1:7">
      <c r="A153" s="27" t="s">
        <v>1147</v>
      </c>
      <c r="B153" s="27" t="s">
        <v>1635</v>
      </c>
      <c r="C153" s="27">
        <v>1</v>
      </c>
      <c r="D153" s="27" t="s">
        <v>1633</v>
      </c>
      <c r="E153" s="27">
        <v>2</v>
      </c>
      <c r="F153" s="27" t="s">
        <v>1752</v>
      </c>
      <c r="G153" s="27" t="s">
        <v>1407</v>
      </c>
    </row>
    <row r="154" spans="1:7">
      <c r="A154" s="27" t="s">
        <v>1147</v>
      </c>
      <c r="B154" s="27" t="s">
        <v>1635</v>
      </c>
      <c r="C154" s="27">
        <v>2</v>
      </c>
      <c r="D154" s="27" t="s">
        <v>1637</v>
      </c>
      <c r="E154" s="27">
        <v>3</v>
      </c>
      <c r="F154" s="27" t="s">
        <v>1752</v>
      </c>
      <c r="G154" s="27" t="s">
        <v>1407</v>
      </c>
    </row>
    <row r="155" spans="1:7">
      <c r="A155" s="27" t="s">
        <v>846</v>
      </c>
      <c r="B155" s="27" t="s">
        <v>1639</v>
      </c>
      <c r="C155" s="27">
        <v>1</v>
      </c>
      <c r="D155" s="27" t="s">
        <v>1640</v>
      </c>
      <c r="E155" s="27">
        <v>3</v>
      </c>
      <c r="F155" s="27" t="s">
        <v>1752</v>
      </c>
      <c r="G155" s="27" t="s">
        <v>1407</v>
      </c>
    </row>
    <row r="156" spans="1:7">
      <c r="A156" s="27" t="s">
        <v>846</v>
      </c>
      <c r="B156" s="27" t="s">
        <v>1639</v>
      </c>
      <c r="C156" s="27">
        <v>2</v>
      </c>
      <c r="D156" s="27" t="s">
        <v>1642</v>
      </c>
      <c r="E156" s="27">
        <v>2</v>
      </c>
      <c r="F156" s="27" t="s">
        <v>1752</v>
      </c>
      <c r="G156" s="27" t="s">
        <v>1407</v>
      </c>
    </row>
    <row r="157" spans="1:7">
      <c r="A157" s="27" t="s">
        <v>846</v>
      </c>
      <c r="B157" s="27" t="s">
        <v>1644</v>
      </c>
      <c r="C157" s="27">
        <v>1</v>
      </c>
      <c r="D157" s="27" t="s">
        <v>1640</v>
      </c>
      <c r="E157" s="27">
        <v>4</v>
      </c>
      <c r="F157" s="27" t="s">
        <v>1752</v>
      </c>
      <c r="G157" s="27" t="s">
        <v>1407</v>
      </c>
    </row>
    <row r="158" spans="1:7">
      <c r="A158" s="27" t="s">
        <v>846</v>
      </c>
      <c r="B158" s="27" t="s">
        <v>1644</v>
      </c>
      <c r="C158" s="27">
        <v>2</v>
      </c>
      <c r="D158" s="27" t="s">
        <v>1646</v>
      </c>
      <c r="E158" s="27">
        <v>1</v>
      </c>
      <c r="F158" s="27" t="s">
        <v>1752</v>
      </c>
      <c r="G158" s="27" t="s">
        <v>1407</v>
      </c>
    </row>
    <row r="159" spans="1:7">
      <c r="A159" s="27" t="s">
        <v>846</v>
      </c>
      <c r="B159" s="27" t="s">
        <v>1648</v>
      </c>
      <c r="C159" s="27">
        <v>1</v>
      </c>
      <c r="D159" s="27" t="s">
        <v>1640</v>
      </c>
      <c r="E159" s="27">
        <v>3</v>
      </c>
      <c r="F159" s="27" t="s">
        <v>1752</v>
      </c>
      <c r="G159" s="27" t="s">
        <v>1407</v>
      </c>
    </row>
    <row r="160" spans="1:7">
      <c r="A160" s="27" t="s">
        <v>846</v>
      </c>
      <c r="B160" s="27" t="s">
        <v>1648</v>
      </c>
      <c r="C160" s="27">
        <v>2</v>
      </c>
      <c r="D160" s="27" t="s">
        <v>1650</v>
      </c>
      <c r="E160" s="27">
        <v>2</v>
      </c>
      <c r="F160" s="27" t="s">
        <v>1752</v>
      </c>
      <c r="G160" s="27" t="s">
        <v>1407</v>
      </c>
    </row>
    <row r="161" spans="1:7">
      <c r="A161" s="27" t="s">
        <v>846</v>
      </c>
      <c r="B161" s="27" t="s">
        <v>1652</v>
      </c>
      <c r="C161" s="27">
        <v>1</v>
      </c>
      <c r="D161" s="27" t="s">
        <v>1640</v>
      </c>
      <c r="E161" s="27">
        <v>3</v>
      </c>
      <c r="F161" s="27" t="s">
        <v>1752</v>
      </c>
      <c r="G161" s="27" t="s">
        <v>1407</v>
      </c>
    </row>
    <row r="162" spans="1:7">
      <c r="A162" s="27" t="s">
        <v>846</v>
      </c>
      <c r="B162" s="27" t="s">
        <v>1652</v>
      </c>
      <c r="C162" s="27">
        <v>2</v>
      </c>
      <c r="D162" s="27" t="s">
        <v>1654</v>
      </c>
      <c r="E162" s="27">
        <v>2</v>
      </c>
      <c r="F162" s="27" t="s">
        <v>1752</v>
      </c>
      <c r="G162" s="27" t="s">
        <v>1407</v>
      </c>
    </row>
    <row r="163" spans="1:7">
      <c r="A163" s="27" t="s">
        <v>846</v>
      </c>
      <c r="B163" s="27" t="s">
        <v>1656</v>
      </c>
      <c r="C163" s="27">
        <v>1</v>
      </c>
      <c r="D163" s="27" t="s">
        <v>1640</v>
      </c>
      <c r="E163" s="27">
        <v>5</v>
      </c>
      <c r="F163" s="27" t="s">
        <v>1752</v>
      </c>
      <c r="G163" s="27" t="s">
        <v>1407</v>
      </c>
    </row>
    <row r="164" spans="1:7">
      <c r="A164" s="27" t="s">
        <v>1029</v>
      </c>
      <c r="B164" s="27" t="s">
        <v>1658</v>
      </c>
      <c r="C164" s="27">
        <v>1</v>
      </c>
      <c r="D164" s="27" t="s">
        <v>1659</v>
      </c>
      <c r="E164" s="27">
        <v>2</v>
      </c>
      <c r="F164" s="27" t="s">
        <v>1752</v>
      </c>
      <c r="G164" s="27" t="s">
        <v>1407</v>
      </c>
    </row>
    <row r="165" spans="1:7">
      <c r="A165" s="27" t="s">
        <v>1029</v>
      </c>
      <c r="B165" s="27" t="s">
        <v>1658</v>
      </c>
      <c r="C165" s="27">
        <v>2</v>
      </c>
      <c r="D165" s="27" t="s">
        <v>1661</v>
      </c>
      <c r="E165" s="27">
        <v>2</v>
      </c>
      <c r="F165" s="27" t="s">
        <v>1752</v>
      </c>
      <c r="G165" s="27" t="s">
        <v>1407</v>
      </c>
    </row>
    <row r="166" spans="1:7">
      <c r="A166" s="27" t="s">
        <v>1029</v>
      </c>
      <c r="B166" s="27" t="s">
        <v>1658</v>
      </c>
      <c r="C166" s="27">
        <v>3</v>
      </c>
      <c r="D166" s="27" t="s">
        <v>1663</v>
      </c>
      <c r="E166" s="27">
        <v>1</v>
      </c>
      <c r="F166" s="27" t="s">
        <v>1752</v>
      </c>
      <c r="G166" s="27" t="s">
        <v>1407</v>
      </c>
    </row>
    <row r="167" spans="1:7">
      <c r="A167" s="27" t="s">
        <v>1029</v>
      </c>
      <c r="B167" s="27" t="s">
        <v>1665</v>
      </c>
      <c r="C167" s="27">
        <v>3</v>
      </c>
      <c r="D167" s="27" t="s">
        <v>1661</v>
      </c>
      <c r="E167" s="27">
        <v>2</v>
      </c>
      <c r="F167" s="27" t="s">
        <v>1752</v>
      </c>
      <c r="G167" s="27" t="s">
        <v>1407</v>
      </c>
    </row>
    <row r="168" spans="1:7">
      <c r="A168" s="27" t="s">
        <v>1029</v>
      </c>
      <c r="B168" s="27" t="s">
        <v>1667</v>
      </c>
      <c r="C168" s="27">
        <v>1</v>
      </c>
      <c r="D168" s="27" t="s">
        <v>1659</v>
      </c>
      <c r="E168" s="27">
        <v>0</v>
      </c>
      <c r="F168" s="27" t="s">
        <v>1752</v>
      </c>
      <c r="G168" s="27" t="s">
        <v>1407</v>
      </c>
    </row>
    <row r="169" spans="1:7">
      <c r="A169" s="27" t="s">
        <v>1029</v>
      </c>
      <c r="B169" s="27" t="s">
        <v>1667</v>
      </c>
      <c r="C169" s="27">
        <v>1</v>
      </c>
      <c r="D169" s="27" t="s">
        <v>1659</v>
      </c>
      <c r="E169" s="27">
        <v>3</v>
      </c>
      <c r="F169" s="27" t="s">
        <v>1752</v>
      </c>
      <c r="G169" s="27" t="s">
        <v>1407</v>
      </c>
    </row>
    <row r="170" spans="1:7">
      <c r="A170" s="27" t="s">
        <v>1029</v>
      </c>
      <c r="B170" s="27" t="s">
        <v>1667</v>
      </c>
      <c r="C170" s="27">
        <v>2</v>
      </c>
      <c r="D170" s="27" t="s">
        <v>1661</v>
      </c>
      <c r="E170" s="27">
        <v>2</v>
      </c>
      <c r="F170" s="27" t="s">
        <v>1752</v>
      </c>
      <c r="G170" s="27" t="s">
        <v>1407</v>
      </c>
    </row>
    <row r="171" spans="1:7">
      <c r="A171" s="27" t="s">
        <v>1041</v>
      </c>
      <c r="B171" s="27" t="s">
        <v>1670</v>
      </c>
      <c r="C171" s="27">
        <v>1</v>
      </c>
      <c r="D171" s="27" t="s">
        <v>1671</v>
      </c>
      <c r="E171" s="27">
        <v>5</v>
      </c>
      <c r="F171" s="27" t="s">
        <v>1752</v>
      </c>
      <c r="G171" s="27" t="s">
        <v>1407</v>
      </c>
    </row>
    <row r="172" spans="1:7">
      <c r="A172" s="27" t="s">
        <v>962</v>
      </c>
      <c r="B172" s="27" t="s">
        <v>1673</v>
      </c>
      <c r="C172" s="27">
        <v>1</v>
      </c>
      <c r="D172" s="27" t="s">
        <v>1674</v>
      </c>
      <c r="E172" s="27">
        <v>5</v>
      </c>
      <c r="F172" s="27" t="s">
        <v>1752</v>
      </c>
      <c r="G172" s="27" t="s">
        <v>1407</v>
      </c>
    </row>
    <row r="173" spans="1:7">
      <c r="A173" s="27" t="s">
        <v>962</v>
      </c>
      <c r="B173" s="27" t="s">
        <v>1676</v>
      </c>
      <c r="C173" s="27">
        <v>1</v>
      </c>
      <c r="D173" s="27" t="s">
        <v>1677</v>
      </c>
      <c r="E173" s="27">
        <v>4</v>
      </c>
      <c r="F173" s="27" t="s">
        <v>1752</v>
      </c>
      <c r="G173" s="27" t="s">
        <v>1407</v>
      </c>
    </row>
    <row r="174" spans="1:7">
      <c r="A174" s="27" t="s">
        <v>962</v>
      </c>
      <c r="B174" s="27" t="s">
        <v>1676</v>
      </c>
      <c r="C174" s="27">
        <v>2</v>
      </c>
      <c r="D174" s="27" t="s">
        <v>1674</v>
      </c>
      <c r="E174" s="27">
        <v>0.5</v>
      </c>
      <c r="F174" s="27" t="s">
        <v>1752</v>
      </c>
      <c r="G174" s="27" t="s">
        <v>1407</v>
      </c>
    </row>
    <row r="175" spans="1:7">
      <c r="A175" s="27" t="s">
        <v>962</v>
      </c>
      <c r="B175" s="27" t="s">
        <v>1676</v>
      </c>
      <c r="C175" s="27">
        <v>3</v>
      </c>
      <c r="D175" s="27" t="s">
        <v>1680</v>
      </c>
      <c r="E175" s="27">
        <v>0.5</v>
      </c>
      <c r="F175" s="27" t="s">
        <v>1752</v>
      </c>
      <c r="G175" s="27" t="s">
        <v>1407</v>
      </c>
    </row>
    <row r="176" spans="1:7">
      <c r="A176" s="27" t="s">
        <v>962</v>
      </c>
      <c r="B176" s="27" t="s">
        <v>1682</v>
      </c>
      <c r="C176" s="27">
        <v>1</v>
      </c>
      <c r="D176" s="27" t="s">
        <v>1680</v>
      </c>
      <c r="E176" s="27">
        <v>3.5</v>
      </c>
      <c r="F176" s="27" t="s">
        <v>1752</v>
      </c>
      <c r="G176" s="27" t="s">
        <v>1407</v>
      </c>
    </row>
    <row r="177" spans="1:7">
      <c r="A177" s="27" t="s">
        <v>962</v>
      </c>
      <c r="B177" s="27" t="s">
        <v>1682</v>
      </c>
      <c r="C177" s="27">
        <v>2</v>
      </c>
      <c r="D177" s="27" t="s">
        <v>1674</v>
      </c>
      <c r="E177" s="27">
        <v>1.5</v>
      </c>
      <c r="F177" s="27" t="s">
        <v>1752</v>
      </c>
      <c r="G177" s="27" t="s">
        <v>1407</v>
      </c>
    </row>
    <row r="178" spans="1:7">
      <c r="A178" s="27" t="s">
        <v>962</v>
      </c>
      <c r="B178" s="27" t="s">
        <v>1685</v>
      </c>
      <c r="C178" s="27">
        <v>1</v>
      </c>
      <c r="D178" s="27" t="s">
        <v>1686</v>
      </c>
      <c r="E178" s="27">
        <v>3</v>
      </c>
      <c r="F178" s="27" t="s">
        <v>1752</v>
      </c>
      <c r="G178" s="27" t="s">
        <v>1407</v>
      </c>
    </row>
    <row r="179" spans="1:7">
      <c r="A179" s="27" t="s">
        <v>962</v>
      </c>
      <c r="B179" s="27" t="s">
        <v>1685</v>
      </c>
      <c r="C179" s="27">
        <v>2</v>
      </c>
      <c r="D179" s="27" t="s">
        <v>1674</v>
      </c>
      <c r="E179" s="27">
        <v>1.5</v>
      </c>
      <c r="F179" s="27" t="s">
        <v>1752</v>
      </c>
      <c r="G179" s="27" t="s">
        <v>1407</v>
      </c>
    </row>
    <row r="180" spans="1:7">
      <c r="A180" s="27" t="s">
        <v>962</v>
      </c>
      <c r="B180" s="27" t="s">
        <v>1685</v>
      </c>
      <c r="C180" s="27">
        <v>3</v>
      </c>
      <c r="D180" s="27" t="s">
        <v>1677</v>
      </c>
      <c r="E180" s="27">
        <v>0.5</v>
      </c>
      <c r="F180" s="27" t="s">
        <v>1752</v>
      </c>
      <c r="G180" s="27" t="s">
        <v>1407</v>
      </c>
    </row>
    <row r="181" spans="1:7">
      <c r="A181" s="27" t="s">
        <v>1224</v>
      </c>
      <c r="B181" s="27" t="s">
        <v>1689</v>
      </c>
      <c r="C181" s="27">
        <v>1</v>
      </c>
      <c r="D181" s="27" t="s">
        <v>1690</v>
      </c>
      <c r="E181" s="27">
        <v>1</v>
      </c>
      <c r="F181" s="27" t="s">
        <v>1752</v>
      </c>
      <c r="G181" s="27" t="s">
        <v>1407</v>
      </c>
    </row>
    <row r="182" spans="1:7">
      <c r="A182" s="27" t="s">
        <v>1224</v>
      </c>
      <c r="B182" s="27" t="s">
        <v>1689</v>
      </c>
      <c r="C182" s="27">
        <v>2</v>
      </c>
      <c r="D182" s="27" t="s">
        <v>1692</v>
      </c>
      <c r="E182" s="27">
        <v>4</v>
      </c>
      <c r="F182" s="27" t="s">
        <v>1752</v>
      </c>
      <c r="G182" s="27" t="s">
        <v>1407</v>
      </c>
    </row>
    <row r="183" spans="1:7">
      <c r="A183" s="27" t="s">
        <v>1224</v>
      </c>
      <c r="B183" s="27" t="s">
        <v>1694</v>
      </c>
      <c r="C183" s="27">
        <v>1</v>
      </c>
      <c r="D183" s="27" t="s">
        <v>1690</v>
      </c>
      <c r="E183" s="27">
        <v>0.25</v>
      </c>
      <c r="F183" s="27" t="s">
        <v>1752</v>
      </c>
      <c r="G183" s="27" t="s">
        <v>1407</v>
      </c>
    </row>
    <row r="184" spans="1:7">
      <c r="A184" s="27" t="s">
        <v>1224</v>
      </c>
      <c r="B184" s="27" t="s">
        <v>1694</v>
      </c>
      <c r="C184" s="27">
        <v>2</v>
      </c>
      <c r="D184" s="27" t="s">
        <v>1692</v>
      </c>
      <c r="E184" s="27">
        <v>0.25</v>
      </c>
      <c r="F184" s="27" t="s">
        <v>1752</v>
      </c>
      <c r="G184" s="27" t="s">
        <v>1407</v>
      </c>
    </row>
    <row r="185" spans="1:7">
      <c r="A185" s="27" t="s">
        <v>1224</v>
      </c>
      <c r="B185" s="27" t="s">
        <v>1694</v>
      </c>
      <c r="C185" s="27">
        <v>3</v>
      </c>
      <c r="D185" s="27" t="s">
        <v>1697</v>
      </c>
      <c r="E185" s="27">
        <v>4.5</v>
      </c>
      <c r="F185" s="27" t="s">
        <v>1752</v>
      </c>
      <c r="G185" s="27" t="s">
        <v>1407</v>
      </c>
    </row>
    <row r="186" spans="1:7">
      <c r="A186" s="27" t="s">
        <v>1224</v>
      </c>
      <c r="B186" s="27" t="s">
        <v>1699</v>
      </c>
      <c r="C186" s="27">
        <v>1</v>
      </c>
      <c r="D186" s="27" t="s">
        <v>1690</v>
      </c>
      <c r="E186" s="27">
        <v>5</v>
      </c>
      <c r="F186" s="27" t="s">
        <v>1752</v>
      </c>
      <c r="G186" s="27" t="s">
        <v>1407</v>
      </c>
    </row>
    <row r="187" spans="1:7">
      <c r="A187" s="27" t="s">
        <v>1224</v>
      </c>
      <c r="B187" s="27" t="s">
        <v>1701</v>
      </c>
      <c r="C187" s="27">
        <v>1</v>
      </c>
      <c r="D187" s="27" t="s">
        <v>1690</v>
      </c>
      <c r="E187" s="27">
        <v>0.25</v>
      </c>
      <c r="F187" s="27" t="s">
        <v>1752</v>
      </c>
      <c r="G187" s="27" t="s">
        <v>1407</v>
      </c>
    </row>
    <row r="188" spans="1:7">
      <c r="A188" s="27" t="s">
        <v>1224</v>
      </c>
      <c r="B188" s="27" t="s">
        <v>1701</v>
      </c>
      <c r="C188" s="27">
        <v>2</v>
      </c>
      <c r="D188" s="27" t="s">
        <v>1692</v>
      </c>
      <c r="E188" s="27">
        <v>0.25</v>
      </c>
      <c r="F188" s="27" t="s">
        <v>1752</v>
      </c>
      <c r="G188" s="27" t="s">
        <v>1407</v>
      </c>
    </row>
    <row r="189" spans="1:7">
      <c r="A189" s="27" t="s">
        <v>1224</v>
      </c>
      <c r="B189" s="27" t="s">
        <v>1701</v>
      </c>
      <c r="C189" s="27">
        <v>3</v>
      </c>
      <c r="D189" s="27" t="s">
        <v>1697</v>
      </c>
      <c r="E189" s="27">
        <v>0.25</v>
      </c>
      <c r="F189" s="27" t="s">
        <v>1752</v>
      </c>
      <c r="G189" s="27" t="s">
        <v>1407</v>
      </c>
    </row>
    <row r="190" spans="1:7">
      <c r="A190" s="27" t="s">
        <v>1224</v>
      </c>
      <c r="B190" s="27" t="s">
        <v>1701</v>
      </c>
      <c r="C190" s="27">
        <v>4</v>
      </c>
      <c r="D190" s="27" t="s">
        <v>1705</v>
      </c>
      <c r="E190" s="27">
        <v>4.25</v>
      </c>
      <c r="F190" s="27" t="s">
        <v>1752</v>
      </c>
      <c r="G190" s="27" t="s">
        <v>1407</v>
      </c>
    </row>
    <row r="191" spans="1:7">
      <c r="A191" s="27" t="s">
        <v>991</v>
      </c>
      <c r="B191" s="27" t="s">
        <v>1707</v>
      </c>
      <c r="C191" s="27">
        <v>1</v>
      </c>
      <c r="D191" s="27" t="s">
        <v>1708</v>
      </c>
      <c r="E191" s="27">
        <v>4</v>
      </c>
      <c r="F191" s="27" t="s">
        <v>1752</v>
      </c>
      <c r="G191" s="27" t="s">
        <v>1407</v>
      </c>
    </row>
    <row r="192" spans="1:7">
      <c r="A192" s="27" t="s">
        <v>991</v>
      </c>
      <c r="B192" s="27" t="s">
        <v>1707</v>
      </c>
      <c r="C192" s="27">
        <v>2</v>
      </c>
      <c r="D192" s="27" t="s">
        <v>1710</v>
      </c>
      <c r="E192" s="27">
        <v>1</v>
      </c>
      <c r="F192" s="27" t="s">
        <v>1752</v>
      </c>
      <c r="G192" s="27" t="s">
        <v>1407</v>
      </c>
    </row>
    <row r="193" spans="1:7">
      <c r="A193" s="27" t="s">
        <v>991</v>
      </c>
      <c r="B193" s="27" t="s">
        <v>1712</v>
      </c>
      <c r="C193" s="27">
        <v>1</v>
      </c>
      <c r="D193" s="27" t="s">
        <v>1710</v>
      </c>
      <c r="E193" s="27">
        <v>3.5</v>
      </c>
      <c r="F193" s="27" t="s">
        <v>1752</v>
      </c>
      <c r="G193" s="27" t="s">
        <v>1407</v>
      </c>
    </row>
    <row r="194" spans="1:7">
      <c r="A194" s="27" t="s">
        <v>991</v>
      </c>
      <c r="B194" s="27" t="s">
        <v>1712</v>
      </c>
      <c r="C194" s="27">
        <v>2</v>
      </c>
      <c r="D194" s="27" t="s">
        <v>1708</v>
      </c>
      <c r="E194" s="27">
        <v>1.5</v>
      </c>
      <c r="F194" s="27" t="s">
        <v>1752</v>
      </c>
      <c r="G194" s="27" t="s">
        <v>1407</v>
      </c>
    </row>
    <row r="195" spans="1:7">
      <c r="A195" s="27" t="s">
        <v>978</v>
      </c>
      <c r="B195" s="27" t="s">
        <v>1715</v>
      </c>
      <c r="C195" s="27">
        <v>1</v>
      </c>
      <c r="D195" s="27" t="s">
        <v>1716</v>
      </c>
      <c r="E195" s="27">
        <v>3</v>
      </c>
      <c r="F195" s="27" t="s">
        <v>1752</v>
      </c>
      <c r="G195" s="27" t="s">
        <v>1407</v>
      </c>
    </row>
    <row r="196" spans="1:7">
      <c r="A196" s="27" t="s">
        <v>978</v>
      </c>
      <c r="B196" s="27" t="s">
        <v>1715</v>
      </c>
      <c r="C196" s="27">
        <v>2</v>
      </c>
      <c r="D196" s="27" t="s">
        <v>1718</v>
      </c>
      <c r="E196" s="27">
        <v>2</v>
      </c>
      <c r="F196" s="27" t="s">
        <v>1752</v>
      </c>
      <c r="G196" s="27" t="s">
        <v>1407</v>
      </c>
    </row>
    <row r="197" spans="1:7">
      <c r="A197" s="27" t="s">
        <v>978</v>
      </c>
      <c r="B197" s="27" t="s">
        <v>1720</v>
      </c>
      <c r="C197" s="27">
        <v>1</v>
      </c>
      <c r="D197" s="27" t="s">
        <v>1718</v>
      </c>
      <c r="E197" s="27">
        <v>3</v>
      </c>
      <c r="F197" s="27" t="s">
        <v>1752</v>
      </c>
      <c r="G197" s="27" t="s">
        <v>1407</v>
      </c>
    </row>
    <row r="198" spans="1:7">
      <c r="A198" s="27" t="s">
        <v>978</v>
      </c>
      <c r="B198" s="27" t="s">
        <v>1720</v>
      </c>
      <c r="C198" s="27">
        <v>2</v>
      </c>
      <c r="D198" s="27" t="s">
        <v>1716</v>
      </c>
      <c r="E198" s="27">
        <v>2</v>
      </c>
      <c r="F198" s="27" t="s">
        <v>1752</v>
      </c>
      <c r="G198" s="27" t="s">
        <v>1407</v>
      </c>
    </row>
    <row r="199" spans="1:7">
      <c r="A199" s="27" t="s">
        <v>1188</v>
      </c>
      <c r="B199" s="27" t="s">
        <v>1722</v>
      </c>
      <c r="C199" s="27">
        <v>1</v>
      </c>
      <c r="D199" s="27" t="s">
        <v>1723</v>
      </c>
      <c r="E199" s="27">
        <v>0.25</v>
      </c>
      <c r="F199" s="27" t="s">
        <v>1752</v>
      </c>
      <c r="G199" s="27" t="s">
        <v>1407</v>
      </c>
    </row>
    <row r="200" spans="1:7">
      <c r="A200" s="27" t="s">
        <v>1188</v>
      </c>
      <c r="B200" s="27" t="s">
        <v>1722</v>
      </c>
      <c r="C200" s="27">
        <v>2</v>
      </c>
      <c r="D200" s="27" t="s">
        <v>1725</v>
      </c>
      <c r="E200" s="27">
        <v>0.25</v>
      </c>
      <c r="F200" s="27" t="s">
        <v>1752</v>
      </c>
      <c r="G200" s="27" t="s">
        <v>1407</v>
      </c>
    </row>
    <row r="201" spans="1:7">
      <c r="A201" s="27" t="s">
        <v>1188</v>
      </c>
      <c r="B201" s="27" t="s">
        <v>1722</v>
      </c>
      <c r="C201" s="27">
        <v>3</v>
      </c>
      <c r="D201" s="27" t="s">
        <v>1727</v>
      </c>
      <c r="E201" s="27">
        <v>4.5</v>
      </c>
      <c r="F201" s="27" t="s">
        <v>1752</v>
      </c>
      <c r="G201" s="27" t="s">
        <v>1407</v>
      </c>
    </row>
    <row r="202" spans="1:7">
      <c r="A202" s="27" t="s">
        <v>1188</v>
      </c>
      <c r="B202" s="27" t="s">
        <v>1729</v>
      </c>
      <c r="C202" s="27">
        <v>1</v>
      </c>
      <c r="D202" s="27" t="s">
        <v>1723</v>
      </c>
      <c r="E202" s="27">
        <v>0.25</v>
      </c>
      <c r="F202" s="27" t="s">
        <v>1752</v>
      </c>
      <c r="G202" s="27" t="s">
        <v>1407</v>
      </c>
    </row>
    <row r="203" spans="1:7">
      <c r="A203" s="27" t="s">
        <v>1188</v>
      </c>
      <c r="B203" s="27" t="s">
        <v>1729</v>
      </c>
      <c r="C203" s="27">
        <v>2</v>
      </c>
      <c r="D203" s="27" t="s">
        <v>1725</v>
      </c>
      <c r="E203" s="27">
        <v>4.75</v>
      </c>
      <c r="F203" s="27" t="s">
        <v>1752</v>
      </c>
      <c r="G203" s="27" t="s">
        <v>1407</v>
      </c>
    </row>
    <row r="204" spans="1:7">
      <c r="A204" s="27" t="s">
        <v>1188</v>
      </c>
      <c r="B204" s="27" t="s">
        <v>1731</v>
      </c>
      <c r="C204" s="27">
        <v>1</v>
      </c>
      <c r="D204" s="27" t="s">
        <v>1723</v>
      </c>
      <c r="E204" s="27">
        <v>5</v>
      </c>
      <c r="F204" s="27" t="s">
        <v>1752</v>
      </c>
      <c r="G204" s="27" t="s">
        <v>1407</v>
      </c>
    </row>
    <row r="205" spans="1:7">
      <c r="A205" s="27" t="s">
        <v>1267</v>
      </c>
      <c r="B205" s="27" t="s">
        <v>1733</v>
      </c>
      <c r="C205" s="27">
        <v>1</v>
      </c>
      <c r="D205" s="27" t="s">
        <v>1734</v>
      </c>
      <c r="E205" s="27">
        <v>0</v>
      </c>
      <c r="F205" s="27" t="s">
        <v>1752</v>
      </c>
      <c r="G205" s="27" t="s">
        <v>1407</v>
      </c>
    </row>
    <row r="206" spans="1:7">
      <c r="A206" s="27" t="s">
        <v>1267</v>
      </c>
      <c r="B206" s="27" t="s">
        <v>1733</v>
      </c>
      <c r="C206" s="27">
        <v>2</v>
      </c>
      <c r="D206" s="27" t="s">
        <v>1736</v>
      </c>
      <c r="E206" s="27">
        <v>0</v>
      </c>
      <c r="F206" s="27" t="s">
        <v>1752</v>
      </c>
      <c r="G206" s="27" t="s">
        <v>1407</v>
      </c>
    </row>
    <row r="207" spans="1:7">
      <c r="A207" s="27" t="s">
        <v>1267</v>
      </c>
      <c r="B207" s="27" t="s">
        <v>1738</v>
      </c>
      <c r="C207" s="27">
        <v>1</v>
      </c>
      <c r="D207" s="27" t="s">
        <v>1736</v>
      </c>
      <c r="E207" s="27">
        <v>0</v>
      </c>
      <c r="F207" s="27" t="s">
        <v>1752</v>
      </c>
      <c r="G207" s="27" t="s">
        <v>1407</v>
      </c>
    </row>
    <row r="208" spans="1:7">
      <c r="A208" s="27" t="s">
        <v>1267</v>
      </c>
      <c r="B208" s="27" t="s">
        <v>1738</v>
      </c>
      <c r="C208" s="27">
        <v>2</v>
      </c>
      <c r="D208" s="27" t="s">
        <v>1734</v>
      </c>
      <c r="E208" s="27">
        <v>0</v>
      </c>
      <c r="F208" s="27" t="s">
        <v>1752</v>
      </c>
      <c r="G208" s="27" t="s">
        <v>1407</v>
      </c>
    </row>
    <row r="209" spans="1:7">
      <c r="A209" s="27" t="s">
        <v>1004</v>
      </c>
      <c r="B209" s="27" t="s">
        <v>1548</v>
      </c>
      <c r="C209" s="27">
        <v>1</v>
      </c>
      <c r="D209" s="27" t="s">
        <v>1549</v>
      </c>
      <c r="E209" s="27">
        <v>1</v>
      </c>
      <c r="F209" s="27" t="s">
        <v>1753</v>
      </c>
      <c r="G209" s="27" t="s">
        <v>1754</v>
      </c>
    </row>
    <row r="210" spans="1:7">
      <c r="A210" s="27" t="s">
        <v>1004</v>
      </c>
      <c r="B210" s="27" t="s">
        <v>1548</v>
      </c>
      <c r="C210" s="27">
        <v>2</v>
      </c>
      <c r="D210" s="27" t="s">
        <v>1551</v>
      </c>
      <c r="E210" s="27">
        <v>4</v>
      </c>
      <c r="F210" s="27" t="s">
        <v>1753</v>
      </c>
      <c r="G210" s="27" t="s">
        <v>1754</v>
      </c>
    </row>
    <row r="211" spans="1:7">
      <c r="A211" s="27" t="s">
        <v>1004</v>
      </c>
      <c r="B211" s="27" t="s">
        <v>1553</v>
      </c>
      <c r="C211" s="27">
        <v>1</v>
      </c>
      <c r="D211" s="27" t="s">
        <v>1549</v>
      </c>
      <c r="E211" s="27">
        <v>0.25</v>
      </c>
      <c r="F211" s="27" t="s">
        <v>1753</v>
      </c>
      <c r="G211" s="27" t="s">
        <v>1754</v>
      </c>
    </row>
    <row r="212" spans="1:7">
      <c r="A212" s="27" t="s">
        <v>1004</v>
      </c>
      <c r="B212" s="27" t="s">
        <v>1553</v>
      </c>
      <c r="C212" s="27">
        <v>2</v>
      </c>
      <c r="D212" s="27" t="s">
        <v>1551</v>
      </c>
      <c r="E212" s="27">
        <v>0.75</v>
      </c>
      <c r="F212" s="27" t="s">
        <v>1753</v>
      </c>
      <c r="G212" s="27" t="s">
        <v>1754</v>
      </c>
    </row>
    <row r="213" spans="1:7">
      <c r="A213" s="27" t="s">
        <v>1004</v>
      </c>
      <c r="B213" s="27" t="s">
        <v>1553</v>
      </c>
      <c r="C213" s="27">
        <v>3</v>
      </c>
      <c r="D213" s="27" t="s">
        <v>1556</v>
      </c>
      <c r="E213" s="27">
        <v>4</v>
      </c>
      <c r="F213" s="27" t="s">
        <v>1753</v>
      </c>
      <c r="G213" s="27" t="s">
        <v>1754</v>
      </c>
    </row>
    <row r="214" spans="1:7">
      <c r="A214" s="27" t="s">
        <v>1004</v>
      </c>
      <c r="B214" s="27" t="s">
        <v>1558</v>
      </c>
      <c r="C214" s="27">
        <v>1</v>
      </c>
      <c r="D214" s="27" t="s">
        <v>1549</v>
      </c>
      <c r="E214" s="27">
        <v>5</v>
      </c>
      <c r="F214" s="27" t="s">
        <v>1753</v>
      </c>
      <c r="G214" s="27" t="s">
        <v>1754</v>
      </c>
    </row>
    <row r="215" spans="1:7">
      <c r="A215" s="27" t="s">
        <v>1014</v>
      </c>
      <c r="B215" s="27" t="s">
        <v>1560</v>
      </c>
      <c r="C215" s="27">
        <v>1</v>
      </c>
      <c r="D215" s="27" t="s">
        <v>1561</v>
      </c>
      <c r="E215" s="27">
        <v>3</v>
      </c>
      <c r="F215" s="27" t="s">
        <v>1753</v>
      </c>
      <c r="G215" s="27" t="s">
        <v>1754</v>
      </c>
    </row>
    <row r="216" spans="1:7">
      <c r="A216" s="27" t="s">
        <v>1014</v>
      </c>
      <c r="B216" s="27" t="s">
        <v>1560</v>
      </c>
      <c r="C216" s="27">
        <v>2</v>
      </c>
      <c r="D216" s="27" t="s">
        <v>1563</v>
      </c>
      <c r="E216" s="27">
        <v>2</v>
      </c>
      <c r="F216" s="27" t="s">
        <v>1753</v>
      </c>
      <c r="G216" s="27" t="s">
        <v>1754</v>
      </c>
    </row>
    <row r="217" spans="1:7">
      <c r="A217" s="27" t="s">
        <v>1014</v>
      </c>
      <c r="B217" s="27" t="s">
        <v>1565</v>
      </c>
      <c r="C217" s="27">
        <v>1</v>
      </c>
      <c r="D217" s="27" t="s">
        <v>1563</v>
      </c>
      <c r="E217" s="27">
        <v>2</v>
      </c>
      <c r="F217" s="27" t="s">
        <v>1753</v>
      </c>
      <c r="G217" s="27" t="s">
        <v>1754</v>
      </c>
    </row>
    <row r="218" spans="1:7">
      <c r="A218" s="27" t="s">
        <v>1014</v>
      </c>
      <c r="B218" s="27" t="s">
        <v>1565</v>
      </c>
      <c r="C218" s="27">
        <v>2</v>
      </c>
      <c r="D218" s="27" t="s">
        <v>1561</v>
      </c>
      <c r="E218" s="27">
        <v>3</v>
      </c>
      <c r="F218" s="27" t="s">
        <v>1753</v>
      </c>
      <c r="G218" s="27" t="s">
        <v>1754</v>
      </c>
    </row>
    <row r="219" spans="1:7">
      <c r="A219" s="27" t="s">
        <v>1247</v>
      </c>
      <c r="B219" s="27" t="s">
        <v>1568</v>
      </c>
      <c r="C219" s="27">
        <v>2</v>
      </c>
      <c r="D219" s="27" t="s">
        <v>1571</v>
      </c>
      <c r="E219" s="27">
        <v>2</v>
      </c>
      <c r="F219" s="27" t="s">
        <v>1753</v>
      </c>
      <c r="G219" s="27" t="s">
        <v>1754</v>
      </c>
    </row>
    <row r="220" spans="1:7">
      <c r="A220" s="27" t="s">
        <v>1247</v>
      </c>
      <c r="B220" s="27" t="s">
        <v>1568</v>
      </c>
      <c r="C220" s="27">
        <v>2</v>
      </c>
      <c r="D220" s="27" t="s">
        <v>1569</v>
      </c>
      <c r="E220" s="27">
        <v>3</v>
      </c>
      <c r="F220" s="27" t="s">
        <v>1753</v>
      </c>
      <c r="G220" s="27" t="s">
        <v>1754</v>
      </c>
    </row>
    <row r="221" spans="1:7">
      <c r="A221" s="27" t="s">
        <v>1247</v>
      </c>
      <c r="B221" s="27" t="s">
        <v>1573</v>
      </c>
      <c r="C221" s="27">
        <v>1</v>
      </c>
      <c r="D221" s="27" t="s">
        <v>1571</v>
      </c>
      <c r="E221" s="27">
        <v>0</v>
      </c>
      <c r="F221" s="27" t="s">
        <v>1753</v>
      </c>
      <c r="G221" s="27" t="s">
        <v>1754</v>
      </c>
    </row>
    <row r="222" spans="1:7">
      <c r="A222" s="27" t="s">
        <v>1247</v>
      </c>
      <c r="B222" s="27" t="s">
        <v>1575</v>
      </c>
      <c r="C222" s="27">
        <v>1</v>
      </c>
      <c r="D222" s="27" t="s">
        <v>1571</v>
      </c>
      <c r="E222" s="27">
        <v>1</v>
      </c>
      <c r="F222" s="27" t="s">
        <v>1753</v>
      </c>
      <c r="G222" s="27" t="s">
        <v>1754</v>
      </c>
    </row>
    <row r="223" spans="1:7">
      <c r="A223" s="27" t="s">
        <v>1247</v>
      </c>
      <c r="B223" s="27" t="s">
        <v>1575</v>
      </c>
      <c r="C223" s="27">
        <v>2</v>
      </c>
      <c r="D223" s="27" t="s">
        <v>1569</v>
      </c>
      <c r="E223" s="27">
        <v>1</v>
      </c>
      <c r="F223" s="27" t="s">
        <v>1753</v>
      </c>
      <c r="G223" s="27" t="s">
        <v>1754</v>
      </c>
    </row>
    <row r="224" spans="1:7">
      <c r="A224" s="27" t="s">
        <v>1247</v>
      </c>
      <c r="B224" s="27" t="s">
        <v>1575</v>
      </c>
      <c r="C224" s="27">
        <v>3</v>
      </c>
      <c r="D224" s="27" t="s">
        <v>1578</v>
      </c>
      <c r="E224" s="27">
        <v>3</v>
      </c>
      <c r="F224" s="27" t="s">
        <v>1753</v>
      </c>
      <c r="G224" s="27" t="s">
        <v>1754</v>
      </c>
    </row>
    <row r="225" spans="1:7">
      <c r="A225" s="27" t="s">
        <v>1247</v>
      </c>
      <c r="B225" s="27" t="s">
        <v>1580</v>
      </c>
      <c r="C225" s="27">
        <v>1</v>
      </c>
      <c r="D225" s="27" t="s">
        <v>1571</v>
      </c>
      <c r="E225" s="27">
        <v>5</v>
      </c>
      <c r="F225" s="27" t="s">
        <v>1753</v>
      </c>
      <c r="G225" s="27" t="s">
        <v>1754</v>
      </c>
    </row>
    <row r="226" spans="1:7">
      <c r="A226" s="27" t="s">
        <v>1211</v>
      </c>
      <c r="B226" s="27" t="s">
        <v>1582</v>
      </c>
      <c r="C226" s="27">
        <v>1</v>
      </c>
      <c r="D226" s="27" t="s">
        <v>1583</v>
      </c>
      <c r="E226" s="27">
        <v>0.25</v>
      </c>
      <c r="F226" s="27" t="s">
        <v>1753</v>
      </c>
      <c r="G226" s="27" t="s">
        <v>1754</v>
      </c>
    </row>
    <row r="227" spans="1:7">
      <c r="A227" s="27" t="s">
        <v>1211</v>
      </c>
      <c r="B227" s="27" t="s">
        <v>1582</v>
      </c>
      <c r="C227" s="27">
        <v>2</v>
      </c>
      <c r="D227" s="27" t="s">
        <v>1585</v>
      </c>
      <c r="E227" s="27">
        <v>0.25</v>
      </c>
      <c r="F227" s="27" t="s">
        <v>1753</v>
      </c>
      <c r="G227" s="27" t="s">
        <v>1754</v>
      </c>
    </row>
    <row r="228" spans="1:7">
      <c r="A228" s="27" t="s">
        <v>1211</v>
      </c>
      <c r="B228" s="27" t="s">
        <v>1582</v>
      </c>
      <c r="C228" s="27">
        <v>3</v>
      </c>
      <c r="D228" s="27" t="s">
        <v>1587</v>
      </c>
      <c r="E228" s="27">
        <v>0.5</v>
      </c>
      <c r="F228" s="27" t="s">
        <v>1753</v>
      </c>
      <c r="G228" s="27" t="s">
        <v>1754</v>
      </c>
    </row>
    <row r="229" spans="1:7">
      <c r="A229" s="27" t="s">
        <v>1211</v>
      </c>
      <c r="B229" s="27" t="s">
        <v>1582</v>
      </c>
      <c r="C229" s="27">
        <v>4</v>
      </c>
      <c r="D229" s="27" t="s">
        <v>1589</v>
      </c>
      <c r="E229" s="27">
        <v>4</v>
      </c>
      <c r="F229" s="27" t="s">
        <v>1753</v>
      </c>
      <c r="G229" s="27" t="s">
        <v>1754</v>
      </c>
    </row>
    <row r="230" spans="1:7">
      <c r="A230" s="27" t="s">
        <v>1211</v>
      </c>
      <c r="B230" s="27" t="s">
        <v>1591</v>
      </c>
      <c r="C230" s="27">
        <v>1</v>
      </c>
      <c r="D230" s="27" t="s">
        <v>1583</v>
      </c>
      <c r="E230" s="27">
        <v>1</v>
      </c>
      <c r="F230" s="27" t="s">
        <v>1753</v>
      </c>
      <c r="G230" s="27" t="s">
        <v>1754</v>
      </c>
    </row>
    <row r="231" spans="1:7">
      <c r="A231" s="27" t="s">
        <v>1211</v>
      </c>
      <c r="B231" s="27" t="s">
        <v>1591</v>
      </c>
      <c r="C231" s="27">
        <v>2</v>
      </c>
      <c r="D231" s="27" t="s">
        <v>1585</v>
      </c>
      <c r="E231" s="27">
        <v>4</v>
      </c>
      <c r="F231" s="27" t="s">
        <v>1753</v>
      </c>
      <c r="G231" s="27" t="s">
        <v>1754</v>
      </c>
    </row>
    <row r="232" spans="1:7">
      <c r="A232" s="27" t="s">
        <v>1211</v>
      </c>
      <c r="B232" s="27" t="s">
        <v>1594</v>
      </c>
      <c r="C232" s="27">
        <v>1</v>
      </c>
      <c r="D232" s="27" t="s">
        <v>1583</v>
      </c>
      <c r="E232" s="27">
        <v>0.25</v>
      </c>
      <c r="F232" s="27" t="s">
        <v>1753</v>
      </c>
      <c r="G232" s="27" t="s">
        <v>1754</v>
      </c>
    </row>
    <row r="233" spans="1:7">
      <c r="A233" s="27" t="s">
        <v>1211</v>
      </c>
      <c r="B233" s="27" t="s">
        <v>1594</v>
      </c>
      <c r="C233" s="27">
        <v>2</v>
      </c>
      <c r="D233" s="27" t="s">
        <v>1587</v>
      </c>
      <c r="E233" s="27">
        <v>0.25</v>
      </c>
      <c r="F233" s="27" t="s">
        <v>1753</v>
      </c>
      <c r="G233" s="27" t="s">
        <v>1754</v>
      </c>
    </row>
    <row r="234" spans="1:7">
      <c r="A234" s="27" t="s">
        <v>1211</v>
      </c>
      <c r="B234" s="27" t="s">
        <v>1594</v>
      </c>
      <c r="C234" s="27">
        <v>3</v>
      </c>
      <c r="D234" s="27" t="s">
        <v>1597</v>
      </c>
      <c r="E234" s="27">
        <v>4.5</v>
      </c>
      <c r="F234" s="27" t="s">
        <v>1753</v>
      </c>
      <c r="G234" s="27" t="s">
        <v>1754</v>
      </c>
    </row>
    <row r="235" spans="1:7">
      <c r="A235" s="27" t="s">
        <v>1211</v>
      </c>
      <c r="B235" s="27" t="s">
        <v>1599</v>
      </c>
      <c r="C235" s="27">
        <v>1</v>
      </c>
      <c r="D235" s="27" t="s">
        <v>1583</v>
      </c>
      <c r="E235" s="27">
        <v>5</v>
      </c>
      <c r="F235" s="27" t="s">
        <v>1753</v>
      </c>
      <c r="G235" s="27" t="s">
        <v>1754</v>
      </c>
    </row>
    <row r="236" spans="1:7">
      <c r="A236" s="27" t="s">
        <v>1211</v>
      </c>
      <c r="B236" s="27" t="s">
        <v>1601</v>
      </c>
      <c r="C236" s="27">
        <v>1</v>
      </c>
      <c r="D236" s="27" t="s">
        <v>1583</v>
      </c>
      <c r="E236" s="27">
        <v>0.25</v>
      </c>
      <c r="F236" s="27" t="s">
        <v>1753</v>
      </c>
      <c r="G236" s="27" t="s">
        <v>1754</v>
      </c>
    </row>
    <row r="237" spans="1:7">
      <c r="A237" s="27" t="s">
        <v>1211</v>
      </c>
      <c r="B237" s="27" t="s">
        <v>1601</v>
      </c>
      <c r="C237" s="27">
        <v>2</v>
      </c>
      <c r="D237" s="27" t="s">
        <v>1585</v>
      </c>
      <c r="E237" s="27">
        <v>0.25</v>
      </c>
      <c r="F237" s="27" t="s">
        <v>1753</v>
      </c>
      <c r="G237" s="27" t="s">
        <v>1754</v>
      </c>
    </row>
    <row r="238" spans="1:7">
      <c r="A238" s="27" t="s">
        <v>1211</v>
      </c>
      <c r="B238" s="27" t="s">
        <v>1601</v>
      </c>
      <c r="C238" s="27">
        <v>3</v>
      </c>
      <c r="D238" s="27" t="s">
        <v>1587</v>
      </c>
      <c r="E238" s="27">
        <v>4.5</v>
      </c>
      <c r="F238" s="27" t="s">
        <v>1753</v>
      </c>
      <c r="G238" s="27" t="s">
        <v>1754</v>
      </c>
    </row>
    <row r="239" spans="1:7">
      <c r="A239" s="27" t="s">
        <v>1258</v>
      </c>
      <c r="B239" s="27" t="s">
        <v>1605</v>
      </c>
      <c r="C239" s="27">
        <v>1</v>
      </c>
      <c r="D239" s="27" t="s">
        <v>1606</v>
      </c>
      <c r="E239" s="27">
        <v>5</v>
      </c>
      <c r="F239" s="27" t="s">
        <v>1753</v>
      </c>
      <c r="G239" s="27" t="s">
        <v>1754</v>
      </c>
    </row>
    <row r="240" spans="1:7">
      <c r="A240" s="27" t="s">
        <v>1258</v>
      </c>
      <c r="B240" s="27" t="s">
        <v>1608</v>
      </c>
      <c r="C240" s="27">
        <v>1</v>
      </c>
      <c r="D240" s="27" t="s">
        <v>1609</v>
      </c>
      <c r="E240" s="27">
        <v>3</v>
      </c>
      <c r="F240" s="27" t="s">
        <v>1753</v>
      </c>
      <c r="G240" s="27" t="s">
        <v>1754</v>
      </c>
    </row>
    <row r="241" spans="1:7">
      <c r="A241" s="27" t="s">
        <v>1258</v>
      </c>
      <c r="B241" s="27" t="s">
        <v>1608</v>
      </c>
      <c r="C241" s="27">
        <v>2</v>
      </c>
      <c r="D241" s="27" t="s">
        <v>1606</v>
      </c>
      <c r="E241" s="27">
        <v>2</v>
      </c>
      <c r="F241" s="27" t="s">
        <v>1753</v>
      </c>
      <c r="G241" s="27" t="s">
        <v>1754</v>
      </c>
    </row>
    <row r="242" spans="1:7">
      <c r="A242" s="27" t="s">
        <v>1258</v>
      </c>
      <c r="B242" s="27" t="s">
        <v>1612</v>
      </c>
      <c r="C242" s="27">
        <v>2</v>
      </c>
      <c r="D242" s="27" t="s">
        <v>1609</v>
      </c>
      <c r="E242" s="27">
        <v>3</v>
      </c>
      <c r="F242" s="27" t="s">
        <v>1753</v>
      </c>
      <c r="G242" s="27" t="s">
        <v>1754</v>
      </c>
    </row>
    <row r="243" spans="1:7">
      <c r="A243" s="27" t="s">
        <v>1258</v>
      </c>
      <c r="B243" s="27" t="s">
        <v>1612</v>
      </c>
      <c r="C243" s="27">
        <v>3</v>
      </c>
      <c r="D243" s="27" t="s">
        <v>1614</v>
      </c>
      <c r="E243" s="27">
        <v>1</v>
      </c>
      <c r="F243" s="27" t="s">
        <v>1753</v>
      </c>
      <c r="G243" s="27" t="s">
        <v>1754</v>
      </c>
    </row>
    <row r="244" spans="1:7">
      <c r="A244" s="27" t="s">
        <v>1258</v>
      </c>
      <c r="B244" s="27" t="s">
        <v>1612</v>
      </c>
      <c r="C244" s="27">
        <v>3</v>
      </c>
      <c r="D244" s="27" t="s">
        <v>1606</v>
      </c>
      <c r="E244" s="27">
        <v>1</v>
      </c>
      <c r="F244" s="27" t="s">
        <v>1753</v>
      </c>
      <c r="G244" s="27" t="s">
        <v>1754</v>
      </c>
    </row>
    <row r="245" spans="1:7">
      <c r="A245" s="27" t="s">
        <v>1201</v>
      </c>
      <c r="B245" s="27" t="s">
        <v>1617</v>
      </c>
      <c r="C245" s="27">
        <v>1</v>
      </c>
      <c r="D245" s="27" t="s">
        <v>1618</v>
      </c>
      <c r="E245" s="27">
        <v>0</v>
      </c>
      <c r="F245" s="27" t="s">
        <v>1753</v>
      </c>
      <c r="G245" s="27" t="s">
        <v>1754</v>
      </c>
    </row>
    <row r="246" spans="1:7">
      <c r="A246" s="27" t="s">
        <v>1201</v>
      </c>
      <c r="B246" s="27" t="s">
        <v>1620</v>
      </c>
      <c r="C246" s="27">
        <v>1</v>
      </c>
      <c r="D246" s="27" t="s">
        <v>1621</v>
      </c>
      <c r="E246" s="27">
        <v>0</v>
      </c>
      <c r="F246" s="27" t="s">
        <v>1753</v>
      </c>
      <c r="G246" s="27" t="s">
        <v>1754</v>
      </c>
    </row>
    <row r="247" spans="1:7">
      <c r="A247" s="27" t="s">
        <v>1201</v>
      </c>
      <c r="B247" s="27" t="s">
        <v>1620</v>
      </c>
      <c r="C247" s="27">
        <v>2</v>
      </c>
      <c r="D247" s="27" t="s">
        <v>1618</v>
      </c>
      <c r="E247" s="27">
        <v>0</v>
      </c>
      <c r="F247" s="27" t="s">
        <v>1753</v>
      </c>
      <c r="G247" s="27" t="s">
        <v>1754</v>
      </c>
    </row>
    <row r="248" spans="1:7">
      <c r="A248" s="27" t="s">
        <v>1280</v>
      </c>
      <c r="B248" s="27" t="s">
        <v>1624</v>
      </c>
      <c r="C248" s="27">
        <v>1</v>
      </c>
      <c r="D248" s="27" t="s">
        <v>1625</v>
      </c>
      <c r="E248" s="27">
        <v>2</v>
      </c>
      <c r="F248" s="27" t="s">
        <v>1753</v>
      </c>
      <c r="G248" s="27" t="s">
        <v>1754</v>
      </c>
    </row>
    <row r="249" spans="1:7">
      <c r="A249" s="27" t="s">
        <v>1280</v>
      </c>
      <c r="B249" s="27" t="s">
        <v>1624</v>
      </c>
      <c r="C249" s="27">
        <v>2</v>
      </c>
      <c r="D249" s="27" t="s">
        <v>1627</v>
      </c>
      <c r="E249" s="27">
        <v>3</v>
      </c>
      <c r="F249" s="27" t="s">
        <v>1753</v>
      </c>
      <c r="G249" s="27" t="s">
        <v>1754</v>
      </c>
    </row>
    <row r="250" spans="1:7">
      <c r="A250" s="27" t="s">
        <v>1280</v>
      </c>
      <c r="B250" s="27" t="s">
        <v>1629</v>
      </c>
      <c r="C250" s="27">
        <v>1</v>
      </c>
      <c r="D250" s="27" t="s">
        <v>1625</v>
      </c>
      <c r="E250" s="27">
        <v>0</v>
      </c>
      <c r="F250" s="27" t="s">
        <v>1753</v>
      </c>
      <c r="G250" s="27" t="s">
        <v>1754</v>
      </c>
    </row>
    <row r="251" spans="1:7">
      <c r="A251" s="27" t="s">
        <v>1280</v>
      </c>
      <c r="B251" s="27" t="s">
        <v>1629</v>
      </c>
      <c r="C251" s="27">
        <v>2</v>
      </c>
      <c r="D251" s="27" t="s">
        <v>1627</v>
      </c>
      <c r="E251" s="27">
        <v>0</v>
      </c>
      <c r="F251" s="27" t="s">
        <v>1753</v>
      </c>
      <c r="G251" s="27" t="s">
        <v>1754</v>
      </c>
    </row>
    <row r="252" spans="1:7">
      <c r="A252" s="27" t="s">
        <v>1147</v>
      </c>
      <c r="B252" s="27" t="s">
        <v>1632</v>
      </c>
      <c r="C252" s="27">
        <v>1</v>
      </c>
      <c r="D252" s="27" t="s">
        <v>1633</v>
      </c>
      <c r="E252" s="27">
        <v>5</v>
      </c>
      <c r="F252" s="27" t="s">
        <v>1753</v>
      </c>
      <c r="G252" s="27" t="s">
        <v>1754</v>
      </c>
    </row>
    <row r="253" spans="1:7">
      <c r="A253" s="27" t="s">
        <v>1147</v>
      </c>
      <c r="B253" s="27" t="s">
        <v>1635</v>
      </c>
      <c r="C253" s="27">
        <v>1</v>
      </c>
      <c r="D253" s="27" t="s">
        <v>1633</v>
      </c>
      <c r="E253" s="27">
        <v>2</v>
      </c>
      <c r="F253" s="27" t="s">
        <v>1753</v>
      </c>
      <c r="G253" s="27" t="s">
        <v>1754</v>
      </c>
    </row>
    <row r="254" spans="1:7">
      <c r="A254" s="27" t="s">
        <v>1147</v>
      </c>
      <c r="B254" s="27" t="s">
        <v>1635</v>
      </c>
      <c r="C254" s="27">
        <v>2</v>
      </c>
      <c r="D254" s="27" t="s">
        <v>1637</v>
      </c>
      <c r="E254" s="27">
        <v>3</v>
      </c>
      <c r="F254" s="27" t="s">
        <v>1753</v>
      </c>
      <c r="G254" s="27" t="s">
        <v>1754</v>
      </c>
    </row>
    <row r="255" spans="1:7">
      <c r="A255" s="27" t="s">
        <v>846</v>
      </c>
      <c r="B255" s="27" t="s">
        <v>1639</v>
      </c>
      <c r="C255" s="27">
        <v>1</v>
      </c>
      <c r="D255" s="27" t="s">
        <v>1640</v>
      </c>
      <c r="E255" s="27">
        <v>3</v>
      </c>
      <c r="F255" s="27" t="s">
        <v>1753</v>
      </c>
      <c r="G255" s="27" t="s">
        <v>1754</v>
      </c>
    </row>
    <row r="256" spans="1:7">
      <c r="A256" s="27" t="s">
        <v>846</v>
      </c>
      <c r="B256" s="27" t="s">
        <v>1639</v>
      </c>
      <c r="C256" s="27">
        <v>2</v>
      </c>
      <c r="D256" s="27" t="s">
        <v>1642</v>
      </c>
      <c r="E256" s="27">
        <v>2</v>
      </c>
      <c r="F256" s="27" t="s">
        <v>1753</v>
      </c>
      <c r="G256" s="27" t="s">
        <v>1754</v>
      </c>
    </row>
    <row r="257" spans="1:7">
      <c r="A257" s="27" t="s">
        <v>846</v>
      </c>
      <c r="B257" s="27" t="s">
        <v>1644</v>
      </c>
      <c r="C257" s="27">
        <v>1</v>
      </c>
      <c r="D257" s="27" t="s">
        <v>1640</v>
      </c>
      <c r="E257" s="27">
        <v>4</v>
      </c>
      <c r="F257" s="27" t="s">
        <v>1753</v>
      </c>
      <c r="G257" s="27" t="s">
        <v>1754</v>
      </c>
    </row>
    <row r="258" spans="1:7">
      <c r="A258" s="27" t="s">
        <v>846</v>
      </c>
      <c r="B258" s="27" t="s">
        <v>1644</v>
      </c>
      <c r="C258" s="27">
        <v>2</v>
      </c>
      <c r="D258" s="27" t="s">
        <v>1646</v>
      </c>
      <c r="E258" s="27">
        <v>1</v>
      </c>
      <c r="F258" s="27" t="s">
        <v>1753</v>
      </c>
      <c r="G258" s="27" t="s">
        <v>1754</v>
      </c>
    </row>
    <row r="259" spans="1:7">
      <c r="A259" s="27" t="s">
        <v>846</v>
      </c>
      <c r="B259" s="27" t="s">
        <v>1648</v>
      </c>
      <c r="C259" s="27">
        <v>1</v>
      </c>
      <c r="D259" s="27" t="s">
        <v>1640</v>
      </c>
      <c r="E259" s="27">
        <v>3</v>
      </c>
      <c r="F259" s="27" t="s">
        <v>1753</v>
      </c>
      <c r="G259" s="27" t="s">
        <v>1754</v>
      </c>
    </row>
    <row r="260" spans="1:7">
      <c r="A260" s="27" t="s">
        <v>846</v>
      </c>
      <c r="B260" s="27" t="s">
        <v>1648</v>
      </c>
      <c r="C260" s="27">
        <v>2</v>
      </c>
      <c r="D260" s="27" t="s">
        <v>1650</v>
      </c>
      <c r="E260" s="27">
        <v>2</v>
      </c>
      <c r="F260" s="27" t="s">
        <v>1753</v>
      </c>
      <c r="G260" s="27" t="s">
        <v>1754</v>
      </c>
    </row>
    <row r="261" spans="1:7">
      <c r="A261" s="27" t="s">
        <v>846</v>
      </c>
      <c r="B261" s="27" t="s">
        <v>1652</v>
      </c>
      <c r="C261" s="27">
        <v>1</v>
      </c>
      <c r="D261" s="27" t="s">
        <v>1640</v>
      </c>
      <c r="E261" s="27">
        <v>3</v>
      </c>
      <c r="F261" s="27" t="s">
        <v>1753</v>
      </c>
      <c r="G261" s="27" t="s">
        <v>1754</v>
      </c>
    </row>
    <row r="262" spans="1:7">
      <c r="A262" s="27" t="s">
        <v>846</v>
      </c>
      <c r="B262" s="27" t="s">
        <v>1652</v>
      </c>
      <c r="C262" s="27">
        <v>2</v>
      </c>
      <c r="D262" s="27" t="s">
        <v>1654</v>
      </c>
      <c r="E262" s="27">
        <v>2</v>
      </c>
      <c r="F262" s="27" t="s">
        <v>1753</v>
      </c>
      <c r="G262" s="27" t="s">
        <v>1754</v>
      </c>
    </row>
    <row r="263" spans="1:7">
      <c r="A263" s="27" t="s">
        <v>846</v>
      </c>
      <c r="B263" s="27" t="s">
        <v>1656</v>
      </c>
      <c r="C263" s="27">
        <v>1</v>
      </c>
      <c r="D263" s="27" t="s">
        <v>1640</v>
      </c>
      <c r="E263" s="27">
        <v>5</v>
      </c>
      <c r="F263" s="27" t="s">
        <v>1753</v>
      </c>
      <c r="G263" s="27" t="s">
        <v>1754</v>
      </c>
    </row>
    <row r="264" spans="1:7">
      <c r="A264" s="27" t="s">
        <v>1029</v>
      </c>
      <c r="B264" s="27" t="s">
        <v>1658</v>
      </c>
      <c r="C264" s="27">
        <v>1</v>
      </c>
      <c r="D264" s="27" t="s">
        <v>1659</v>
      </c>
      <c r="E264" s="27">
        <v>2</v>
      </c>
      <c r="F264" s="27" t="s">
        <v>1753</v>
      </c>
      <c r="G264" s="27" t="s">
        <v>1754</v>
      </c>
    </row>
    <row r="265" spans="1:7">
      <c r="A265" s="27" t="s">
        <v>1029</v>
      </c>
      <c r="B265" s="27" t="s">
        <v>1658</v>
      </c>
      <c r="C265" s="27">
        <v>2</v>
      </c>
      <c r="D265" s="27" t="s">
        <v>1661</v>
      </c>
      <c r="E265" s="27">
        <v>2</v>
      </c>
      <c r="F265" s="27" t="s">
        <v>1753</v>
      </c>
      <c r="G265" s="27" t="s">
        <v>1754</v>
      </c>
    </row>
    <row r="266" spans="1:7">
      <c r="A266" s="27" t="s">
        <v>1029</v>
      </c>
      <c r="B266" s="27" t="s">
        <v>1658</v>
      </c>
      <c r="C266" s="27">
        <v>3</v>
      </c>
      <c r="D266" s="27" t="s">
        <v>1663</v>
      </c>
      <c r="E266" s="27">
        <v>1</v>
      </c>
      <c r="F266" s="27" t="s">
        <v>1753</v>
      </c>
      <c r="G266" s="27" t="s">
        <v>1754</v>
      </c>
    </row>
    <row r="267" spans="1:7">
      <c r="A267" s="27" t="s">
        <v>1029</v>
      </c>
      <c r="B267" s="27" t="s">
        <v>1665</v>
      </c>
      <c r="C267" s="27">
        <v>3</v>
      </c>
      <c r="D267" s="27" t="s">
        <v>1661</v>
      </c>
      <c r="E267" s="27">
        <v>2</v>
      </c>
      <c r="F267" s="27" t="s">
        <v>1753</v>
      </c>
      <c r="G267" s="27" t="s">
        <v>1754</v>
      </c>
    </row>
    <row r="268" spans="1:7">
      <c r="A268" s="27" t="s">
        <v>1029</v>
      </c>
      <c r="B268" s="27" t="s">
        <v>1667</v>
      </c>
      <c r="C268" s="27">
        <v>1</v>
      </c>
      <c r="D268" s="27" t="s">
        <v>1659</v>
      </c>
      <c r="E268" s="27">
        <v>3</v>
      </c>
      <c r="F268" s="27" t="s">
        <v>1753</v>
      </c>
      <c r="G268" s="27" t="s">
        <v>1754</v>
      </c>
    </row>
    <row r="269" spans="1:7">
      <c r="A269" s="27" t="s">
        <v>1029</v>
      </c>
      <c r="B269" s="27" t="s">
        <v>1667</v>
      </c>
      <c r="C269" s="27">
        <v>1</v>
      </c>
      <c r="D269" s="27" t="s">
        <v>1659</v>
      </c>
      <c r="E269" s="27">
        <v>0</v>
      </c>
      <c r="F269" s="27" t="s">
        <v>1753</v>
      </c>
      <c r="G269" s="27" t="s">
        <v>1754</v>
      </c>
    </row>
    <row r="270" spans="1:7">
      <c r="A270" s="27" t="s">
        <v>1029</v>
      </c>
      <c r="B270" s="27" t="s">
        <v>1667</v>
      </c>
      <c r="C270" s="27">
        <v>2</v>
      </c>
      <c r="D270" s="27" t="s">
        <v>1661</v>
      </c>
      <c r="E270" s="27">
        <v>2</v>
      </c>
      <c r="F270" s="27" t="s">
        <v>1753</v>
      </c>
      <c r="G270" s="27" t="s">
        <v>1754</v>
      </c>
    </row>
    <row r="271" spans="1:7">
      <c r="A271" s="27" t="s">
        <v>1041</v>
      </c>
      <c r="B271" s="27" t="s">
        <v>1670</v>
      </c>
      <c r="C271" s="27">
        <v>1</v>
      </c>
      <c r="D271" s="27" t="s">
        <v>1671</v>
      </c>
      <c r="E271" s="27">
        <v>5</v>
      </c>
      <c r="F271" s="27" t="s">
        <v>1753</v>
      </c>
      <c r="G271" s="27" t="s">
        <v>1754</v>
      </c>
    </row>
    <row r="272" spans="1:7">
      <c r="A272" s="27" t="s">
        <v>962</v>
      </c>
      <c r="B272" s="27" t="s">
        <v>1673</v>
      </c>
      <c r="C272" s="27">
        <v>1</v>
      </c>
      <c r="D272" s="27" t="s">
        <v>1674</v>
      </c>
      <c r="E272" s="27">
        <v>5</v>
      </c>
      <c r="F272" s="27" t="s">
        <v>1753</v>
      </c>
      <c r="G272" s="27" t="s">
        <v>1754</v>
      </c>
    </row>
    <row r="273" spans="1:7">
      <c r="A273" s="27" t="s">
        <v>962</v>
      </c>
      <c r="B273" s="27" t="s">
        <v>1676</v>
      </c>
      <c r="C273" s="27">
        <v>1</v>
      </c>
      <c r="D273" s="27" t="s">
        <v>1677</v>
      </c>
      <c r="E273" s="27">
        <v>4</v>
      </c>
      <c r="F273" s="27" t="s">
        <v>1753</v>
      </c>
      <c r="G273" s="27" t="s">
        <v>1754</v>
      </c>
    </row>
    <row r="274" spans="1:7">
      <c r="A274" s="27" t="s">
        <v>962</v>
      </c>
      <c r="B274" s="27" t="s">
        <v>1676</v>
      </c>
      <c r="C274" s="27">
        <v>2</v>
      </c>
      <c r="D274" s="27" t="s">
        <v>1674</v>
      </c>
      <c r="E274" s="27">
        <v>0.5</v>
      </c>
      <c r="F274" s="27" t="s">
        <v>1753</v>
      </c>
      <c r="G274" s="27" t="s">
        <v>1754</v>
      </c>
    </row>
    <row r="275" spans="1:7">
      <c r="A275" s="27" t="s">
        <v>962</v>
      </c>
      <c r="B275" s="27" t="s">
        <v>1676</v>
      </c>
      <c r="C275" s="27">
        <v>3</v>
      </c>
      <c r="D275" s="27" t="s">
        <v>1680</v>
      </c>
      <c r="E275" s="27">
        <v>0.5</v>
      </c>
      <c r="F275" s="27" t="s">
        <v>1753</v>
      </c>
      <c r="G275" s="27" t="s">
        <v>1754</v>
      </c>
    </row>
    <row r="276" spans="1:7">
      <c r="A276" s="27" t="s">
        <v>962</v>
      </c>
      <c r="B276" s="27" t="s">
        <v>1682</v>
      </c>
      <c r="C276" s="27">
        <v>1</v>
      </c>
      <c r="D276" s="27" t="s">
        <v>1680</v>
      </c>
      <c r="E276" s="27">
        <v>3.5</v>
      </c>
      <c r="F276" s="27" t="s">
        <v>1753</v>
      </c>
      <c r="G276" s="27" t="s">
        <v>1754</v>
      </c>
    </row>
    <row r="277" spans="1:7">
      <c r="A277" s="27" t="s">
        <v>962</v>
      </c>
      <c r="B277" s="27" t="s">
        <v>1682</v>
      </c>
      <c r="C277" s="27">
        <v>2</v>
      </c>
      <c r="D277" s="27" t="s">
        <v>1674</v>
      </c>
      <c r="E277" s="27">
        <v>1.5</v>
      </c>
      <c r="F277" s="27" t="s">
        <v>1753</v>
      </c>
      <c r="G277" s="27" t="s">
        <v>1754</v>
      </c>
    </row>
    <row r="278" spans="1:7">
      <c r="A278" s="27" t="s">
        <v>962</v>
      </c>
      <c r="B278" s="27" t="s">
        <v>1685</v>
      </c>
      <c r="C278" s="27">
        <v>1</v>
      </c>
      <c r="D278" s="27" t="s">
        <v>1686</v>
      </c>
      <c r="E278" s="27">
        <v>3</v>
      </c>
      <c r="F278" s="27" t="s">
        <v>1753</v>
      </c>
      <c r="G278" s="27" t="s">
        <v>1754</v>
      </c>
    </row>
    <row r="279" spans="1:7">
      <c r="A279" s="27" t="s">
        <v>962</v>
      </c>
      <c r="B279" s="27" t="s">
        <v>1685</v>
      </c>
      <c r="C279" s="27">
        <v>2</v>
      </c>
      <c r="D279" s="27" t="s">
        <v>1674</v>
      </c>
      <c r="E279" s="27">
        <v>1.5</v>
      </c>
      <c r="F279" s="27" t="s">
        <v>1753</v>
      </c>
      <c r="G279" s="27" t="s">
        <v>1754</v>
      </c>
    </row>
    <row r="280" spans="1:7">
      <c r="A280" s="27" t="s">
        <v>962</v>
      </c>
      <c r="B280" s="27" t="s">
        <v>1685</v>
      </c>
      <c r="C280" s="27">
        <v>3</v>
      </c>
      <c r="D280" s="27" t="s">
        <v>1677</v>
      </c>
      <c r="E280" s="27">
        <v>0.5</v>
      </c>
      <c r="F280" s="27" t="s">
        <v>1753</v>
      </c>
      <c r="G280" s="27" t="s">
        <v>1754</v>
      </c>
    </row>
    <row r="281" spans="1:7">
      <c r="A281" s="27" t="s">
        <v>1224</v>
      </c>
      <c r="B281" s="27" t="s">
        <v>1689</v>
      </c>
      <c r="C281" s="27">
        <v>1</v>
      </c>
      <c r="D281" s="27" t="s">
        <v>1690</v>
      </c>
      <c r="E281" s="27">
        <v>1</v>
      </c>
      <c r="F281" s="27" t="s">
        <v>1753</v>
      </c>
      <c r="G281" s="27" t="s">
        <v>1754</v>
      </c>
    </row>
    <row r="282" spans="1:7">
      <c r="A282" s="27" t="s">
        <v>1224</v>
      </c>
      <c r="B282" s="27" t="s">
        <v>1689</v>
      </c>
      <c r="C282" s="27">
        <v>2</v>
      </c>
      <c r="D282" s="27" t="s">
        <v>1692</v>
      </c>
      <c r="E282" s="27">
        <v>4</v>
      </c>
      <c r="F282" s="27" t="s">
        <v>1753</v>
      </c>
      <c r="G282" s="27" t="s">
        <v>1754</v>
      </c>
    </row>
    <row r="283" spans="1:7">
      <c r="A283" s="27" t="s">
        <v>1224</v>
      </c>
      <c r="B283" s="27" t="s">
        <v>1694</v>
      </c>
      <c r="C283" s="27">
        <v>1</v>
      </c>
      <c r="D283" s="27" t="s">
        <v>1690</v>
      </c>
      <c r="E283" s="27">
        <v>0.25</v>
      </c>
      <c r="F283" s="27" t="s">
        <v>1753</v>
      </c>
      <c r="G283" s="27" t="s">
        <v>1754</v>
      </c>
    </row>
    <row r="284" spans="1:7">
      <c r="A284" s="27" t="s">
        <v>1224</v>
      </c>
      <c r="B284" s="27" t="s">
        <v>1694</v>
      </c>
      <c r="C284" s="27">
        <v>2</v>
      </c>
      <c r="D284" s="27" t="s">
        <v>1692</v>
      </c>
      <c r="E284" s="27">
        <v>0.25</v>
      </c>
      <c r="F284" s="27" t="s">
        <v>1753</v>
      </c>
      <c r="G284" s="27" t="s">
        <v>1754</v>
      </c>
    </row>
    <row r="285" spans="1:7">
      <c r="A285" s="27" t="s">
        <v>1224</v>
      </c>
      <c r="B285" s="27" t="s">
        <v>1694</v>
      </c>
      <c r="C285" s="27">
        <v>3</v>
      </c>
      <c r="D285" s="27" t="s">
        <v>1697</v>
      </c>
      <c r="E285" s="27">
        <v>4.5</v>
      </c>
      <c r="F285" s="27" t="s">
        <v>1753</v>
      </c>
      <c r="G285" s="27" t="s">
        <v>1754</v>
      </c>
    </row>
    <row r="286" spans="1:7">
      <c r="A286" s="27" t="s">
        <v>1224</v>
      </c>
      <c r="B286" s="27" t="s">
        <v>1699</v>
      </c>
      <c r="C286" s="27">
        <v>1</v>
      </c>
      <c r="D286" s="27" t="s">
        <v>1690</v>
      </c>
      <c r="E286" s="27">
        <v>5</v>
      </c>
      <c r="F286" s="27" t="s">
        <v>1753</v>
      </c>
      <c r="G286" s="27" t="s">
        <v>1754</v>
      </c>
    </row>
    <row r="287" spans="1:7">
      <c r="A287" s="27" t="s">
        <v>1224</v>
      </c>
      <c r="B287" s="27" t="s">
        <v>1701</v>
      </c>
      <c r="C287" s="27">
        <v>1</v>
      </c>
      <c r="D287" s="27" t="s">
        <v>1690</v>
      </c>
      <c r="E287" s="27">
        <v>0.25</v>
      </c>
      <c r="F287" s="27" t="s">
        <v>1753</v>
      </c>
      <c r="G287" s="27" t="s">
        <v>1754</v>
      </c>
    </row>
    <row r="288" spans="1:7">
      <c r="A288" s="27" t="s">
        <v>1224</v>
      </c>
      <c r="B288" s="27" t="s">
        <v>1701</v>
      </c>
      <c r="C288" s="27">
        <v>2</v>
      </c>
      <c r="D288" s="27" t="s">
        <v>1692</v>
      </c>
      <c r="E288" s="27">
        <v>0.25</v>
      </c>
      <c r="F288" s="27" t="s">
        <v>1753</v>
      </c>
      <c r="G288" s="27" t="s">
        <v>1754</v>
      </c>
    </row>
    <row r="289" spans="1:7">
      <c r="A289" s="27" t="s">
        <v>1224</v>
      </c>
      <c r="B289" s="27" t="s">
        <v>1701</v>
      </c>
      <c r="C289" s="27">
        <v>3</v>
      </c>
      <c r="D289" s="27" t="s">
        <v>1697</v>
      </c>
      <c r="E289" s="27">
        <v>0.25</v>
      </c>
      <c r="F289" s="27" t="s">
        <v>1753</v>
      </c>
      <c r="G289" s="27" t="s">
        <v>1754</v>
      </c>
    </row>
    <row r="290" spans="1:7">
      <c r="A290" s="27" t="s">
        <v>1224</v>
      </c>
      <c r="B290" s="27" t="s">
        <v>1701</v>
      </c>
      <c r="C290" s="27">
        <v>4</v>
      </c>
      <c r="D290" s="27" t="s">
        <v>1705</v>
      </c>
      <c r="E290" s="27">
        <v>4.25</v>
      </c>
      <c r="F290" s="27" t="s">
        <v>1753</v>
      </c>
      <c r="G290" s="27" t="s">
        <v>1754</v>
      </c>
    </row>
    <row r="291" spans="1:7">
      <c r="A291" s="27" t="s">
        <v>991</v>
      </c>
      <c r="B291" s="27" t="s">
        <v>1707</v>
      </c>
      <c r="C291" s="27">
        <v>1</v>
      </c>
      <c r="D291" s="27" t="s">
        <v>1708</v>
      </c>
      <c r="E291" s="27">
        <v>4</v>
      </c>
      <c r="F291" s="27" t="s">
        <v>1753</v>
      </c>
      <c r="G291" s="27" t="s">
        <v>1754</v>
      </c>
    </row>
    <row r="292" spans="1:7">
      <c r="A292" s="27" t="s">
        <v>991</v>
      </c>
      <c r="B292" s="27" t="s">
        <v>1707</v>
      </c>
      <c r="C292" s="27">
        <v>2</v>
      </c>
      <c r="D292" s="27" t="s">
        <v>1710</v>
      </c>
      <c r="E292" s="27">
        <v>1</v>
      </c>
      <c r="F292" s="27" t="s">
        <v>1753</v>
      </c>
      <c r="G292" s="27" t="s">
        <v>1754</v>
      </c>
    </row>
    <row r="293" spans="1:7">
      <c r="A293" s="27" t="s">
        <v>991</v>
      </c>
      <c r="B293" s="27" t="s">
        <v>1712</v>
      </c>
      <c r="C293" s="27">
        <v>1</v>
      </c>
      <c r="D293" s="27" t="s">
        <v>1710</v>
      </c>
      <c r="E293" s="27">
        <v>3.5</v>
      </c>
      <c r="F293" s="27" t="s">
        <v>1753</v>
      </c>
      <c r="G293" s="27" t="s">
        <v>1754</v>
      </c>
    </row>
    <row r="294" spans="1:7">
      <c r="A294" s="27" t="s">
        <v>991</v>
      </c>
      <c r="B294" s="27" t="s">
        <v>1712</v>
      </c>
      <c r="C294" s="27">
        <v>2</v>
      </c>
      <c r="D294" s="27" t="s">
        <v>1708</v>
      </c>
      <c r="E294" s="27">
        <v>1.5</v>
      </c>
      <c r="F294" s="27" t="s">
        <v>1753</v>
      </c>
      <c r="G294" s="27" t="s">
        <v>1754</v>
      </c>
    </row>
    <row r="295" spans="1:7">
      <c r="A295" s="27" t="s">
        <v>978</v>
      </c>
      <c r="B295" s="27" t="s">
        <v>1715</v>
      </c>
      <c r="C295" s="27">
        <v>1</v>
      </c>
      <c r="D295" s="27" t="s">
        <v>1716</v>
      </c>
      <c r="E295" s="27">
        <v>3</v>
      </c>
      <c r="F295" s="27" t="s">
        <v>1753</v>
      </c>
      <c r="G295" s="27" t="s">
        <v>1754</v>
      </c>
    </row>
    <row r="296" spans="1:7">
      <c r="A296" s="27" t="s">
        <v>978</v>
      </c>
      <c r="B296" s="27" t="s">
        <v>1715</v>
      </c>
      <c r="C296" s="27">
        <v>2</v>
      </c>
      <c r="D296" s="27" t="s">
        <v>1718</v>
      </c>
      <c r="E296" s="27">
        <v>2</v>
      </c>
      <c r="F296" s="27" t="s">
        <v>1753</v>
      </c>
      <c r="G296" s="27" t="s">
        <v>1754</v>
      </c>
    </row>
    <row r="297" spans="1:7">
      <c r="A297" s="27" t="s">
        <v>978</v>
      </c>
      <c r="B297" s="27" t="s">
        <v>1720</v>
      </c>
      <c r="C297" s="27">
        <v>1</v>
      </c>
      <c r="D297" s="27" t="s">
        <v>1718</v>
      </c>
      <c r="E297" s="27">
        <v>3</v>
      </c>
      <c r="F297" s="27" t="s">
        <v>1753</v>
      </c>
      <c r="G297" s="27" t="s">
        <v>1754</v>
      </c>
    </row>
    <row r="298" spans="1:7">
      <c r="A298" s="27" t="s">
        <v>978</v>
      </c>
      <c r="B298" s="27" t="s">
        <v>1720</v>
      </c>
      <c r="C298" s="27">
        <v>2</v>
      </c>
      <c r="D298" s="27" t="s">
        <v>1716</v>
      </c>
      <c r="E298" s="27">
        <v>2</v>
      </c>
      <c r="F298" s="27" t="s">
        <v>1753</v>
      </c>
      <c r="G298" s="27" t="s">
        <v>1754</v>
      </c>
    </row>
    <row r="299" spans="1:7">
      <c r="A299" s="27" t="s">
        <v>1188</v>
      </c>
      <c r="B299" s="27" t="s">
        <v>1722</v>
      </c>
      <c r="C299" s="27">
        <v>1</v>
      </c>
      <c r="D299" s="27" t="s">
        <v>1723</v>
      </c>
      <c r="E299" s="27">
        <v>0.25</v>
      </c>
      <c r="F299" s="27" t="s">
        <v>1753</v>
      </c>
      <c r="G299" s="27" t="s">
        <v>1754</v>
      </c>
    </row>
    <row r="300" spans="1:7">
      <c r="A300" s="27" t="s">
        <v>1188</v>
      </c>
      <c r="B300" s="27" t="s">
        <v>1722</v>
      </c>
      <c r="C300" s="27">
        <v>2</v>
      </c>
      <c r="D300" s="27" t="s">
        <v>1725</v>
      </c>
      <c r="E300" s="27">
        <v>0.25</v>
      </c>
      <c r="F300" s="27" t="s">
        <v>1753</v>
      </c>
      <c r="G300" s="27" t="s">
        <v>1754</v>
      </c>
    </row>
    <row r="301" spans="1:7">
      <c r="A301" s="27" t="s">
        <v>1188</v>
      </c>
      <c r="B301" s="27" t="s">
        <v>1722</v>
      </c>
      <c r="C301" s="27">
        <v>3</v>
      </c>
      <c r="D301" s="27" t="s">
        <v>1727</v>
      </c>
      <c r="E301" s="27">
        <v>4.5</v>
      </c>
      <c r="F301" s="27" t="s">
        <v>1753</v>
      </c>
      <c r="G301" s="27" t="s">
        <v>1754</v>
      </c>
    </row>
    <row r="302" spans="1:7">
      <c r="A302" s="27" t="s">
        <v>1188</v>
      </c>
      <c r="B302" s="27" t="s">
        <v>1729</v>
      </c>
      <c r="C302" s="27">
        <v>1</v>
      </c>
      <c r="D302" s="27" t="s">
        <v>1723</v>
      </c>
      <c r="E302" s="27">
        <v>0.25</v>
      </c>
      <c r="F302" s="27" t="s">
        <v>1753</v>
      </c>
      <c r="G302" s="27" t="s">
        <v>1754</v>
      </c>
    </row>
    <row r="303" spans="1:7">
      <c r="A303" s="27" t="s">
        <v>1188</v>
      </c>
      <c r="B303" s="27" t="s">
        <v>1729</v>
      </c>
      <c r="C303" s="27">
        <v>2</v>
      </c>
      <c r="D303" s="27" t="s">
        <v>1725</v>
      </c>
      <c r="E303" s="27">
        <v>4.75</v>
      </c>
      <c r="F303" s="27" t="s">
        <v>1753</v>
      </c>
      <c r="G303" s="27" t="s">
        <v>1754</v>
      </c>
    </row>
    <row r="304" spans="1:7">
      <c r="A304" s="27" t="s">
        <v>1188</v>
      </c>
      <c r="B304" s="27" t="s">
        <v>1731</v>
      </c>
      <c r="C304" s="27">
        <v>1</v>
      </c>
      <c r="D304" s="27" t="s">
        <v>1723</v>
      </c>
      <c r="E304" s="27">
        <v>5</v>
      </c>
      <c r="F304" s="27" t="s">
        <v>1753</v>
      </c>
      <c r="G304" s="27" t="s">
        <v>1754</v>
      </c>
    </row>
    <row r="305" spans="1:7">
      <c r="A305" s="27" t="s">
        <v>1267</v>
      </c>
      <c r="B305" s="27" t="s">
        <v>1733</v>
      </c>
      <c r="C305" s="27">
        <v>1</v>
      </c>
      <c r="D305" s="27" t="s">
        <v>1734</v>
      </c>
      <c r="E305" s="27">
        <v>0</v>
      </c>
      <c r="F305" s="27" t="s">
        <v>1753</v>
      </c>
      <c r="G305" s="27" t="s">
        <v>1754</v>
      </c>
    </row>
    <row r="306" spans="1:7">
      <c r="A306" s="27" t="s">
        <v>1267</v>
      </c>
      <c r="B306" s="27" t="s">
        <v>1733</v>
      </c>
      <c r="C306" s="27">
        <v>2</v>
      </c>
      <c r="D306" s="27" t="s">
        <v>1736</v>
      </c>
      <c r="E306" s="27">
        <v>0</v>
      </c>
      <c r="F306" s="27" t="s">
        <v>1753</v>
      </c>
      <c r="G306" s="27" t="s">
        <v>1754</v>
      </c>
    </row>
    <row r="307" spans="1:7">
      <c r="A307" s="27" t="s">
        <v>1267</v>
      </c>
      <c r="B307" s="27" t="s">
        <v>1738</v>
      </c>
      <c r="C307" s="27">
        <v>1</v>
      </c>
      <c r="D307" s="27" t="s">
        <v>1736</v>
      </c>
      <c r="E307" s="27">
        <v>0</v>
      </c>
      <c r="F307" s="27" t="s">
        <v>1753</v>
      </c>
      <c r="G307" s="27" t="s">
        <v>1754</v>
      </c>
    </row>
    <row r="308" spans="1:7">
      <c r="A308" s="27" t="s">
        <v>1267</v>
      </c>
      <c r="B308" s="27" t="s">
        <v>1738</v>
      </c>
      <c r="C308" s="27">
        <v>2</v>
      </c>
      <c r="D308" s="27" t="s">
        <v>1734</v>
      </c>
      <c r="E308" s="27">
        <v>0</v>
      </c>
      <c r="F308" s="27" t="s">
        <v>1753</v>
      </c>
      <c r="G308" s="27" t="s">
        <v>1754</v>
      </c>
    </row>
  </sheetData>
  <autoFilter ref="A8:G308" xr:uid="{00000000-0009-0000-0000-000003000000}">
    <sortState xmlns:xlrd2="http://schemas.microsoft.com/office/spreadsheetml/2017/richdata2" ref="A9:G308">
      <sortCondition ref="F9:F308"/>
      <sortCondition ref="A9:A308"/>
      <sortCondition ref="B9:B308"/>
      <sortCondition ref="C9:C308"/>
    </sortState>
  </autoFilter>
  <sortState xmlns:xlrd2="http://schemas.microsoft.com/office/spreadsheetml/2017/richdata2" ref="A9:G548">
    <sortCondition ref="A9:A548"/>
    <sortCondition ref="F9:F548"/>
  </sortState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G553"/>
  <sheetViews>
    <sheetView topLeftCell="A7" workbookViewId="0">
      <selection activeCell="D14" sqref="A9:XFD14"/>
    </sheetView>
  </sheetViews>
  <sheetFormatPr defaultColWidth="8.85546875" defaultRowHeight="15"/>
  <cols>
    <col min="1" max="1" width="19.42578125" style="4" customWidth="1"/>
    <col min="2" max="2" width="18" style="4" customWidth="1"/>
    <col min="3" max="3" width="17.7109375" style="4" customWidth="1"/>
    <col min="4" max="4" width="34.7109375" style="4" customWidth="1"/>
    <col min="5" max="5" width="14.5703125" style="4" customWidth="1"/>
    <col min="6" max="7" width="11.7109375" style="4" customWidth="1"/>
    <col min="8" max="16384" width="8.85546875" style="6"/>
  </cols>
  <sheetData>
    <row r="1" spans="1:7" s="5" customFormat="1" ht="30">
      <c r="A1" s="22" t="s">
        <v>0</v>
      </c>
      <c r="B1" s="22" t="s">
        <v>1292</v>
      </c>
      <c r="C1" s="22" t="s">
        <v>1744</v>
      </c>
      <c r="D1" s="22" t="s">
        <v>1293</v>
      </c>
      <c r="E1" s="22" t="s">
        <v>1745</v>
      </c>
      <c r="F1" s="22" t="s">
        <v>1746</v>
      </c>
      <c r="G1" s="23" t="s">
        <v>1747</v>
      </c>
    </row>
    <row r="2" spans="1:7" s="24" customFormat="1">
      <c r="A2" s="18">
        <v>1</v>
      </c>
      <c r="B2" s="18">
        <v>1</v>
      </c>
      <c r="C2" s="19">
        <v>1</v>
      </c>
      <c r="D2" s="18" t="s">
        <v>1302</v>
      </c>
      <c r="E2" s="19">
        <v>7</v>
      </c>
      <c r="F2" s="19" t="s">
        <v>1461</v>
      </c>
      <c r="G2" s="19" t="s">
        <v>1748</v>
      </c>
    </row>
    <row r="3" spans="1:7" s="25" customFormat="1">
      <c r="A3" s="20">
        <v>1</v>
      </c>
      <c r="B3" s="20">
        <v>2</v>
      </c>
      <c r="C3" s="21">
        <v>1</v>
      </c>
      <c r="D3" s="20" t="s">
        <v>96</v>
      </c>
      <c r="E3" s="21">
        <v>5</v>
      </c>
      <c r="F3" s="21" t="s">
        <v>1461</v>
      </c>
      <c r="G3" s="21" t="s">
        <v>1748</v>
      </c>
    </row>
    <row r="4" spans="1:7" s="25" customFormat="1">
      <c r="A4" s="21">
        <v>1</v>
      </c>
      <c r="B4" s="21">
        <v>2</v>
      </c>
      <c r="C4" s="21">
        <v>2</v>
      </c>
      <c r="D4" s="21" t="s">
        <v>1302</v>
      </c>
      <c r="E4" s="21">
        <v>2</v>
      </c>
      <c r="F4" s="21" t="s">
        <v>1461</v>
      </c>
      <c r="G4" s="21" t="s">
        <v>1748</v>
      </c>
    </row>
    <row r="5" spans="1:7" s="24" customFormat="1">
      <c r="A5" s="18">
        <v>1</v>
      </c>
      <c r="B5" s="18">
        <v>1</v>
      </c>
      <c r="C5" s="19">
        <v>1</v>
      </c>
      <c r="D5" s="18" t="s">
        <v>1302</v>
      </c>
      <c r="E5" s="19">
        <v>8</v>
      </c>
      <c r="F5" s="19" t="s">
        <v>1749</v>
      </c>
      <c r="G5" s="19" t="s">
        <v>1750</v>
      </c>
    </row>
    <row r="6" spans="1:7" s="25" customFormat="1">
      <c r="A6" s="20">
        <v>1</v>
      </c>
      <c r="B6" s="20">
        <v>2</v>
      </c>
      <c r="C6" s="21">
        <v>1</v>
      </c>
      <c r="D6" s="20" t="s">
        <v>96</v>
      </c>
      <c r="E6" s="21">
        <v>4</v>
      </c>
      <c r="F6" s="21" t="s">
        <v>1749</v>
      </c>
      <c r="G6" s="21" t="s">
        <v>1750</v>
      </c>
    </row>
    <row r="7" spans="1:7" s="25" customFormat="1">
      <c r="A7" s="21">
        <v>1</v>
      </c>
      <c r="B7" s="21">
        <v>2</v>
      </c>
      <c r="C7" s="21">
        <v>2</v>
      </c>
      <c r="D7" s="21" t="s">
        <v>1302</v>
      </c>
      <c r="E7" s="21">
        <v>4</v>
      </c>
      <c r="F7" s="21" t="s">
        <v>1749</v>
      </c>
      <c r="G7" s="21" t="s">
        <v>1750</v>
      </c>
    </row>
    <row r="8" spans="1:7" ht="30">
      <c r="A8" s="22" t="s">
        <v>0</v>
      </c>
      <c r="B8" s="22" t="s">
        <v>1292</v>
      </c>
      <c r="C8" s="22" t="s">
        <v>1744</v>
      </c>
      <c r="D8" s="22" t="s">
        <v>1293</v>
      </c>
      <c r="E8" s="22" t="s">
        <v>1745</v>
      </c>
      <c r="F8" s="22" t="s">
        <v>1746</v>
      </c>
      <c r="G8" s="23" t="s">
        <v>1747</v>
      </c>
    </row>
    <row r="9" spans="1:7">
      <c r="A9" s="27" t="s">
        <v>1004</v>
      </c>
      <c r="B9" s="27" t="s">
        <v>1548</v>
      </c>
      <c r="C9" s="27">
        <v>1</v>
      </c>
      <c r="D9" s="27" t="s">
        <v>1549</v>
      </c>
      <c r="E9" s="27">
        <v>1</v>
      </c>
      <c r="F9" s="27" t="s">
        <v>1755</v>
      </c>
      <c r="G9" s="27" t="s">
        <v>1344</v>
      </c>
    </row>
    <row r="10" spans="1:7">
      <c r="A10" s="27" t="s">
        <v>1004</v>
      </c>
      <c r="B10" s="27" t="s">
        <v>1548</v>
      </c>
      <c r="C10" s="27">
        <v>2</v>
      </c>
      <c r="D10" s="27" t="s">
        <v>1551</v>
      </c>
      <c r="E10" s="27">
        <v>6</v>
      </c>
      <c r="F10" s="27" t="s">
        <v>1755</v>
      </c>
      <c r="G10" s="27" t="s">
        <v>1344</v>
      </c>
    </row>
    <row r="11" spans="1:7">
      <c r="A11" s="27" t="s">
        <v>1004</v>
      </c>
      <c r="B11" s="27" t="s">
        <v>1553</v>
      </c>
      <c r="C11" s="27">
        <v>1</v>
      </c>
      <c r="D11" s="27" t="s">
        <v>1549</v>
      </c>
      <c r="E11" s="27">
        <v>0.25</v>
      </c>
      <c r="F11" s="27" t="s">
        <v>1755</v>
      </c>
      <c r="G11" s="27" t="s">
        <v>1344</v>
      </c>
    </row>
    <row r="12" spans="1:7">
      <c r="A12" s="27" t="s">
        <v>1004</v>
      </c>
      <c r="B12" s="27" t="s">
        <v>1553</v>
      </c>
      <c r="C12" s="27">
        <v>2</v>
      </c>
      <c r="D12" s="27" t="s">
        <v>1551</v>
      </c>
      <c r="E12" s="27">
        <v>0.75</v>
      </c>
      <c r="F12" s="27" t="s">
        <v>1755</v>
      </c>
      <c r="G12" s="27" t="s">
        <v>1344</v>
      </c>
    </row>
    <row r="13" spans="1:7">
      <c r="A13" s="27" t="s">
        <v>1004</v>
      </c>
      <c r="B13" s="27" t="s">
        <v>1553</v>
      </c>
      <c r="C13" s="27">
        <v>3</v>
      </c>
      <c r="D13" s="27" t="s">
        <v>1556</v>
      </c>
      <c r="E13" s="27">
        <v>6</v>
      </c>
      <c r="F13" s="27" t="s">
        <v>1755</v>
      </c>
      <c r="G13" s="27" t="s">
        <v>1344</v>
      </c>
    </row>
    <row r="14" spans="1:7">
      <c r="A14" s="27" t="s">
        <v>1004</v>
      </c>
      <c r="B14" s="27" t="s">
        <v>1558</v>
      </c>
      <c r="C14" s="27">
        <v>1</v>
      </c>
      <c r="D14" s="27" t="s">
        <v>1549</v>
      </c>
      <c r="E14" s="27">
        <v>7</v>
      </c>
      <c r="F14" s="27" t="s">
        <v>1755</v>
      </c>
      <c r="G14" s="27" t="s">
        <v>1344</v>
      </c>
    </row>
    <row r="15" spans="1:7">
      <c r="A15" s="27" t="s">
        <v>1014</v>
      </c>
      <c r="B15" s="27" t="s">
        <v>1560</v>
      </c>
      <c r="C15" s="27">
        <v>1</v>
      </c>
      <c r="D15" s="27" t="s">
        <v>1561</v>
      </c>
      <c r="E15" s="27">
        <v>2</v>
      </c>
      <c r="F15" s="27" t="s">
        <v>1755</v>
      </c>
      <c r="G15" s="27" t="s">
        <v>1344</v>
      </c>
    </row>
    <row r="16" spans="1:7">
      <c r="A16" s="27" t="s">
        <v>1014</v>
      </c>
      <c r="B16" s="27" t="s">
        <v>1560</v>
      </c>
      <c r="C16" s="27">
        <v>2</v>
      </c>
      <c r="D16" s="27" t="s">
        <v>1563</v>
      </c>
      <c r="E16" s="27">
        <v>5</v>
      </c>
      <c r="F16" s="27" t="s">
        <v>1755</v>
      </c>
      <c r="G16" s="27" t="s">
        <v>1344</v>
      </c>
    </row>
    <row r="17" spans="1:7">
      <c r="A17" s="27" t="s">
        <v>1014</v>
      </c>
      <c r="B17" s="27" t="s">
        <v>1565</v>
      </c>
      <c r="C17" s="27">
        <v>1</v>
      </c>
      <c r="D17" s="27" t="s">
        <v>1563</v>
      </c>
      <c r="E17" s="27">
        <v>5</v>
      </c>
      <c r="F17" s="27" t="s">
        <v>1755</v>
      </c>
      <c r="G17" s="27" t="s">
        <v>1344</v>
      </c>
    </row>
    <row r="18" spans="1:7">
      <c r="A18" s="27" t="s">
        <v>1014</v>
      </c>
      <c r="B18" s="27" t="s">
        <v>1565</v>
      </c>
      <c r="C18" s="27">
        <v>2</v>
      </c>
      <c r="D18" s="27" t="s">
        <v>1561</v>
      </c>
      <c r="E18" s="27">
        <v>2</v>
      </c>
      <c r="F18" s="27" t="s">
        <v>1755</v>
      </c>
      <c r="G18" s="27" t="s">
        <v>1344</v>
      </c>
    </row>
    <row r="19" spans="1:7">
      <c r="A19" s="27" t="s">
        <v>1247</v>
      </c>
      <c r="B19" s="27" t="s">
        <v>1568</v>
      </c>
      <c r="C19" s="27">
        <v>2</v>
      </c>
      <c r="D19" s="27" t="s">
        <v>1571</v>
      </c>
      <c r="E19" s="27">
        <v>0</v>
      </c>
      <c r="F19" s="27" t="s">
        <v>1755</v>
      </c>
      <c r="G19" s="27" t="s">
        <v>1344</v>
      </c>
    </row>
    <row r="20" spans="1:7">
      <c r="A20" s="27" t="s">
        <v>1247</v>
      </c>
      <c r="B20" s="27" t="s">
        <v>1568</v>
      </c>
      <c r="C20" s="27">
        <v>2</v>
      </c>
      <c r="D20" s="27" t="s">
        <v>1569</v>
      </c>
      <c r="E20" s="27">
        <v>5</v>
      </c>
      <c r="F20" s="27" t="s">
        <v>1755</v>
      </c>
      <c r="G20" s="27" t="s">
        <v>1344</v>
      </c>
    </row>
    <row r="21" spans="1:7">
      <c r="A21" s="27" t="s">
        <v>1247</v>
      </c>
      <c r="B21" s="27" t="s">
        <v>1573</v>
      </c>
      <c r="C21" s="27">
        <v>1</v>
      </c>
      <c r="D21" s="27" t="s">
        <v>1571</v>
      </c>
      <c r="E21" s="27">
        <v>7</v>
      </c>
      <c r="F21" s="27" t="s">
        <v>1755</v>
      </c>
      <c r="G21" s="27" t="s">
        <v>1344</v>
      </c>
    </row>
    <row r="22" spans="1:7">
      <c r="A22" s="27" t="s">
        <v>1247</v>
      </c>
      <c r="B22" s="27" t="s">
        <v>1575</v>
      </c>
      <c r="C22" s="27">
        <v>1</v>
      </c>
      <c r="D22" s="27" t="s">
        <v>1571</v>
      </c>
      <c r="E22" s="27">
        <v>1.5</v>
      </c>
      <c r="F22" s="27" t="s">
        <v>1755</v>
      </c>
      <c r="G22" s="27" t="s">
        <v>1344</v>
      </c>
    </row>
    <row r="23" spans="1:7">
      <c r="A23" s="27" t="s">
        <v>1247</v>
      </c>
      <c r="B23" s="27" t="s">
        <v>1575</v>
      </c>
      <c r="C23" s="27">
        <v>2</v>
      </c>
      <c r="D23" s="27" t="s">
        <v>1569</v>
      </c>
      <c r="E23" s="27">
        <v>1.5</v>
      </c>
      <c r="F23" s="27" t="s">
        <v>1755</v>
      </c>
      <c r="G23" s="27" t="s">
        <v>1344</v>
      </c>
    </row>
    <row r="24" spans="1:7">
      <c r="A24" s="27" t="s">
        <v>1247</v>
      </c>
      <c r="B24" s="27" t="s">
        <v>1575</v>
      </c>
      <c r="C24" s="27">
        <v>3</v>
      </c>
      <c r="D24" s="27" t="s">
        <v>1578</v>
      </c>
      <c r="E24" s="27">
        <v>4</v>
      </c>
      <c r="F24" s="27" t="s">
        <v>1755</v>
      </c>
      <c r="G24" s="27" t="s">
        <v>1344</v>
      </c>
    </row>
    <row r="25" spans="1:7">
      <c r="A25" s="27" t="s">
        <v>1247</v>
      </c>
      <c r="B25" s="27" t="s">
        <v>1580</v>
      </c>
      <c r="C25" s="27">
        <v>1</v>
      </c>
      <c r="D25" s="27" t="s">
        <v>1571</v>
      </c>
      <c r="E25" s="27">
        <v>7</v>
      </c>
      <c r="F25" s="27" t="s">
        <v>1755</v>
      </c>
      <c r="G25" s="27" t="s">
        <v>1344</v>
      </c>
    </row>
    <row r="26" spans="1:7">
      <c r="A26" s="27" t="s">
        <v>1211</v>
      </c>
      <c r="B26" s="27" t="s">
        <v>1582</v>
      </c>
      <c r="C26" s="27">
        <v>1</v>
      </c>
      <c r="D26" s="27" t="s">
        <v>1583</v>
      </c>
      <c r="E26" s="27">
        <v>0.25</v>
      </c>
      <c r="F26" s="27" t="s">
        <v>1755</v>
      </c>
      <c r="G26" s="27" t="s">
        <v>1344</v>
      </c>
    </row>
    <row r="27" spans="1:7">
      <c r="A27" s="27" t="s">
        <v>1211</v>
      </c>
      <c r="B27" s="27" t="s">
        <v>1582</v>
      </c>
      <c r="C27" s="27">
        <v>2</v>
      </c>
      <c r="D27" s="27" t="s">
        <v>1585</v>
      </c>
      <c r="E27" s="27">
        <v>0.25</v>
      </c>
      <c r="F27" s="27" t="s">
        <v>1755</v>
      </c>
      <c r="G27" s="27" t="s">
        <v>1344</v>
      </c>
    </row>
    <row r="28" spans="1:7">
      <c r="A28" s="27" t="s">
        <v>1211</v>
      </c>
      <c r="B28" s="27" t="s">
        <v>1582</v>
      </c>
      <c r="C28" s="27">
        <v>3</v>
      </c>
      <c r="D28" s="27" t="s">
        <v>1587</v>
      </c>
      <c r="E28" s="27">
        <v>1</v>
      </c>
      <c r="F28" s="27" t="s">
        <v>1755</v>
      </c>
      <c r="G28" s="27" t="s">
        <v>1344</v>
      </c>
    </row>
    <row r="29" spans="1:7">
      <c r="A29" s="27" t="s">
        <v>1211</v>
      </c>
      <c r="B29" s="27" t="s">
        <v>1582</v>
      </c>
      <c r="C29" s="27">
        <v>4</v>
      </c>
      <c r="D29" s="27" t="s">
        <v>1589</v>
      </c>
      <c r="E29" s="27">
        <v>5.5</v>
      </c>
      <c r="F29" s="27" t="s">
        <v>1755</v>
      </c>
      <c r="G29" s="27" t="s">
        <v>1344</v>
      </c>
    </row>
    <row r="30" spans="1:7">
      <c r="A30" s="27" t="s">
        <v>1211</v>
      </c>
      <c r="B30" s="27" t="s">
        <v>1591</v>
      </c>
      <c r="C30" s="27">
        <v>1</v>
      </c>
      <c r="D30" s="27" t="s">
        <v>1583</v>
      </c>
      <c r="E30" s="27">
        <v>1</v>
      </c>
      <c r="F30" s="27" t="s">
        <v>1755</v>
      </c>
      <c r="G30" s="27" t="s">
        <v>1344</v>
      </c>
    </row>
    <row r="31" spans="1:7">
      <c r="A31" s="27" t="s">
        <v>1211</v>
      </c>
      <c r="B31" s="27" t="s">
        <v>1591</v>
      </c>
      <c r="C31" s="27">
        <v>2</v>
      </c>
      <c r="D31" s="27" t="s">
        <v>1585</v>
      </c>
      <c r="E31" s="27">
        <v>6</v>
      </c>
      <c r="F31" s="27" t="s">
        <v>1755</v>
      </c>
      <c r="G31" s="27" t="s">
        <v>1344</v>
      </c>
    </row>
    <row r="32" spans="1:7">
      <c r="A32" s="27" t="s">
        <v>1211</v>
      </c>
      <c r="B32" s="27" t="s">
        <v>1594</v>
      </c>
      <c r="C32" s="27">
        <v>1</v>
      </c>
      <c r="D32" s="27" t="s">
        <v>1583</v>
      </c>
      <c r="E32" s="27">
        <v>0.5</v>
      </c>
      <c r="F32" s="27" t="s">
        <v>1755</v>
      </c>
      <c r="G32" s="27" t="s">
        <v>1344</v>
      </c>
    </row>
    <row r="33" spans="1:7">
      <c r="A33" s="27" t="s">
        <v>1211</v>
      </c>
      <c r="B33" s="27" t="s">
        <v>1594</v>
      </c>
      <c r="C33" s="27">
        <v>2</v>
      </c>
      <c r="D33" s="27" t="s">
        <v>1587</v>
      </c>
      <c r="E33" s="27">
        <v>0.75</v>
      </c>
      <c r="F33" s="27" t="s">
        <v>1755</v>
      </c>
      <c r="G33" s="27" t="s">
        <v>1344</v>
      </c>
    </row>
    <row r="34" spans="1:7">
      <c r="A34" s="27" t="s">
        <v>1211</v>
      </c>
      <c r="B34" s="27" t="s">
        <v>1594</v>
      </c>
      <c r="C34" s="27">
        <v>3</v>
      </c>
      <c r="D34" s="27" t="s">
        <v>1597</v>
      </c>
      <c r="E34" s="27">
        <v>5.75</v>
      </c>
      <c r="F34" s="27" t="s">
        <v>1755</v>
      </c>
      <c r="G34" s="27" t="s">
        <v>1344</v>
      </c>
    </row>
    <row r="35" spans="1:7">
      <c r="A35" s="27" t="s">
        <v>1211</v>
      </c>
      <c r="B35" s="27" t="s">
        <v>1599</v>
      </c>
      <c r="C35" s="27">
        <v>1</v>
      </c>
      <c r="D35" s="27" t="s">
        <v>1583</v>
      </c>
      <c r="E35" s="27">
        <v>7</v>
      </c>
      <c r="F35" s="27" t="s">
        <v>1755</v>
      </c>
      <c r="G35" s="27" t="s">
        <v>1344</v>
      </c>
    </row>
    <row r="36" spans="1:7">
      <c r="A36" s="27" t="s">
        <v>1211</v>
      </c>
      <c r="B36" s="27" t="s">
        <v>1601</v>
      </c>
      <c r="C36" s="27">
        <v>1</v>
      </c>
      <c r="D36" s="27" t="s">
        <v>1583</v>
      </c>
      <c r="E36" s="27">
        <v>0.25</v>
      </c>
      <c r="F36" s="27" t="s">
        <v>1755</v>
      </c>
      <c r="G36" s="27" t="s">
        <v>1344</v>
      </c>
    </row>
    <row r="37" spans="1:7">
      <c r="A37" s="27" t="s">
        <v>1211</v>
      </c>
      <c r="B37" s="27" t="s">
        <v>1601</v>
      </c>
      <c r="C37" s="27">
        <v>2</v>
      </c>
      <c r="D37" s="27" t="s">
        <v>1585</v>
      </c>
      <c r="E37" s="27">
        <v>0.25</v>
      </c>
      <c r="F37" s="27" t="s">
        <v>1755</v>
      </c>
      <c r="G37" s="27" t="s">
        <v>1344</v>
      </c>
    </row>
    <row r="38" spans="1:7">
      <c r="A38" s="27" t="s">
        <v>1211</v>
      </c>
      <c r="B38" s="27" t="s">
        <v>1601</v>
      </c>
      <c r="C38" s="27">
        <v>3</v>
      </c>
      <c r="D38" s="27" t="s">
        <v>1587</v>
      </c>
      <c r="E38" s="27">
        <v>6.5</v>
      </c>
      <c r="F38" s="27" t="s">
        <v>1755</v>
      </c>
      <c r="G38" s="27" t="s">
        <v>1344</v>
      </c>
    </row>
    <row r="39" spans="1:7">
      <c r="A39" s="27" t="s">
        <v>1258</v>
      </c>
      <c r="B39" s="27" t="s">
        <v>1605</v>
      </c>
      <c r="C39" s="27">
        <v>1</v>
      </c>
      <c r="D39" s="27" t="s">
        <v>1606</v>
      </c>
      <c r="E39" s="27">
        <v>7</v>
      </c>
      <c r="F39" s="27" t="s">
        <v>1755</v>
      </c>
      <c r="G39" s="27" t="s">
        <v>1344</v>
      </c>
    </row>
    <row r="40" spans="1:7">
      <c r="A40" s="27" t="s">
        <v>1258</v>
      </c>
      <c r="B40" s="27" t="s">
        <v>1608</v>
      </c>
      <c r="C40" s="27">
        <v>1</v>
      </c>
      <c r="D40" s="27" t="s">
        <v>1609</v>
      </c>
      <c r="E40" s="27">
        <v>5</v>
      </c>
      <c r="F40" s="27" t="s">
        <v>1755</v>
      </c>
      <c r="G40" s="27" t="s">
        <v>1344</v>
      </c>
    </row>
    <row r="41" spans="1:7">
      <c r="A41" s="27" t="s">
        <v>1258</v>
      </c>
      <c r="B41" s="27" t="s">
        <v>1608</v>
      </c>
      <c r="C41" s="27">
        <v>2</v>
      </c>
      <c r="D41" s="27" t="s">
        <v>1606</v>
      </c>
      <c r="E41" s="27">
        <v>2</v>
      </c>
      <c r="F41" s="27" t="s">
        <v>1755</v>
      </c>
      <c r="G41" s="27" t="s">
        <v>1344</v>
      </c>
    </row>
    <row r="42" spans="1:7">
      <c r="A42" s="27" t="s">
        <v>1258</v>
      </c>
      <c r="B42" s="27" t="s">
        <v>1612</v>
      </c>
      <c r="C42" s="27">
        <v>2</v>
      </c>
      <c r="D42" s="27" t="s">
        <v>1609</v>
      </c>
      <c r="E42" s="27">
        <v>2</v>
      </c>
      <c r="F42" s="27" t="s">
        <v>1755</v>
      </c>
      <c r="G42" s="27" t="s">
        <v>1344</v>
      </c>
    </row>
    <row r="43" spans="1:7">
      <c r="A43" s="27" t="s">
        <v>1258</v>
      </c>
      <c r="B43" s="27" t="s">
        <v>1612</v>
      </c>
      <c r="C43" s="27">
        <v>3</v>
      </c>
      <c r="D43" s="27" t="s">
        <v>1614</v>
      </c>
      <c r="E43" s="27">
        <v>4</v>
      </c>
      <c r="F43" s="27" t="s">
        <v>1755</v>
      </c>
      <c r="G43" s="27" t="s">
        <v>1344</v>
      </c>
    </row>
    <row r="44" spans="1:7">
      <c r="A44" s="27" t="s">
        <v>1258</v>
      </c>
      <c r="B44" s="27" t="s">
        <v>1612</v>
      </c>
      <c r="C44" s="27">
        <v>3</v>
      </c>
      <c r="D44" s="27" t="s">
        <v>1606</v>
      </c>
      <c r="E44" s="27">
        <v>4</v>
      </c>
      <c r="F44" s="27" t="s">
        <v>1755</v>
      </c>
      <c r="G44" s="27" t="s">
        <v>1344</v>
      </c>
    </row>
    <row r="45" spans="1:7">
      <c r="A45" s="27" t="s">
        <v>1201</v>
      </c>
      <c r="B45" s="27" t="s">
        <v>1617</v>
      </c>
      <c r="C45" s="27">
        <v>1</v>
      </c>
      <c r="D45" s="27" t="s">
        <v>1618</v>
      </c>
      <c r="E45" s="27">
        <v>7</v>
      </c>
      <c r="F45" s="27" t="s">
        <v>1755</v>
      </c>
      <c r="G45" s="27" t="s">
        <v>1344</v>
      </c>
    </row>
    <row r="46" spans="1:7">
      <c r="A46" s="27" t="s">
        <v>1201</v>
      </c>
      <c r="B46" s="27" t="s">
        <v>1620</v>
      </c>
      <c r="C46" s="27">
        <v>1</v>
      </c>
      <c r="D46" s="27" t="s">
        <v>1621</v>
      </c>
      <c r="E46" s="27">
        <v>4</v>
      </c>
      <c r="F46" s="27" t="s">
        <v>1755</v>
      </c>
      <c r="G46" s="27" t="s">
        <v>1344</v>
      </c>
    </row>
    <row r="47" spans="1:7">
      <c r="A47" s="27" t="s">
        <v>1201</v>
      </c>
      <c r="B47" s="27" t="s">
        <v>1620</v>
      </c>
      <c r="C47" s="27">
        <v>2</v>
      </c>
      <c r="D47" s="27" t="s">
        <v>1618</v>
      </c>
      <c r="E47" s="27">
        <v>3</v>
      </c>
      <c r="F47" s="27" t="s">
        <v>1755</v>
      </c>
      <c r="G47" s="27" t="s">
        <v>1344</v>
      </c>
    </row>
    <row r="48" spans="1:7">
      <c r="A48" s="27" t="s">
        <v>1280</v>
      </c>
      <c r="B48" s="27" t="s">
        <v>1624</v>
      </c>
      <c r="C48" s="27">
        <v>1</v>
      </c>
      <c r="D48" s="27" t="s">
        <v>1625</v>
      </c>
      <c r="E48" s="27">
        <v>5</v>
      </c>
      <c r="F48" s="27" t="s">
        <v>1755</v>
      </c>
      <c r="G48" s="27" t="s">
        <v>1344</v>
      </c>
    </row>
    <row r="49" spans="1:7">
      <c r="A49" s="27" t="s">
        <v>1280</v>
      </c>
      <c r="B49" s="27" t="s">
        <v>1624</v>
      </c>
      <c r="C49" s="27">
        <v>2</v>
      </c>
      <c r="D49" s="27" t="s">
        <v>1627</v>
      </c>
      <c r="E49" s="27">
        <v>2</v>
      </c>
      <c r="F49" s="27" t="s">
        <v>1755</v>
      </c>
      <c r="G49" s="27" t="s">
        <v>1344</v>
      </c>
    </row>
    <row r="50" spans="1:7">
      <c r="A50" s="27" t="s">
        <v>1280</v>
      </c>
      <c r="B50" s="27" t="s">
        <v>1629</v>
      </c>
      <c r="C50" s="27">
        <v>1</v>
      </c>
      <c r="D50" s="27" t="s">
        <v>1625</v>
      </c>
      <c r="E50" s="27">
        <v>5</v>
      </c>
      <c r="F50" s="27" t="s">
        <v>1755</v>
      </c>
      <c r="G50" s="27" t="s">
        <v>1344</v>
      </c>
    </row>
    <row r="51" spans="1:7">
      <c r="A51" s="27" t="s">
        <v>1280</v>
      </c>
      <c r="B51" s="27" t="s">
        <v>1629</v>
      </c>
      <c r="C51" s="27">
        <v>2</v>
      </c>
      <c r="D51" s="27" t="s">
        <v>1627</v>
      </c>
      <c r="E51" s="27">
        <v>2</v>
      </c>
      <c r="F51" s="27" t="s">
        <v>1755</v>
      </c>
      <c r="G51" s="27" t="s">
        <v>1344</v>
      </c>
    </row>
    <row r="52" spans="1:7">
      <c r="A52" s="27" t="s">
        <v>1147</v>
      </c>
      <c r="B52" s="27" t="s">
        <v>1632</v>
      </c>
      <c r="C52" s="27">
        <v>1</v>
      </c>
      <c r="D52" s="27" t="s">
        <v>1633</v>
      </c>
      <c r="E52" s="27">
        <v>7</v>
      </c>
      <c r="F52" s="27" t="s">
        <v>1755</v>
      </c>
      <c r="G52" s="27" t="s">
        <v>1344</v>
      </c>
    </row>
    <row r="53" spans="1:7">
      <c r="A53" s="27" t="s">
        <v>1147</v>
      </c>
      <c r="B53" s="27" t="s">
        <v>1635</v>
      </c>
      <c r="C53" s="27">
        <v>1</v>
      </c>
      <c r="D53" s="27" t="s">
        <v>1633</v>
      </c>
      <c r="E53" s="27">
        <v>2</v>
      </c>
      <c r="F53" s="27" t="s">
        <v>1755</v>
      </c>
      <c r="G53" s="27" t="s">
        <v>1344</v>
      </c>
    </row>
    <row r="54" spans="1:7">
      <c r="A54" s="27" t="s">
        <v>1147</v>
      </c>
      <c r="B54" s="27" t="s">
        <v>1635</v>
      </c>
      <c r="C54" s="27">
        <v>2</v>
      </c>
      <c r="D54" s="27" t="s">
        <v>1637</v>
      </c>
      <c r="E54" s="27">
        <v>5</v>
      </c>
      <c r="F54" s="27" t="s">
        <v>1755</v>
      </c>
      <c r="G54" s="27" t="s">
        <v>1344</v>
      </c>
    </row>
    <row r="55" spans="1:7">
      <c r="A55" s="27" t="s">
        <v>846</v>
      </c>
      <c r="B55" s="27" t="s">
        <v>1639</v>
      </c>
      <c r="C55" s="27">
        <v>1</v>
      </c>
      <c r="D55" s="27" t="s">
        <v>1640</v>
      </c>
      <c r="E55" s="27">
        <v>5</v>
      </c>
      <c r="F55" s="27" t="s">
        <v>1755</v>
      </c>
      <c r="G55" s="27" t="s">
        <v>1344</v>
      </c>
    </row>
    <row r="56" spans="1:7">
      <c r="A56" s="27" t="s">
        <v>846</v>
      </c>
      <c r="B56" s="27" t="s">
        <v>1639</v>
      </c>
      <c r="C56" s="27">
        <v>2</v>
      </c>
      <c r="D56" s="27" t="s">
        <v>1642</v>
      </c>
      <c r="E56" s="27">
        <v>2</v>
      </c>
      <c r="F56" s="27" t="s">
        <v>1755</v>
      </c>
      <c r="G56" s="27" t="s">
        <v>1344</v>
      </c>
    </row>
    <row r="57" spans="1:7">
      <c r="A57" s="27" t="s">
        <v>846</v>
      </c>
      <c r="B57" s="27" t="s">
        <v>1644</v>
      </c>
      <c r="C57" s="27">
        <v>1</v>
      </c>
      <c r="D57" s="27" t="s">
        <v>1640</v>
      </c>
      <c r="E57" s="27">
        <v>6</v>
      </c>
      <c r="F57" s="27" t="s">
        <v>1755</v>
      </c>
      <c r="G57" s="27" t="s">
        <v>1344</v>
      </c>
    </row>
    <row r="58" spans="1:7">
      <c r="A58" s="27" t="s">
        <v>846</v>
      </c>
      <c r="B58" s="27" t="s">
        <v>1644</v>
      </c>
      <c r="C58" s="27">
        <v>2</v>
      </c>
      <c r="D58" s="27" t="s">
        <v>1646</v>
      </c>
      <c r="E58" s="27">
        <v>1</v>
      </c>
      <c r="F58" s="27" t="s">
        <v>1755</v>
      </c>
      <c r="G58" s="27" t="s">
        <v>1344</v>
      </c>
    </row>
    <row r="59" spans="1:7">
      <c r="A59" s="27" t="s">
        <v>846</v>
      </c>
      <c r="B59" s="27" t="s">
        <v>1648</v>
      </c>
      <c r="C59" s="27">
        <v>1</v>
      </c>
      <c r="D59" s="27" t="s">
        <v>1640</v>
      </c>
      <c r="E59" s="27">
        <v>5</v>
      </c>
      <c r="F59" s="27" t="s">
        <v>1755</v>
      </c>
      <c r="G59" s="27" t="s">
        <v>1344</v>
      </c>
    </row>
    <row r="60" spans="1:7">
      <c r="A60" s="27" t="s">
        <v>846</v>
      </c>
      <c r="B60" s="27" t="s">
        <v>1648</v>
      </c>
      <c r="C60" s="27">
        <v>2</v>
      </c>
      <c r="D60" s="27" t="s">
        <v>1650</v>
      </c>
      <c r="E60" s="27">
        <v>2</v>
      </c>
      <c r="F60" s="27" t="s">
        <v>1755</v>
      </c>
      <c r="G60" s="27" t="s">
        <v>1344</v>
      </c>
    </row>
    <row r="61" spans="1:7">
      <c r="A61" s="27" t="s">
        <v>846</v>
      </c>
      <c r="B61" s="27" t="s">
        <v>1652</v>
      </c>
      <c r="C61" s="27">
        <v>1</v>
      </c>
      <c r="D61" s="27" t="s">
        <v>1640</v>
      </c>
      <c r="E61" s="27">
        <v>5</v>
      </c>
      <c r="F61" s="27" t="s">
        <v>1755</v>
      </c>
      <c r="G61" s="27" t="s">
        <v>1344</v>
      </c>
    </row>
    <row r="62" spans="1:7">
      <c r="A62" s="27" t="s">
        <v>846</v>
      </c>
      <c r="B62" s="27" t="s">
        <v>1652</v>
      </c>
      <c r="C62" s="27">
        <v>2</v>
      </c>
      <c r="D62" s="27" t="s">
        <v>1654</v>
      </c>
      <c r="E62" s="27">
        <v>2</v>
      </c>
      <c r="F62" s="27" t="s">
        <v>1755</v>
      </c>
      <c r="G62" s="27" t="s">
        <v>1344</v>
      </c>
    </row>
    <row r="63" spans="1:7">
      <c r="A63" s="27" t="s">
        <v>846</v>
      </c>
      <c r="B63" s="27" t="s">
        <v>1656</v>
      </c>
      <c r="C63" s="27">
        <v>1</v>
      </c>
      <c r="D63" s="27" t="s">
        <v>1640</v>
      </c>
      <c r="E63" s="27">
        <v>7</v>
      </c>
      <c r="F63" s="27" t="s">
        <v>1755</v>
      </c>
      <c r="G63" s="27" t="s">
        <v>1344</v>
      </c>
    </row>
    <row r="64" spans="1:7">
      <c r="A64" s="27" t="s">
        <v>1029</v>
      </c>
      <c r="B64" s="27" t="s">
        <v>1658</v>
      </c>
      <c r="C64" s="27">
        <v>1</v>
      </c>
      <c r="D64" s="27" t="s">
        <v>1659</v>
      </c>
      <c r="E64" s="27">
        <v>4</v>
      </c>
      <c r="F64" s="27" t="s">
        <v>1755</v>
      </c>
      <c r="G64" s="27" t="s">
        <v>1344</v>
      </c>
    </row>
    <row r="65" spans="1:7">
      <c r="A65" s="27" t="s">
        <v>1029</v>
      </c>
      <c r="B65" s="27" t="s">
        <v>1658</v>
      </c>
      <c r="C65" s="27">
        <v>2</v>
      </c>
      <c r="D65" s="27" t="s">
        <v>1661</v>
      </c>
      <c r="E65" s="27">
        <v>2</v>
      </c>
      <c r="F65" s="27" t="s">
        <v>1755</v>
      </c>
      <c r="G65" s="27" t="s">
        <v>1344</v>
      </c>
    </row>
    <row r="66" spans="1:7">
      <c r="A66" s="27" t="s">
        <v>1029</v>
      </c>
      <c r="B66" s="27" t="s">
        <v>1658</v>
      </c>
      <c r="C66" s="27">
        <v>3</v>
      </c>
      <c r="D66" s="27" t="s">
        <v>1663</v>
      </c>
      <c r="E66" s="27">
        <v>1</v>
      </c>
      <c r="F66" s="27" t="s">
        <v>1755</v>
      </c>
      <c r="G66" s="27" t="s">
        <v>1344</v>
      </c>
    </row>
    <row r="67" spans="1:7">
      <c r="A67" s="27" t="s">
        <v>1029</v>
      </c>
      <c r="B67" s="27" t="s">
        <v>1665</v>
      </c>
      <c r="C67" s="27">
        <v>3</v>
      </c>
      <c r="D67" s="27" t="s">
        <v>1661</v>
      </c>
      <c r="E67" s="27">
        <v>2</v>
      </c>
      <c r="F67" s="27" t="s">
        <v>1755</v>
      </c>
      <c r="G67" s="27" t="s">
        <v>1344</v>
      </c>
    </row>
    <row r="68" spans="1:7">
      <c r="A68" s="27" t="s">
        <v>1029</v>
      </c>
      <c r="B68" s="27" t="s">
        <v>1667</v>
      </c>
      <c r="C68" s="27">
        <v>1</v>
      </c>
      <c r="D68" s="27" t="s">
        <v>1659</v>
      </c>
      <c r="E68" s="27">
        <v>4</v>
      </c>
      <c r="F68" s="27" t="s">
        <v>1755</v>
      </c>
      <c r="G68" s="27" t="s">
        <v>1344</v>
      </c>
    </row>
    <row r="69" spans="1:7">
      <c r="A69" s="27" t="s">
        <v>1029</v>
      </c>
      <c r="B69" s="27" t="s">
        <v>1667</v>
      </c>
      <c r="C69" s="27">
        <v>1</v>
      </c>
      <c r="D69" s="27" t="s">
        <v>1659</v>
      </c>
      <c r="E69" s="27">
        <v>4</v>
      </c>
      <c r="F69" s="27" t="s">
        <v>1755</v>
      </c>
      <c r="G69" s="27" t="s">
        <v>1344</v>
      </c>
    </row>
    <row r="70" spans="1:7">
      <c r="A70" s="27" t="s">
        <v>1029</v>
      </c>
      <c r="B70" s="27" t="s">
        <v>1667</v>
      </c>
      <c r="C70" s="27">
        <v>2</v>
      </c>
      <c r="D70" s="27" t="s">
        <v>1661</v>
      </c>
      <c r="E70" s="27">
        <v>3</v>
      </c>
      <c r="F70" s="27" t="s">
        <v>1755</v>
      </c>
      <c r="G70" s="27" t="s">
        <v>1344</v>
      </c>
    </row>
    <row r="71" spans="1:7">
      <c r="A71" s="27" t="s">
        <v>1041</v>
      </c>
      <c r="B71" s="27" t="s">
        <v>1670</v>
      </c>
      <c r="C71" s="27">
        <v>1</v>
      </c>
      <c r="D71" s="27" t="s">
        <v>1671</v>
      </c>
      <c r="E71" s="27">
        <v>7</v>
      </c>
      <c r="F71" s="27" t="s">
        <v>1755</v>
      </c>
      <c r="G71" s="27" t="s">
        <v>1344</v>
      </c>
    </row>
    <row r="72" spans="1:7">
      <c r="A72" s="27" t="s">
        <v>962</v>
      </c>
      <c r="B72" s="27" t="s">
        <v>1673</v>
      </c>
      <c r="C72" s="27">
        <v>1</v>
      </c>
      <c r="D72" s="27" t="s">
        <v>1674</v>
      </c>
      <c r="E72" s="27">
        <v>7</v>
      </c>
      <c r="F72" s="27" t="s">
        <v>1755</v>
      </c>
      <c r="G72" s="27" t="s">
        <v>1344</v>
      </c>
    </row>
    <row r="73" spans="1:7">
      <c r="A73" s="27" t="s">
        <v>962</v>
      </c>
      <c r="B73" s="27" t="s">
        <v>1676</v>
      </c>
      <c r="C73" s="27">
        <v>1</v>
      </c>
      <c r="D73" s="27" t="s">
        <v>1677</v>
      </c>
      <c r="E73" s="27">
        <v>4</v>
      </c>
      <c r="F73" s="27" t="s">
        <v>1755</v>
      </c>
      <c r="G73" s="27" t="s">
        <v>1344</v>
      </c>
    </row>
    <row r="74" spans="1:7">
      <c r="A74" s="27" t="s">
        <v>962</v>
      </c>
      <c r="B74" s="27" t="s">
        <v>1676</v>
      </c>
      <c r="C74" s="27">
        <v>2</v>
      </c>
      <c r="D74" s="27" t="s">
        <v>1674</v>
      </c>
      <c r="E74" s="27">
        <v>2</v>
      </c>
      <c r="F74" s="27" t="s">
        <v>1755</v>
      </c>
      <c r="G74" s="27" t="s">
        <v>1344</v>
      </c>
    </row>
    <row r="75" spans="1:7">
      <c r="A75" s="27" t="s">
        <v>962</v>
      </c>
      <c r="B75" s="27" t="s">
        <v>1676</v>
      </c>
      <c r="C75" s="27">
        <v>3</v>
      </c>
      <c r="D75" s="27" t="s">
        <v>1680</v>
      </c>
      <c r="E75" s="27">
        <v>1</v>
      </c>
      <c r="F75" s="27" t="s">
        <v>1755</v>
      </c>
      <c r="G75" s="27" t="s">
        <v>1344</v>
      </c>
    </row>
    <row r="76" spans="1:7">
      <c r="A76" s="27" t="s">
        <v>962</v>
      </c>
      <c r="B76" s="27" t="s">
        <v>1682</v>
      </c>
      <c r="C76" s="27">
        <v>1</v>
      </c>
      <c r="D76" s="27" t="s">
        <v>1680</v>
      </c>
      <c r="E76" s="27">
        <v>6</v>
      </c>
      <c r="F76" s="27" t="s">
        <v>1755</v>
      </c>
      <c r="G76" s="27" t="s">
        <v>1344</v>
      </c>
    </row>
    <row r="77" spans="1:7">
      <c r="A77" s="27" t="s">
        <v>962</v>
      </c>
      <c r="B77" s="27" t="s">
        <v>1682</v>
      </c>
      <c r="C77" s="27">
        <v>2</v>
      </c>
      <c r="D77" s="27" t="s">
        <v>1674</v>
      </c>
      <c r="E77" s="27">
        <v>1</v>
      </c>
      <c r="F77" s="27" t="s">
        <v>1755</v>
      </c>
      <c r="G77" s="27" t="s">
        <v>1344</v>
      </c>
    </row>
    <row r="78" spans="1:7">
      <c r="A78" s="27" t="s">
        <v>962</v>
      </c>
      <c r="B78" s="27" t="s">
        <v>1685</v>
      </c>
      <c r="C78" s="27">
        <v>1</v>
      </c>
      <c r="D78" s="27" t="s">
        <v>1686</v>
      </c>
      <c r="E78" s="27">
        <v>5.5</v>
      </c>
      <c r="F78" s="27" t="s">
        <v>1755</v>
      </c>
      <c r="G78" s="27" t="s">
        <v>1344</v>
      </c>
    </row>
    <row r="79" spans="1:7">
      <c r="A79" s="27" t="s">
        <v>962</v>
      </c>
      <c r="B79" s="27" t="s">
        <v>1685</v>
      </c>
      <c r="C79" s="27">
        <v>2</v>
      </c>
      <c r="D79" s="27" t="s">
        <v>1674</v>
      </c>
      <c r="E79" s="27">
        <v>1</v>
      </c>
      <c r="F79" s="27" t="s">
        <v>1755</v>
      </c>
      <c r="G79" s="27" t="s">
        <v>1344</v>
      </c>
    </row>
    <row r="80" spans="1:7">
      <c r="A80" s="27" t="s">
        <v>962</v>
      </c>
      <c r="B80" s="27" t="s">
        <v>1685</v>
      </c>
      <c r="C80" s="27">
        <v>3</v>
      </c>
      <c r="D80" s="27" t="s">
        <v>1677</v>
      </c>
      <c r="E80" s="27">
        <v>0.5</v>
      </c>
      <c r="F80" s="27" t="s">
        <v>1755</v>
      </c>
      <c r="G80" s="27" t="s">
        <v>1344</v>
      </c>
    </row>
    <row r="81" spans="1:7">
      <c r="A81" s="27" t="s">
        <v>1224</v>
      </c>
      <c r="B81" s="27" t="s">
        <v>1689</v>
      </c>
      <c r="C81" s="27">
        <v>1</v>
      </c>
      <c r="D81" s="27" t="s">
        <v>1690</v>
      </c>
      <c r="E81" s="27">
        <v>1</v>
      </c>
      <c r="F81" s="27" t="s">
        <v>1755</v>
      </c>
      <c r="G81" s="27" t="s">
        <v>1344</v>
      </c>
    </row>
    <row r="82" spans="1:7">
      <c r="A82" s="27" t="s">
        <v>1224</v>
      </c>
      <c r="B82" s="27" t="s">
        <v>1689</v>
      </c>
      <c r="C82" s="27">
        <v>2</v>
      </c>
      <c r="D82" s="27" t="s">
        <v>1692</v>
      </c>
      <c r="E82" s="27">
        <v>6</v>
      </c>
      <c r="F82" s="27" t="s">
        <v>1755</v>
      </c>
      <c r="G82" s="27" t="s">
        <v>1344</v>
      </c>
    </row>
    <row r="83" spans="1:7">
      <c r="A83" s="27" t="s">
        <v>1224</v>
      </c>
      <c r="B83" s="27" t="s">
        <v>1694</v>
      </c>
      <c r="C83" s="27">
        <v>1</v>
      </c>
      <c r="D83" s="27" t="s">
        <v>1690</v>
      </c>
      <c r="E83" s="27">
        <v>0.25</v>
      </c>
      <c r="F83" s="27" t="s">
        <v>1755</v>
      </c>
      <c r="G83" s="27" t="s">
        <v>1344</v>
      </c>
    </row>
    <row r="84" spans="1:7">
      <c r="A84" s="27" t="s">
        <v>1224</v>
      </c>
      <c r="B84" s="27" t="s">
        <v>1694</v>
      </c>
      <c r="C84" s="27">
        <v>2</v>
      </c>
      <c r="D84" s="27" t="s">
        <v>1692</v>
      </c>
      <c r="E84" s="27">
        <v>0.25</v>
      </c>
      <c r="F84" s="27" t="s">
        <v>1755</v>
      </c>
      <c r="G84" s="27" t="s">
        <v>1344</v>
      </c>
    </row>
    <row r="85" spans="1:7">
      <c r="A85" s="27" t="s">
        <v>1224</v>
      </c>
      <c r="B85" s="27" t="s">
        <v>1694</v>
      </c>
      <c r="C85" s="27">
        <v>3</v>
      </c>
      <c r="D85" s="27" t="s">
        <v>1697</v>
      </c>
      <c r="E85" s="27">
        <v>6.5</v>
      </c>
      <c r="F85" s="27" t="s">
        <v>1755</v>
      </c>
      <c r="G85" s="27" t="s">
        <v>1344</v>
      </c>
    </row>
    <row r="86" spans="1:7">
      <c r="A86" s="27" t="s">
        <v>1224</v>
      </c>
      <c r="B86" s="27" t="s">
        <v>1699</v>
      </c>
      <c r="C86" s="27">
        <v>1</v>
      </c>
      <c r="D86" s="27" t="s">
        <v>1690</v>
      </c>
      <c r="E86" s="27">
        <v>7</v>
      </c>
      <c r="F86" s="27" t="s">
        <v>1755</v>
      </c>
      <c r="G86" s="27" t="s">
        <v>1344</v>
      </c>
    </row>
    <row r="87" spans="1:7">
      <c r="A87" s="27" t="s">
        <v>1224</v>
      </c>
      <c r="B87" s="27" t="s">
        <v>1701</v>
      </c>
      <c r="C87" s="27">
        <v>1</v>
      </c>
      <c r="D87" s="27" t="s">
        <v>1690</v>
      </c>
      <c r="E87" s="27">
        <v>0.25</v>
      </c>
      <c r="F87" s="27" t="s">
        <v>1755</v>
      </c>
      <c r="G87" s="27" t="s">
        <v>1344</v>
      </c>
    </row>
    <row r="88" spans="1:7">
      <c r="A88" s="27" t="s">
        <v>1224</v>
      </c>
      <c r="B88" s="27" t="s">
        <v>1701</v>
      </c>
      <c r="C88" s="27">
        <v>2</v>
      </c>
      <c r="D88" s="27" t="s">
        <v>1692</v>
      </c>
      <c r="E88" s="27">
        <v>0.25</v>
      </c>
      <c r="F88" s="27" t="s">
        <v>1755</v>
      </c>
      <c r="G88" s="27" t="s">
        <v>1344</v>
      </c>
    </row>
    <row r="89" spans="1:7">
      <c r="A89" s="27" t="s">
        <v>1224</v>
      </c>
      <c r="B89" s="27" t="s">
        <v>1701</v>
      </c>
      <c r="C89" s="27">
        <v>3</v>
      </c>
      <c r="D89" s="27" t="s">
        <v>1697</v>
      </c>
      <c r="E89" s="27">
        <v>0.5</v>
      </c>
      <c r="F89" s="27" t="s">
        <v>1755</v>
      </c>
      <c r="G89" s="27" t="s">
        <v>1344</v>
      </c>
    </row>
    <row r="90" spans="1:7">
      <c r="A90" s="27" t="s">
        <v>1224</v>
      </c>
      <c r="B90" s="27" t="s">
        <v>1701</v>
      </c>
      <c r="C90" s="27">
        <v>4</v>
      </c>
      <c r="D90" s="27" t="s">
        <v>1705</v>
      </c>
      <c r="E90" s="27">
        <v>6</v>
      </c>
      <c r="F90" s="27" t="s">
        <v>1755</v>
      </c>
      <c r="G90" s="27" t="s">
        <v>1344</v>
      </c>
    </row>
    <row r="91" spans="1:7">
      <c r="A91" s="27" t="s">
        <v>991</v>
      </c>
      <c r="B91" s="27" t="s">
        <v>1707</v>
      </c>
      <c r="C91" s="27">
        <v>1</v>
      </c>
      <c r="D91" s="27" t="s">
        <v>1708</v>
      </c>
      <c r="E91" s="27">
        <v>6</v>
      </c>
      <c r="F91" s="27" t="s">
        <v>1755</v>
      </c>
      <c r="G91" s="27" t="s">
        <v>1344</v>
      </c>
    </row>
    <row r="92" spans="1:7">
      <c r="A92" s="27" t="s">
        <v>991</v>
      </c>
      <c r="B92" s="27" t="s">
        <v>1707</v>
      </c>
      <c r="C92" s="27">
        <v>2</v>
      </c>
      <c r="D92" s="27" t="s">
        <v>1710</v>
      </c>
      <c r="E92" s="27">
        <v>1</v>
      </c>
      <c r="F92" s="27" t="s">
        <v>1755</v>
      </c>
      <c r="G92" s="27" t="s">
        <v>1344</v>
      </c>
    </row>
    <row r="93" spans="1:7">
      <c r="A93" s="27" t="s">
        <v>991</v>
      </c>
      <c r="B93" s="27" t="s">
        <v>1712</v>
      </c>
      <c r="C93" s="27">
        <v>1</v>
      </c>
      <c r="D93" s="27" t="s">
        <v>1710</v>
      </c>
      <c r="E93" s="27">
        <v>6.5</v>
      </c>
      <c r="F93" s="27" t="s">
        <v>1755</v>
      </c>
      <c r="G93" s="27" t="s">
        <v>1344</v>
      </c>
    </row>
    <row r="94" spans="1:7">
      <c r="A94" s="27" t="s">
        <v>991</v>
      </c>
      <c r="B94" s="27" t="s">
        <v>1712</v>
      </c>
      <c r="C94" s="27">
        <v>2</v>
      </c>
      <c r="D94" s="27" t="s">
        <v>1708</v>
      </c>
      <c r="E94" s="27">
        <v>0.5</v>
      </c>
      <c r="F94" s="27" t="s">
        <v>1755</v>
      </c>
      <c r="G94" s="27" t="s">
        <v>1344</v>
      </c>
    </row>
    <row r="95" spans="1:7">
      <c r="A95" s="27" t="s">
        <v>978</v>
      </c>
      <c r="B95" s="27" t="s">
        <v>1715</v>
      </c>
      <c r="C95" s="27">
        <v>1</v>
      </c>
      <c r="D95" s="27" t="s">
        <v>1716</v>
      </c>
      <c r="E95" s="27">
        <v>5</v>
      </c>
      <c r="F95" s="27" t="s">
        <v>1755</v>
      </c>
      <c r="G95" s="27" t="s">
        <v>1344</v>
      </c>
    </row>
    <row r="96" spans="1:7">
      <c r="A96" s="27" t="s">
        <v>978</v>
      </c>
      <c r="B96" s="27" t="s">
        <v>1715</v>
      </c>
      <c r="C96" s="27">
        <v>2</v>
      </c>
      <c r="D96" s="27" t="s">
        <v>1718</v>
      </c>
      <c r="E96" s="27">
        <v>2</v>
      </c>
      <c r="F96" s="27" t="s">
        <v>1755</v>
      </c>
      <c r="G96" s="27" t="s">
        <v>1344</v>
      </c>
    </row>
    <row r="97" spans="1:7">
      <c r="A97" s="27" t="s">
        <v>978</v>
      </c>
      <c r="B97" s="27" t="s">
        <v>1720</v>
      </c>
      <c r="C97" s="27">
        <v>1</v>
      </c>
      <c r="D97" s="27" t="s">
        <v>1718</v>
      </c>
      <c r="E97" s="27">
        <v>5</v>
      </c>
      <c r="F97" s="27" t="s">
        <v>1755</v>
      </c>
      <c r="G97" s="27" t="s">
        <v>1344</v>
      </c>
    </row>
    <row r="98" spans="1:7">
      <c r="A98" s="27" t="s">
        <v>978</v>
      </c>
      <c r="B98" s="27" t="s">
        <v>1720</v>
      </c>
      <c r="C98" s="27">
        <v>2</v>
      </c>
      <c r="D98" s="27" t="s">
        <v>1716</v>
      </c>
      <c r="E98" s="27">
        <v>2</v>
      </c>
      <c r="F98" s="27" t="s">
        <v>1755</v>
      </c>
      <c r="G98" s="27" t="s">
        <v>1344</v>
      </c>
    </row>
    <row r="99" spans="1:7">
      <c r="A99" s="27" t="s">
        <v>1188</v>
      </c>
      <c r="B99" s="27" t="s">
        <v>1722</v>
      </c>
      <c r="C99" s="27">
        <v>1</v>
      </c>
      <c r="D99" s="27" t="s">
        <v>1723</v>
      </c>
      <c r="E99" s="27">
        <v>0.25</v>
      </c>
      <c r="F99" s="27" t="s">
        <v>1755</v>
      </c>
      <c r="G99" s="27" t="s">
        <v>1344</v>
      </c>
    </row>
    <row r="100" spans="1:7">
      <c r="A100" s="27" t="s">
        <v>1188</v>
      </c>
      <c r="B100" s="27" t="s">
        <v>1722</v>
      </c>
      <c r="C100" s="27">
        <v>2</v>
      </c>
      <c r="D100" s="27" t="s">
        <v>1725</v>
      </c>
      <c r="E100" s="27">
        <v>1</v>
      </c>
      <c r="F100" s="27" t="s">
        <v>1755</v>
      </c>
      <c r="G100" s="27" t="s">
        <v>1344</v>
      </c>
    </row>
    <row r="101" spans="1:7">
      <c r="A101" s="27" t="s">
        <v>1188</v>
      </c>
      <c r="B101" s="27" t="s">
        <v>1722</v>
      </c>
      <c r="C101" s="27">
        <v>3</v>
      </c>
      <c r="D101" s="27" t="s">
        <v>1727</v>
      </c>
      <c r="E101" s="27">
        <v>5.75</v>
      </c>
      <c r="F101" s="27" t="s">
        <v>1755</v>
      </c>
      <c r="G101" s="27" t="s">
        <v>1344</v>
      </c>
    </row>
    <row r="102" spans="1:7">
      <c r="A102" s="27" t="s">
        <v>1188</v>
      </c>
      <c r="B102" s="27" t="s">
        <v>1729</v>
      </c>
      <c r="C102" s="27">
        <v>1</v>
      </c>
      <c r="D102" s="27" t="s">
        <v>1723</v>
      </c>
      <c r="E102" s="27">
        <v>0.25</v>
      </c>
      <c r="F102" s="27" t="s">
        <v>1755</v>
      </c>
      <c r="G102" s="27" t="s">
        <v>1344</v>
      </c>
    </row>
    <row r="103" spans="1:7">
      <c r="A103" s="27" t="s">
        <v>1188</v>
      </c>
      <c r="B103" s="27" t="s">
        <v>1729</v>
      </c>
      <c r="C103" s="27">
        <v>2</v>
      </c>
      <c r="D103" s="27" t="s">
        <v>1725</v>
      </c>
      <c r="E103" s="27">
        <v>6.75</v>
      </c>
      <c r="F103" s="27" t="s">
        <v>1755</v>
      </c>
      <c r="G103" s="27" t="s">
        <v>1344</v>
      </c>
    </row>
    <row r="104" spans="1:7">
      <c r="A104" s="27" t="s">
        <v>1188</v>
      </c>
      <c r="B104" s="27" t="s">
        <v>1731</v>
      </c>
      <c r="C104" s="27">
        <v>1</v>
      </c>
      <c r="D104" s="27" t="s">
        <v>1723</v>
      </c>
      <c r="E104" s="27">
        <v>7</v>
      </c>
      <c r="F104" s="27" t="s">
        <v>1755</v>
      </c>
      <c r="G104" s="27" t="s">
        <v>1344</v>
      </c>
    </row>
    <row r="105" spans="1:7">
      <c r="A105" s="27" t="s">
        <v>1267</v>
      </c>
      <c r="B105" s="27" t="s">
        <v>1733</v>
      </c>
      <c r="C105" s="27">
        <v>1</v>
      </c>
      <c r="D105" s="27" t="s">
        <v>1734</v>
      </c>
      <c r="E105" s="27">
        <v>3</v>
      </c>
      <c r="F105" s="27" t="s">
        <v>1755</v>
      </c>
      <c r="G105" s="27" t="s">
        <v>1344</v>
      </c>
    </row>
    <row r="106" spans="1:7">
      <c r="A106" s="27" t="s">
        <v>1267</v>
      </c>
      <c r="B106" s="27" t="s">
        <v>1733</v>
      </c>
      <c r="C106" s="27">
        <v>2</v>
      </c>
      <c r="D106" s="27" t="s">
        <v>1736</v>
      </c>
      <c r="E106" s="27">
        <v>4</v>
      </c>
      <c r="F106" s="27" t="s">
        <v>1755</v>
      </c>
      <c r="G106" s="27" t="s">
        <v>1344</v>
      </c>
    </row>
    <row r="107" spans="1:7">
      <c r="A107" s="27" t="s">
        <v>1267</v>
      </c>
      <c r="B107" s="27" t="s">
        <v>1738</v>
      </c>
      <c r="C107" s="27">
        <v>1</v>
      </c>
      <c r="D107" s="27" t="s">
        <v>1736</v>
      </c>
      <c r="E107" s="27">
        <v>3</v>
      </c>
      <c r="F107" s="27" t="s">
        <v>1755</v>
      </c>
      <c r="G107" s="27" t="s">
        <v>1344</v>
      </c>
    </row>
    <row r="108" spans="1:7">
      <c r="A108" s="27" t="s">
        <v>1267</v>
      </c>
      <c r="B108" s="27" t="s">
        <v>1738</v>
      </c>
      <c r="C108" s="27">
        <v>2</v>
      </c>
      <c r="D108" s="27" t="s">
        <v>1734</v>
      </c>
      <c r="E108" s="27">
        <v>4</v>
      </c>
      <c r="F108" s="27" t="s">
        <v>1755</v>
      </c>
      <c r="G108" s="27" t="s">
        <v>1344</v>
      </c>
    </row>
    <row r="109" spans="1:7">
      <c r="A109" s="27" t="s">
        <v>1004</v>
      </c>
      <c r="B109" s="27" t="s">
        <v>1548</v>
      </c>
      <c r="C109" s="27">
        <v>1</v>
      </c>
      <c r="D109" s="27" t="s">
        <v>1549</v>
      </c>
      <c r="E109" s="27">
        <v>1</v>
      </c>
      <c r="F109" s="27" t="s">
        <v>1753</v>
      </c>
      <c r="G109" s="27" t="s">
        <v>1756</v>
      </c>
    </row>
    <row r="110" spans="1:7">
      <c r="A110" s="27" t="s">
        <v>1004</v>
      </c>
      <c r="B110" s="27" t="s">
        <v>1548</v>
      </c>
      <c r="C110" s="27">
        <v>2</v>
      </c>
      <c r="D110" s="27" t="s">
        <v>1551</v>
      </c>
      <c r="E110" s="27">
        <v>6</v>
      </c>
      <c r="F110" s="27" t="s">
        <v>1753</v>
      </c>
      <c r="G110" s="27" t="s">
        <v>1756</v>
      </c>
    </row>
    <row r="111" spans="1:7">
      <c r="A111" s="27" t="s">
        <v>1004</v>
      </c>
      <c r="B111" s="27" t="s">
        <v>1553</v>
      </c>
      <c r="C111" s="27">
        <v>1</v>
      </c>
      <c r="D111" s="27" t="s">
        <v>1549</v>
      </c>
      <c r="E111" s="27">
        <v>0.25</v>
      </c>
      <c r="F111" s="27" t="s">
        <v>1753</v>
      </c>
      <c r="G111" s="27" t="s">
        <v>1756</v>
      </c>
    </row>
    <row r="112" spans="1:7">
      <c r="A112" s="27" t="s">
        <v>1004</v>
      </c>
      <c r="B112" s="27" t="s">
        <v>1553</v>
      </c>
      <c r="C112" s="27">
        <v>2</v>
      </c>
      <c r="D112" s="27" t="s">
        <v>1551</v>
      </c>
      <c r="E112" s="27">
        <v>0.75</v>
      </c>
      <c r="F112" s="27" t="s">
        <v>1753</v>
      </c>
      <c r="G112" s="27" t="s">
        <v>1756</v>
      </c>
    </row>
    <row r="113" spans="1:7">
      <c r="A113" s="27" t="s">
        <v>1004</v>
      </c>
      <c r="B113" s="27" t="s">
        <v>1553</v>
      </c>
      <c r="C113" s="27">
        <v>3</v>
      </c>
      <c r="D113" s="27" t="s">
        <v>1556</v>
      </c>
      <c r="E113" s="27">
        <v>6</v>
      </c>
      <c r="F113" s="27" t="s">
        <v>1753</v>
      </c>
      <c r="G113" s="27" t="s">
        <v>1756</v>
      </c>
    </row>
    <row r="114" spans="1:7">
      <c r="A114" s="27" t="s">
        <v>1004</v>
      </c>
      <c r="B114" s="27" t="s">
        <v>1558</v>
      </c>
      <c r="C114" s="27">
        <v>1</v>
      </c>
      <c r="D114" s="27" t="s">
        <v>1549</v>
      </c>
      <c r="E114" s="27">
        <v>7</v>
      </c>
      <c r="F114" s="27" t="s">
        <v>1753</v>
      </c>
      <c r="G114" s="27" t="s">
        <v>1756</v>
      </c>
    </row>
    <row r="115" spans="1:7">
      <c r="A115" s="27" t="s">
        <v>1014</v>
      </c>
      <c r="B115" s="27" t="s">
        <v>1560</v>
      </c>
      <c r="C115" s="27">
        <v>1</v>
      </c>
      <c r="D115" s="27" t="s">
        <v>1561</v>
      </c>
      <c r="E115" s="27">
        <v>2</v>
      </c>
      <c r="F115" s="27" t="s">
        <v>1753</v>
      </c>
      <c r="G115" s="27" t="s">
        <v>1756</v>
      </c>
    </row>
    <row r="116" spans="1:7">
      <c r="A116" s="27" t="s">
        <v>1014</v>
      </c>
      <c r="B116" s="27" t="s">
        <v>1560</v>
      </c>
      <c r="C116" s="27">
        <v>2</v>
      </c>
      <c r="D116" s="27" t="s">
        <v>1563</v>
      </c>
      <c r="E116" s="27">
        <v>5</v>
      </c>
      <c r="F116" s="27" t="s">
        <v>1753</v>
      </c>
      <c r="G116" s="27" t="s">
        <v>1756</v>
      </c>
    </row>
    <row r="117" spans="1:7">
      <c r="A117" s="27" t="s">
        <v>1014</v>
      </c>
      <c r="B117" s="27" t="s">
        <v>1565</v>
      </c>
      <c r="C117" s="27">
        <v>1</v>
      </c>
      <c r="D117" s="27" t="s">
        <v>1563</v>
      </c>
      <c r="E117" s="27">
        <v>5</v>
      </c>
      <c r="F117" s="27" t="s">
        <v>1753</v>
      </c>
      <c r="G117" s="27" t="s">
        <v>1756</v>
      </c>
    </row>
    <row r="118" spans="1:7">
      <c r="A118" s="27" t="s">
        <v>1014</v>
      </c>
      <c r="B118" s="27" t="s">
        <v>1565</v>
      </c>
      <c r="C118" s="27">
        <v>2</v>
      </c>
      <c r="D118" s="27" t="s">
        <v>1561</v>
      </c>
      <c r="E118" s="27">
        <v>2</v>
      </c>
      <c r="F118" s="27" t="s">
        <v>1753</v>
      </c>
      <c r="G118" s="27" t="s">
        <v>1756</v>
      </c>
    </row>
    <row r="119" spans="1:7">
      <c r="A119" s="27" t="s">
        <v>1247</v>
      </c>
      <c r="B119" s="27" t="s">
        <v>1568</v>
      </c>
      <c r="C119" s="27">
        <v>2</v>
      </c>
      <c r="D119" s="27" t="s">
        <v>1571</v>
      </c>
      <c r="E119" s="27">
        <v>0</v>
      </c>
      <c r="F119" s="27" t="s">
        <v>1753</v>
      </c>
      <c r="G119" s="27" t="s">
        <v>1756</v>
      </c>
    </row>
    <row r="120" spans="1:7">
      <c r="A120" s="27" t="s">
        <v>1247</v>
      </c>
      <c r="B120" s="27" t="s">
        <v>1568</v>
      </c>
      <c r="C120" s="27">
        <v>2</v>
      </c>
      <c r="D120" s="27" t="s">
        <v>1569</v>
      </c>
      <c r="E120" s="27">
        <v>5</v>
      </c>
      <c r="F120" s="27" t="s">
        <v>1753</v>
      </c>
      <c r="G120" s="27" t="s">
        <v>1756</v>
      </c>
    </row>
    <row r="121" spans="1:7">
      <c r="A121" s="27" t="s">
        <v>1247</v>
      </c>
      <c r="B121" s="27" t="s">
        <v>1573</v>
      </c>
      <c r="C121" s="27">
        <v>1</v>
      </c>
      <c r="D121" s="27" t="s">
        <v>1571</v>
      </c>
      <c r="E121" s="27">
        <v>7</v>
      </c>
      <c r="F121" s="27" t="s">
        <v>1753</v>
      </c>
      <c r="G121" s="27" t="s">
        <v>1756</v>
      </c>
    </row>
    <row r="122" spans="1:7">
      <c r="A122" s="27" t="s">
        <v>1247</v>
      </c>
      <c r="B122" s="27" t="s">
        <v>1575</v>
      </c>
      <c r="C122" s="27">
        <v>1</v>
      </c>
      <c r="D122" s="27" t="s">
        <v>1571</v>
      </c>
      <c r="E122" s="27">
        <v>1.5</v>
      </c>
      <c r="F122" s="27" t="s">
        <v>1753</v>
      </c>
      <c r="G122" s="27" t="s">
        <v>1756</v>
      </c>
    </row>
    <row r="123" spans="1:7">
      <c r="A123" s="27" t="s">
        <v>1247</v>
      </c>
      <c r="B123" s="27" t="s">
        <v>1575</v>
      </c>
      <c r="C123" s="27">
        <v>2</v>
      </c>
      <c r="D123" s="27" t="s">
        <v>1569</v>
      </c>
      <c r="E123" s="27">
        <v>1.5</v>
      </c>
      <c r="F123" s="27" t="s">
        <v>1753</v>
      </c>
      <c r="G123" s="27" t="s">
        <v>1756</v>
      </c>
    </row>
    <row r="124" spans="1:7">
      <c r="A124" s="27" t="s">
        <v>1247</v>
      </c>
      <c r="B124" s="27" t="s">
        <v>1575</v>
      </c>
      <c r="C124" s="27">
        <v>3</v>
      </c>
      <c r="D124" s="27" t="s">
        <v>1578</v>
      </c>
      <c r="E124" s="27">
        <v>4</v>
      </c>
      <c r="F124" s="27" t="s">
        <v>1753</v>
      </c>
      <c r="G124" s="27" t="s">
        <v>1756</v>
      </c>
    </row>
    <row r="125" spans="1:7">
      <c r="A125" s="27" t="s">
        <v>1247</v>
      </c>
      <c r="B125" s="27" t="s">
        <v>1580</v>
      </c>
      <c r="C125" s="27">
        <v>1</v>
      </c>
      <c r="D125" s="27" t="s">
        <v>1571</v>
      </c>
      <c r="E125" s="27">
        <v>7</v>
      </c>
      <c r="F125" s="27" t="s">
        <v>1753</v>
      </c>
      <c r="G125" s="27" t="s">
        <v>1756</v>
      </c>
    </row>
    <row r="126" spans="1:7">
      <c r="A126" s="27" t="s">
        <v>1211</v>
      </c>
      <c r="B126" s="27" t="s">
        <v>1582</v>
      </c>
      <c r="C126" s="27">
        <v>1</v>
      </c>
      <c r="D126" s="27" t="s">
        <v>1583</v>
      </c>
      <c r="E126" s="27">
        <v>0.25</v>
      </c>
      <c r="F126" s="27" t="s">
        <v>1753</v>
      </c>
      <c r="G126" s="27" t="s">
        <v>1756</v>
      </c>
    </row>
    <row r="127" spans="1:7">
      <c r="A127" s="27" t="s">
        <v>1211</v>
      </c>
      <c r="B127" s="27" t="s">
        <v>1582</v>
      </c>
      <c r="C127" s="27">
        <v>2</v>
      </c>
      <c r="D127" s="27" t="s">
        <v>1585</v>
      </c>
      <c r="E127" s="27">
        <v>0.25</v>
      </c>
      <c r="F127" s="27" t="s">
        <v>1753</v>
      </c>
      <c r="G127" s="27" t="s">
        <v>1756</v>
      </c>
    </row>
    <row r="128" spans="1:7">
      <c r="A128" s="27" t="s">
        <v>1211</v>
      </c>
      <c r="B128" s="27" t="s">
        <v>1582</v>
      </c>
      <c r="C128" s="27">
        <v>3</v>
      </c>
      <c r="D128" s="27" t="s">
        <v>1587</v>
      </c>
      <c r="E128" s="27">
        <v>1</v>
      </c>
      <c r="F128" s="27" t="s">
        <v>1753</v>
      </c>
      <c r="G128" s="27" t="s">
        <v>1756</v>
      </c>
    </row>
    <row r="129" spans="1:7">
      <c r="A129" s="27" t="s">
        <v>1211</v>
      </c>
      <c r="B129" s="27" t="s">
        <v>1582</v>
      </c>
      <c r="C129" s="27">
        <v>4</v>
      </c>
      <c r="D129" s="27" t="s">
        <v>1589</v>
      </c>
      <c r="E129" s="27">
        <v>5.5</v>
      </c>
      <c r="F129" s="27" t="s">
        <v>1753</v>
      </c>
      <c r="G129" s="27" t="s">
        <v>1756</v>
      </c>
    </row>
    <row r="130" spans="1:7">
      <c r="A130" s="27" t="s">
        <v>1211</v>
      </c>
      <c r="B130" s="27" t="s">
        <v>1591</v>
      </c>
      <c r="C130" s="27">
        <v>1</v>
      </c>
      <c r="D130" s="27" t="s">
        <v>1583</v>
      </c>
      <c r="E130" s="27">
        <v>1</v>
      </c>
      <c r="F130" s="27" t="s">
        <v>1753</v>
      </c>
      <c r="G130" s="27" t="s">
        <v>1756</v>
      </c>
    </row>
    <row r="131" spans="1:7">
      <c r="A131" s="27" t="s">
        <v>1211</v>
      </c>
      <c r="B131" s="27" t="s">
        <v>1591</v>
      </c>
      <c r="C131" s="27">
        <v>2</v>
      </c>
      <c r="D131" s="27" t="s">
        <v>1585</v>
      </c>
      <c r="E131" s="27">
        <v>6</v>
      </c>
      <c r="F131" s="27" t="s">
        <v>1753</v>
      </c>
      <c r="G131" s="27" t="s">
        <v>1756</v>
      </c>
    </row>
    <row r="132" spans="1:7">
      <c r="A132" s="27" t="s">
        <v>1211</v>
      </c>
      <c r="B132" s="27" t="s">
        <v>1594</v>
      </c>
      <c r="C132" s="27">
        <v>1</v>
      </c>
      <c r="D132" s="27" t="s">
        <v>1583</v>
      </c>
      <c r="E132" s="27">
        <v>0.5</v>
      </c>
      <c r="F132" s="27" t="s">
        <v>1753</v>
      </c>
      <c r="G132" s="27" t="s">
        <v>1756</v>
      </c>
    </row>
    <row r="133" spans="1:7">
      <c r="A133" s="27" t="s">
        <v>1211</v>
      </c>
      <c r="B133" s="27" t="s">
        <v>1594</v>
      </c>
      <c r="C133" s="27">
        <v>2</v>
      </c>
      <c r="D133" s="27" t="s">
        <v>1587</v>
      </c>
      <c r="E133" s="27">
        <v>0.75</v>
      </c>
      <c r="F133" s="27" t="s">
        <v>1753</v>
      </c>
      <c r="G133" s="27" t="s">
        <v>1756</v>
      </c>
    </row>
    <row r="134" spans="1:7">
      <c r="A134" s="27" t="s">
        <v>1211</v>
      </c>
      <c r="B134" s="27" t="s">
        <v>1594</v>
      </c>
      <c r="C134" s="27">
        <v>3</v>
      </c>
      <c r="D134" s="27" t="s">
        <v>1597</v>
      </c>
      <c r="E134" s="27">
        <v>5.75</v>
      </c>
      <c r="F134" s="27" t="s">
        <v>1753</v>
      </c>
      <c r="G134" s="27" t="s">
        <v>1756</v>
      </c>
    </row>
    <row r="135" spans="1:7">
      <c r="A135" s="27" t="s">
        <v>1211</v>
      </c>
      <c r="B135" s="27" t="s">
        <v>1599</v>
      </c>
      <c r="C135" s="27">
        <v>1</v>
      </c>
      <c r="D135" s="27" t="s">
        <v>1583</v>
      </c>
      <c r="E135" s="27">
        <v>7</v>
      </c>
      <c r="F135" s="27" t="s">
        <v>1753</v>
      </c>
      <c r="G135" s="27" t="s">
        <v>1756</v>
      </c>
    </row>
    <row r="136" spans="1:7">
      <c r="A136" s="27" t="s">
        <v>1211</v>
      </c>
      <c r="B136" s="27" t="s">
        <v>1601</v>
      </c>
      <c r="C136" s="27">
        <v>1</v>
      </c>
      <c r="D136" s="27" t="s">
        <v>1583</v>
      </c>
      <c r="E136" s="27">
        <v>0.25</v>
      </c>
      <c r="F136" s="27" t="s">
        <v>1753</v>
      </c>
      <c r="G136" s="27" t="s">
        <v>1756</v>
      </c>
    </row>
    <row r="137" spans="1:7">
      <c r="A137" s="27" t="s">
        <v>1211</v>
      </c>
      <c r="B137" s="27" t="s">
        <v>1601</v>
      </c>
      <c r="C137" s="27">
        <v>2</v>
      </c>
      <c r="D137" s="27" t="s">
        <v>1585</v>
      </c>
      <c r="E137" s="27">
        <v>0.25</v>
      </c>
      <c r="F137" s="27" t="s">
        <v>1753</v>
      </c>
      <c r="G137" s="27" t="s">
        <v>1756</v>
      </c>
    </row>
    <row r="138" spans="1:7">
      <c r="A138" s="27" t="s">
        <v>1211</v>
      </c>
      <c r="B138" s="27" t="s">
        <v>1601</v>
      </c>
      <c r="C138" s="27">
        <v>3</v>
      </c>
      <c r="D138" s="27" t="s">
        <v>1587</v>
      </c>
      <c r="E138" s="27">
        <v>6.5</v>
      </c>
      <c r="F138" s="27" t="s">
        <v>1753</v>
      </c>
      <c r="G138" s="27" t="s">
        <v>1756</v>
      </c>
    </row>
    <row r="139" spans="1:7">
      <c r="A139" s="27" t="s">
        <v>1258</v>
      </c>
      <c r="B139" s="27" t="s">
        <v>1605</v>
      </c>
      <c r="C139" s="27">
        <v>1</v>
      </c>
      <c r="D139" s="27" t="s">
        <v>1606</v>
      </c>
      <c r="E139" s="27">
        <v>7</v>
      </c>
      <c r="F139" s="27" t="s">
        <v>1753</v>
      </c>
      <c r="G139" s="27" t="s">
        <v>1756</v>
      </c>
    </row>
    <row r="140" spans="1:7">
      <c r="A140" s="27" t="s">
        <v>1258</v>
      </c>
      <c r="B140" s="27" t="s">
        <v>1608</v>
      </c>
      <c r="C140" s="27">
        <v>1</v>
      </c>
      <c r="D140" s="27" t="s">
        <v>1609</v>
      </c>
      <c r="E140" s="27">
        <v>5</v>
      </c>
      <c r="F140" s="27" t="s">
        <v>1753</v>
      </c>
      <c r="G140" s="27" t="s">
        <v>1756</v>
      </c>
    </row>
    <row r="141" spans="1:7">
      <c r="A141" s="27" t="s">
        <v>1258</v>
      </c>
      <c r="B141" s="27" t="s">
        <v>1608</v>
      </c>
      <c r="C141" s="27">
        <v>2</v>
      </c>
      <c r="D141" s="27" t="s">
        <v>1606</v>
      </c>
      <c r="E141" s="27">
        <v>2</v>
      </c>
      <c r="F141" s="27" t="s">
        <v>1753</v>
      </c>
      <c r="G141" s="27" t="s">
        <v>1756</v>
      </c>
    </row>
    <row r="142" spans="1:7">
      <c r="A142" s="27" t="s">
        <v>1258</v>
      </c>
      <c r="B142" s="27" t="s">
        <v>1612</v>
      </c>
      <c r="C142" s="27">
        <v>2</v>
      </c>
      <c r="D142" s="27" t="s">
        <v>1609</v>
      </c>
      <c r="E142" s="27">
        <v>2</v>
      </c>
      <c r="F142" s="27" t="s">
        <v>1753</v>
      </c>
      <c r="G142" s="27" t="s">
        <v>1756</v>
      </c>
    </row>
    <row r="143" spans="1:7">
      <c r="A143" s="27" t="s">
        <v>1258</v>
      </c>
      <c r="B143" s="27" t="s">
        <v>1612</v>
      </c>
      <c r="C143" s="27">
        <v>3</v>
      </c>
      <c r="D143" s="27" t="s">
        <v>1614</v>
      </c>
      <c r="E143" s="27">
        <v>4</v>
      </c>
      <c r="F143" s="27" t="s">
        <v>1753</v>
      </c>
      <c r="G143" s="27" t="s">
        <v>1756</v>
      </c>
    </row>
    <row r="144" spans="1:7">
      <c r="A144" s="27" t="s">
        <v>1258</v>
      </c>
      <c r="B144" s="27" t="s">
        <v>1612</v>
      </c>
      <c r="C144" s="27">
        <v>3</v>
      </c>
      <c r="D144" s="27" t="s">
        <v>1606</v>
      </c>
      <c r="E144" s="27">
        <v>4</v>
      </c>
      <c r="F144" s="27" t="s">
        <v>1753</v>
      </c>
      <c r="G144" s="27" t="s">
        <v>1756</v>
      </c>
    </row>
    <row r="145" spans="1:7">
      <c r="A145" s="27" t="s">
        <v>1201</v>
      </c>
      <c r="B145" s="27" t="s">
        <v>1617</v>
      </c>
      <c r="C145" s="27">
        <v>1</v>
      </c>
      <c r="D145" s="27" t="s">
        <v>1618</v>
      </c>
      <c r="E145" s="27">
        <v>7</v>
      </c>
      <c r="F145" s="27" t="s">
        <v>1753</v>
      </c>
      <c r="G145" s="27" t="s">
        <v>1756</v>
      </c>
    </row>
    <row r="146" spans="1:7">
      <c r="A146" s="27" t="s">
        <v>1201</v>
      </c>
      <c r="B146" s="27" t="s">
        <v>1620</v>
      </c>
      <c r="C146" s="27">
        <v>1</v>
      </c>
      <c r="D146" s="27" t="s">
        <v>1621</v>
      </c>
      <c r="E146" s="27">
        <v>4</v>
      </c>
      <c r="F146" s="27" t="s">
        <v>1753</v>
      </c>
      <c r="G146" s="27" t="s">
        <v>1756</v>
      </c>
    </row>
    <row r="147" spans="1:7">
      <c r="A147" s="27" t="s">
        <v>1201</v>
      </c>
      <c r="B147" s="27" t="s">
        <v>1620</v>
      </c>
      <c r="C147" s="27">
        <v>2</v>
      </c>
      <c r="D147" s="27" t="s">
        <v>1618</v>
      </c>
      <c r="E147" s="27">
        <v>3</v>
      </c>
      <c r="F147" s="27" t="s">
        <v>1753</v>
      </c>
      <c r="G147" s="27" t="s">
        <v>1756</v>
      </c>
    </row>
    <row r="148" spans="1:7">
      <c r="A148" s="27" t="s">
        <v>1280</v>
      </c>
      <c r="B148" s="27" t="s">
        <v>1624</v>
      </c>
      <c r="C148" s="27">
        <v>1</v>
      </c>
      <c r="D148" s="27" t="s">
        <v>1625</v>
      </c>
      <c r="E148" s="27">
        <v>5</v>
      </c>
      <c r="F148" s="27" t="s">
        <v>1753</v>
      </c>
      <c r="G148" s="27" t="s">
        <v>1756</v>
      </c>
    </row>
    <row r="149" spans="1:7">
      <c r="A149" s="27" t="s">
        <v>1280</v>
      </c>
      <c r="B149" s="27" t="s">
        <v>1624</v>
      </c>
      <c r="C149" s="27">
        <v>2</v>
      </c>
      <c r="D149" s="27" t="s">
        <v>1627</v>
      </c>
      <c r="E149" s="27">
        <v>2</v>
      </c>
      <c r="F149" s="27" t="s">
        <v>1753</v>
      </c>
      <c r="G149" s="27" t="s">
        <v>1756</v>
      </c>
    </row>
    <row r="150" spans="1:7">
      <c r="A150" s="27" t="s">
        <v>1280</v>
      </c>
      <c r="B150" s="27" t="s">
        <v>1629</v>
      </c>
      <c r="C150" s="27">
        <v>1</v>
      </c>
      <c r="D150" s="27" t="s">
        <v>1625</v>
      </c>
      <c r="E150" s="27">
        <v>5</v>
      </c>
      <c r="F150" s="27" t="s">
        <v>1753</v>
      </c>
      <c r="G150" s="27" t="s">
        <v>1756</v>
      </c>
    </row>
    <row r="151" spans="1:7">
      <c r="A151" s="27" t="s">
        <v>1280</v>
      </c>
      <c r="B151" s="27" t="s">
        <v>1629</v>
      </c>
      <c r="C151" s="27">
        <v>2</v>
      </c>
      <c r="D151" s="27" t="s">
        <v>1627</v>
      </c>
      <c r="E151" s="27">
        <v>2</v>
      </c>
      <c r="F151" s="27" t="s">
        <v>1753</v>
      </c>
      <c r="G151" s="27" t="s">
        <v>1756</v>
      </c>
    </row>
    <row r="152" spans="1:7">
      <c r="A152" s="27" t="s">
        <v>1147</v>
      </c>
      <c r="B152" s="27" t="s">
        <v>1632</v>
      </c>
      <c r="C152" s="27">
        <v>1</v>
      </c>
      <c r="D152" s="27" t="s">
        <v>1633</v>
      </c>
      <c r="E152" s="27">
        <v>7</v>
      </c>
      <c r="F152" s="27" t="s">
        <v>1753</v>
      </c>
      <c r="G152" s="27" t="s">
        <v>1756</v>
      </c>
    </row>
    <row r="153" spans="1:7">
      <c r="A153" s="27" t="s">
        <v>1147</v>
      </c>
      <c r="B153" s="27" t="s">
        <v>1635</v>
      </c>
      <c r="C153" s="27">
        <v>1</v>
      </c>
      <c r="D153" s="27" t="s">
        <v>1633</v>
      </c>
      <c r="E153" s="27">
        <v>2</v>
      </c>
      <c r="F153" s="27" t="s">
        <v>1753</v>
      </c>
      <c r="G153" s="27" t="s">
        <v>1756</v>
      </c>
    </row>
    <row r="154" spans="1:7">
      <c r="A154" s="27" t="s">
        <v>1147</v>
      </c>
      <c r="B154" s="27" t="s">
        <v>1635</v>
      </c>
      <c r="C154" s="27">
        <v>2</v>
      </c>
      <c r="D154" s="27" t="s">
        <v>1637</v>
      </c>
      <c r="E154" s="27">
        <v>5</v>
      </c>
      <c r="F154" s="27" t="s">
        <v>1753</v>
      </c>
      <c r="G154" s="27" t="s">
        <v>1756</v>
      </c>
    </row>
    <row r="155" spans="1:7">
      <c r="A155" s="27" t="s">
        <v>846</v>
      </c>
      <c r="B155" s="27" t="s">
        <v>1639</v>
      </c>
      <c r="C155" s="27">
        <v>1</v>
      </c>
      <c r="D155" s="27" t="s">
        <v>1640</v>
      </c>
      <c r="E155" s="27">
        <v>5</v>
      </c>
      <c r="F155" s="27" t="s">
        <v>1753</v>
      </c>
      <c r="G155" s="27" t="s">
        <v>1756</v>
      </c>
    </row>
    <row r="156" spans="1:7">
      <c r="A156" s="27" t="s">
        <v>846</v>
      </c>
      <c r="B156" s="27" t="s">
        <v>1639</v>
      </c>
      <c r="C156" s="27">
        <v>2</v>
      </c>
      <c r="D156" s="27" t="s">
        <v>1642</v>
      </c>
      <c r="E156" s="27">
        <v>2</v>
      </c>
      <c r="F156" s="27" t="s">
        <v>1753</v>
      </c>
      <c r="G156" s="27" t="s">
        <v>1756</v>
      </c>
    </row>
    <row r="157" spans="1:7">
      <c r="A157" s="27" t="s">
        <v>846</v>
      </c>
      <c r="B157" s="27" t="s">
        <v>1644</v>
      </c>
      <c r="C157" s="27">
        <v>1</v>
      </c>
      <c r="D157" s="27" t="s">
        <v>1640</v>
      </c>
      <c r="E157" s="27">
        <v>6</v>
      </c>
      <c r="F157" s="27" t="s">
        <v>1753</v>
      </c>
      <c r="G157" s="27" t="s">
        <v>1756</v>
      </c>
    </row>
    <row r="158" spans="1:7">
      <c r="A158" s="27" t="s">
        <v>846</v>
      </c>
      <c r="B158" s="27" t="s">
        <v>1644</v>
      </c>
      <c r="C158" s="27">
        <v>2</v>
      </c>
      <c r="D158" s="27" t="s">
        <v>1646</v>
      </c>
      <c r="E158" s="27">
        <v>1</v>
      </c>
      <c r="F158" s="27" t="s">
        <v>1753</v>
      </c>
      <c r="G158" s="27" t="s">
        <v>1756</v>
      </c>
    </row>
    <row r="159" spans="1:7">
      <c r="A159" s="27" t="s">
        <v>846</v>
      </c>
      <c r="B159" s="27" t="s">
        <v>1648</v>
      </c>
      <c r="C159" s="27">
        <v>1</v>
      </c>
      <c r="D159" s="27" t="s">
        <v>1640</v>
      </c>
      <c r="E159" s="27">
        <v>5</v>
      </c>
      <c r="F159" s="27" t="s">
        <v>1753</v>
      </c>
      <c r="G159" s="27" t="s">
        <v>1756</v>
      </c>
    </row>
    <row r="160" spans="1:7">
      <c r="A160" s="27" t="s">
        <v>846</v>
      </c>
      <c r="B160" s="27" t="s">
        <v>1648</v>
      </c>
      <c r="C160" s="27">
        <v>2</v>
      </c>
      <c r="D160" s="27" t="s">
        <v>1650</v>
      </c>
      <c r="E160" s="27">
        <v>2</v>
      </c>
      <c r="F160" s="27" t="s">
        <v>1753</v>
      </c>
      <c r="G160" s="27" t="s">
        <v>1756</v>
      </c>
    </row>
    <row r="161" spans="1:7">
      <c r="A161" s="27" t="s">
        <v>846</v>
      </c>
      <c r="B161" s="27" t="s">
        <v>1652</v>
      </c>
      <c r="C161" s="27">
        <v>1</v>
      </c>
      <c r="D161" s="27" t="s">
        <v>1640</v>
      </c>
      <c r="E161" s="27">
        <v>5</v>
      </c>
      <c r="F161" s="27" t="s">
        <v>1753</v>
      </c>
      <c r="G161" s="27" t="s">
        <v>1756</v>
      </c>
    </row>
    <row r="162" spans="1:7">
      <c r="A162" s="27" t="s">
        <v>846</v>
      </c>
      <c r="B162" s="27" t="s">
        <v>1652</v>
      </c>
      <c r="C162" s="27">
        <v>2</v>
      </c>
      <c r="D162" s="27" t="s">
        <v>1654</v>
      </c>
      <c r="E162" s="27">
        <v>2</v>
      </c>
      <c r="F162" s="27" t="s">
        <v>1753</v>
      </c>
      <c r="G162" s="27" t="s">
        <v>1756</v>
      </c>
    </row>
    <row r="163" spans="1:7">
      <c r="A163" s="27" t="s">
        <v>846</v>
      </c>
      <c r="B163" s="27" t="s">
        <v>1656</v>
      </c>
      <c r="C163" s="27">
        <v>1</v>
      </c>
      <c r="D163" s="27" t="s">
        <v>1640</v>
      </c>
      <c r="E163" s="27">
        <v>7</v>
      </c>
      <c r="F163" s="27" t="s">
        <v>1753</v>
      </c>
      <c r="G163" s="27" t="s">
        <v>1756</v>
      </c>
    </row>
    <row r="164" spans="1:7">
      <c r="A164" s="27" t="s">
        <v>1029</v>
      </c>
      <c r="B164" s="27" t="s">
        <v>1658</v>
      </c>
      <c r="C164" s="27">
        <v>1</v>
      </c>
      <c r="D164" s="27" t="s">
        <v>1659</v>
      </c>
      <c r="E164" s="27">
        <v>4</v>
      </c>
      <c r="F164" s="27" t="s">
        <v>1753</v>
      </c>
      <c r="G164" s="27" t="s">
        <v>1756</v>
      </c>
    </row>
    <row r="165" spans="1:7">
      <c r="A165" s="27" t="s">
        <v>1029</v>
      </c>
      <c r="B165" s="27" t="s">
        <v>1658</v>
      </c>
      <c r="C165" s="27">
        <v>2</v>
      </c>
      <c r="D165" s="27" t="s">
        <v>1661</v>
      </c>
      <c r="E165" s="27">
        <v>2</v>
      </c>
      <c r="F165" s="27" t="s">
        <v>1753</v>
      </c>
      <c r="G165" s="27" t="s">
        <v>1756</v>
      </c>
    </row>
    <row r="166" spans="1:7">
      <c r="A166" s="27" t="s">
        <v>1029</v>
      </c>
      <c r="B166" s="27" t="s">
        <v>1658</v>
      </c>
      <c r="C166" s="27">
        <v>3</v>
      </c>
      <c r="D166" s="27" t="s">
        <v>1663</v>
      </c>
      <c r="E166" s="27">
        <v>1</v>
      </c>
      <c r="F166" s="27" t="s">
        <v>1753</v>
      </c>
      <c r="G166" s="27" t="s">
        <v>1756</v>
      </c>
    </row>
    <row r="167" spans="1:7">
      <c r="A167" s="27" t="s">
        <v>1029</v>
      </c>
      <c r="B167" s="27" t="s">
        <v>1665</v>
      </c>
      <c r="C167" s="27">
        <v>3</v>
      </c>
      <c r="D167" s="27" t="s">
        <v>1661</v>
      </c>
      <c r="E167" s="27">
        <v>2</v>
      </c>
      <c r="F167" s="27" t="s">
        <v>1753</v>
      </c>
      <c r="G167" s="27" t="s">
        <v>1756</v>
      </c>
    </row>
    <row r="168" spans="1:7">
      <c r="A168" s="27" t="s">
        <v>1029</v>
      </c>
      <c r="B168" s="27" t="s">
        <v>1667</v>
      </c>
      <c r="C168" s="27">
        <v>1</v>
      </c>
      <c r="D168" s="27" t="s">
        <v>1659</v>
      </c>
      <c r="E168" s="27">
        <v>4</v>
      </c>
      <c r="F168" s="27" t="s">
        <v>1753</v>
      </c>
      <c r="G168" s="27" t="s">
        <v>1756</v>
      </c>
    </row>
    <row r="169" spans="1:7">
      <c r="A169" s="27" t="s">
        <v>1029</v>
      </c>
      <c r="B169" s="27" t="s">
        <v>1667</v>
      </c>
      <c r="C169" s="27">
        <v>1</v>
      </c>
      <c r="D169" s="27" t="s">
        <v>1659</v>
      </c>
      <c r="E169" s="27">
        <v>4</v>
      </c>
      <c r="F169" s="27" t="s">
        <v>1753</v>
      </c>
      <c r="G169" s="27" t="s">
        <v>1756</v>
      </c>
    </row>
    <row r="170" spans="1:7">
      <c r="A170" s="27" t="s">
        <v>1029</v>
      </c>
      <c r="B170" s="27" t="s">
        <v>1667</v>
      </c>
      <c r="C170" s="27">
        <v>2</v>
      </c>
      <c r="D170" s="27" t="s">
        <v>1661</v>
      </c>
      <c r="E170" s="27">
        <v>3</v>
      </c>
      <c r="F170" s="27" t="s">
        <v>1753</v>
      </c>
      <c r="G170" s="27" t="s">
        <v>1756</v>
      </c>
    </row>
    <row r="171" spans="1:7">
      <c r="A171" s="27" t="s">
        <v>1041</v>
      </c>
      <c r="B171" s="27" t="s">
        <v>1670</v>
      </c>
      <c r="C171" s="27">
        <v>1</v>
      </c>
      <c r="D171" s="27" t="s">
        <v>1671</v>
      </c>
      <c r="E171" s="27">
        <v>7</v>
      </c>
      <c r="F171" s="27" t="s">
        <v>1753</v>
      </c>
      <c r="G171" s="27" t="s">
        <v>1756</v>
      </c>
    </row>
    <row r="172" spans="1:7">
      <c r="A172" s="27" t="s">
        <v>962</v>
      </c>
      <c r="B172" s="27" t="s">
        <v>1673</v>
      </c>
      <c r="C172" s="27">
        <v>1</v>
      </c>
      <c r="D172" s="27" t="s">
        <v>1674</v>
      </c>
      <c r="E172" s="27">
        <v>7</v>
      </c>
      <c r="F172" s="27" t="s">
        <v>1753</v>
      </c>
      <c r="G172" s="27" t="s">
        <v>1756</v>
      </c>
    </row>
    <row r="173" spans="1:7">
      <c r="A173" s="27" t="s">
        <v>962</v>
      </c>
      <c r="B173" s="27" t="s">
        <v>1676</v>
      </c>
      <c r="C173" s="27">
        <v>1</v>
      </c>
      <c r="D173" s="27" t="s">
        <v>1677</v>
      </c>
      <c r="E173" s="27">
        <v>4</v>
      </c>
      <c r="F173" s="27" t="s">
        <v>1753</v>
      </c>
      <c r="G173" s="27" t="s">
        <v>1756</v>
      </c>
    </row>
    <row r="174" spans="1:7">
      <c r="A174" s="27" t="s">
        <v>962</v>
      </c>
      <c r="B174" s="27" t="s">
        <v>1676</v>
      </c>
      <c r="C174" s="27">
        <v>2</v>
      </c>
      <c r="D174" s="27" t="s">
        <v>1674</v>
      </c>
      <c r="E174" s="27">
        <v>2</v>
      </c>
      <c r="F174" s="27" t="s">
        <v>1753</v>
      </c>
      <c r="G174" s="27" t="s">
        <v>1756</v>
      </c>
    </row>
    <row r="175" spans="1:7">
      <c r="A175" s="27" t="s">
        <v>962</v>
      </c>
      <c r="B175" s="27" t="s">
        <v>1676</v>
      </c>
      <c r="C175" s="27">
        <v>3</v>
      </c>
      <c r="D175" s="27" t="s">
        <v>1680</v>
      </c>
      <c r="E175" s="27">
        <v>1</v>
      </c>
      <c r="F175" s="27" t="s">
        <v>1753</v>
      </c>
      <c r="G175" s="27" t="s">
        <v>1756</v>
      </c>
    </row>
    <row r="176" spans="1:7">
      <c r="A176" s="27" t="s">
        <v>962</v>
      </c>
      <c r="B176" s="27" t="s">
        <v>1682</v>
      </c>
      <c r="C176" s="27">
        <v>1</v>
      </c>
      <c r="D176" s="27" t="s">
        <v>1680</v>
      </c>
      <c r="E176" s="27">
        <v>6</v>
      </c>
      <c r="F176" s="27" t="s">
        <v>1753</v>
      </c>
      <c r="G176" s="27" t="s">
        <v>1756</v>
      </c>
    </row>
    <row r="177" spans="1:7">
      <c r="A177" s="27" t="s">
        <v>962</v>
      </c>
      <c r="B177" s="27" t="s">
        <v>1682</v>
      </c>
      <c r="C177" s="27">
        <v>2</v>
      </c>
      <c r="D177" s="27" t="s">
        <v>1674</v>
      </c>
      <c r="E177" s="27">
        <v>1</v>
      </c>
      <c r="F177" s="27" t="s">
        <v>1753</v>
      </c>
      <c r="G177" s="27" t="s">
        <v>1756</v>
      </c>
    </row>
    <row r="178" spans="1:7">
      <c r="A178" s="27" t="s">
        <v>962</v>
      </c>
      <c r="B178" s="27" t="s">
        <v>1685</v>
      </c>
      <c r="C178" s="27">
        <v>1</v>
      </c>
      <c r="D178" s="27" t="s">
        <v>1686</v>
      </c>
      <c r="E178" s="27">
        <v>5.5</v>
      </c>
      <c r="F178" s="27" t="s">
        <v>1753</v>
      </c>
      <c r="G178" s="27" t="s">
        <v>1756</v>
      </c>
    </row>
    <row r="179" spans="1:7">
      <c r="A179" s="27" t="s">
        <v>962</v>
      </c>
      <c r="B179" s="27" t="s">
        <v>1685</v>
      </c>
      <c r="C179" s="27">
        <v>2</v>
      </c>
      <c r="D179" s="27" t="s">
        <v>1674</v>
      </c>
      <c r="E179" s="27">
        <v>1</v>
      </c>
      <c r="F179" s="27" t="s">
        <v>1753</v>
      </c>
      <c r="G179" s="27" t="s">
        <v>1756</v>
      </c>
    </row>
    <row r="180" spans="1:7">
      <c r="A180" s="27" t="s">
        <v>962</v>
      </c>
      <c r="B180" s="27" t="s">
        <v>1685</v>
      </c>
      <c r="C180" s="27">
        <v>3</v>
      </c>
      <c r="D180" s="27" t="s">
        <v>1677</v>
      </c>
      <c r="E180" s="27">
        <v>0.5</v>
      </c>
      <c r="F180" s="27" t="s">
        <v>1753</v>
      </c>
      <c r="G180" s="27" t="s">
        <v>1756</v>
      </c>
    </row>
    <row r="181" spans="1:7">
      <c r="A181" s="27" t="s">
        <v>1224</v>
      </c>
      <c r="B181" s="27" t="s">
        <v>1689</v>
      </c>
      <c r="C181" s="27">
        <v>1</v>
      </c>
      <c r="D181" s="27" t="s">
        <v>1690</v>
      </c>
      <c r="E181" s="27">
        <v>1</v>
      </c>
      <c r="F181" s="27" t="s">
        <v>1753</v>
      </c>
      <c r="G181" s="27" t="s">
        <v>1756</v>
      </c>
    </row>
    <row r="182" spans="1:7">
      <c r="A182" s="27" t="s">
        <v>1224</v>
      </c>
      <c r="B182" s="27" t="s">
        <v>1689</v>
      </c>
      <c r="C182" s="27">
        <v>2</v>
      </c>
      <c r="D182" s="27" t="s">
        <v>1692</v>
      </c>
      <c r="E182" s="27">
        <v>6</v>
      </c>
      <c r="F182" s="27" t="s">
        <v>1753</v>
      </c>
      <c r="G182" s="27" t="s">
        <v>1756</v>
      </c>
    </row>
    <row r="183" spans="1:7">
      <c r="A183" s="27" t="s">
        <v>1224</v>
      </c>
      <c r="B183" s="27" t="s">
        <v>1694</v>
      </c>
      <c r="C183" s="27">
        <v>1</v>
      </c>
      <c r="D183" s="27" t="s">
        <v>1690</v>
      </c>
      <c r="E183" s="27">
        <v>0.25</v>
      </c>
      <c r="F183" s="27" t="s">
        <v>1753</v>
      </c>
      <c r="G183" s="27" t="s">
        <v>1756</v>
      </c>
    </row>
    <row r="184" spans="1:7">
      <c r="A184" s="27" t="s">
        <v>1224</v>
      </c>
      <c r="B184" s="27" t="s">
        <v>1694</v>
      </c>
      <c r="C184" s="27">
        <v>2</v>
      </c>
      <c r="D184" s="27" t="s">
        <v>1692</v>
      </c>
      <c r="E184" s="27">
        <v>0.25</v>
      </c>
      <c r="F184" s="27" t="s">
        <v>1753</v>
      </c>
      <c r="G184" s="27" t="s">
        <v>1756</v>
      </c>
    </row>
    <row r="185" spans="1:7">
      <c r="A185" s="27" t="s">
        <v>1224</v>
      </c>
      <c r="B185" s="27" t="s">
        <v>1694</v>
      </c>
      <c r="C185" s="27">
        <v>3</v>
      </c>
      <c r="D185" s="27" t="s">
        <v>1697</v>
      </c>
      <c r="E185" s="27">
        <v>6.5</v>
      </c>
      <c r="F185" s="27" t="s">
        <v>1753</v>
      </c>
      <c r="G185" s="27" t="s">
        <v>1756</v>
      </c>
    </row>
    <row r="186" spans="1:7">
      <c r="A186" s="27" t="s">
        <v>1224</v>
      </c>
      <c r="B186" s="27" t="s">
        <v>1699</v>
      </c>
      <c r="C186" s="27">
        <v>1</v>
      </c>
      <c r="D186" s="27" t="s">
        <v>1690</v>
      </c>
      <c r="E186" s="27">
        <v>7</v>
      </c>
      <c r="F186" s="27" t="s">
        <v>1753</v>
      </c>
      <c r="G186" s="27" t="s">
        <v>1756</v>
      </c>
    </row>
    <row r="187" spans="1:7">
      <c r="A187" s="27" t="s">
        <v>1224</v>
      </c>
      <c r="B187" s="27" t="s">
        <v>1701</v>
      </c>
      <c r="C187" s="27">
        <v>1</v>
      </c>
      <c r="D187" s="27" t="s">
        <v>1690</v>
      </c>
      <c r="E187" s="27">
        <v>0.25</v>
      </c>
      <c r="F187" s="27" t="s">
        <v>1753</v>
      </c>
      <c r="G187" s="27" t="s">
        <v>1756</v>
      </c>
    </row>
    <row r="188" spans="1:7">
      <c r="A188" s="27" t="s">
        <v>1224</v>
      </c>
      <c r="B188" s="27" t="s">
        <v>1701</v>
      </c>
      <c r="C188" s="27">
        <v>2</v>
      </c>
      <c r="D188" s="27" t="s">
        <v>1692</v>
      </c>
      <c r="E188" s="27">
        <v>0.25</v>
      </c>
      <c r="F188" s="27" t="s">
        <v>1753</v>
      </c>
      <c r="G188" s="27" t="s">
        <v>1756</v>
      </c>
    </row>
    <row r="189" spans="1:7">
      <c r="A189" s="27" t="s">
        <v>1224</v>
      </c>
      <c r="B189" s="27" t="s">
        <v>1701</v>
      </c>
      <c r="C189" s="27">
        <v>3</v>
      </c>
      <c r="D189" s="27" t="s">
        <v>1697</v>
      </c>
      <c r="E189" s="27">
        <v>0.5</v>
      </c>
      <c r="F189" s="27" t="s">
        <v>1753</v>
      </c>
      <c r="G189" s="27" t="s">
        <v>1756</v>
      </c>
    </row>
    <row r="190" spans="1:7">
      <c r="A190" s="27" t="s">
        <v>1224</v>
      </c>
      <c r="B190" s="27" t="s">
        <v>1701</v>
      </c>
      <c r="C190" s="27">
        <v>4</v>
      </c>
      <c r="D190" s="27" t="s">
        <v>1705</v>
      </c>
      <c r="E190" s="27">
        <v>6</v>
      </c>
      <c r="F190" s="27" t="s">
        <v>1753</v>
      </c>
      <c r="G190" s="27" t="s">
        <v>1756</v>
      </c>
    </row>
    <row r="191" spans="1:7">
      <c r="A191" s="27" t="s">
        <v>991</v>
      </c>
      <c r="B191" s="27" t="s">
        <v>1707</v>
      </c>
      <c r="C191" s="27">
        <v>1</v>
      </c>
      <c r="D191" s="27" t="s">
        <v>1708</v>
      </c>
      <c r="E191" s="27">
        <v>6</v>
      </c>
      <c r="F191" s="27" t="s">
        <v>1753</v>
      </c>
      <c r="G191" s="27" t="s">
        <v>1756</v>
      </c>
    </row>
    <row r="192" spans="1:7">
      <c r="A192" s="27" t="s">
        <v>991</v>
      </c>
      <c r="B192" s="27" t="s">
        <v>1707</v>
      </c>
      <c r="C192" s="27">
        <v>2</v>
      </c>
      <c r="D192" s="27" t="s">
        <v>1710</v>
      </c>
      <c r="E192" s="27">
        <v>1</v>
      </c>
      <c r="F192" s="27" t="s">
        <v>1753</v>
      </c>
      <c r="G192" s="27" t="s">
        <v>1756</v>
      </c>
    </row>
    <row r="193" spans="1:7">
      <c r="A193" s="27" t="s">
        <v>991</v>
      </c>
      <c r="B193" s="27" t="s">
        <v>1712</v>
      </c>
      <c r="C193" s="27">
        <v>1</v>
      </c>
      <c r="D193" s="27" t="s">
        <v>1710</v>
      </c>
      <c r="E193" s="27">
        <v>6.5</v>
      </c>
      <c r="F193" s="27" t="s">
        <v>1753</v>
      </c>
      <c r="G193" s="27" t="s">
        <v>1756</v>
      </c>
    </row>
    <row r="194" spans="1:7">
      <c r="A194" s="27" t="s">
        <v>991</v>
      </c>
      <c r="B194" s="27" t="s">
        <v>1712</v>
      </c>
      <c r="C194" s="27">
        <v>2</v>
      </c>
      <c r="D194" s="27" t="s">
        <v>1708</v>
      </c>
      <c r="E194" s="27">
        <v>0.5</v>
      </c>
      <c r="F194" s="27" t="s">
        <v>1753</v>
      </c>
      <c r="G194" s="27" t="s">
        <v>1756</v>
      </c>
    </row>
    <row r="195" spans="1:7">
      <c r="A195" s="27" t="s">
        <v>978</v>
      </c>
      <c r="B195" s="27" t="s">
        <v>1715</v>
      </c>
      <c r="C195" s="27">
        <v>1</v>
      </c>
      <c r="D195" s="27" t="s">
        <v>1716</v>
      </c>
      <c r="E195" s="27">
        <v>5</v>
      </c>
      <c r="F195" s="27" t="s">
        <v>1753</v>
      </c>
      <c r="G195" s="27" t="s">
        <v>1756</v>
      </c>
    </row>
    <row r="196" spans="1:7">
      <c r="A196" s="27" t="s">
        <v>978</v>
      </c>
      <c r="B196" s="27" t="s">
        <v>1715</v>
      </c>
      <c r="C196" s="27">
        <v>2</v>
      </c>
      <c r="D196" s="27" t="s">
        <v>1718</v>
      </c>
      <c r="E196" s="27">
        <v>2</v>
      </c>
      <c r="F196" s="27" t="s">
        <v>1753</v>
      </c>
      <c r="G196" s="27" t="s">
        <v>1756</v>
      </c>
    </row>
    <row r="197" spans="1:7">
      <c r="A197" s="27" t="s">
        <v>978</v>
      </c>
      <c r="B197" s="27" t="s">
        <v>1720</v>
      </c>
      <c r="C197" s="27">
        <v>1</v>
      </c>
      <c r="D197" s="27" t="s">
        <v>1718</v>
      </c>
      <c r="E197" s="27">
        <v>5</v>
      </c>
      <c r="F197" s="27" t="s">
        <v>1753</v>
      </c>
      <c r="G197" s="27" t="s">
        <v>1756</v>
      </c>
    </row>
    <row r="198" spans="1:7">
      <c r="A198" s="27" t="s">
        <v>978</v>
      </c>
      <c r="B198" s="27" t="s">
        <v>1720</v>
      </c>
      <c r="C198" s="27">
        <v>2</v>
      </c>
      <c r="D198" s="27" t="s">
        <v>1716</v>
      </c>
      <c r="E198" s="27">
        <v>2</v>
      </c>
      <c r="F198" s="27" t="s">
        <v>1753</v>
      </c>
      <c r="G198" s="27" t="s">
        <v>1756</v>
      </c>
    </row>
    <row r="199" spans="1:7">
      <c r="A199" s="27" t="s">
        <v>1188</v>
      </c>
      <c r="B199" s="27" t="s">
        <v>1722</v>
      </c>
      <c r="C199" s="27">
        <v>1</v>
      </c>
      <c r="D199" s="27" t="s">
        <v>1723</v>
      </c>
      <c r="E199" s="27">
        <v>0.25</v>
      </c>
      <c r="F199" s="27" t="s">
        <v>1753</v>
      </c>
      <c r="G199" s="27" t="s">
        <v>1756</v>
      </c>
    </row>
    <row r="200" spans="1:7">
      <c r="A200" s="27" t="s">
        <v>1188</v>
      </c>
      <c r="B200" s="27" t="s">
        <v>1722</v>
      </c>
      <c r="C200" s="27">
        <v>2</v>
      </c>
      <c r="D200" s="27" t="s">
        <v>1725</v>
      </c>
      <c r="E200" s="27">
        <v>1</v>
      </c>
      <c r="F200" s="27" t="s">
        <v>1753</v>
      </c>
      <c r="G200" s="27" t="s">
        <v>1756</v>
      </c>
    </row>
    <row r="201" spans="1:7">
      <c r="A201" s="27" t="s">
        <v>1188</v>
      </c>
      <c r="B201" s="27" t="s">
        <v>1722</v>
      </c>
      <c r="C201" s="27">
        <v>3</v>
      </c>
      <c r="D201" s="27" t="s">
        <v>1727</v>
      </c>
      <c r="E201" s="27">
        <v>5.75</v>
      </c>
      <c r="F201" s="27" t="s">
        <v>1753</v>
      </c>
      <c r="G201" s="27" t="s">
        <v>1756</v>
      </c>
    </row>
    <row r="202" spans="1:7">
      <c r="A202" s="27" t="s">
        <v>1188</v>
      </c>
      <c r="B202" s="27" t="s">
        <v>1729</v>
      </c>
      <c r="C202" s="27">
        <v>1</v>
      </c>
      <c r="D202" s="27" t="s">
        <v>1723</v>
      </c>
      <c r="E202" s="27">
        <v>0.25</v>
      </c>
      <c r="F202" s="27" t="s">
        <v>1753</v>
      </c>
      <c r="G202" s="27" t="s">
        <v>1756</v>
      </c>
    </row>
    <row r="203" spans="1:7">
      <c r="A203" s="27" t="s">
        <v>1188</v>
      </c>
      <c r="B203" s="27" t="s">
        <v>1729</v>
      </c>
      <c r="C203" s="27">
        <v>2</v>
      </c>
      <c r="D203" s="27" t="s">
        <v>1725</v>
      </c>
      <c r="E203" s="27">
        <v>6.75</v>
      </c>
      <c r="F203" s="27" t="s">
        <v>1753</v>
      </c>
      <c r="G203" s="27" t="s">
        <v>1756</v>
      </c>
    </row>
    <row r="204" spans="1:7">
      <c r="A204" s="27" t="s">
        <v>1188</v>
      </c>
      <c r="B204" s="27" t="s">
        <v>1731</v>
      </c>
      <c r="C204" s="27">
        <v>1</v>
      </c>
      <c r="D204" s="27" t="s">
        <v>1723</v>
      </c>
      <c r="E204" s="27">
        <v>7</v>
      </c>
      <c r="F204" s="27" t="s">
        <v>1753</v>
      </c>
      <c r="G204" s="27" t="s">
        <v>1756</v>
      </c>
    </row>
    <row r="205" spans="1:7">
      <c r="A205" s="27" t="s">
        <v>1267</v>
      </c>
      <c r="B205" s="27" t="s">
        <v>1733</v>
      </c>
      <c r="C205" s="27">
        <v>1</v>
      </c>
      <c r="D205" s="27" t="s">
        <v>1734</v>
      </c>
      <c r="E205" s="27">
        <v>3</v>
      </c>
      <c r="F205" s="27" t="s">
        <v>1753</v>
      </c>
      <c r="G205" s="27" t="s">
        <v>1756</v>
      </c>
    </row>
    <row r="206" spans="1:7">
      <c r="A206" s="27" t="s">
        <v>1267</v>
      </c>
      <c r="B206" s="27" t="s">
        <v>1733</v>
      </c>
      <c r="C206" s="27">
        <v>2</v>
      </c>
      <c r="D206" s="27" t="s">
        <v>1736</v>
      </c>
      <c r="E206" s="27">
        <v>4</v>
      </c>
      <c r="F206" s="27" t="s">
        <v>1753</v>
      </c>
      <c r="G206" s="27" t="s">
        <v>1756</v>
      </c>
    </row>
    <row r="207" spans="1:7">
      <c r="A207" s="27" t="s">
        <v>1267</v>
      </c>
      <c r="B207" s="27" t="s">
        <v>1738</v>
      </c>
      <c r="C207" s="27">
        <v>1</v>
      </c>
      <c r="D207" s="27" t="s">
        <v>1736</v>
      </c>
      <c r="E207" s="27">
        <v>3</v>
      </c>
      <c r="F207" s="27" t="s">
        <v>1753</v>
      </c>
      <c r="G207" s="27" t="s">
        <v>1756</v>
      </c>
    </row>
    <row r="208" spans="1:7">
      <c r="A208" s="27" t="s">
        <v>1267</v>
      </c>
      <c r="B208" s="27" t="s">
        <v>1738</v>
      </c>
      <c r="C208" s="27">
        <v>2</v>
      </c>
      <c r="D208" s="27" t="s">
        <v>1734</v>
      </c>
      <c r="E208" s="27">
        <v>4</v>
      </c>
      <c r="F208" s="27" t="s">
        <v>1753</v>
      </c>
      <c r="G208" s="27" t="s">
        <v>1756</v>
      </c>
    </row>
    <row r="209" spans="1:7">
      <c r="A209" s="27" t="s">
        <v>1004</v>
      </c>
      <c r="B209" s="27" t="s">
        <v>1548</v>
      </c>
      <c r="C209" s="27">
        <v>1</v>
      </c>
      <c r="D209" s="27" t="s">
        <v>1549</v>
      </c>
      <c r="E209" s="27">
        <v>1</v>
      </c>
      <c r="F209" s="27" t="s">
        <v>1757</v>
      </c>
      <c r="G209" s="27" t="s">
        <v>1758</v>
      </c>
    </row>
    <row r="210" spans="1:7">
      <c r="A210" s="27" t="s">
        <v>1004</v>
      </c>
      <c r="B210" s="27" t="s">
        <v>1548</v>
      </c>
      <c r="C210" s="27">
        <v>2</v>
      </c>
      <c r="D210" s="27" t="s">
        <v>1551</v>
      </c>
      <c r="E210" s="27">
        <v>6</v>
      </c>
      <c r="F210" s="27" t="s">
        <v>1757</v>
      </c>
      <c r="G210" s="27" t="s">
        <v>1758</v>
      </c>
    </row>
    <row r="211" spans="1:7">
      <c r="A211" s="27" t="s">
        <v>1004</v>
      </c>
      <c r="B211" s="27" t="s">
        <v>1553</v>
      </c>
      <c r="C211" s="27">
        <v>1</v>
      </c>
      <c r="D211" s="27" t="s">
        <v>1549</v>
      </c>
      <c r="E211" s="27">
        <v>0.25</v>
      </c>
      <c r="F211" s="27" t="s">
        <v>1757</v>
      </c>
      <c r="G211" s="27" t="s">
        <v>1758</v>
      </c>
    </row>
    <row r="212" spans="1:7">
      <c r="A212" s="27" t="s">
        <v>1004</v>
      </c>
      <c r="B212" s="27" t="s">
        <v>1553</v>
      </c>
      <c r="C212" s="27">
        <v>2</v>
      </c>
      <c r="D212" s="27" t="s">
        <v>1551</v>
      </c>
      <c r="E212" s="27">
        <v>0.75</v>
      </c>
      <c r="F212" s="27" t="s">
        <v>1757</v>
      </c>
      <c r="G212" s="27" t="s">
        <v>1758</v>
      </c>
    </row>
    <row r="213" spans="1:7">
      <c r="A213" s="27" t="s">
        <v>1004</v>
      </c>
      <c r="B213" s="27" t="s">
        <v>1553</v>
      </c>
      <c r="C213" s="27">
        <v>3</v>
      </c>
      <c r="D213" s="27" t="s">
        <v>1556</v>
      </c>
      <c r="E213" s="27">
        <v>6</v>
      </c>
      <c r="F213" s="27" t="s">
        <v>1757</v>
      </c>
      <c r="G213" s="27" t="s">
        <v>1758</v>
      </c>
    </row>
    <row r="214" spans="1:7">
      <c r="A214" s="27" t="s">
        <v>1004</v>
      </c>
      <c r="B214" s="27" t="s">
        <v>1558</v>
      </c>
      <c r="C214" s="27">
        <v>1</v>
      </c>
      <c r="D214" s="27" t="s">
        <v>1549</v>
      </c>
      <c r="E214" s="27">
        <v>7</v>
      </c>
      <c r="F214" s="27" t="s">
        <v>1757</v>
      </c>
      <c r="G214" s="27" t="s">
        <v>1758</v>
      </c>
    </row>
    <row r="215" spans="1:7">
      <c r="A215" s="27" t="s">
        <v>1014</v>
      </c>
      <c r="B215" s="27" t="s">
        <v>1560</v>
      </c>
      <c r="C215" s="27">
        <v>1</v>
      </c>
      <c r="D215" s="27" t="s">
        <v>1561</v>
      </c>
      <c r="E215" s="27">
        <v>2</v>
      </c>
      <c r="F215" s="27" t="s">
        <v>1757</v>
      </c>
      <c r="G215" s="27" t="s">
        <v>1758</v>
      </c>
    </row>
    <row r="216" spans="1:7">
      <c r="A216" s="27" t="s">
        <v>1014</v>
      </c>
      <c r="B216" s="27" t="s">
        <v>1560</v>
      </c>
      <c r="C216" s="27">
        <v>2</v>
      </c>
      <c r="D216" s="27" t="s">
        <v>1563</v>
      </c>
      <c r="E216" s="27">
        <v>5</v>
      </c>
      <c r="F216" s="27" t="s">
        <v>1757</v>
      </c>
      <c r="G216" s="27" t="s">
        <v>1758</v>
      </c>
    </row>
    <row r="217" spans="1:7">
      <c r="A217" s="27" t="s">
        <v>1014</v>
      </c>
      <c r="B217" s="27" t="s">
        <v>1565</v>
      </c>
      <c r="C217" s="27">
        <v>1</v>
      </c>
      <c r="D217" s="27" t="s">
        <v>1563</v>
      </c>
      <c r="E217" s="27">
        <v>5</v>
      </c>
      <c r="F217" s="27" t="s">
        <v>1757</v>
      </c>
      <c r="G217" s="27" t="s">
        <v>1758</v>
      </c>
    </row>
    <row r="218" spans="1:7">
      <c r="A218" s="27" t="s">
        <v>1014</v>
      </c>
      <c r="B218" s="27" t="s">
        <v>1565</v>
      </c>
      <c r="C218" s="27">
        <v>2</v>
      </c>
      <c r="D218" s="27" t="s">
        <v>1561</v>
      </c>
      <c r="E218" s="27">
        <v>2</v>
      </c>
      <c r="F218" s="27" t="s">
        <v>1757</v>
      </c>
      <c r="G218" s="27" t="s">
        <v>1758</v>
      </c>
    </row>
    <row r="219" spans="1:7">
      <c r="A219" s="27" t="s">
        <v>1247</v>
      </c>
      <c r="B219" s="27" t="s">
        <v>1568</v>
      </c>
      <c r="C219" s="27">
        <v>2</v>
      </c>
      <c r="D219" s="27" t="s">
        <v>1571</v>
      </c>
      <c r="E219" s="27">
        <v>0</v>
      </c>
      <c r="F219" s="27" t="s">
        <v>1757</v>
      </c>
      <c r="G219" s="27" t="s">
        <v>1758</v>
      </c>
    </row>
    <row r="220" spans="1:7">
      <c r="A220" s="27" t="s">
        <v>1247</v>
      </c>
      <c r="B220" s="27" t="s">
        <v>1568</v>
      </c>
      <c r="C220" s="27">
        <v>2</v>
      </c>
      <c r="D220" s="27" t="s">
        <v>1569</v>
      </c>
      <c r="E220" s="27">
        <v>5</v>
      </c>
      <c r="F220" s="27" t="s">
        <v>1757</v>
      </c>
      <c r="G220" s="27" t="s">
        <v>1758</v>
      </c>
    </row>
    <row r="221" spans="1:7">
      <c r="A221" s="27" t="s">
        <v>1247</v>
      </c>
      <c r="B221" s="27" t="s">
        <v>1573</v>
      </c>
      <c r="C221" s="27">
        <v>1</v>
      </c>
      <c r="D221" s="27" t="s">
        <v>1571</v>
      </c>
      <c r="E221" s="27">
        <v>7</v>
      </c>
      <c r="F221" s="27" t="s">
        <v>1757</v>
      </c>
      <c r="G221" s="27" t="s">
        <v>1758</v>
      </c>
    </row>
    <row r="222" spans="1:7">
      <c r="A222" s="27" t="s">
        <v>1247</v>
      </c>
      <c r="B222" s="27" t="s">
        <v>1575</v>
      </c>
      <c r="C222" s="27">
        <v>1</v>
      </c>
      <c r="D222" s="27" t="s">
        <v>1571</v>
      </c>
      <c r="E222" s="27">
        <v>1.5</v>
      </c>
      <c r="F222" s="27" t="s">
        <v>1757</v>
      </c>
      <c r="G222" s="27" t="s">
        <v>1758</v>
      </c>
    </row>
    <row r="223" spans="1:7">
      <c r="A223" s="27" t="s">
        <v>1247</v>
      </c>
      <c r="B223" s="27" t="s">
        <v>1575</v>
      </c>
      <c r="C223" s="27">
        <v>2</v>
      </c>
      <c r="D223" s="27" t="s">
        <v>1569</v>
      </c>
      <c r="E223" s="27">
        <v>1.5</v>
      </c>
      <c r="F223" s="27" t="s">
        <v>1757</v>
      </c>
      <c r="G223" s="27" t="s">
        <v>1758</v>
      </c>
    </row>
    <row r="224" spans="1:7">
      <c r="A224" s="27" t="s">
        <v>1247</v>
      </c>
      <c r="B224" s="27" t="s">
        <v>1575</v>
      </c>
      <c r="C224" s="27">
        <v>3</v>
      </c>
      <c r="D224" s="27" t="s">
        <v>1578</v>
      </c>
      <c r="E224" s="27">
        <v>4</v>
      </c>
      <c r="F224" s="27" t="s">
        <v>1757</v>
      </c>
      <c r="G224" s="27" t="s">
        <v>1758</v>
      </c>
    </row>
    <row r="225" spans="1:7">
      <c r="A225" s="27" t="s">
        <v>1247</v>
      </c>
      <c r="B225" s="27" t="s">
        <v>1580</v>
      </c>
      <c r="C225" s="27">
        <v>1</v>
      </c>
      <c r="D225" s="27" t="s">
        <v>1571</v>
      </c>
      <c r="E225" s="27">
        <v>7</v>
      </c>
      <c r="F225" s="27" t="s">
        <v>1757</v>
      </c>
      <c r="G225" s="27" t="s">
        <v>1758</v>
      </c>
    </row>
    <row r="226" spans="1:7">
      <c r="A226" s="27" t="s">
        <v>1211</v>
      </c>
      <c r="B226" s="27" t="s">
        <v>1582</v>
      </c>
      <c r="C226" s="27">
        <v>1</v>
      </c>
      <c r="D226" s="27" t="s">
        <v>1583</v>
      </c>
      <c r="E226" s="27">
        <v>0.25</v>
      </c>
      <c r="F226" s="27" t="s">
        <v>1757</v>
      </c>
      <c r="G226" s="27" t="s">
        <v>1758</v>
      </c>
    </row>
    <row r="227" spans="1:7">
      <c r="A227" s="27" t="s">
        <v>1211</v>
      </c>
      <c r="B227" s="27" t="s">
        <v>1582</v>
      </c>
      <c r="C227" s="27">
        <v>2</v>
      </c>
      <c r="D227" s="27" t="s">
        <v>1585</v>
      </c>
      <c r="E227" s="27">
        <v>0.25</v>
      </c>
      <c r="F227" s="27" t="s">
        <v>1757</v>
      </c>
      <c r="G227" s="27" t="s">
        <v>1758</v>
      </c>
    </row>
    <row r="228" spans="1:7">
      <c r="A228" s="27" t="s">
        <v>1211</v>
      </c>
      <c r="B228" s="27" t="s">
        <v>1582</v>
      </c>
      <c r="C228" s="27">
        <v>3</v>
      </c>
      <c r="D228" s="27" t="s">
        <v>1587</v>
      </c>
      <c r="E228" s="27">
        <v>1</v>
      </c>
      <c r="F228" s="27" t="s">
        <v>1757</v>
      </c>
      <c r="G228" s="27" t="s">
        <v>1758</v>
      </c>
    </row>
    <row r="229" spans="1:7">
      <c r="A229" s="27" t="s">
        <v>1211</v>
      </c>
      <c r="B229" s="27" t="s">
        <v>1582</v>
      </c>
      <c r="C229" s="27">
        <v>4</v>
      </c>
      <c r="D229" s="27" t="s">
        <v>1589</v>
      </c>
      <c r="E229" s="27">
        <v>5.5</v>
      </c>
      <c r="F229" s="27" t="s">
        <v>1757</v>
      </c>
      <c r="G229" s="27" t="s">
        <v>1758</v>
      </c>
    </row>
    <row r="230" spans="1:7">
      <c r="A230" s="27" t="s">
        <v>1211</v>
      </c>
      <c r="B230" s="27" t="s">
        <v>1591</v>
      </c>
      <c r="C230" s="27">
        <v>1</v>
      </c>
      <c r="D230" s="27" t="s">
        <v>1583</v>
      </c>
      <c r="E230" s="27">
        <v>1</v>
      </c>
      <c r="F230" s="27" t="s">
        <v>1757</v>
      </c>
      <c r="G230" s="27" t="s">
        <v>1758</v>
      </c>
    </row>
    <row r="231" spans="1:7">
      <c r="A231" s="27" t="s">
        <v>1211</v>
      </c>
      <c r="B231" s="27" t="s">
        <v>1591</v>
      </c>
      <c r="C231" s="27">
        <v>2</v>
      </c>
      <c r="D231" s="27" t="s">
        <v>1585</v>
      </c>
      <c r="E231" s="27">
        <v>6</v>
      </c>
      <c r="F231" s="27" t="s">
        <v>1757</v>
      </c>
      <c r="G231" s="27" t="s">
        <v>1758</v>
      </c>
    </row>
    <row r="232" spans="1:7">
      <c r="A232" s="27" t="s">
        <v>1211</v>
      </c>
      <c r="B232" s="27" t="s">
        <v>1594</v>
      </c>
      <c r="C232" s="27">
        <v>1</v>
      </c>
      <c r="D232" s="27" t="s">
        <v>1583</v>
      </c>
      <c r="E232" s="27">
        <v>0.5</v>
      </c>
      <c r="F232" s="27" t="s">
        <v>1757</v>
      </c>
      <c r="G232" s="27" t="s">
        <v>1758</v>
      </c>
    </row>
    <row r="233" spans="1:7">
      <c r="A233" s="27" t="s">
        <v>1211</v>
      </c>
      <c r="B233" s="27" t="s">
        <v>1594</v>
      </c>
      <c r="C233" s="27">
        <v>2</v>
      </c>
      <c r="D233" s="27" t="s">
        <v>1587</v>
      </c>
      <c r="E233" s="27">
        <v>0.75</v>
      </c>
      <c r="F233" s="27" t="s">
        <v>1757</v>
      </c>
      <c r="G233" s="27" t="s">
        <v>1758</v>
      </c>
    </row>
    <row r="234" spans="1:7">
      <c r="A234" s="27" t="s">
        <v>1211</v>
      </c>
      <c r="B234" s="27" t="s">
        <v>1594</v>
      </c>
      <c r="C234" s="27">
        <v>3</v>
      </c>
      <c r="D234" s="27" t="s">
        <v>1597</v>
      </c>
      <c r="E234" s="27">
        <v>5.75</v>
      </c>
      <c r="F234" s="27" t="s">
        <v>1757</v>
      </c>
      <c r="G234" s="27" t="s">
        <v>1758</v>
      </c>
    </row>
    <row r="235" spans="1:7">
      <c r="A235" s="27" t="s">
        <v>1211</v>
      </c>
      <c r="B235" s="27" t="s">
        <v>1599</v>
      </c>
      <c r="C235" s="27">
        <v>1</v>
      </c>
      <c r="D235" s="27" t="s">
        <v>1583</v>
      </c>
      <c r="E235" s="27">
        <v>7</v>
      </c>
      <c r="F235" s="27" t="s">
        <v>1757</v>
      </c>
      <c r="G235" s="27" t="s">
        <v>1758</v>
      </c>
    </row>
    <row r="236" spans="1:7">
      <c r="A236" s="27" t="s">
        <v>1211</v>
      </c>
      <c r="B236" s="27" t="s">
        <v>1601</v>
      </c>
      <c r="C236" s="27">
        <v>1</v>
      </c>
      <c r="D236" s="27" t="s">
        <v>1583</v>
      </c>
      <c r="E236" s="27">
        <v>0.25</v>
      </c>
      <c r="F236" s="27" t="s">
        <v>1757</v>
      </c>
      <c r="G236" s="27" t="s">
        <v>1758</v>
      </c>
    </row>
    <row r="237" spans="1:7">
      <c r="A237" s="27" t="s">
        <v>1211</v>
      </c>
      <c r="B237" s="27" t="s">
        <v>1601</v>
      </c>
      <c r="C237" s="27">
        <v>2</v>
      </c>
      <c r="D237" s="27" t="s">
        <v>1585</v>
      </c>
      <c r="E237" s="27">
        <v>0.25</v>
      </c>
      <c r="F237" s="27" t="s">
        <v>1757</v>
      </c>
      <c r="G237" s="27" t="s">
        <v>1758</v>
      </c>
    </row>
    <row r="238" spans="1:7">
      <c r="A238" s="27" t="s">
        <v>1211</v>
      </c>
      <c r="B238" s="27" t="s">
        <v>1601</v>
      </c>
      <c r="C238" s="27">
        <v>3</v>
      </c>
      <c r="D238" s="27" t="s">
        <v>1587</v>
      </c>
      <c r="E238" s="27">
        <v>6.5</v>
      </c>
      <c r="F238" s="27" t="s">
        <v>1757</v>
      </c>
      <c r="G238" s="27" t="s">
        <v>1758</v>
      </c>
    </row>
    <row r="239" spans="1:7">
      <c r="A239" s="27" t="s">
        <v>1258</v>
      </c>
      <c r="B239" s="27" t="s">
        <v>1605</v>
      </c>
      <c r="C239" s="27">
        <v>1</v>
      </c>
      <c r="D239" s="27" t="s">
        <v>1606</v>
      </c>
      <c r="E239" s="27">
        <v>7</v>
      </c>
      <c r="F239" s="27" t="s">
        <v>1757</v>
      </c>
      <c r="G239" s="27" t="s">
        <v>1758</v>
      </c>
    </row>
    <row r="240" spans="1:7">
      <c r="A240" s="27" t="s">
        <v>1258</v>
      </c>
      <c r="B240" s="27" t="s">
        <v>1608</v>
      </c>
      <c r="C240" s="27">
        <v>1</v>
      </c>
      <c r="D240" s="27" t="s">
        <v>1609</v>
      </c>
      <c r="E240" s="27">
        <v>5</v>
      </c>
      <c r="F240" s="27" t="s">
        <v>1757</v>
      </c>
      <c r="G240" s="27" t="s">
        <v>1758</v>
      </c>
    </row>
    <row r="241" spans="1:7">
      <c r="A241" s="27" t="s">
        <v>1258</v>
      </c>
      <c r="B241" s="27" t="s">
        <v>1608</v>
      </c>
      <c r="C241" s="27">
        <v>2</v>
      </c>
      <c r="D241" s="27" t="s">
        <v>1606</v>
      </c>
      <c r="E241" s="27">
        <v>2</v>
      </c>
      <c r="F241" s="27" t="s">
        <v>1757</v>
      </c>
      <c r="G241" s="27" t="s">
        <v>1758</v>
      </c>
    </row>
    <row r="242" spans="1:7">
      <c r="A242" s="27" t="s">
        <v>1258</v>
      </c>
      <c r="B242" s="27" t="s">
        <v>1612</v>
      </c>
      <c r="C242" s="27">
        <v>2</v>
      </c>
      <c r="D242" s="27" t="s">
        <v>1609</v>
      </c>
      <c r="E242" s="27">
        <v>2</v>
      </c>
      <c r="F242" s="27" t="s">
        <v>1757</v>
      </c>
      <c r="G242" s="27" t="s">
        <v>1758</v>
      </c>
    </row>
    <row r="243" spans="1:7">
      <c r="A243" s="27" t="s">
        <v>1258</v>
      </c>
      <c r="B243" s="27" t="s">
        <v>1612</v>
      </c>
      <c r="C243" s="27">
        <v>3</v>
      </c>
      <c r="D243" s="27" t="s">
        <v>1614</v>
      </c>
      <c r="E243" s="27">
        <v>4</v>
      </c>
      <c r="F243" s="27" t="s">
        <v>1757</v>
      </c>
      <c r="G243" s="27" t="s">
        <v>1758</v>
      </c>
    </row>
    <row r="244" spans="1:7">
      <c r="A244" s="27" t="s">
        <v>1258</v>
      </c>
      <c r="B244" s="27" t="s">
        <v>1612</v>
      </c>
      <c r="C244" s="27">
        <v>3</v>
      </c>
      <c r="D244" s="27" t="s">
        <v>1606</v>
      </c>
      <c r="E244" s="27">
        <v>4</v>
      </c>
      <c r="F244" s="27" t="s">
        <v>1757</v>
      </c>
      <c r="G244" s="27" t="s">
        <v>1758</v>
      </c>
    </row>
    <row r="245" spans="1:7">
      <c r="A245" s="27" t="s">
        <v>1201</v>
      </c>
      <c r="B245" s="27" t="s">
        <v>1617</v>
      </c>
      <c r="C245" s="27">
        <v>1</v>
      </c>
      <c r="D245" s="27" t="s">
        <v>1618</v>
      </c>
      <c r="E245" s="27">
        <v>7</v>
      </c>
      <c r="F245" s="27" t="s">
        <v>1757</v>
      </c>
      <c r="G245" s="27" t="s">
        <v>1758</v>
      </c>
    </row>
    <row r="246" spans="1:7">
      <c r="A246" s="27" t="s">
        <v>1201</v>
      </c>
      <c r="B246" s="27" t="s">
        <v>1620</v>
      </c>
      <c r="C246" s="27">
        <v>1</v>
      </c>
      <c r="D246" s="27" t="s">
        <v>1621</v>
      </c>
      <c r="E246" s="27">
        <v>4</v>
      </c>
      <c r="F246" s="27" t="s">
        <v>1757</v>
      </c>
      <c r="G246" s="27" t="s">
        <v>1758</v>
      </c>
    </row>
    <row r="247" spans="1:7">
      <c r="A247" s="27" t="s">
        <v>1201</v>
      </c>
      <c r="B247" s="27" t="s">
        <v>1620</v>
      </c>
      <c r="C247" s="27">
        <v>2</v>
      </c>
      <c r="D247" s="27" t="s">
        <v>1618</v>
      </c>
      <c r="E247" s="27">
        <v>3</v>
      </c>
      <c r="F247" s="27" t="s">
        <v>1757</v>
      </c>
      <c r="G247" s="27" t="s">
        <v>1758</v>
      </c>
    </row>
    <row r="248" spans="1:7">
      <c r="A248" s="27" t="s">
        <v>1280</v>
      </c>
      <c r="B248" s="27" t="s">
        <v>1624</v>
      </c>
      <c r="C248" s="27">
        <v>1</v>
      </c>
      <c r="D248" s="27" t="s">
        <v>1625</v>
      </c>
      <c r="E248" s="27">
        <v>5</v>
      </c>
      <c r="F248" s="27" t="s">
        <v>1757</v>
      </c>
      <c r="G248" s="27" t="s">
        <v>1758</v>
      </c>
    </row>
    <row r="249" spans="1:7">
      <c r="A249" s="27" t="s">
        <v>1280</v>
      </c>
      <c r="B249" s="27" t="s">
        <v>1624</v>
      </c>
      <c r="C249" s="27">
        <v>2</v>
      </c>
      <c r="D249" s="27" t="s">
        <v>1627</v>
      </c>
      <c r="E249" s="27">
        <v>2</v>
      </c>
      <c r="F249" s="27" t="s">
        <v>1757</v>
      </c>
      <c r="G249" s="27" t="s">
        <v>1758</v>
      </c>
    </row>
    <row r="250" spans="1:7">
      <c r="A250" s="27" t="s">
        <v>1280</v>
      </c>
      <c r="B250" s="27" t="s">
        <v>1629</v>
      </c>
      <c r="C250" s="27">
        <v>1</v>
      </c>
      <c r="D250" s="27" t="s">
        <v>1625</v>
      </c>
      <c r="E250" s="27">
        <v>5</v>
      </c>
      <c r="F250" s="27" t="s">
        <v>1757</v>
      </c>
      <c r="G250" s="27" t="s">
        <v>1758</v>
      </c>
    </row>
    <row r="251" spans="1:7">
      <c r="A251" s="27" t="s">
        <v>1280</v>
      </c>
      <c r="B251" s="27" t="s">
        <v>1629</v>
      </c>
      <c r="C251" s="27">
        <v>2</v>
      </c>
      <c r="D251" s="27" t="s">
        <v>1627</v>
      </c>
      <c r="E251" s="27">
        <v>2</v>
      </c>
      <c r="F251" s="27" t="s">
        <v>1757</v>
      </c>
      <c r="G251" s="27" t="s">
        <v>1758</v>
      </c>
    </row>
    <row r="252" spans="1:7">
      <c r="A252" s="27" t="s">
        <v>1147</v>
      </c>
      <c r="B252" s="27" t="s">
        <v>1632</v>
      </c>
      <c r="C252" s="27">
        <v>1</v>
      </c>
      <c r="D252" s="27" t="s">
        <v>1633</v>
      </c>
      <c r="E252" s="27">
        <v>7</v>
      </c>
      <c r="F252" s="27" t="s">
        <v>1757</v>
      </c>
      <c r="G252" s="27" t="s">
        <v>1758</v>
      </c>
    </row>
    <row r="253" spans="1:7">
      <c r="A253" s="27" t="s">
        <v>1147</v>
      </c>
      <c r="B253" s="27" t="s">
        <v>1635</v>
      </c>
      <c r="C253" s="27">
        <v>1</v>
      </c>
      <c r="D253" s="27" t="s">
        <v>1633</v>
      </c>
      <c r="E253" s="27">
        <v>2</v>
      </c>
      <c r="F253" s="27" t="s">
        <v>1757</v>
      </c>
      <c r="G253" s="27" t="s">
        <v>1758</v>
      </c>
    </row>
    <row r="254" spans="1:7">
      <c r="A254" s="27" t="s">
        <v>1147</v>
      </c>
      <c r="B254" s="27" t="s">
        <v>1635</v>
      </c>
      <c r="C254" s="27">
        <v>2</v>
      </c>
      <c r="D254" s="27" t="s">
        <v>1637</v>
      </c>
      <c r="E254" s="27">
        <v>5</v>
      </c>
      <c r="F254" s="27" t="s">
        <v>1757</v>
      </c>
      <c r="G254" s="27" t="s">
        <v>1758</v>
      </c>
    </row>
    <row r="255" spans="1:7">
      <c r="A255" s="27" t="s">
        <v>846</v>
      </c>
      <c r="B255" s="27" t="s">
        <v>1639</v>
      </c>
      <c r="C255" s="27">
        <v>1</v>
      </c>
      <c r="D255" s="27" t="s">
        <v>1640</v>
      </c>
      <c r="E255" s="27">
        <v>5</v>
      </c>
      <c r="F255" s="27" t="s">
        <v>1757</v>
      </c>
      <c r="G255" s="27" t="s">
        <v>1758</v>
      </c>
    </row>
    <row r="256" spans="1:7">
      <c r="A256" s="27" t="s">
        <v>846</v>
      </c>
      <c r="B256" s="27" t="s">
        <v>1639</v>
      </c>
      <c r="C256" s="27">
        <v>2</v>
      </c>
      <c r="D256" s="27" t="s">
        <v>1642</v>
      </c>
      <c r="E256" s="27">
        <v>2</v>
      </c>
      <c r="F256" s="27" t="s">
        <v>1757</v>
      </c>
      <c r="G256" s="27" t="s">
        <v>1758</v>
      </c>
    </row>
    <row r="257" spans="1:7">
      <c r="A257" s="27" t="s">
        <v>846</v>
      </c>
      <c r="B257" s="27" t="s">
        <v>1644</v>
      </c>
      <c r="C257" s="27">
        <v>1</v>
      </c>
      <c r="D257" s="27" t="s">
        <v>1640</v>
      </c>
      <c r="E257" s="27">
        <v>6</v>
      </c>
      <c r="F257" s="27" t="s">
        <v>1757</v>
      </c>
      <c r="G257" s="27" t="s">
        <v>1758</v>
      </c>
    </row>
    <row r="258" spans="1:7">
      <c r="A258" s="27" t="s">
        <v>846</v>
      </c>
      <c r="B258" s="27" t="s">
        <v>1644</v>
      </c>
      <c r="C258" s="27">
        <v>2</v>
      </c>
      <c r="D258" s="27" t="s">
        <v>1646</v>
      </c>
      <c r="E258" s="27">
        <v>1</v>
      </c>
      <c r="F258" s="27" t="s">
        <v>1757</v>
      </c>
      <c r="G258" s="27" t="s">
        <v>1758</v>
      </c>
    </row>
    <row r="259" spans="1:7">
      <c r="A259" s="27" t="s">
        <v>846</v>
      </c>
      <c r="B259" s="27" t="s">
        <v>1648</v>
      </c>
      <c r="C259" s="27">
        <v>1</v>
      </c>
      <c r="D259" s="27" t="s">
        <v>1640</v>
      </c>
      <c r="E259" s="27">
        <v>5</v>
      </c>
      <c r="F259" s="27" t="s">
        <v>1757</v>
      </c>
      <c r="G259" s="27" t="s">
        <v>1758</v>
      </c>
    </row>
    <row r="260" spans="1:7">
      <c r="A260" s="27" t="s">
        <v>846</v>
      </c>
      <c r="B260" s="27" t="s">
        <v>1648</v>
      </c>
      <c r="C260" s="27">
        <v>2</v>
      </c>
      <c r="D260" s="27" t="s">
        <v>1650</v>
      </c>
      <c r="E260" s="27">
        <v>2</v>
      </c>
      <c r="F260" s="27" t="s">
        <v>1757</v>
      </c>
      <c r="G260" s="27" t="s">
        <v>1758</v>
      </c>
    </row>
    <row r="261" spans="1:7">
      <c r="A261" s="27" t="s">
        <v>846</v>
      </c>
      <c r="B261" s="27" t="s">
        <v>1652</v>
      </c>
      <c r="C261" s="27">
        <v>1</v>
      </c>
      <c r="D261" s="27" t="s">
        <v>1640</v>
      </c>
      <c r="E261" s="27">
        <v>5</v>
      </c>
      <c r="F261" s="27" t="s">
        <v>1757</v>
      </c>
      <c r="G261" s="27" t="s">
        <v>1758</v>
      </c>
    </row>
    <row r="262" spans="1:7">
      <c r="A262" s="27" t="s">
        <v>846</v>
      </c>
      <c r="B262" s="27" t="s">
        <v>1652</v>
      </c>
      <c r="C262" s="27">
        <v>2</v>
      </c>
      <c r="D262" s="27" t="s">
        <v>1654</v>
      </c>
      <c r="E262" s="27">
        <v>2</v>
      </c>
      <c r="F262" s="27" t="s">
        <v>1757</v>
      </c>
      <c r="G262" s="27" t="s">
        <v>1758</v>
      </c>
    </row>
    <row r="263" spans="1:7">
      <c r="A263" s="27" t="s">
        <v>846</v>
      </c>
      <c r="B263" s="27" t="s">
        <v>1656</v>
      </c>
      <c r="C263" s="27">
        <v>1</v>
      </c>
      <c r="D263" s="27" t="s">
        <v>1640</v>
      </c>
      <c r="E263" s="27">
        <v>7</v>
      </c>
      <c r="F263" s="27" t="s">
        <v>1757</v>
      </c>
      <c r="G263" s="27" t="s">
        <v>1758</v>
      </c>
    </row>
    <row r="264" spans="1:7">
      <c r="A264" s="27" t="s">
        <v>1029</v>
      </c>
      <c r="B264" s="27" t="s">
        <v>1658</v>
      </c>
      <c r="C264" s="27">
        <v>1</v>
      </c>
      <c r="D264" s="27" t="s">
        <v>1659</v>
      </c>
      <c r="E264" s="27">
        <v>4</v>
      </c>
      <c r="F264" s="27" t="s">
        <v>1757</v>
      </c>
      <c r="G264" s="27" t="s">
        <v>1758</v>
      </c>
    </row>
    <row r="265" spans="1:7">
      <c r="A265" s="27" t="s">
        <v>1029</v>
      </c>
      <c r="B265" s="27" t="s">
        <v>1658</v>
      </c>
      <c r="C265" s="27">
        <v>2</v>
      </c>
      <c r="D265" s="27" t="s">
        <v>1661</v>
      </c>
      <c r="E265" s="27">
        <v>2</v>
      </c>
      <c r="F265" s="27" t="s">
        <v>1757</v>
      </c>
      <c r="G265" s="27" t="s">
        <v>1758</v>
      </c>
    </row>
    <row r="266" spans="1:7">
      <c r="A266" s="27" t="s">
        <v>1029</v>
      </c>
      <c r="B266" s="27" t="s">
        <v>1658</v>
      </c>
      <c r="C266" s="27">
        <v>3</v>
      </c>
      <c r="D266" s="27" t="s">
        <v>1663</v>
      </c>
      <c r="E266" s="27">
        <v>1</v>
      </c>
      <c r="F266" s="27" t="s">
        <v>1757</v>
      </c>
      <c r="G266" s="27" t="s">
        <v>1758</v>
      </c>
    </row>
    <row r="267" spans="1:7">
      <c r="A267" s="27" t="s">
        <v>1029</v>
      </c>
      <c r="B267" s="27" t="s">
        <v>1665</v>
      </c>
      <c r="C267" s="27">
        <v>3</v>
      </c>
      <c r="D267" s="27" t="s">
        <v>1661</v>
      </c>
      <c r="E267" s="27">
        <v>2</v>
      </c>
      <c r="F267" s="27" t="s">
        <v>1757</v>
      </c>
      <c r="G267" s="27" t="s">
        <v>1758</v>
      </c>
    </row>
    <row r="268" spans="1:7">
      <c r="A268" s="27" t="s">
        <v>1029</v>
      </c>
      <c r="B268" s="27" t="s">
        <v>1667</v>
      </c>
      <c r="C268" s="27">
        <v>1</v>
      </c>
      <c r="D268" s="27" t="s">
        <v>1659</v>
      </c>
      <c r="E268" s="27">
        <v>4</v>
      </c>
      <c r="F268" s="27" t="s">
        <v>1757</v>
      </c>
      <c r="G268" s="27" t="s">
        <v>1758</v>
      </c>
    </row>
    <row r="269" spans="1:7">
      <c r="A269" s="27" t="s">
        <v>1029</v>
      </c>
      <c r="B269" s="27" t="s">
        <v>1667</v>
      </c>
      <c r="C269" s="27">
        <v>1</v>
      </c>
      <c r="D269" s="27" t="s">
        <v>1659</v>
      </c>
      <c r="E269" s="27">
        <v>4</v>
      </c>
      <c r="F269" s="27" t="s">
        <v>1757</v>
      </c>
      <c r="G269" s="27" t="s">
        <v>1758</v>
      </c>
    </row>
    <row r="270" spans="1:7">
      <c r="A270" s="27" t="s">
        <v>1029</v>
      </c>
      <c r="B270" s="27" t="s">
        <v>1667</v>
      </c>
      <c r="C270" s="27">
        <v>2</v>
      </c>
      <c r="D270" s="27" t="s">
        <v>1661</v>
      </c>
      <c r="E270" s="27">
        <v>3</v>
      </c>
      <c r="F270" s="27" t="s">
        <v>1757</v>
      </c>
      <c r="G270" s="27" t="s">
        <v>1758</v>
      </c>
    </row>
    <row r="271" spans="1:7">
      <c r="A271" s="27" t="s">
        <v>1041</v>
      </c>
      <c r="B271" s="27" t="s">
        <v>1670</v>
      </c>
      <c r="C271" s="27">
        <v>1</v>
      </c>
      <c r="D271" s="27" t="s">
        <v>1671</v>
      </c>
      <c r="E271" s="27">
        <v>7</v>
      </c>
      <c r="F271" s="27" t="s">
        <v>1757</v>
      </c>
      <c r="G271" s="27" t="s">
        <v>1758</v>
      </c>
    </row>
    <row r="272" spans="1:7">
      <c r="A272" s="27" t="s">
        <v>962</v>
      </c>
      <c r="B272" s="27" t="s">
        <v>1673</v>
      </c>
      <c r="C272" s="27">
        <v>1</v>
      </c>
      <c r="D272" s="27" t="s">
        <v>1674</v>
      </c>
      <c r="E272" s="27">
        <v>7</v>
      </c>
      <c r="F272" s="27" t="s">
        <v>1757</v>
      </c>
      <c r="G272" s="27" t="s">
        <v>1758</v>
      </c>
    </row>
    <row r="273" spans="1:7">
      <c r="A273" s="27" t="s">
        <v>962</v>
      </c>
      <c r="B273" s="27" t="s">
        <v>1676</v>
      </c>
      <c r="C273" s="27">
        <v>1</v>
      </c>
      <c r="D273" s="27" t="s">
        <v>1677</v>
      </c>
      <c r="E273" s="27">
        <v>4</v>
      </c>
      <c r="F273" s="27" t="s">
        <v>1757</v>
      </c>
      <c r="G273" s="27" t="s">
        <v>1758</v>
      </c>
    </row>
    <row r="274" spans="1:7">
      <c r="A274" s="27" t="s">
        <v>962</v>
      </c>
      <c r="B274" s="27" t="s">
        <v>1676</v>
      </c>
      <c r="C274" s="27">
        <v>2</v>
      </c>
      <c r="D274" s="27" t="s">
        <v>1674</v>
      </c>
      <c r="E274" s="27">
        <v>2</v>
      </c>
      <c r="F274" s="27" t="s">
        <v>1757</v>
      </c>
      <c r="G274" s="27" t="s">
        <v>1758</v>
      </c>
    </row>
    <row r="275" spans="1:7">
      <c r="A275" s="27" t="s">
        <v>962</v>
      </c>
      <c r="B275" s="27" t="s">
        <v>1676</v>
      </c>
      <c r="C275" s="27">
        <v>3</v>
      </c>
      <c r="D275" s="27" t="s">
        <v>1680</v>
      </c>
      <c r="E275" s="27">
        <v>1</v>
      </c>
      <c r="F275" s="27" t="s">
        <v>1757</v>
      </c>
      <c r="G275" s="27" t="s">
        <v>1758</v>
      </c>
    </row>
    <row r="276" spans="1:7">
      <c r="A276" s="27" t="s">
        <v>962</v>
      </c>
      <c r="B276" s="27" t="s">
        <v>1682</v>
      </c>
      <c r="C276" s="27">
        <v>1</v>
      </c>
      <c r="D276" s="27" t="s">
        <v>1680</v>
      </c>
      <c r="E276" s="27">
        <v>6</v>
      </c>
      <c r="F276" s="27" t="s">
        <v>1757</v>
      </c>
      <c r="G276" s="27" t="s">
        <v>1758</v>
      </c>
    </row>
    <row r="277" spans="1:7">
      <c r="A277" s="27" t="s">
        <v>962</v>
      </c>
      <c r="B277" s="27" t="s">
        <v>1682</v>
      </c>
      <c r="C277" s="27">
        <v>2</v>
      </c>
      <c r="D277" s="27" t="s">
        <v>1674</v>
      </c>
      <c r="E277" s="27">
        <v>1</v>
      </c>
      <c r="F277" s="27" t="s">
        <v>1757</v>
      </c>
      <c r="G277" s="27" t="s">
        <v>1758</v>
      </c>
    </row>
    <row r="278" spans="1:7">
      <c r="A278" s="27" t="s">
        <v>962</v>
      </c>
      <c r="B278" s="27" t="s">
        <v>1685</v>
      </c>
      <c r="C278" s="27">
        <v>1</v>
      </c>
      <c r="D278" s="27" t="s">
        <v>1686</v>
      </c>
      <c r="E278" s="27">
        <v>5.5</v>
      </c>
      <c r="F278" s="27" t="s">
        <v>1757</v>
      </c>
      <c r="G278" s="27" t="s">
        <v>1758</v>
      </c>
    </row>
    <row r="279" spans="1:7">
      <c r="A279" s="27" t="s">
        <v>962</v>
      </c>
      <c r="B279" s="27" t="s">
        <v>1685</v>
      </c>
      <c r="C279" s="27">
        <v>2</v>
      </c>
      <c r="D279" s="27" t="s">
        <v>1674</v>
      </c>
      <c r="E279" s="27">
        <v>1</v>
      </c>
      <c r="F279" s="27" t="s">
        <v>1757</v>
      </c>
      <c r="G279" s="27" t="s">
        <v>1758</v>
      </c>
    </row>
    <row r="280" spans="1:7">
      <c r="A280" s="27" t="s">
        <v>962</v>
      </c>
      <c r="B280" s="27" t="s">
        <v>1685</v>
      </c>
      <c r="C280" s="27">
        <v>3</v>
      </c>
      <c r="D280" s="27" t="s">
        <v>1677</v>
      </c>
      <c r="E280" s="27">
        <v>0.5</v>
      </c>
      <c r="F280" s="27" t="s">
        <v>1757</v>
      </c>
      <c r="G280" s="27" t="s">
        <v>1758</v>
      </c>
    </row>
    <row r="281" spans="1:7">
      <c r="A281" s="27" t="s">
        <v>1224</v>
      </c>
      <c r="B281" s="27" t="s">
        <v>1689</v>
      </c>
      <c r="C281" s="27">
        <v>1</v>
      </c>
      <c r="D281" s="27" t="s">
        <v>1690</v>
      </c>
      <c r="E281" s="27">
        <v>1</v>
      </c>
      <c r="F281" s="27" t="s">
        <v>1757</v>
      </c>
      <c r="G281" s="27" t="s">
        <v>1758</v>
      </c>
    </row>
    <row r="282" spans="1:7">
      <c r="A282" s="27" t="s">
        <v>1224</v>
      </c>
      <c r="B282" s="27" t="s">
        <v>1689</v>
      </c>
      <c r="C282" s="27">
        <v>2</v>
      </c>
      <c r="D282" s="27" t="s">
        <v>1692</v>
      </c>
      <c r="E282" s="27">
        <v>6</v>
      </c>
      <c r="F282" s="27" t="s">
        <v>1757</v>
      </c>
      <c r="G282" s="27" t="s">
        <v>1758</v>
      </c>
    </row>
    <row r="283" spans="1:7">
      <c r="A283" s="27" t="s">
        <v>1224</v>
      </c>
      <c r="B283" s="27" t="s">
        <v>1694</v>
      </c>
      <c r="C283" s="27">
        <v>1</v>
      </c>
      <c r="D283" s="27" t="s">
        <v>1690</v>
      </c>
      <c r="E283" s="27">
        <v>0.25</v>
      </c>
      <c r="F283" s="27" t="s">
        <v>1757</v>
      </c>
      <c r="G283" s="27" t="s">
        <v>1758</v>
      </c>
    </row>
    <row r="284" spans="1:7">
      <c r="A284" s="27" t="s">
        <v>1224</v>
      </c>
      <c r="B284" s="27" t="s">
        <v>1694</v>
      </c>
      <c r="C284" s="27">
        <v>2</v>
      </c>
      <c r="D284" s="27" t="s">
        <v>1692</v>
      </c>
      <c r="E284" s="27">
        <v>0.25</v>
      </c>
      <c r="F284" s="27" t="s">
        <v>1757</v>
      </c>
      <c r="G284" s="27" t="s">
        <v>1758</v>
      </c>
    </row>
    <row r="285" spans="1:7">
      <c r="A285" s="27" t="s">
        <v>1224</v>
      </c>
      <c r="B285" s="27" t="s">
        <v>1694</v>
      </c>
      <c r="C285" s="27">
        <v>3</v>
      </c>
      <c r="D285" s="27" t="s">
        <v>1697</v>
      </c>
      <c r="E285" s="27">
        <v>6.5</v>
      </c>
      <c r="F285" s="27" t="s">
        <v>1757</v>
      </c>
      <c r="G285" s="27" t="s">
        <v>1758</v>
      </c>
    </row>
    <row r="286" spans="1:7">
      <c r="A286" s="27" t="s">
        <v>1224</v>
      </c>
      <c r="B286" s="27" t="s">
        <v>1699</v>
      </c>
      <c r="C286" s="27">
        <v>1</v>
      </c>
      <c r="D286" s="27" t="s">
        <v>1690</v>
      </c>
      <c r="E286" s="27">
        <v>7</v>
      </c>
      <c r="F286" s="27" t="s">
        <v>1757</v>
      </c>
      <c r="G286" s="27" t="s">
        <v>1758</v>
      </c>
    </row>
    <row r="287" spans="1:7">
      <c r="A287" s="27" t="s">
        <v>1224</v>
      </c>
      <c r="B287" s="27" t="s">
        <v>1701</v>
      </c>
      <c r="C287" s="27">
        <v>1</v>
      </c>
      <c r="D287" s="27" t="s">
        <v>1690</v>
      </c>
      <c r="E287" s="27">
        <v>0.25</v>
      </c>
      <c r="F287" s="27" t="s">
        <v>1757</v>
      </c>
      <c r="G287" s="27" t="s">
        <v>1758</v>
      </c>
    </row>
    <row r="288" spans="1:7">
      <c r="A288" s="27" t="s">
        <v>1224</v>
      </c>
      <c r="B288" s="27" t="s">
        <v>1701</v>
      </c>
      <c r="C288" s="27">
        <v>2</v>
      </c>
      <c r="D288" s="27" t="s">
        <v>1692</v>
      </c>
      <c r="E288" s="27">
        <v>0.25</v>
      </c>
      <c r="F288" s="27" t="s">
        <v>1757</v>
      </c>
      <c r="G288" s="27" t="s">
        <v>1758</v>
      </c>
    </row>
    <row r="289" spans="1:7">
      <c r="A289" s="27" t="s">
        <v>1224</v>
      </c>
      <c r="B289" s="27" t="s">
        <v>1701</v>
      </c>
      <c r="C289" s="27">
        <v>3</v>
      </c>
      <c r="D289" s="27" t="s">
        <v>1697</v>
      </c>
      <c r="E289" s="27">
        <v>0.5</v>
      </c>
      <c r="F289" s="27" t="s">
        <v>1757</v>
      </c>
      <c r="G289" s="27" t="s">
        <v>1758</v>
      </c>
    </row>
    <row r="290" spans="1:7">
      <c r="A290" s="27" t="s">
        <v>1224</v>
      </c>
      <c r="B290" s="27" t="s">
        <v>1701</v>
      </c>
      <c r="C290" s="27">
        <v>4</v>
      </c>
      <c r="D290" s="27" t="s">
        <v>1705</v>
      </c>
      <c r="E290" s="27">
        <v>6</v>
      </c>
      <c r="F290" s="27" t="s">
        <v>1757</v>
      </c>
      <c r="G290" s="27" t="s">
        <v>1758</v>
      </c>
    </row>
    <row r="291" spans="1:7">
      <c r="A291" s="27" t="s">
        <v>991</v>
      </c>
      <c r="B291" s="27" t="s">
        <v>1707</v>
      </c>
      <c r="C291" s="27">
        <v>1</v>
      </c>
      <c r="D291" s="27" t="s">
        <v>1708</v>
      </c>
      <c r="E291" s="27">
        <v>6</v>
      </c>
      <c r="F291" s="27" t="s">
        <v>1757</v>
      </c>
      <c r="G291" s="27" t="s">
        <v>1758</v>
      </c>
    </row>
    <row r="292" spans="1:7">
      <c r="A292" s="27" t="s">
        <v>991</v>
      </c>
      <c r="B292" s="27" t="s">
        <v>1707</v>
      </c>
      <c r="C292" s="27">
        <v>2</v>
      </c>
      <c r="D292" s="27" t="s">
        <v>1710</v>
      </c>
      <c r="E292" s="27">
        <v>1</v>
      </c>
      <c r="F292" s="27" t="s">
        <v>1757</v>
      </c>
      <c r="G292" s="27" t="s">
        <v>1758</v>
      </c>
    </row>
    <row r="293" spans="1:7">
      <c r="A293" s="27" t="s">
        <v>991</v>
      </c>
      <c r="B293" s="27" t="s">
        <v>1712</v>
      </c>
      <c r="C293" s="27">
        <v>1</v>
      </c>
      <c r="D293" s="27" t="s">
        <v>1710</v>
      </c>
      <c r="E293" s="27">
        <v>6.5</v>
      </c>
      <c r="F293" s="27" t="s">
        <v>1757</v>
      </c>
      <c r="G293" s="27" t="s">
        <v>1758</v>
      </c>
    </row>
    <row r="294" spans="1:7">
      <c r="A294" s="27" t="s">
        <v>991</v>
      </c>
      <c r="B294" s="27" t="s">
        <v>1712</v>
      </c>
      <c r="C294" s="27">
        <v>2</v>
      </c>
      <c r="D294" s="27" t="s">
        <v>1708</v>
      </c>
      <c r="E294" s="27">
        <v>0.5</v>
      </c>
      <c r="F294" s="27" t="s">
        <v>1757</v>
      </c>
      <c r="G294" s="27" t="s">
        <v>1758</v>
      </c>
    </row>
    <row r="295" spans="1:7">
      <c r="A295" s="27" t="s">
        <v>978</v>
      </c>
      <c r="B295" s="27" t="s">
        <v>1715</v>
      </c>
      <c r="C295" s="27">
        <v>1</v>
      </c>
      <c r="D295" s="27" t="s">
        <v>1716</v>
      </c>
      <c r="E295" s="27">
        <v>5</v>
      </c>
      <c r="F295" s="27" t="s">
        <v>1757</v>
      </c>
      <c r="G295" s="27" t="s">
        <v>1758</v>
      </c>
    </row>
    <row r="296" spans="1:7">
      <c r="A296" s="27" t="s">
        <v>978</v>
      </c>
      <c r="B296" s="27" t="s">
        <v>1715</v>
      </c>
      <c r="C296" s="27">
        <v>2</v>
      </c>
      <c r="D296" s="27" t="s">
        <v>1718</v>
      </c>
      <c r="E296" s="27">
        <v>2</v>
      </c>
      <c r="F296" s="27" t="s">
        <v>1757</v>
      </c>
      <c r="G296" s="27" t="s">
        <v>1758</v>
      </c>
    </row>
    <row r="297" spans="1:7">
      <c r="A297" s="27" t="s">
        <v>978</v>
      </c>
      <c r="B297" s="27" t="s">
        <v>1720</v>
      </c>
      <c r="C297" s="27">
        <v>1</v>
      </c>
      <c r="D297" s="27" t="s">
        <v>1718</v>
      </c>
      <c r="E297" s="27">
        <v>5</v>
      </c>
      <c r="F297" s="27" t="s">
        <v>1757</v>
      </c>
      <c r="G297" s="27" t="s">
        <v>1758</v>
      </c>
    </row>
    <row r="298" spans="1:7">
      <c r="A298" s="27" t="s">
        <v>978</v>
      </c>
      <c r="B298" s="27" t="s">
        <v>1720</v>
      </c>
      <c r="C298" s="27">
        <v>2</v>
      </c>
      <c r="D298" s="27" t="s">
        <v>1716</v>
      </c>
      <c r="E298" s="27">
        <v>2</v>
      </c>
      <c r="F298" s="27" t="s">
        <v>1757</v>
      </c>
      <c r="G298" s="27" t="s">
        <v>1758</v>
      </c>
    </row>
    <row r="299" spans="1:7">
      <c r="A299" s="27" t="s">
        <v>1188</v>
      </c>
      <c r="B299" s="27" t="s">
        <v>1722</v>
      </c>
      <c r="C299" s="27">
        <v>1</v>
      </c>
      <c r="D299" s="27" t="s">
        <v>1723</v>
      </c>
      <c r="E299" s="27">
        <v>0.25</v>
      </c>
      <c r="F299" s="27" t="s">
        <v>1757</v>
      </c>
      <c r="G299" s="27" t="s">
        <v>1758</v>
      </c>
    </row>
    <row r="300" spans="1:7">
      <c r="A300" s="27" t="s">
        <v>1188</v>
      </c>
      <c r="B300" s="27" t="s">
        <v>1722</v>
      </c>
      <c r="C300" s="27">
        <v>2</v>
      </c>
      <c r="D300" s="27" t="s">
        <v>1725</v>
      </c>
      <c r="E300" s="27">
        <v>1</v>
      </c>
      <c r="F300" s="27" t="s">
        <v>1757</v>
      </c>
      <c r="G300" s="27" t="s">
        <v>1758</v>
      </c>
    </row>
    <row r="301" spans="1:7">
      <c r="A301" s="27" t="s">
        <v>1188</v>
      </c>
      <c r="B301" s="27" t="s">
        <v>1722</v>
      </c>
      <c r="C301" s="27">
        <v>3</v>
      </c>
      <c r="D301" s="27" t="s">
        <v>1727</v>
      </c>
      <c r="E301" s="27">
        <v>5.75</v>
      </c>
      <c r="F301" s="27" t="s">
        <v>1757</v>
      </c>
      <c r="G301" s="27" t="s">
        <v>1758</v>
      </c>
    </row>
    <row r="302" spans="1:7">
      <c r="A302" s="27" t="s">
        <v>1188</v>
      </c>
      <c r="B302" s="27" t="s">
        <v>1729</v>
      </c>
      <c r="C302" s="27">
        <v>1</v>
      </c>
      <c r="D302" s="27" t="s">
        <v>1723</v>
      </c>
      <c r="E302" s="27">
        <v>0.25</v>
      </c>
      <c r="F302" s="27" t="s">
        <v>1757</v>
      </c>
      <c r="G302" s="27" t="s">
        <v>1758</v>
      </c>
    </row>
    <row r="303" spans="1:7">
      <c r="A303" s="27" t="s">
        <v>1188</v>
      </c>
      <c r="B303" s="27" t="s">
        <v>1729</v>
      </c>
      <c r="C303" s="27">
        <v>2</v>
      </c>
      <c r="D303" s="27" t="s">
        <v>1725</v>
      </c>
      <c r="E303" s="27">
        <v>6.75</v>
      </c>
      <c r="F303" s="27" t="s">
        <v>1757</v>
      </c>
      <c r="G303" s="27" t="s">
        <v>1758</v>
      </c>
    </row>
    <row r="304" spans="1:7">
      <c r="A304" s="27" t="s">
        <v>1188</v>
      </c>
      <c r="B304" s="27" t="s">
        <v>1731</v>
      </c>
      <c r="C304" s="27">
        <v>1</v>
      </c>
      <c r="D304" s="27" t="s">
        <v>1723</v>
      </c>
      <c r="E304" s="27">
        <v>7</v>
      </c>
      <c r="F304" s="27" t="s">
        <v>1757</v>
      </c>
      <c r="G304" s="27" t="s">
        <v>1758</v>
      </c>
    </row>
    <row r="305" spans="1:7">
      <c r="A305" s="27" t="s">
        <v>1267</v>
      </c>
      <c r="B305" s="27" t="s">
        <v>1733</v>
      </c>
      <c r="C305" s="27">
        <v>1</v>
      </c>
      <c r="D305" s="27" t="s">
        <v>1734</v>
      </c>
      <c r="E305" s="27">
        <v>3</v>
      </c>
      <c r="F305" s="27" t="s">
        <v>1757</v>
      </c>
      <c r="G305" s="27" t="s">
        <v>1758</v>
      </c>
    </row>
    <row r="306" spans="1:7">
      <c r="A306" s="27" t="s">
        <v>1267</v>
      </c>
      <c r="B306" s="27" t="s">
        <v>1733</v>
      </c>
      <c r="C306" s="27">
        <v>2</v>
      </c>
      <c r="D306" s="27" t="s">
        <v>1736</v>
      </c>
      <c r="E306" s="27">
        <v>4</v>
      </c>
      <c r="F306" s="27" t="s">
        <v>1757</v>
      </c>
      <c r="G306" s="27" t="s">
        <v>1758</v>
      </c>
    </row>
    <row r="307" spans="1:7">
      <c r="A307" s="27" t="s">
        <v>1267</v>
      </c>
      <c r="B307" s="27" t="s">
        <v>1738</v>
      </c>
      <c r="C307" s="27">
        <v>1</v>
      </c>
      <c r="D307" s="27" t="s">
        <v>1736</v>
      </c>
      <c r="E307" s="27">
        <v>3</v>
      </c>
      <c r="F307" s="27" t="s">
        <v>1757</v>
      </c>
      <c r="G307" s="27" t="s">
        <v>1758</v>
      </c>
    </row>
    <row r="308" spans="1:7">
      <c r="A308" s="27" t="s">
        <v>1267</v>
      </c>
      <c r="B308" s="27" t="s">
        <v>1738</v>
      </c>
      <c r="C308" s="27">
        <v>2</v>
      </c>
      <c r="D308" s="27" t="s">
        <v>1734</v>
      </c>
      <c r="E308" s="27">
        <v>4</v>
      </c>
      <c r="F308" s="27" t="s">
        <v>1757</v>
      </c>
      <c r="G308" s="27" t="s">
        <v>1758</v>
      </c>
    </row>
    <row r="309" spans="1:7">
      <c r="A309"/>
      <c r="B309"/>
      <c r="C309"/>
      <c r="D309"/>
      <c r="E309"/>
      <c r="F309"/>
      <c r="G309"/>
    </row>
    <row r="310" spans="1:7">
      <c r="A310"/>
      <c r="B310"/>
      <c r="C310"/>
      <c r="D310"/>
      <c r="E310"/>
      <c r="F310"/>
      <c r="G310"/>
    </row>
    <row r="311" spans="1:7">
      <c r="A311"/>
      <c r="B311"/>
      <c r="C311"/>
      <c r="D311"/>
      <c r="E311"/>
      <c r="F311"/>
      <c r="G311"/>
    </row>
    <row r="312" spans="1:7">
      <c r="A312"/>
      <c r="B312"/>
      <c r="C312"/>
      <c r="D312"/>
      <c r="E312"/>
      <c r="F312"/>
      <c r="G312"/>
    </row>
    <row r="313" spans="1:7">
      <c r="A313"/>
      <c r="B313"/>
      <c r="C313"/>
      <c r="D313"/>
      <c r="E313"/>
      <c r="F313"/>
      <c r="G313"/>
    </row>
    <row r="314" spans="1:7">
      <c r="A314"/>
      <c r="B314"/>
      <c r="C314"/>
      <c r="D314"/>
      <c r="E314"/>
      <c r="F314"/>
      <c r="G314"/>
    </row>
    <row r="315" spans="1:7">
      <c r="A315"/>
      <c r="B315"/>
      <c r="C315"/>
      <c r="D315"/>
      <c r="E315"/>
      <c r="F315"/>
      <c r="G315"/>
    </row>
    <row r="316" spans="1:7">
      <c r="A316"/>
      <c r="B316"/>
      <c r="C316"/>
      <c r="D316"/>
      <c r="E316"/>
      <c r="F316"/>
      <c r="G316"/>
    </row>
    <row r="317" spans="1:7">
      <c r="A317"/>
      <c r="B317"/>
      <c r="C317"/>
      <c r="D317"/>
      <c r="E317"/>
      <c r="F317"/>
      <c r="G317"/>
    </row>
    <row r="318" spans="1:7">
      <c r="A318"/>
      <c r="B318"/>
      <c r="C318"/>
      <c r="D318"/>
      <c r="E318"/>
      <c r="F318"/>
      <c r="G318"/>
    </row>
    <row r="319" spans="1:7">
      <c r="A319"/>
      <c r="B319"/>
      <c r="C319"/>
      <c r="D319"/>
      <c r="E319"/>
      <c r="F319"/>
      <c r="G319"/>
    </row>
    <row r="320" spans="1:7">
      <c r="A320"/>
      <c r="B320"/>
      <c r="C320"/>
      <c r="D320"/>
      <c r="E320"/>
      <c r="F320"/>
      <c r="G320"/>
    </row>
    <row r="321" spans="1:7">
      <c r="A321"/>
      <c r="B321"/>
      <c r="C321"/>
      <c r="D321"/>
      <c r="E321"/>
      <c r="F321"/>
      <c r="G321"/>
    </row>
    <row r="322" spans="1:7">
      <c r="A322"/>
      <c r="B322"/>
      <c r="C322"/>
      <c r="D322"/>
      <c r="E322"/>
      <c r="F322"/>
      <c r="G322"/>
    </row>
    <row r="323" spans="1:7">
      <c r="A323"/>
      <c r="B323"/>
      <c r="C323"/>
      <c r="D323"/>
      <c r="E323"/>
      <c r="F323"/>
      <c r="G323"/>
    </row>
    <row r="324" spans="1:7">
      <c r="A324"/>
      <c r="B324"/>
      <c r="C324"/>
      <c r="D324"/>
      <c r="E324"/>
      <c r="F324"/>
      <c r="G324"/>
    </row>
    <row r="325" spans="1:7">
      <c r="A325"/>
      <c r="B325"/>
      <c r="C325"/>
      <c r="D325"/>
      <c r="E325"/>
      <c r="F325"/>
      <c r="G325"/>
    </row>
    <row r="326" spans="1:7">
      <c r="A326"/>
      <c r="B326"/>
      <c r="C326"/>
      <c r="D326"/>
      <c r="E326"/>
      <c r="F326"/>
      <c r="G326"/>
    </row>
    <row r="327" spans="1:7">
      <c r="A327"/>
      <c r="B327"/>
      <c r="C327"/>
      <c r="D327"/>
      <c r="E327"/>
      <c r="F327"/>
      <c r="G327"/>
    </row>
    <row r="328" spans="1:7">
      <c r="A328"/>
      <c r="B328"/>
      <c r="C328"/>
      <c r="D328"/>
      <c r="E328"/>
      <c r="F328"/>
      <c r="G328"/>
    </row>
    <row r="329" spans="1:7">
      <c r="A329"/>
      <c r="B329"/>
      <c r="C329"/>
      <c r="D329"/>
      <c r="E329"/>
      <c r="F329"/>
      <c r="G329"/>
    </row>
    <row r="330" spans="1:7">
      <c r="A330"/>
      <c r="B330"/>
      <c r="C330"/>
      <c r="D330"/>
      <c r="E330"/>
      <c r="F330"/>
      <c r="G330"/>
    </row>
    <row r="331" spans="1:7">
      <c r="A331"/>
      <c r="B331"/>
      <c r="C331"/>
      <c r="D331"/>
      <c r="E331"/>
      <c r="F331"/>
      <c r="G331"/>
    </row>
    <row r="332" spans="1:7">
      <c r="A332"/>
      <c r="B332"/>
      <c r="C332"/>
      <c r="D332"/>
      <c r="E332"/>
      <c r="F332"/>
      <c r="G332"/>
    </row>
    <row r="333" spans="1:7">
      <c r="A333"/>
      <c r="B333"/>
      <c r="C333"/>
      <c r="D333"/>
      <c r="E333"/>
      <c r="F333"/>
      <c r="G333"/>
    </row>
    <row r="334" spans="1:7">
      <c r="A334"/>
      <c r="B334"/>
      <c r="C334"/>
      <c r="D334"/>
      <c r="E334"/>
      <c r="F334"/>
      <c r="G334"/>
    </row>
    <row r="335" spans="1:7">
      <c r="A335"/>
      <c r="B335"/>
      <c r="C335"/>
      <c r="D335"/>
      <c r="E335"/>
      <c r="F335"/>
      <c r="G335"/>
    </row>
    <row r="336" spans="1:7">
      <c r="A336"/>
      <c r="B336"/>
      <c r="C336"/>
      <c r="D336"/>
      <c r="E336"/>
      <c r="F336"/>
      <c r="G336"/>
    </row>
    <row r="337" spans="1:7">
      <c r="A337"/>
      <c r="B337"/>
      <c r="C337"/>
      <c r="D337"/>
      <c r="E337"/>
      <c r="F337"/>
      <c r="G337"/>
    </row>
    <row r="338" spans="1:7">
      <c r="A338"/>
      <c r="B338"/>
      <c r="C338"/>
      <c r="D338"/>
      <c r="E338"/>
      <c r="F338"/>
      <c r="G338"/>
    </row>
    <row r="339" spans="1:7">
      <c r="A339"/>
      <c r="B339"/>
      <c r="C339"/>
      <c r="D339"/>
      <c r="E339"/>
      <c r="F339"/>
      <c r="G339"/>
    </row>
    <row r="340" spans="1:7">
      <c r="A340"/>
      <c r="B340"/>
      <c r="C340"/>
      <c r="D340"/>
      <c r="E340"/>
      <c r="F340"/>
      <c r="G340"/>
    </row>
    <row r="341" spans="1:7">
      <c r="A341"/>
      <c r="B341"/>
      <c r="C341"/>
      <c r="D341"/>
      <c r="E341"/>
      <c r="F341"/>
      <c r="G341"/>
    </row>
    <row r="342" spans="1:7">
      <c r="A342"/>
      <c r="B342"/>
      <c r="C342"/>
      <c r="D342"/>
      <c r="E342"/>
      <c r="F342"/>
      <c r="G342"/>
    </row>
    <row r="343" spans="1:7">
      <c r="A343"/>
      <c r="B343"/>
      <c r="C343"/>
      <c r="D343"/>
      <c r="E343"/>
      <c r="F343"/>
      <c r="G343"/>
    </row>
    <row r="344" spans="1:7">
      <c r="A344"/>
      <c r="B344"/>
      <c r="C344"/>
      <c r="D344"/>
      <c r="E344"/>
      <c r="F344"/>
      <c r="G344"/>
    </row>
    <row r="345" spans="1:7">
      <c r="A345"/>
      <c r="B345"/>
      <c r="C345"/>
      <c r="D345"/>
      <c r="E345"/>
      <c r="F345"/>
      <c r="G345"/>
    </row>
    <row r="346" spans="1:7">
      <c r="A346"/>
      <c r="B346"/>
      <c r="C346"/>
      <c r="D346"/>
      <c r="E346"/>
      <c r="F346"/>
      <c r="G346"/>
    </row>
    <row r="347" spans="1:7">
      <c r="A347"/>
      <c r="B347"/>
      <c r="C347"/>
      <c r="D347"/>
      <c r="E347"/>
      <c r="F347"/>
      <c r="G347"/>
    </row>
    <row r="348" spans="1:7">
      <c r="A348"/>
      <c r="B348"/>
      <c r="C348"/>
      <c r="D348"/>
      <c r="E348"/>
      <c r="F348"/>
      <c r="G348"/>
    </row>
    <row r="349" spans="1:7">
      <c r="A349"/>
      <c r="B349"/>
      <c r="C349"/>
      <c r="D349"/>
      <c r="E349"/>
      <c r="F349"/>
      <c r="G349"/>
    </row>
    <row r="350" spans="1:7">
      <c r="A350"/>
      <c r="B350"/>
      <c r="C350"/>
      <c r="D350"/>
      <c r="E350"/>
      <c r="F350"/>
      <c r="G350"/>
    </row>
    <row r="351" spans="1:7">
      <c r="A351"/>
      <c r="B351"/>
      <c r="C351"/>
      <c r="D351"/>
      <c r="E351"/>
      <c r="F351"/>
      <c r="G351"/>
    </row>
    <row r="352" spans="1:7">
      <c r="A352"/>
      <c r="B352"/>
      <c r="C352"/>
      <c r="D352"/>
      <c r="E352"/>
      <c r="F352"/>
      <c r="G352"/>
    </row>
    <row r="353" spans="1:7">
      <c r="A353"/>
      <c r="B353"/>
      <c r="C353"/>
      <c r="D353"/>
      <c r="E353"/>
      <c r="F353"/>
      <c r="G353"/>
    </row>
    <row r="354" spans="1:7">
      <c r="A354"/>
      <c r="B354"/>
      <c r="C354"/>
      <c r="D354"/>
      <c r="E354"/>
      <c r="F354"/>
      <c r="G354"/>
    </row>
    <row r="355" spans="1:7">
      <c r="A355"/>
      <c r="B355"/>
      <c r="C355"/>
      <c r="D355"/>
      <c r="E355"/>
      <c r="F355"/>
      <c r="G355"/>
    </row>
    <row r="356" spans="1:7">
      <c r="A356"/>
      <c r="B356"/>
      <c r="C356"/>
      <c r="D356"/>
      <c r="E356"/>
      <c r="F356"/>
      <c r="G356"/>
    </row>
    <row r="357" spans="1:7">
      <c r="A357"/>
      <c r="B357"/>
      <c r="C357"/>
      <c r="D357"/>
      <c r="E357"/>
      <c r="F357"/>
      <c r="G357"/>
    </row>
    <row r="358" spans="1:7">
      <c r="A358"/>
      <c r="B358"/>
      <c r="C358"/>
      <c r="D358"/>
      <c r="E358"/>
      <c r="F358"/>
      <c r="G358"/>
    </row>
    <row r="359" spans="1:7">
      <c r="A359"/>
      <c r="B359"/>
      <c r="C359"/>
      <c r="D359"/>
      <c r="E359"/>
      <c r="F359"/>
      <c r="G359"/>
    </row>
    <row r="360" spans="1:7">
      <c r="A360"/>
      <c r="B360"/>
      <c r="C360"/>
      <c r="D360"/>
      <c r="E360"/>
      <c r="F360"/>
      <c r="G360"/>
    </row>
    <row r="361" spans="1:7">
      <c r="A361"/>
      <c r="B361"/>
      <c r="C361"/>
      <c r="D361"/>
      <c r="E361"/>
      <c r="F361"/>
      <c r="G361"/>
    </row>
    <row r="362" spans="1:7">
      <c r="A362"/>
      <c r="B362"/>
      <c r="C362"/>
      <c r="D362"/>
      <c r="E362"/>
      <c r="F362"/>
      <c r="G362"/>
    </row>
    <row r="363" spans="1:7">
      <c r="A363"/>
      <c r="B363"/>
      <c r="C363"/>
      <c r="D363"/>
      <c r="E363"/>
      <c r="F363"/>
      <c r="G363"/>
    </row>
    <row r="364" spans="1:7">
      <c r="A364"/>
      <c r="B364"/>
      <c r="C364"/>
      <c r="D364"/>
      <c r="E364"/>
      <c r="F364"/>
      <c r="G364"/>
    </row>
    <row r="365" spans="1:7">
      <c r="A365"/>
      <c r="B365"/>
      <c r="C365"/>
      <c r="D365"/>
      <c r="E365"/>
      <c r="F365"/>
      <c r="G365"/>
    </row>
    <row r="366" spans="1:7">
      <c r="A366"/>
      <c r="B366"/>
      <c r="C366"/>
      <c r="D366"/>
      <c r="E366"/>
      <c r="F366"/>
      <c r="G366"/>
    </row>
    <row r="367" spans="1:7">
      <c r="A367"/>
      <c r="B367"/>
      <c r="C367"/>
      <c r="D367"/>
      <c r="E367"/>
      <c r="F367"/>
      <c r="G367"/>
    </row>
    <row r="368" spans="1:7">
      <c r="A368"/>
      <c r="B368"/>
      <c r="C368"/>
      <c r="D368"/>
      <c r="E368"/>
      <c r="F368"/>
      <c r="G368"/>
    </row>
    <row r="369" spans="1:7">
      <c r="A369"/>
      <c r="B369"/>
      <c r="C369"/>
      <c r="D369"/>
      <c r="E369"/>
      <c r="F369"/>
      <c r="G369"/>
    </row>
    <row r="370" spans="1:7">
      <c r="A370"/>
      <c r="B370"/>
      <c r="C370"/>
      <c r="D370"/>
      <c r="E370"/>
      <c r="F370"/>
      <c r="G370"/>
    </row>
    <row r="371" spans="1:7">
      <c r="A371"/>
      <c r="B371"/>
      <c r="C371"/>
      <c r="D371"/>
      <c r="E371"/>
      <c r="F371"/>
      <c r="G371"/>
    </row>
    <row r="372" spans="1:7">
      <c r="A372"/>
      <c r="B372"/>
      <c r="C372"/>
      <c r="D372"/>
      <c r="E372"/>
      <c r="F372"/>
      <c r="G372"/>
    </row>
    <row r="373" spans="1:7">
      <c r="A373"/>
      <c r="B373"/>
      <c r="C373"/>
      <c r="D373"/>
      <c r="E373"/>
      <c r="F373"/>
      <c r="G373"/>
    </row>
    <row r="374" spans="1:7">
      <c r="A374"/>
      <c r="B374"/>
      <c r="C374"/>
      <c r="D374"/>
      <c r="E374"/>
      <c r="F374"/>
      <c r="G374"/>
    </row>
    <row r="375" spans="1:7">
      <c r="A375"/>
      <c r="B375"/>
      <c r="C375"/>
      <c r="D375"/>
      <c r="E375"/>
      <c r="F375"/>
      <c r="G375"/>
    </row>
    <row r="376" spans="1:7">
      <c r="A376"/>
      <c r="B376"/>
      <c r="C376"/>
      <c r="D376"/>
      <c r="E376"/>
      <c r="F376"/>
      <c r="G376"/>
    </row>
    <row r="377" spans="1:7">
      <c r="A377"/>
      <c r="B377"/>
      <c r="C377"/>
      <c r="D377"/>
      <c r="E377"/>
      <c r="F377"/>
      <c r="G377"/>
    </row>
    <row r="378" spans="1:7">
      <c r="A378"/>
      <c r="B378"/>
      <c r="C378"/>
      <c r="D378"/>
      <c r="E378"/>
      <c r="F378"/>
      <c r="G378"/>
    </row>
    <row r="379" spans="1:7">
      <c r="A379"/>
      <c r="B379"/>
      <c r="C379"/>
      <c r="D379"/>
      <c r="E379"/>
      <c r="F379"/>
      <c r="G379"/>
    </row>
    <row r="380" spans="1:7">
      <c r="A380"/>
      <c r="B380"/>
      <c r="C380"/>
      <c r="D380"/>
      <c r="E380"/>
      <c r="F380"/>
      <c r="G380"/>
    </row>
    <row r="381" spans="1:7">
      <c r="A381"/>
      <c r="B381"/>
      <c r="C381"/>
      <c r="D381"/>
      <c r="E381"/>
      <c r="F381"/>
      <c r="G381"/>
    </row>
    <row r="382" spans="1:7">
      <c r="A382"/>
      <c r="B382"/>
      <c r="C382"/>
      <c r="D382"/>
      <c r="E382"/>
      <c r="F382"/>
      <c r="G382"/>
    </row>
    <row r="383" spans="1:7">
      <c r="A383"/>
      <c r="B383"/>
      <c r="C383"/>
      <c r="D383"/>
      <c r="E383"/>
      <c r="F383"/>
      <c r="G383"/>
    </row>
    <row r="384" spans="1:7">
      <c r="A384"/>
      <c r="B384"/>
      <c r="C384"/>
      <c r="D384"/>
      <c r="E384"/>
      <c r="F384"/>
      <c r="G384"/>
    </row>
    <row r="385" spans="1:7">
      <c r="A385"/>
      <c r="B385"/>
      <c r="C385"/>
      <c r="D385"/>
      <c r="E385"/>
      <c r="F385"/>
      <c r="G385"/>
    </row>
    <row r="386" spans="1:7">
      <c r="A386"/>
      <c r="B386"/>
      <c r="C386"/>
      <c r="D386"/>
      <c r="E386"/>
      <c r="F386"/>
      <c r="G386"/>
    </row>
    <row r="387" spans="1:7">
      <c r="A387"/>
      <c r="B387"/>
      <c r="C387"/>
      <c r="D387"/>
      <c r="E387"/>
      <c r="F387"/>
      <c r="G387"/>
    </row>
    <row r="388" spans="1:7">
      <c r="A388"/>
      <c r="B388"/>
      <c r="C388"/>
      <c r="D388"/>
      <c r="E388"/>
      <c r="F388"/>
      <c r="G388"/>
    </row>
    <row r="389" spans="1:7">
      <c r="A389"/>
      <c r="B389"/>
      <c r="C389"/>
      <c r="D389"/>
      <c r="E389"/>
      <c r="F389"/>
      <c r="G389"/>
    </row>
    <row r="390" spans="1:7">
      <c r="A390"/>
      <c r="B390"/>
      <c r="C390"/>
      <c r="D390"/>
      <c r="E390"/>
      <c r="F390"/>
      <c r="G390"/>
    </row>
    <row r="391" spans="1:7">
      <c r="A391"/>
      <c r="B391"/>
      <c r="C391"/>
      <c r="D391"/>
      <c r="E391"/>
      <c r="F391"/>
      <c r="G391"/>
    </row>
    <row r="392" spans="1:7">
      <c r="A392"/>
      <c r="B392"/>
      <c r="C392"/>
      <c r="D392"/>
      <c r="E392"/>
      <c r="F392"/>
      <c r="G392"/>
    </row>
    <row r="393" spans="1:7">
      <c r="A393"/>
      <c r="B393"/>
      <c r="C393"/>
      <c r="D393"/>
      <c r="E393"/>
      <c r="F393"/>
      <c r="G393"/>
    </row>
    <row r="394" spans="1:7">
      <c r="A394"/>
      <c r="B394"/>
      <c r="C394"/>
      <c r="D394"/>
      <c r="E394"/>
      <c r="F394"/>
      <c r="G394"/>
    </row>
    <row r="395" spans="1:7">
      <c r="A395"/>
      <c r="B395"/>
      <c r="C395"/>
      <c r="D395"/>
      <c r="E395"/>
      <c r="F395"/>
      <c r="G395"/>
    </row>
    <row r="396" spans="1:7">
      <c r="A396"/>
      <c r="B396"/>
      <c r="C396"/>
      <c r="D396"/>
      <c r="E396"/>
      <c r="F396"/>
      <c r="G396"/>
    </row>
    <row r="397" spans="1:7">
      <c r="A397"/>
      <c r="B397"/>
      <c r="C397"/>
      <c r="D397"/>
      <c r="E397"/>
      <c r="F397"/>
      <c r="G397"/>
    </row>
    <row r="398" spans="1:7">
      <c r="A398"/>
      <c r="B398"/>
      <c r="C398"/>
      <c r="D398"/>
      <c r="E398"/>
      <c r="F398"/>
      <c r="G398"/>
    </row>
    <row r="399" spans="1:7">
      <c r="A399"/>
      <c r="B399"/>
      <c r="C399"/>
      <c r="D399"/>
      <c r="E399"/>
      <c r="F399"/>
      <c r="G399"/>
    </row>
    <row r="400" spans="1:7">
      <c r="A400"/>
      <c r="B400"/>
      <c r="C400"/>
      <c r="D400"/>
      <c r="E400"/>
      <c r="F400"/>
      <c r="G400"/>
    </row>
    <row r="401" spans="1:7">
      <c r="A401"/>
      <c r="B401"/>
      <c r="C401"/>
      <c r="D401"/>
      <c r="E401"/>
      <c r="F401"/>
      <c r="G401"/>
    </row>
    <row r="402" spans="1:7">
      <c r="A402"/>
      <c r="B402"/>
      <c r="C402"/>
      <c r="D402"/>
      <c r="E402"/>
      <c r="F402"/>
      <c r="G402"/>
    </row>
    <row r="403" spans="1:7">
      <c r="A403"/>
      <c r="B403"/>
      <c r="C403"/>
      <c r="D403"/>
      <c r="E403"/>
      <c r="F403"/>
      <c r="G403"/>
    </row>
    <row r="404" spans="1:7">
      <c r="A404"/>
      <c r="B404"/>
      <c r="C404"/>
      <c r="D404"/>
      <c r="E404"/>
      <c r="F404"/>
      <c r="G404"/>
    </row>
    <row r="405" spans="1:7">
      <c r="A405"/>
      <c r="B405"/>
      <c r="C405"/>
      <c r="D405"/>
      <c r="E405"/>
      <c r="F405"/>
      <c r="G405"/>
    </row>
    <row r="406" spans="1:7">
      <c r="A406"/>
      <c r="B406"/>
      <c r="C406"/>
      <c r="D406"/>
      <c r="E406"/>
      <c r="F406"/>
      <c r="G406"/>
    </row>
    <row r="407" spans="1:7">
      <c r="A407"/>
      <c r="B407"/>
      <c r="C407"/>
      <c r="D407"/>
      <c r="E407"/>
      <c r="F407"/>
      <c r="G407"/>
    </row>
    <row r="408" spans="1:7">
      <c r="A408"/>
      <c r="B408"/>
      <c r="C408"/>
      <c r="D408"/>
      <c r="E408"/>
      <c r="F408"/>
      <c r="G408"/>
    </row>
    <row r="409" spans="1:7">
      <c r="A409"/>
      <c r="B409"/>
      <c r="C409"/>
      <c r="D409"/>
      <c r="E409"/>
      <c r="F409"/>
      <c r="G409"/>
    </row>
    <row r="410" spans="1:7">
      <c r="A410"/>
      <c r="B410"/>
      <c r="C410"/>
      <c r="D410"/>
      <c r="E410"/>
      <c r="F410"/>
      <c r="G410"/>
    </row>
    <row r="411" spans="1:7">
      <c r="A411"/>
      <c r="B411"/>
      <c r="C411"/>
      <c r="D411"/>
      <c r="E411"/>
      <c r="F411"/>
      <c r="G411"/>
    </row>
    <row r="412" spans="1:7">
      <c r="A412"/>
      <c r="B412"/>
      <c r="C412"/>
      <c r="D412"/>
      <c r="E412"/>
      <c r="F412"/>
      <c r="G412"/>
    </row>
    <row r="413" spans="1:7">
      <c r="A413"/>
      <c r="B413"/>
      <c r="C413"/>
      <c r="D413"/>
      <c r="E413"/>
      <c r="F413"/>
      <c r="G413"/>
    </row>
    <row r="414" spans="1:7">
      <c r="A414"/>
      <c r="B414"/>
      <c r="C414"/>
      <c r="D414"/>
      <c r="E414"/>
      <c r="F414"/>
      <c r="G414"/>
    </row>
    <row r="415" spans="1:7">
      <c r="A415"/>
      <c r="B415"/>
      <c r="C415"/>
      <c r="D415"/>
      <c r="E415"/>
      <c r="F415"/>
      <c r="G415"/>
    </row>
    <row r="416" spans="1:7">
      <c r="A416"/>
      <c r="B416"/>
      <c r="C416"/>
      <c r="D416"/>
      <c r="E416"/>
      <c r="F416"/>
      <c r="G416"/>
    </row>
    <row r="417" spans="1:7">
      <c r="A417"/>
      <c r="B417"/>
      <c r="C417"/>
      <c r="D417"/>
      <c r="E417"/>
      <c r="F417"/>
      <c r="G417"/>
    </row>
    <row r="418" spans="1:7">
      <c r="A418"/>
      <c r="B418"/>
      <c r="C418"/>
      <c r="D418"/>
      <c r="E418"/>
      <c r="F418"/>
      <c r="G418"/>
    </row>
    <row r="419" spans="1:7">
      <c r="A419"/>
      <c r="B419"/>
      <c r="C419"/>
      <c r="D419"/>
      <c r="E419"/>
      <c r="F419"/>
      <c r="G419"/>
    </row>
    <row r="420" spans="1:7">
      <c r="A420"/>
      <c r="B420"/>
      <c r="C420"/>
      <c r="D420"/>
      <c r="E420"/>
      <c r="F420"/>
      <c r="G420"/>
    </row>
    <row r="421" spans="1:7">
      <c r="A421"/>
      <c r="B421"/>
      <c r="C421"/>
      <c r="D421"/>
      <c r="E421"/>
      <c r="F421"/>
      <c r="G421"/>
    </row>
    <row r="422" spans="1:7">
      <c r="A422"/>
      <c r="B422"/>
      <c r="C422"/>
      <c r="D422"/>
      <c r="E422"/>
      <c r="F422"/>
      <c r="G422"/>
    </row>
    <row r="423" spans="1:7">
      <c r="A423"/>
      <c r="B423"/>
      <c r="C423"/>
      <c r="D423"/>
      <c r="E423"/>
      <c r="F423"/>
      <c r="G423"/>
    </row>
    <row r="424" spans="1:7">
      <c r="A424"/>
      <c r="B424"/>
      <c r="C424"/>
      <c r="D424"/>
      <c r="E424"/>
      <c r="F424"/>
      <c r="G424"/>
    </row>
    <row r="425" spans="1:7">
      <c r="A425"/>
      <c r="B425"/>
      <c r="C425"/>
      <c r="D425"/>
      <c r="E425"/>
      <c r="F425"/>
      <c r="G425"/>
    </row>
    <row r="426" spans="1:7">
      <c r="A426"/>
      <c r="B426"/>
      <c r="C426"/>
      <c r="D426"/>
      <c r="E426"/>
      <c r="F426"/>
      <c r="G426"/>
    </row>
    <row r="427" spans="1:7">
      <c r="A427"/>
      <c r="B427"/>
      <c r="C427"/>
      <c r="D427"/>
      <c r="E427"/>
      <c r="F427"/>
      <c r="G427"/>
    </row>
    <row r="428" spans="1:7">
      <c r="A428"/>
      <c r="B428"/>
      <c r="C428"/>
      <c r="D428"/>
      <c r="E428"/>
      <c r="F428"/>
      <c r="G428"/>
    </row>
    <row r="429" spans="1:7">
      <c r="A429" s="26"/>
      <c r="B429"/>
      <c r="C429"/>
      <c r="D429"/>
      <c r="E429"/>
      <c r="F429"/>
      <c r="G429"/>
    </row>
    <row r="430" spans="1:7">
      <c r="A430"/>
      <c r="B430"/>
      <c r="C430"/>
      <c r="D430"/>
      <c r="E430"/>
      <c r="F430"/>
      <c r="G430"/>
    </row>
    <row r="431" spans="1:7">
      <c r="A431"/>
      <c r="B431"/>
      <c r="C431"/>
      <c r="D431"/>
      <c r="E431"/>
      <c r="F431"/>
      <c r="G431"/>
    </row>
    <row r="432" spans="1:7">
      <c r="A432"/>
      <c r="B432"/>
      <c r="C432"/>
      <c r="D432"/>
      <c r="E432"/>
      <c r="F432"/>
      <c r="G432"/>
    </row>
    <row r="433" spans="1:7">
      <c r="A433"/>
      <c r="B433"/>
      <c r="C433"/>
      <c r="D433"/>
      <c r="E433"/>
      <c r="F433"/>
      <c r="G433"/>
    </row>
    <row r="434" spans="1:7">
      <c r="A434"/>
      <c r="B434"/>
      <c r="C434"/>
      <c r="D434"/>
      <c r="E434"/>
      <c r="F434"/>
      <c r="G434"/>
    </row>
    <row r="435" spans="1:7">
      <c r="A435"/>
      <c r="B435"/>
      <c r="C435"/>
      <c r="D435"/>
      <c r="E435"/>
      <c r="F435"/>
      <c r="G435"/>
    </row>
    <row r="436" spans="1:7">
      <c r="A436"/>
      <c r="B436"/>
      <c r="C436"/>
      <c r="D436"/>
      <c r="E436"/>
      <c r="F436"/>
      <c r="G436"/>
    </row>
    <row r="437" spans="1:7">
      <c r="A437"/>
      <c r="B437"/>
      <c r="C437"/>
      <c r="D437"/>
      <c r="E437"/>
      <c r="F437"/>
      <c r="G437"/>
    </row>
    <row r="438" spans="1:7">
      <c r="A438"/>
      <c r="B438"/>
      <c r="C438"/>
      <c r="D438"/>
      <c r="E438"/>
      <c r="F438"/>
      <c r="G438"/>
    </row>
    <row r="439" spans="1:7">
      <c r="A439"/>
      <c r="B439"/>
      <c r="C439"/>
      <c r="D439"/>
      <c r="E439"/>
      <c r="F439"/>
      <c r="G439"/>
    </row>
    <row r="440" spans="1:7">
      <c r="A440"/>
      <c r="B440"/>
      <c r="C440"/>
      <c r="D440"/>
      <c r="E440"/>
      <c r="F440"/>
      <c r="G440"/>
    </row>
    <row r="441" spans="1:7">
      <c r="A441"/>
      <c r="B441"/>
      <c r="C441"/>
      <c r="D441"/>
      <c r="E441"/>
      <c r="F441"/>
      <c r="G441"/>
    </row>
    <row r="442" spans="1:7">
      <c r="A442"/>
      <c r="B442"/>
      <c r="C442"/>
      <c r="D442"/>
      <c r="E442"/>
      <c r="F442"/>
      <c r="G442"/>
    </row>
    <row r="443" spans="1:7">
      <c r="A443"/>
      <c r="B443"/>
      <c r="C443"/>
      <c r="D443"/>
      <c r="E443"/>
      <c r="F443"/>
      <c r="G443"/>
    </row>
    <row r="444" spans="1:7">
      <c r="A444"/>
      <c r="B444"/>
      <c r="C444"/>
      <c r="D444"/>
      <c r="E444"/>
      <c r="F444"/>
      <c r="G444"/>
    </row>
    <row r="445" spans="1:7">
      <c r="A445"/>
      <c r="B445"/>
      <c r="C445"/>
      <c r="D445"/>
      <c r="E445"/>
      <c r="F445"/>
      <c r="G445"/>
    </row>
    <row r="446" spans="1:7">
      <c r="A446"/>
      <c r="B446"/>
      <c r="C446"/>
      <c r="D446"/>
      <c r="E446"/>
      <c r="F446"/>
      <c r="G446"/>
    </row>
    <row r="447" spans="1:7">
      <c r="A447"/>
      <c r="B447"/>
      <c r="C447"/>
      <c r="D447"/>
      <c r="E447"/>
      <c r="F447"/>
      <c r="G447"/>
    </row>
    <row r="448" spans="1:7">
      <c r="A448"/>
      <c r="B448"/>
      <c r="C448"/>
      <c r="D448"/>
      <c r="E448"/>
      <c r="F448"/>
      <c r="G448"/>
    </row>
    <row r="449" spans="1:7">
      <c r="A449"/>
      <c r="B449"/>
      <c r="C449"/>
      <c r="D449"/>
      <c r="E449"/>
      <c r="F449"/>
      <c r="G449"/>
    </row>
    <row r="450" spans="1:7">
      <c r="A450"/>
      <c r="B450"/>
      <c r="C450"/>
      <c r="D450"/>
      <c r="E450"/>
      <c r="F450"/>
      <c r="G450"/>
    </row>
    <row r="451" spans="1:7">
      <c r="A451"/>
      <c r="B451"/>
      <c r="C451"/>
      <c r="D451"/>
      <c r="E451"/>
      <c r="F451"/>
      <c r="G451"/>
    </row>
    <row r="452" spans="1:7">
      <c r="A452"/>
      <c r="B452"/>
      <c r="C452"/>
      <c r="D452"/>
      <c r="E452"/>
      <c r="F452"/>
      <c r="G452"/>
    </row>
    <row r="453" spans="1:7">
      <c r="A453"/>
      <c r="B453"/>
      <c r="C453"/>
      <c r="D453"/>
      <c r="E453"/>
      <c r="F453"/>
      <c r="G453"/>
    </row>
    <row r="454" spans="1:7">
      <c r="A454"/>
      <c r="B454"/>
      <c r="C454"/>
      <c r="D454"/>
      <c r="E454"/>
      <c r="F454"/>
      <c r="G454"/>
    </row>
    <row r="455" spans="1:7">
      <c r="A455"/>
      <c r="B455"/>
      <c r="C455"/>
      <c r="D455"/>
      <c r="E455"/>
      <c r="F455"/>
      <c r="G455"/>
    </row>
    <row r="456" spans="1:7">
      <c r="A456"/>
      <c r="B456"/>
      <c r="C456"/>
      <c r="D456"/>
      <c r="E456"/>
      <c r="F456"/>
      <c r="G456"/>
    </row>
    <row r="457" spans="1:7">
      <c r="A457"/>
      <c r="B457"/>
      <c r="C457"/>
      <c r="D457"/>
      <c r="E457"/>
      <c r="F457"/>
      <c r="G457"/>
    </row>
    <row r="458" spans="1:7">
      <c r="A458"/>
      <c r="B458"/>
      <c r="C458"/>
      <c r="D458"/>
      <c r="E458"/>
      <c r="F458"/>
      <c r="G458"/>
    </row>
    <row r="459" spans="1:7">
      <c r="A459"/>
      <c r="B459"/>
      <c r="C459"/>
      <c r="D459"/>
      <c r="E459"/>
      <c r="F459"/>
      <c r="G459"/>
    </row>
    <row r="460" spans="1:7">
      <c r="A460"/>
      <c r="B460"/>
      <c r="C460"/>
      <c r="D460"/>
      <c r="E460"/>
      <c r="F460"/>
      <c r="G460"/>
    </row>
    <row r="461" spans="1:7">
      <c r="A461"/>
      <c r="B461"/>
      <c r="C461"/>
      <c r="D461"/>
      <c r="E461"/>
      <c r="F461"/>
      <c r="G461"/>
    </row>
    <row r="462" spans="1:7">
      <c r="A462"/>
      <c r="B462"/>
      <c r="C462"/>
      <c r="D462"/>
      <c r="E462"/>
      <c r="F462"/>
      <c r="G462"/>
    </row>
    <row r="463" spans="1:7">
      <c r="A463"/>
      <c r="B463"/>
      <c r="C463"/>
      <c r="D463"/>
      <c r="E463"/>
      <c r="F463"/>
      <c r="G463"/>
    </row>
    <row r="464" spans="1:7">
      <c r="A464"/>
      <c r="B464"/>
      <c r="C464"/>
      <c r="D464"/>
      <c r="E464"/>
      <c r="F464"/>
      <c r="G464"/>
    </row>
    <row r="465" spans="1:7">
      <c r="A465"/>
      <c r="B465"/>
      <c r="C465"/>
      <c r="D465"/>
      <c r="E465"/>
      <c r="F465"/>
      <c r="G465"/>
    </row>
    <row r="466" spans="1:7">
      <c r="A466"/>
      <c r="B466"/>
      <c r="C466"/>
      <c r="D466"/>
      <c r="E466"/>
      <c r="F466"/>
      <c r="G466"/>
    </row>
    <row r="467" spans="1:7">
      <c r="A467"/>
      <c r="B467"/>
      <c r="C467"/>
      <c r="D467"/>
      <c r="E467"/>
      <c r="F467"/>
      <c r="G467"/>
    </row>
    <row r="468" spans="1:7">
      <c r="A468"/>
      <c r="B468"/>
      <c r="C468"/>
      <c r="D468"/>
      <c r="E468"/>
      <c r="F468"/>
      <c r="G468"/>
    </row>
    <row r="469" spans="1:7">
      <c r="A469"/>
      <c r="B469"/>
      <c r="C469"/>
      <c r="D469"/>
      <c r="E469"/>
      <c r="F469"/>
      <c r="G469"/>
    </row>
    <row r="470" spans="1:7">
      <c r="A470"/>
      <c r="B470"/>
      <c r="C470"/>
      <c r="D470"/>
      <c r="E470"/>
      <c r="F470"/>
      <c r="G470"/>
    </row>
    <row r="471" spans="1:7">
      <c r="A471"/>
      <c r="B471"/>
      <c r="C471"/>
      <c r="D471"/>
      <c r="E471"/>
      <c r="F471"/>
      <c r="G471"/>
    </row>
    <row r="472" spans="1:7">
      <c r="A472"/>
      <c r="B472"/>
      <c r="C472"/>
      <c r="D472"/>
      <c r="E472"/>
      <c r="F472"/>
      <c r="G472"/>
    </row>
    <row r="473" spans="1:7">
      <c r="A473"/>
      <c r="B473"/>
      <c r="C473"/>
      <c r="D473"/>
      <c r="E473"/>
      <c r="F473"/>
      <c r="G473"/>
    </row>
    <row r="474" spans="1:7">
      <c r="A474"/>
      <c r="B474"/>
      <c r="C474"/>
      <c r="D474"/>
      <c r="E474"/>
      <c r="F474"/>
      <c r="G474"/>
    </row>
    <row r="475" spans="1:7">
      <c r="A475"/>
      <c r="B475"/>
      <c r="C475"/>
      <c r="D475"/>
      <c r="E475"/>
      <c r="F475"/>
      <c r="G475"/>
    </row>
    <row r="476" spans="1:7">
      <c r="A476"/>
      <c r="B476"/>
      <c r="C476"/>
      <c r="D476"/>
      <c r="E476"/>
      <c r="F476"/>
      <c r="G476"/>
    </row>
    <row r="477" spans="1:7">
      <c r="A477"/>
      <c r="B477"/>
      <c r="C477"/>
      <c r="D477"/>
      <c r="E477"/>
      <c r="F477"/>
      <c r="G477"/>
    </row>
    <row r="478" spans="1:7">
      <c r="A478"/>
      <c r="B478"/>
      <c r="C478"/>
      <c r="D478"/>
      <c r="E478"/>
      <c r="F478"/>
      <c r="G478"/>
    </row>
    <row r="479" spans="1:7">
      <c r="A479"/>
      <c r="B479"/>
      <c r="C479"/>
      <c r="D479"/>
      <c r="E479"/>
      <c r="F479"/>
      <c r="G479"/>
    </row>
    <row r="480" spans="1:7">
      <c r="A480"/>
      <c r="B480"/>
      <c r="C480"/>
      <c r="D480"/>
      <c r="E480"/>
      <c r="F480"/>
      <c r="G480"/>
    </row>
    <row r="481" spans="1:7">
      <c r="A481"/>
      <c r="B481"/>
      <c r="C481"/>
      <c r="D481"/>
      <c r="E481"/>
      <c r="F481"/>
      <c r="G481"/>
    </row>
    <row r="482" spans="1:7">
      <c r="A482"/>
      <c r="B482"/>
      <c r="C482"/>
      <c r="D482"/>
      <c r="E482"/>
      <c r="F482"/>
      <c r="G482"/>
    </row>
    <row r="483" spans="1:7">
      <c r="A483"/>
      <c r="B483"/>
      <c r="C483"/>
      <c r="D483"/>
      <c r="E483"/>
      <c r="F483"/>
      <c r="G483"/>
    </row>
    <row r="484" spans="1:7">
      <c r="A484"/>
      <c r="B484"/>
      <c r="C484"/>
      <c r="D484"/>
      <c r="E484"/>
      <c r="F484"/>
      <c r="G484"/>
    </row>
    <row r="485" spans="1:7">
      <c r="A485" s="26"/>
      <c r="B485"/>
      <c r="C485"/>
      <c r="D485"/>
      <c r="E485"/>
      <c r="F485"/>
      <c r="G485"/>
    </row>
    <row r="486" spans="1:7">
      <c r="A486"/>
      <c r="B486"/>
      <c r="C486"/>
      <c r="D486"/>
      <c r="E486"/>
      <c r="F486"/>
      <c r="G486"/>
    </row>
    <row r="487" spans="1:7">
      <c r="A487"/>
      <c r="B487"/>
      <c r="C487"/>
      <c r="D487"/>
      <c r="E487"/>
      <c r="F487"/>
      <c r="G487"/>
    </row>
    <row r="488" spans="1:7">
      <c r="A488"/>
      <c r="B488"/>
      <c r="C488"/>
      <c r="D488"/>
      <c r="E488"/>
      <c r="F488"/>
      <c r="G488"/>
    </row>
    <row r="489" spans="1:7">
      <c r="A489"/>
      <c r="B489"/>
      <c r="C489"/>
      <c r="D489"/>
      <c r="E489"/>
      <c r="F489"/>
      <c r="G489"/>
    </row>
    <row r="490" spans="1:7">
      <c r="A490"/>
      <c r="B490"/>
      <c r="C490"/>
      <c r="D490"/>
      <c r="E490"/>
      <c r="F490"/>
      <c r="G490"/>
    </row>
    <row r="491" spans="1:7">
      <c r="A491"/>
      <c r="B491"/>
      <c r="C491"/>
      <c r="D491"/>
      <c r="E491"/>
      <c r="F491"/>
      <c r="G491"/>
    </row>
    <row r="492" spans="1:7">
      <c r="A492"/>
      <c r="B492"/>
      <c r="C492"/>
      <c r="D492"/>
      <c r="E492"/>
      <c r="F492"/>
      <c r="G492"/>
    </row>
    <row r="493" spans="1:7">
      <c r="A493"/>
      <c r="B493"/>
      <c r="C493"/>
      <c r="D493"/>
      <c r="E493"/>
      <c r="F493"/>
      <c r="G493"/>
    </row>
    <row r="494" spans="1:7">
      <c r="A494"/>
      <c r="B494"/>
      <c r="C494"/>
      <c r="D494"/>
      <c r="E494"/>
      <c r="F494"/>
      <c r="G494"/>
    </row>
    <row r="495" spans="1:7">
      <c r="A495"/>
      <c r="B495"/>
      <c r="C495"/>
      <c r="D495"/>
      <c r="E495"/>
      <c r="F495"/>
      <c r="G495"/>
    </row>
    <row r="496" spans="1:7">
      <c r="A496"/>
      <c r="B496"/>
      <c r="C496"/>
      <c r="D496"/>
      <c r="E496"/>
      <c r="F496"/>
      <c r="G496"/>
    </row>
    <row r="497" spans="1:7">
      <c r="A497"/>
      <c r="B497"/>
      <c r="C497"/>
      <c r="D497"/>
      <c r="E497"/>
      <c r="F497"/>
      <c r="G497"/>
    </row>
    <row r="498" spans="1:7">
      <c r="A498"/>
      <c r="B498"/>
      <c r="C498"/>
      <c r="D498"/>
      <c r="E498"/>
      <c r="F498"/>
      <c r="G498"/>
    </row>
    <row r="499" spans="1:7">
      <c r="A499"/>
      <c r="B499"/>
      <c r="C499"/>
      <c r="D499"/>
      <c r="E499"/>
      <c r="F499"/>
      <c r="G499"/>
    </row>
    <row r="500" spans="1:7">
      <c r="A500"/>
      <c r="B500"/>
      <c r="C500"/>
      <c r="D500"/>
      <c r="E500"/>
      <c r="F500"/>
      <c r="G500"/>
    </row>
    <row r="501" spans="1:7">
      <c r="A501"/>
      <c r="B501"/>
      <c r="C501"/>
      <c r="D501"/>
      <c r="E501"/>
      <c r="F501"/>
      <c r="G501"/>
    </row>
    <row r="502" spans="1:7">
      <c r="A502"/>
      <c r="B502"/>
      <c r="C502"/>
      <c r="D502"/>
      <c r="E502"/>
      <c r="F502"/>
      <c r="G502"/>
    </row>
    <row r="503" spans="1:7">
      <c r="A503"/>
      <c r="B503"/>
      <c r="C503"/>
      <c r="D503"/>
      <c r="E503"/>
      <c r="F503"/>
      <c r="G503"/>
    </row>
    <row r="504" spans="1:7">
      <c r="A504"/>
      <c r="B504"/>
      <c r="C504"/>
      <c r="D504"/>
      <c r="E504"/>
      <c r="F504"/>
      <c r="G504"/>
    </row>
    <row r="505" spans="1:7">
      <c r="A505"/>
      <c r="B505"/>
      <c r="C505"/>
      <c r="D505"/>
      <c r="E505"/>
      <c r="F505"/>
      <c r="G505"/>
    </row>
    <row r="506" spans="1:7">
      <c r="A506"/>
      <c r="B506"/>
      <c r="C506"/>
      <c r="D506"/>
      <c r="E506"/>
      <c r="F506"/>
      <c r="G506"/>
    </row>
    <row r="507" spans="1:7">
      <c r="A507"/>
      <c r="B507"/>
      <c r="C507"/>
      <c r="D507"/>
      <c r="E507"/>
      <c r="F507"/>
      <c r="G507"/>
    </row>
    <row r="508" spans="1:7">
      <c r="A508"/>
      <c r="B508"/>
      <c r="C508"/>
      <c r="D508"/>
      <c r="E508"/>
      <c r="F508"/>
      <c r="G508"/>
    </row>
    <row r="509" spans="1:7">
      <c r="A509"/>
      <c r="B509"/>
      <c r="C509"/>
      <c r="D509"/>
      <c r="E509"/>
      <c r="F509"/>
      <c r="G509"/>
    </row>
    <row r="510" spans="1:7">
      <c r="A510"/>
      <c r="B510"/>
      <c r="C510"/>
      <c r="D510"/>
      <c r="E510"/>
      <c r="F510"/>
      <c r="G510"/>
    </row>
    <row r="511" spans="1:7">
      <c r="A511"/>
      <c r="B511"/>
      <c r="C511"/>
      <c r="D511"/>
      <c r="E511"/>
      <c r="F511"/>
      <c r="G511"/>
    </row>
    <row r="512" spans="1:7">
      <c r="A512"/>
      <c r="B512"/>
      <c r="C512"/>
      <c r="D512"/>
      <c r="E512"/>
      <c r="F512"/>
      <c r="G512"/>
    </row>
    <row r="513" spans="1:7">
      <c r="A513"/>
      <c r="B513"/>
      <c r="C513"/>
      <c r="D513"/>
      <c r="E513"/>
      <c r="F513"/>
      <c r="G513"/>
    </row>
    <row r="514" spans="1:7">
      <c r="A514"/>
      <c r="B514"/>
      <c r="C514"/>
      <c r="D514"/>
      <c r="E514"/>
      <c r="F514"/>
      <c r="G514"/>
    </row>
    <row r="515" spans="1:7">
      <c r="A515"/>
      <c r="B515"/>
      <c r="C515"/>
      <c r="D515"/>
      <c r="E515"/>
      <c r="F515"/>
      <c r="G515"/>
    </row>
    <row r="516" spans="1:7">
      <c r="A516"/>
      <c r="B516"/>
      <c r="C516"/>
      <c r="D516"/>
      <c r="E516"/>
      <c r="F516"/>
      <c r="G516"/>
    </row>
    <row r="517" spans="1:7">
      <c r="A517"/>
      <c r="B517"/>
      <c r="C517"/>
      <c r="D517"/>
      <c r="E517"/>
      <c r="F517"/>
      <c r="G517"/>
    </row>
    <row r="518" spans="1:7">
      <c r="A518"/>
      <c r="B518"/>
      <c r="C518"/>
      <c r="D518"/>
      <c r="E518"/>
      <c r="F518"/>
      <c r="G518"/>
    </row>
    <row r="519" spans="1:7">
      <c r="A519"/>
      <c r="B519"/>
      <c r="C519"/>
      <c r="D519"/>
      <c r="E519"/>
      <c r="F519"/>
      <c r="G519"/>
    </row>
    <row r="520" spans="1:7">
      <c r="A520"/>
      <c r="B520"/>
      <c r="C520"/>
      <c r="D520"/>
      <c r="E520"/>
      <c r="F520"/>
      <c r="G520"/>
    </row>
    <row r="521" spans="1:7">
      <c r="A521"/>
      <c r="B521"/>
      <c r="C521"/>
      <c r="D521"/>
      <c r="E521"/>
      <c r="F521"/>
      <c r="G521"/>
    </row>
    <row r="522" spans="1:7">
      <c r="A522"/>
      <c r="B522"/>
      <c r="C522"/>
      <c r="D522"/>
      <c r="E522"/>
      <c r="F522"/>
      <c r="G522"/>
    </row>
    <row r="523" spans="1:7">
      <c r="A523"/>
      <c r="B523"/>
      <c r="C523"/>
      <c r="D523"/>
      <c r="E523"/>
      <c r="F523"/>
      <c r="G523"/>
    </row>
    <row r="524" spans="1:7">
      <c r="A524"/>
      <c r="B524"/>
      <c r="C524"/>
      <c r="D524"/>
      <c r="E524"/>
      <c r="F524"/>
      <c r="G524"/>
    </row>
    <row r="525" spans="1:7">
      <c r="A525"/>
      <c r="B525"/>
      <c r="C525"/>
      <c r="D525"/>
      <c r="E525"/>
      <c r="F525"/>
      <c r="G525"/>
    </row>
    <row r="526" spans="1:7">
      <c r="A526"/>
      <c r="B526"/>
      <c r="C526"/>
      <c r="D526"/>
      <c r="E526"/>
      <c r="F526"/>
      <c r="G526"/>
    </row>
    <row r="527" spans="1:7">
      <c r="A527"/>
      <c r="B527"/>
      <c r="C527"/>
      <c r="D527"/>
      <c r="E527"/>
      <c r="F527"/>
      <c r="G527"/>
    </row>
    <row r="528" spans="1:7">
      <c r="A528"/>
      <c r="B528"/>
      <c r="C528"/>
      <c r="D528"/>
      <c r="E528"/>
      <c r="F528"/>
      <c r="G528"/>
    </row>
    <row r="529" spans="1:7">
      <c r="A529"/>
      <c r="B529"/>
      <c r="C529"/>
      <c r="D529"/>
      <c r="E529"/>
      <c r="F529"/>
      <c r="G529"/>
    </row>
    <row r="530" spans="1:7">
      <c r="A530"/>
      <c r="B530"/>
      <c r="C530"/>
      <c r="D530"/>
      <c r="E530"/>
      <c r="F530"/>
      <c r="G530"/>
    </row>
    <row r="531" spans="1:7">
      <c r="A531"/>
      <c r="B531"/>
      <c r="C531"/>
      <c r="D531"/>
      <c r="E531"/>
      <c r="F531"/>
      <c r="G531"/>
    </row>
    <row r="532" spans="1:7">
      <c r="A532"/>
      <c r="B532"/>
      <c r="C532"/>
      <c r="D532"/>
      <c r="E532"/>
      <c r="F532"/>
      <c r="G532"/>
    </row>
    <row r="533" spans="1:7">
      <c r="A533"/>
      <c r="B533"/>
      <c r="C533"/>
      <c r="D533"/>
      <c r="E533"/>
      <c r="F533"/>
      <c r="G533"/>
    </row>
    <row r="534" spans="1:7">
      <c r="A534"/>
      <c r="B534"/>
      <c r="C534"/>
      <c r="D534"/>
      <c r="E534"/>
      <c r="F534"/>
      <c r="G534"/>
    </row>
    <row r="535" spans="1:7">
      <c r="A535"/>
      <c r="B535"/>
      <c r="C535"/>
      <c r="D535"/>
      <c r="E535"/>
      <c r="F535"/>
      <c r="G535"/>
    </row>
    <row r="536" spans="1:7">
      <c r="A536"/>
      <c r="B536"/>
      <c r="C536"/>
      <c r="D536"/>
      <c r="E536"/>
      <c r="F536"/>
      <c r="G536"/>
    </row>
    <row r="537" spans="1:7">
      <c r="A537"/>
      <c r="B537"/>
      <c r="C537"/>
      <c r="D537"/>
      <c r="E537"/>
      <c r="F537"/>
      <c r="G537"/>
    </row>
    <row r="538" spans="1:7">
      <c r="A538"/>
      <c r="B538"/>
      <c r="C538"/>
      <c r="D538"/>
      <c r="E538"/>
      <c r="F538"/>
      <c r="G538"/>
    </row>
    <row r="539" spans="1:7">
      <c r="A539"/>
      <c r="B539"/>
      <c r="C539"/>
      <c r="D539"/>
      <c r="E539"/>
      <c r="F539"/>
      <c r="G539"/>
    </row>
    <row r="540" spans="1:7">
      <c r="A540"/>
      <c r="B540"/>
      <c r="C540"/>
      <c r="D540"/>
      <c r="E540"/>
      <c r="F540"/>
      <c r="G540"/>
    </row>
    <row r="541" spans="1:7">
      <c r="A541"/>
      <c r="B541"/>
      <c r="C541"/>
      <c r="D541"/>
      <c r="E541"/>
      <c r="F541"/>
      <c r="G541"/>
    </row>
    <row r="542" spans="1:7">
      <c r="A542"/>
      <c r="B542"/>
      <c r="C542"/>
      <c r="D542"/>
      <c r="E542"/>
      <c r="F542"/>
      <c r="G542"/>
    </row>
    <row r="543" spans="1:7">
      <c r="A543"/>
      <c r="B543"/>
      <c r="C543"/>
      <c r="D543"/>
      <c r="E543"/>
      <c r="F543"/>
      <c r="G543"/>
    </row>
    <row r="544" spans="1:7">
      <c r="A544"/>
      <c r="B544"/>
      <c r="C544"/>
      <c r="D544"/>
      <c r="E544"/>
      <c r="F544"/>
      <c r="G544"/>
    </row>
    <row r="545" spans="1:7">
      <c r="A545"/>
      <c r="B545"/>
      <c r="C545"/>
      <c r="D545"/>
      <c r="E545"/>
      <c r="F545"/>
      <c r="G545"/>
    </row>
    <row r="546" spans="1:7">
      <c r="A546"/>
      <c r="B546"/>
      <c r="C546"/>
      <c r="D546"/>
      <c r="E546"/>
      <c r="F546"/>
      <c r="G546"/>
    </row>
    <row r="547" spans="1:7">
      <c r="A547"/>
      <c r="B547"/>
      <c r="C547"/>
      <c r="D547"/>
      <c r="E547"/>
      <c r="F547"/>
      <c r="G547"/>
    </row>
    <row r="548" spans="1:7">
      <c r="A548"/>
      <c r="B548"/>
      <c r="C548"/>
      <c r="D548"/>
      <c r="E548"/>
      <c r="F548"/>
      <c r="G548"/>
    </row>
    <row r="549" spans="1:7">
      <c r="A549"/>
      <c r="B549"/>
      <c r="C549"/>
      <c r="D549"/>
      <c r="E549"/>
      <c r="F549"/>
      <c r="G549"/>
    </row>
    <row r="550" spans="1:7">
      <c r="A550"/>
      <c r="B550"/>
      <c r="C550"/>
      <c r="D550"/>
      <c r="E550"/>
      <c r="F550"/>
      <c r="G550"/>
    </row>
    <row r="551" spans="1:7">
      <c r="A551"/>
      <c r="B551"/>
      <c r="C551"/>
      <c r="D551"/>
      <c r="E551"/>
      <c r="F551"/>
      <c r="G551"/>
    </row>
    <row r="552" spans="1:7">
      <c r="A552"/>
      <c r="B552"/>
      <c r="C552"/>
      <c r="D552"/>
      <c r="E552"/>
      <c r="F552"/>
      <c r="G552"/>
    </row>
    <row r="553" spans="1:7">
      <c r="A553"/>
      <c r="B553"/>
      <c r="C553"/>
      <c r="D553"/>
      <c r="E553"/>
      <c r="F553"/>
      <c r="G553"/>
    </row>
  </sheetData>
  <sortState xmlns:xlrd2="http://schemas.microsoft.com/office/spreadsheetml/2017/richdata2" ref="A9:G308">
    <sortCondition ref="F9:F308"/>
    <sortCondition ref="A9:A308"/>
    <sortCondition ref="B9:B308"/>
    <sortCondition ref="C9:C308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Q3"/>
  <sheetViews>
    <sheetView zoomScale="70" zoomScaleNormal="70" workbookViewId="0">
      <selection activeCell="F20" sqref="F20"/>
    </sheetView>
  </sheetViews>
  <sheetFormatPr defaultRowHeight="15"/>
  <cols>
    <col min="1" max="1" width="13.28515625" style="4" customWidth="1"/>
    <col min="2" max="2" width="18" style="4" customWidth="1"/>
    <col min="3" max="3" width="13.140625" style="4" customWidth="1"/>
    <col min="4" max="4" width="14.7109375" style="4" customWidth="1"/>
    <col min="5" max="5" width="20.7109375" style="4" customWidth="1"/>
    <col min="6" max="6" width="27.7109375" style="4" customWidth="1"/>
    <col min="7" max="7" width="15" style="4" customWidth="1"/>
    <col min="8" max="8" width="18" style="4" customWidth="1"/>
    <col min="9" max="9" width="14.140625" style="4" customWidth="1"/>
    <col min="10" max="10" width="14" style="4" customWidth="1"/>
    <col min="11" max="11" width="8.85546875" style="4"/>
    <col min="12" max="12" width="13.7109375" style="4" customWidth="1"/>
    <col min="13" max="13" width="14.5703125" style="4" customWidth="1"/>
    <col min="14" max="14" width="15.7109375" style="4" customWidth="1"/>
    <col min="15" max="15" width="18.7109375" style="4" customWidth="1"/>
    <col min="16" max="16" width="13.140625" style="4" customWidth="1"/>
    <col min="17" max="17" width="11.7109375" style="4" customWidth="1"/>
    <col min="18" max="18" width="14.28515625" style="4" customWidth="1"/>
    <col min="19" max="19" width="14.7109375" style="4" customWidth="1"/>
    <col min="20" max="20" width="10.140625" style="4" customWidth="1"/>
    <col min="21" max="21" width="14.140625" style="4" customWidth="1"/>
    <col min="22" max="22" width="12.7109375" style="4" customWidth="1"/>
    <col min="23" max="23" width="16.140625" style="4" customWidth="1"/>
    <col min="24" max="24" width="16.28515625" style="4" customWidth="1"/>
    <col min="25" max="25" width="12.5703125" style="4" customWidth="1"/>
    <col min="26" max="26" width="11.5703125" style="4" customWidth="1"/>
    <col min="27" max="27" width="15.140625" style="4" customWidth="1"/>
    <col min="28" max="28" width="13.5703125" style="4" customWidth="1"/>
    <col min="29" max="29" width="17.28515625" style="4" customWidth="1"/>
    <col min="30" max="30" width="12" style="4" customWidth="1"/>
    <col min="31" max="31" width="13.42578125" style="4" customWidth="1"/>
    <col min="32" max="34" width="12.7109375" style="4" customWidth="1"/>
    <col min="35" max="35" width="19.28515625" style="4" customWidth="1"/>
    <col min="36" max="36" width="22.140625" style="4" customWidth="1"/>
    <col min="37" max="37" width="19" style="4" customWidth="1"/>
    <col min="38" max="38" width="24.7109375" style="4" customWidth="1"/>
    <col min="39" max="39" width="24.140625" style="4" customWidth="1"/>
    <col min="40" max="40" width="20.28515625" style="4" customWidth="1"/>
    <col min="41" max="43" width="22.7109375" style="4" customWidth="1"/>
    <col min="44" max="44" width="23.28515625" style="4" customWidth="1"/>
    <col min="45" max="46" width="12.28515625" style="4" customWidth="1"/>
    <col min="47" max="47" width="23.28515625" style="4" customWidth="1"/>
    <col min="48" max="48" width="11.28515625" style="4" customWidth="1"/>
    <col min="49" max="49" width="14.140625" style="4" customWidth="1"/>
    <col min="50" max="50" width="21.42578125" style="4" customWidth="1"/>
    <col min="51" max="51" width="14.7109375" style="4" customWidth="1"/>
    <col min="52" max="52" width="17.85546875" style="4" customWidth="1"/>
    <col min="53" max="53" width="16.7109375" style="4" customWidth="1"/>
    <col min="54" max="54" width="13.85546875" style="4" customWidth="1"/>
    <col min="55" max="55" width="18.7109375" style="4" customWidth="1"/>
    <col min="56" max="56" width="14.42578125" style="4" customWidth="1"/>
    <col min="57" max="57" width="22.85546875" style="4" customWidth="1"/>
    <col min="58" max="58" width="17.85546875" style="4" customWidth="1"/>
    <col min="59" max="59" width="26" style="4" customWidth="1"/>
    <col min="60" max="60" width="30.28515625" style="4" customWidth="1"/>
    <col min="61" max="61" width="16.28515625" style="4" customWidth="1"/>
    <col min="62" max="62" width="9.85546875" style="4" customWidth="1"/>
    <col min="63" max="63" width="17.28515625" style="4" customWidth="1"/>
    <col min="64" max="64" width="14.7109375" style="4" customWidth="1"/>
    <col min="65" max="65" width="19.7109375" style="4" customWidth="1"/>
    <col min="66" max="66" width="21" style="4" customWidth="1"/>
    <col min="67" max="67" width="16.42578125" style="4" customWidth="1"/>
    <col min="68" max="68" width="21.140625" style="4" customWidth="1"/>
    <col min="69" max="69" width="19" style="4" customWidth="1"/>
  </cols>
  <sheetData>
    <row r="1" spans="1:69" ht="45">
      <c r="A1" s="1" t="s">
        <v>1759</v>
      </c>
      <c r="B1" s="8" t="s">
        <v>1760</v>
      </c>
      <c r="C1" s="8" t="s">
        <v>1761</v>
      </c>
      <c r="D1" s="8" t="s">
        <v>1762</v>
      </c>
      <c r="E1" s="8" t="s">
        <v>1763</v>
      </c>
      <c r="F1" s="8" t="s">
        <v>1764</v>
      </c>
      <c r="G1" s="8" t="s">
        <v>1765</v>
      </c>
      <c r="H1" s="8" t="s">
        <v>5</v>
      </c>
      <c r="I1" s="8" t="s">
        <v>3</v>
      </c>
      <c r="J1" s="8" t="s">
        <v>4</v>
      </c>
      <c r="K1" s="8" t="s">
        <v>1766</v>
      </c>
      <c r="L1" s="8" t="s">
        <v>1767</v>
      </c>
      <c r="M1" s="8" t="s">
        <v>1768</v>
      </c>
      <c r="N1" s="8" t="s">
        <v>1769</v>
      </c>
      <c r="O1" s="8" t="s">
        <v>1770</v>
      </c>
      <c r="P1" s="8" t="s">
        <v>1771</v>
      </c>
      <c r="Q1" s="8" t="s">
        <v>1772</v>
      </c>
      <c r="R1" s="8" t="s">
        <v>1773</v>
      </c>
      <c r="S1" s="8" t="s">
        <v>1774</v>
      </c>
      <c r="T1" s="8" t="s">
        <v>1775</v>
      </c>
      <c r="U1" s="8" t="s">
        <v>1776</v>
      </c>
      <c r="V1" s="8" t="s">
        <v>1777</v>
      </c>
      <c r="W1" s="8" t="s">
        <v>1778</v>
      </c>
      <c r="X1" s="8" t="s">
        <v>1779</v>
      </c>
      <c r="Y1" s="8" t="s">
        <v>1780</v>
      </c>
      <c r="Z1" s="8" t="s">
        <v>1781</v>
      </c>
      <c r="AA1" s="8" t="s">
        <v>1782</v>
      </c>
      <c r="AB1" s="8" t="s">
        <v>1783</v>
      </c>
      <c r="AC1" s="8" t="s">
        <v>1784</v>
      </c>
      <c r="AD1" s="8" t="s">
        <v>16</v>
      </c>
      <c r="AE1" s="7" t="s">
        <v>17</v>
      </c>
      <c r="AF1" s="7" t="s">
        <v>18</v>
      </c>
      <c r="AG1" s="7" t="s">
        <v>20</v>
      </c>
      <c r="AH1" s="7" t="s">
        <v>19</v>
      </c>
      <c r="AI1" s="7" t="s">
        <v>1785</v>
      </c>
      <c r="AJ1" s="7" t="s">
        <v>1786</v>
      </c>
      <c r="AK1" s="7" t="s">
        <v>1787</v>
      </c>
      <c r="AL1" s="7" t="s">
        <v>1788</v>
      </c>
      <c r="AM1" s="7" t="s">
        <v>1789</v>
      </c>
      <c r="AN1" s="7" t="s">
        <v>1790</v>
      </c>
      <c r="AO1" s="7" t="s">
        <v>15</v>
      </c>
      <c r="AP1" s="7" t="s">
        <v>1791</v>
      </c>
      <c r="AQ1" s="7" t="s">
        <v>1792</v>
      </c>
      <c r="AR1" s="7" t="s">
        <v>1793</v>
      </c>
      <c r="AS1" s="8" t="s">
        <v>1794</v>
      </c>
      <c r="AT1" s="8" t="s">
        <v>33</v>
      </c>
      <c r="AU1" s="8" t="s">
        <v>34</v>
      </c>
      <c r="AV1" s="8" t="s">
        <v>1795</v>
      </c>
      <c r="AW1" s="8" t="s">
        <v>37</v>
      </c>
      <c r="AX1" s="8" t="s">
        <v>38</v>
      </c>
      <c r="AY1" s="7" t="s">
        <v>28</v>
      </c>
      <c r="AZ1" s="7" t="s">
        <v>1796</v>
      </c>
      <c r="BA1" s="7" t="s">
        <v>1797</v>
      </c>
      <c r="BB1" s="7" t="s">
        <v>1798</v>
      </c>
      <c r="BC1" s="7" t="s">
        <v>1799</v>
      </c>
      <c r="BD1" s="7" t="s">
        <v>1800</v>
      </c>
      <c r="BE1" s="7" t="s">
        <v>1801</v>
      </c>
      <c r="BF1" s="7" t="s">
        <v>1802</v>
      </c>
      <c r="BG1" s="7" t="s">
        <v>1803</v>
      </c>
      <c r="BH1" s="7" t="s">
        <v>1804</v>
      </c>
      <c r="BI1" s="7" t="s">
        <v>1296</v>
      </c>
      <c r="BJ1" s="7" t="s">
        <v>1805</v>
      </c>
      <c r="BK1" s="7" t="s">
        <v>1806</v>
      </c>
      <c r="BL1" s="7" t="s">
        <v>1807</v>
      </c>
      <c r="BM1" s="8" t="s">
        <v>1808</v>
      </c>
      <c r="BN1" s="7" t="s">
        <v>1809</v>
      </c>
      <c r="BO1" s="8" t="s">
        <v>1810</v>
      </c>
      <c r="BP1" s="8" t="s">
        <v>1811</v>
      </c>
      <c r="BQ1" s="8" t="s">
        <v>1812</v>
      </c>
    </row>
    <row r="2" spans="1:69" ht="30">
      <c r="A2" s="4">
        <v>1</v>
      </c>
      <c r="B2" s="4" t="s">
        <v>1813</v>
      </c>
      <c r="E2" s="4" t="s">
        <v>1814</v>
      </c>
      <c r="H2" s="4" t="s">
        <v>1815</v>
      </c>
      <c r="I2" s="4" t="s">
        <v>1816</v>
      </c>
      <c r="J2" s="4" t="s">
        <v>1817</v>
      </c>
      <c r="K2" s="4">
        <v>1</v>
      </c>
      <c r="L2" s="4" t="s">
        <v>1818</v>
      </c>
      <c r="M2" s="4" t="s">
        <v>1819</v>
      </c>
      <c r="N2" s="4" t="s">
        <v>1820</v>
      </c>
      <c r="O2" s="4" t="s">
        <v>1821</v>
      </c>
      <c r="P2" s="4" t="s">
        <v>11</v>
      </c>
      <c r="Q2" s="4">
        <v>1001</v>
      </c>
      <c r="R2" s="4" t="s">
        <v>1822</v>
      </c>
      <c r="S2" s="4">
        <v>1</v>
      </c>
      <c r="T2" s="4">
        <v>2</v>
      </c>
      <c r="U2" s="4" t="s">
        <v>1823</v>
      </c>
      <c r="V2" s="4" t="s">
        <v>1824</v>
      </c>
      <c r="W2" s="4" t="s">
        <v>1825</v>
      </c>
      <c r="X2" s="4" t="s">
        <v>1826</v>
      </c>
      <c r="Y2" s="4" t="s">
        <v>1827</v>
      </c>
      <c r="Z2" s="4">
        <v>2002</v>
      </c>
      <c r="AA2" s="4" t="s">
        <v>1822</v>
      </c>
      <c r="AB2" s="4">
        <v>2</v>
      </c>
      <c r="AC2" s="4" t="s">
        <v>1828</v>
      </c>
      <c r="AD2" s="4">
        <v>19900101</v>
      </c>
      <c r="AS2" s="4" t="s">
        <v>1829</v>
      </c>
      <c r="AU2" s="4">
        <v>1001</v>
      </c>
      <c r="AV2" s="4" t="s">
        <v>1830</v>
      </c>
      <c r="AX2" s="4">
        <v>1001</v>
      </c>
      <c r="AY2" s="4" t="s">
        <v>1831</v>
      </c>
      <c r="BM2" s="4" t="s">
        <v>93</v>
      </c>
    </row>
    <row r="3" spans="1:69" ht="30">
      <c r="A3" s="4">
        <v>2</v>
      </c>
      <c r="B3" s="4" t="s">
        <v>1832</v>
      </c>
      <c r="E3" s="4" t="s">
        <v>1814</v>
      </c>
      <c r="F3" s="4" t="s">
        <v>1833</v>
      </c>
      <c r="H3" s="4" t="s">
        <v>1834</v>
      </c>
      <c r="I3" s="4" t="s">
        <v>1835</v>
      </c>
      <c r="J3" s="4" t="s">
        <v>1836</v>
      </c>
      <c r="K3" s="4">
        <v>2</v>
      </c>
      <c r="L3" s="4" t="s">
        <v>1818</v>
      </c>
      <c r="M3" s="4" t="s">
        <v>1819</v>
      </c>
      <c r="N3" s="4" t="s">
        <v>1820</v>
      </c>
      <c r="O3" s="4" t="s">
        <v>1821</v>
      </c>
      <c r="P3" s="4" t="s">
        <v>11</v>
      </c>
      <c r="Q3" s="4">
        <v>1002</v>
      </c>
      <c r="R3" s="4" t="s">
        <v>1822</v>
      </c>
      <c r="S3" s="4">
        <v>2</v>
      </c>
      <c r="AC3" s="4" t="s">
        <v>1837</v>
      </c>
      <c r="AD3" s="4">
        <v>19900101</v>
      </c>
      <c r="AS3" s="4" t="s">
        <v>1295</v>
      </c>
      <c r="AU3" s="4" t="s">
        <v>1837</v>
      </c>
      <c r="AV3" s="4" t="s">
        <v>93</v>
      </c>
      <c r="AW3" s="4" t="s">
        <v>1838</v>
      </c>
      <c r="AX3" s="4">
        <v>2002</v>
      </c>
      <c r="BM3" s="4" t="s">
        <v>93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3"/>
  <sheetViews>
    <sheetView workbookViewId="0">
      <selection activeCell="G3" sqref="G3"/>
    </sheetView>
  </sheetViews>
  <sheetFormatPr defaultColWidth="8.85546875" defaultRowHeight="15"/>
  <cols>
    <col min="1" max="1" width="13.28515625" style="4" customWidth="1"/>
    <col min="2" max="2" width="11.28515625" style="4" customWidth="1"/>
    <col min="3" max="3" width="11" style="4" customWidth="1"/>
    <col min="4" max="4" width="11.85546875" style="4" customWidth="1"/>
    <col min="5" max="5" width="37.5703125" style="4" customWidth="1"/>
    <col min="6" max="6" width="28.7109375" style="4" customWidth="1"/>
    <col min="7" max="7" width="19" style="4" customWidth="1"/>
    <col min="8" max="8" width="22.42578125" style="4" customWidth="1"/>
    <col min="9" max="9" width="23" style="4" customWidth="1"/>
    <col min="10" max="10" width="10.5703125" style="4" customWidth="1"/>
    <col min="11" max="11" width="14.5703125" style="4" customWidth="1"/>
    <col min="12" max="12" width="12.28515625" style="4" customWidth="1"/>
    <col min="13" max="13" width="8.7109375" style="4" customWidth="1"/>
    <col min="14" max="14" width="11.140625" style="4" customWidth="1"/>
    <col min="15" max="15" width="12.5703125" style="4" customWidth="1"/>
    <col min="16" max="16" width="14.7109375" style="4" customWidth="1"/>
    <col min="17" max="17" width="15.28515625" style="4" customWidth="1"/>
    <col min="18" max="18" width="12.7109375" style="4" customWidth="1"/>
    <col min="19" max="19" width="13" style="4" customWidth="1"/>
    <col min="20" max="20" width="13.28515625" style="4" customWidth="1"/>
    <col min="21" max="21" width="14.7109375" style="4" customWidth="1"/>
    <col min="22" max="22" width="16.42578125" style="4" customWidth="1"/>
    <col min="23" max="24" width="13.7109375" style="4" customWidth="1"/>
    <col min="25" max="25" width="15.28515625" style="4" customWidth="1"/>
    <col min="26" max="26" width="16.85546875" style="4" customWidth="1"/>
    <col min="27" max="27" width="16.140625" style="4" customWidth="1"/>
    <col min="28" max="28" width="12.7109375" style="4" customWidth="1"/>
    <col min="29" max="29" width="18.7109375" style="4" customWidth="1"/>
    <col min="30" max="30" width="19.140625" style="4" customWidth="1"/>
    <col min="31" max="31" width="20" style="4" customWidth="1"/>
    <col min="32" max="32" width="21.140625" style="4" customWidth="1"/>
    <col min="33" max="33" width="16.28515625" style="4" customWidth="1"/>
    <col min="34" max="34" width="16" style="4" customWidth="1"/>
    <col min="35" max="35" width="18.42578125" style="4" customWidth="1"/>
    <col min="36" max="36" width="16.7109375" style="4" customWidth="1"/>
    <col min="37" max="38" width="14.42578125" style="4" customWidth="1"/>
    <col min="39" max="39" width="15.140625" style="4" customWidth="1"/>
    <col min="40" max="40" width="14" style="4" customWidth="1"/>
    <col min="41" max="41" width="15" style="4" customWidth="1"/>
    <col min="42" max="42" width="14.85546875" style="4" customWidth="1"/>
    <col min="43" max="43" width="15.7109375" style="4" customWidth="1"/>
    <col min="44" max="44" width="15" style="4" customWidth="1"/>
    <col min="45" max="45" width="11.5703125" style="3" bestFit="1" customWidth="1"/>
    <col min="46" max="46" width="12.140625" style="3" bestFit="1" customWidth="1"/>
    <col min="47" max="47" width="19.7109375" style="3" bestFit="1" customWidth="1"/>
    <col min="48" max="48" width="14.28515625" style="3" bestFit="1" customWidth="1"/>
    <col min="49" max="49" width="14.5703125" style="3" bestFit="1" customWidth="1"/>
    <col min="50" max="50" width="13.85546875" style="3" bestFit="1" customWidth="1"/>
    <col min="51" max="51" width="12" style="3" bestFit="1" customWidth="1"/>
    <col min="52" max="52" width="14.28515625" style="3" bestFit="1" customWidth="1"/>
  </cols>
  <sheetData>
    <row r="1" spans="1:52" s="10" customFormat="1" ht="45">
      <c r="A1" s="1" t="s">
        <v>1759</v>
      </c>
      <c r="B1" s="8" t="s">
        <v>1839</v>
      </c>
      <c r="C1" s="8" t="s">
        <v>1840</v>
      </c>
      <c r="D1" s="8" t="s">
        <v>1841</v>
      </c>
      <c r="E1" s="8" t="s">
        <v>1842</v>
      </c>
      <c r="F1" s="7" t="s">
        <v>1843</v>
      </c>
      <c r="G1" s="8" t="s">
        <v>1844</v>
      </c>
      <c r="H1" s="7" t="s">
        <v>1845</v>
      </c>
      <c r="I1" s="8" t="s">
        <v>1846</v>
      </c>
      <c r="J1" s="8" t="s">
        <v>1847</v>
      </c>
      <c r="K1" s="7" t="s">
        <v>1848</v>
      </c>
      <c r="L1" s="8" t="s">
        <v>1849</v>
      </c>
      <c r="M1" s="8" t="s">
        <v>1850</v>
      </c>
      <c r="N1" s="8" t="s">
        <v>1851</v>
      </c>
      <c r="O1" s="8" t="s">
        <v>1852</v>
      </c>
      <c r="P1" s="8" t="s">
        <v>1853</v>
      </c>
      <c r="Q1" s="7" t="s">
        <v>1854</v>
      </c>
      <c r="R1" s="8" t="s">
        <v>1855</v>
      </c>
      <c r="S1" s="8" t="s">
        <v>1856</v>
      </c>
      <c r="T1" s="8" t="s">
        <v>1857</v>
      </c>
      <c r="U1" s="8" t="s">
        <v>1858</v>
      </c>
      <c r="V1" s="8" t="s">
        <v>1859</v>
      </c>
      <c r="W1" s="8" t="s">
        <v>1860</v>
      </c>
      <c r="X1" s="8" t="s">
        <v>1861</v>
      </c>
      <c r="Y1" s="8" t="s">
        <v>1862</v>
      </c>
      <c r="Z1" s="8" t="s">
        <v>1863</v>
      </c>
      <c r="AA1" s="8" t="s">
        <v>1864</v>
      </c>
      <c r="AB1" s="8" t="s">
        <v>1865</v>
      </c>
      <c r="AC1" s="8" t="s">
        <v>1866</v>
      </c>
      <c r="AD1" s="7" t="s">
        <v>1867</v>
      </c>
      <c r="AE1" s="7" t="s">
        <v>1868</v>
      </c>
      <c r="AF1" s="7" t="s">
        <v>1869</v>
      </c>
      <c r="AG1" s="8" t="s">
        <v>1870</v>
      </c>
      <c r="AH1" s="8" t="s">
        <v>1871</v>
      </c>
      <c r="AI1" s="7" t="s">
        <v>1872</v>
      </c>
      <c r="AJ1" s="7" t="s">
        <v>1873</v>
      </c>
      <c r="AK1" s="7" t="s">
        <v>1292</v>
      </c>
      <c r="AL1" s="7" t="s">
        <v>1307</v>
      </c>
      <c r="AM1" s="7" t="s">
        <v>1874</v>
      </c>
      <c r="AN1" s="7" t="s">
        <v>1875</v>
      </c>
      <c r="AO1" s="7" t="s">
        <v>1876</v>
      </c>
      <c r="AP1" s="7" t="s">
        <v>1877</v>
      </c>
      <c r="AQ1" s="7" t="s">
        <v>1878</v>
      </c>
      <c r="AR1" s="7" t="s">
        <v>1879</v>
      </c>
      <c r="AS1" s="11" t="s">
        <v>1880</v>
      </c>
      <c r="AT1" s="11" t="s">
        <v>1881</v>
      </c>
      <c r="AU1" s="11" t="s">
        <v>1882</v>
      </c>
      <c r="AV1" s="11" t="s">
        <v>1883</v>
      </c>
      <c r="AW1" s="11" t="s">
        <v>1884</v>
      </c>
      <c r="AX1" s="11" t="s">
        <v>1885</v>
      </c>
      <c r="AY1" s="11" t="s">
        <v>1886</v>
      </c>
      <c r="AZ1" s="11" t="s">
        <v>1887</v>
      </c>
    </row>
    <row r="2" spans="1:52" ht="30">
      <c r="A2" s="4">
        <v>1</v>
      </c>
      <c r="B2" s="4">
        <v>20220824</v>
      </c>
      <c r="C2" s="4">
        <v>20300822</v>
      </c>
      <c r="D2" s="4">
        <v>20220822</v>
      </c>
      <c r="E2" s="4" t="s">
        <v>1888</v>
      </c>
      <c r="G2" s="4" t="s">
        <v>1889</v>
      </c>
      <c r="I2" s="4" t="s">
        <v>1890</v>
      </c>
      <c r="J2" s="4" t="s">
        <v>1406</v>
      </c>
      <c r="L2" s="4">
        <v>10</v>
      </c>
      <c r="M2" s="4">
        <v>20</v>
      </c>
      <c r="N2" s="4">
        <v>69</v>
      </c>
      <c r="O2" s="4">
        <v>69</v>
      </c>
      <c r="P2" s="4" t="s">
        <v>1891</v>
      </c>
      <c r="S2" s="4">
        <v>6900000</v>
      </c>
      <c r="T2" s="4">
        <f>S2*0.1</f>
        <v>690000</v>
      </c>
      <c r="U2" s="4">
        <v>100000</v>
      </c>
      <c r="V2" s="4">
        <f>S2-T2</f>
        <v>6210000</v>
      </c>
      <c r="W2" s="4">
        <f>V2*0.5</f>
        <v>3105000</v>
      </c>
      <c r="X2" s="4">
        <v>2</v>
      </c>
      <c r="Y2" s="4">
        <f>W2/X2</f>
        <v>1552500</v>
      </c>
      <c r="Z2" s="4">
        <f>V2-W2</f>
        <v>3105000</v>
      </c>
      <c r="AA2" s="4">
        <v>10</v>
      </c>
      <c r="AB2" s="4">
        <v>225900</v>
      </c>
      <c r="AC2" s="4">
        <v>10</v>
      </c>
      <c r="AG2" s="4" t="s">
        <v>1892</v>
      </c>
      <c r="AH2" s="4" t="s">
        <v>1893</v>
      </c>
      <c r="AI2" s="4" t="s">
        <v>1894</v>
      </c>
      <c r="AM2" s="4" t="s">
        <v>1895</v>
      </c>
      <c r="AP2" s="4" t="s">
        <v>1896</v>
      </c>
      <c r="AS2" s="3">
        <v>20220924</v>
      </c>
      <c r="AT2" s="3">
        <v>20220924</v>
      </c>
      <c r="AU2" s="3" t="s">
        <v>1897</v>
      </c>
      <c r="AV2" s="3">
        <f>AB2*0.2</f>
        <v>45180</v>
      </c>
      <c r="AW2" s="3">
        <f>AV2/AC2</f>
        <v>4518</v>
      </c>
      <c r="AX2" s="3">
        <f>AB2-AV2</f>
        <v>180720</v>
      </c>
      <c r="AY2" s="3">
        <v>1</v>
      </c>
      <c r="AZ2" s="3">
        <f>AX2/AY2</f>
        <v>180720</v>
      </c>
    </row>
    <row r="3" spans="1:52" ht="30">
      <c r="A3" s="4">
        <v>2</v>
      </c>
      <c r="B3" s="4">
        <v>20220824</v>
      </c>
      <c r="C3" s="4">
        <v>20300822</v>
      </c>
      <c r="D3" s="4">
        <v>20220822</v>
      </c>
      <c r="E3" s="4" t="s">
        <v>1898</v>
      </c>
      <c r="G3" s="4" t="s">
        <v>1899</v>
      </c>
      <c r="I3" s="4" t="s">
        <v>1890</v>
      </c>
      <c r="J3" s="4" t="s">
        <v>1406</v>
      </c>
      <c r="L3" s="4">
        <v>10</v>
      </c>
      <c r="M3" s="4">
        <v>21</v>
      </c>
      <c r="N3" s="4">
        <v>69</v>
      </c>
      <c r="O3" s="4">
        <v>69</v>
      </c>
      <c r="P3" s="4" t="s">
        <v>1900</v>
      </c>
      <c r="S3" s="4">
        <v>4200000</v>
      </c>
      <c r="T3" s="4">
        <v>0</v>
      </c>
      <c r="U3" s="4">
        <v>100000</v>
      </c>
      <c r="V3" s="4">
        <f>S3-T3</f>
        <v>4200000</v>
      </c>
      <c r="W3" s="4">
        <v>800000</v>
      </c>
      <c r="X3" s="4">
        <v>12</v>
      </c>
      <c r="Y3" s="12">
        <f>W3/X3</f>
        <v>66666.666666666672</v>
      </c>
      <c r="Z3" s="4">
        <f>V3-W3</f>
        <v>3400000</v>
      </c>
      <c r="AA3" s="4">
        <v>84</v>
      </c>
      <c r="AB3" s="4">
        <v>225900</v>
      </c>
      <c r="AC3" s="4">
        <v>12</v>
      </c>
      <c r="AG3" s="4" t="s">
        <v>1892</v>
      </c>
      <c r="AH3" s="4" t="s">
        <v>1893</v>
      </c>
      <c r="AI3" s="4" t="s">
        <v>1894</v>
      </c>
      <c r="AM3" s="4" t="s">
        <v>1895</v>
      </c>
      <c r="AP3" s="4" t="s">
        <v>1896</v>
      </c>
      <c r="AU3" s="3" t="s">
        <v>1901</v>
      </c>
      <c r="AV3" s="3">
        <f>S3*0.5</f>
        <v>2100000</v>
      </c>
      <c r="AW3" s="3">
        <f>AV3/AC3</f>
        <v>175000</v>
      </c>
      <c r="AX3" s="3">
        <f>S3-AV3</f>
        <v>2100000</v>
      </c>
      <c r="AY3" s="3">
        <v>12</v>
      </c>
      <c r="AZ3" s="3">
        <f>AX3/AY3</f>
        <v>175000</v>
      </c>
    </row>
  </sheetData>
  <pageMargins left="0.7" right="0.7" top="0.75" bottom="0.75" header="0.3" footer="0.3"/>
  <pageSetup orientation="portrait" horizontalDpi="360" verticalDpi="36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5"/>
  <sheetViews>
    <sheetView workbookViewId="0">
      <selection activeCell="H4" sqref="H4"/>
    </sheetView>
  </sheetViews>
  <sheetFormatPr defaultColWidth="8.85546875" defaultRowHeight="15"/>
  <cols>
    <col min="1" max="1" width="14.28515625" style="3" customWidth="1"/>
    <col min="2" max="2" width="41.5703125" style="3" customWidth="1"/>
    <col min="3" max="3" width="13.28515625" style="3" customWidth="1"/>
    <col min="4" max="4" width="15.28515625" style="3" customWidth="1"/>
    <col min="5" max="5" width="15.42578125" style="14" customWidth="1"/>
    <col min="6" max="6" width="13.85546875" style="14" customWidth="1"/>
    <col min="7" max="7" width="21.28515625" style="3" customWidth="1"/>
    <col min="8" max="8" width="14.140625" style="3" customWidth="1"/>
    <col min="9" max="9" width="8.85546875" style="3"/>
  </cols>
  <sheetData>
    <row r="1" spans="1:9" s="5" customFormat="1" ht="30">
      <c r="A1" s="1" t="s">
        <v>1902</v>
      </c>
      <c r="B1" s="1" t="s">
        <v>1842</v>
      </c>
      <c r="C1" s="1" t="s">
        <v>1903</v>
      </c>
      <c r="D1" s="1" t="s">
        <v>1904</v>
      </c>
      <c r="E1" s="15" t="s">
        <v>1905</v>
      </c>
      <c r="F1" s="15" t="s">
        <v>1906</v>
      </c>
      <c r="G1" s="1" t="s">
        <v>1907</v>
      </c>
      <c r="H1" s="1" t="s">
        <v>1840</v>
      </c>
      <c r="I1" s="1" t="s">
        <v>1908</v>
      </c>
    </row>
    <row r="2" spans="1:9" ht="14.45" customHeight="1">
      <c r="A2" s="3">
        <v>1</v>
      </c>
      <c r="B2" s="3" t="s">
        <v>1888</v>
      </c>
      <c r="C2" s="3" t="s">
        <v>1909</v>
      </c>
      <c r="D2" s="3">
        <f>'AR-Total - RE - DREAMS'!U2</f>
        <v>100000</v>
      </c>
      <c r="E2" s="14">
        <v>100000</v>
      </c>
      <c r="F2" s="14">
        <v>0</v>
      </c>
      <c r="G2" s="3">
        <v>0</v>
      </c>
      <c r="H2" s="3">
        <v>20220824</v>
      </c>
    </row>
    <row r="3" spans="1:9" ht="14.45" customHeight="1">
      <c r="A3" s="3">
        <v>1</v>
      </c>
      <c r="B3" s="3" t="s">
        <v>1888</v>
      </c>
      <c r="C3" s="3" t="s">
        <v>1910</v>
      </c>
      <c r="D3" s="3">
        <f>'AR-Total - RE - DREAMS'!Y2</f>
        <v>1552500</v>
      </c>
      <c r="E3" s="14">
        <f>D3</f>
        <v>1552500</v>
      </c>
      <c r="F3" s="14">
        <v>0</v>
      </c>
      <c r="G3" s="3">
        <v>0</v>
      </c>
      <c r="H3" s="3">
        <v>20220924</v>
      </c>
    </row>
    <row r="4" spans="1:9">
      <c r="A4" s="3">
        <v>1</v>
      </c>
      <c r="B4" s="3" t="s">
        <v>1888</v>
      </c>
      <c r="C4" s="3" t="s">
        <v>1911</v>
      </c>
      <c r="D4" s="13">
        <f>'AR-Total - RE - DREAMS'!AW2</f>
        <v>4518</v>
      </c>
      <c r="E4" s="14">
        <f>D4</f>
        <v>4518</v>
      </c>
      <c r="F4" s="14">
        <v>0</v>
      </c>
      <c r="G4" s="3">
        <v>0</v>
      </c>
      <c r="H4" s="3">
        <v>20220924</v>
      </c>
      <c r="I4" s="3" t="s">
        <v>1910</v>
      </c>
    </row>
    <row r="5" spans="1:9" ht="14.45" customHeight="1">
      <c r="A5" s="3">
        <v>2</v>
      </c>
      <c r="B5" s="3" t="s">
        <v>1888</v>
      </c>
      <c r="C5" s="3" t="s">
        <v>1910</v>
      </c>
      <c r="D5" s="3">
        <f>D3</f>
        <v>1552500</v>
      </c>
      <c r="E5" s="14">
        <f>D5</f>
        <v>1552500</v>
      </c>
      <c r="F5" s="14">
        <v>0</v>
      </c>
      <c r="G5" s="3">
        <v>0</v>
      </c>
      <c r="H5" s="3">
        <v>20221024</v>
      </c>
    </row>
    <row r="6" spans="1:9">
      <c r="A6" s="3">
        <v>2</v>
      </c>
      <c r="B6" s="3" t="s">
        <v>1888</v>
      </c>
      <c r="C6" s="3" t="s">
        <v>1911</v>
      </c>
      <c r="D6" s="3">
        <f>'AR-Total - RE - DREAMS'!AW$2</f>
        <v>4518</v>
      </c>
      <c r="E6" s="14">
        <f>D6</f>
        <v>4518</v>
      </c>
      <c r="F6" s="14">
        <v>0</v>
      </c>
      <c r="G6" s="3">
        <v>0</v>
      </c>
      <c r="H6" s="3">
        <v>20221024</v>
      </c>
      <c r="I6" s="3" t="s">
        <v>1910</v>
      </c>
    </row>
    <row r="7" spans="1:9" ht="14.45" customHeight="1">
      <c r="A7" s="3">
        <v>1</v>
      </c>
      <c r="B7" s="3" t="s">
        <v>1888</v>
      </c>
      <c r="C7" s="3" t="s">
        <v>1912</v>
      </c>
      <c r="D7" s="3">
        <v>329299.58</v>
      </c>
      <c r="E7" s="16">
        <v>295662.08495842904</v>
      </c>
      <c r="F7" s="13">
        <v>33637.5</v>
      </c>
      <c r="G7" s="3">
        <v>0</v>
      </c>
      <c r="H7" s="3">
        <v>20221124</v>
      </c>
    </row>
    <row r="8" spans="1:9">
      <c r="A8" s="3">
        <v>3</v>
      </c>
      <c r="B8" s="3" t="s">
        <v>1888</v>
      </c>
      <c r="C8" s="3" t="s">
        <v>1911</v>
      </c>
      <c r="D8" s="3">
        <f>'AR-Total - RE - DREAMS'!AW$2</f>
        <v>4518</v>
      </c>
      <c r="E8" s="14">
        <f>D8</f>
        <v>4518</v>
      </c>
      <c r="F8" s="14">
        <v>0</v>
      </c>
      <c r="G8" s="3">
        <v>0</v>
      </c>
      <c r="H8" s="3">
        <v>20221124</v>
      </c>
      <c r="I8" s="3" t="s">
        <v>1910</v>
      </c>
    </row>
    <row r="9" spans="1:9" ht="14.45" customHeight="1">
      <c r="A9" s="3">
        <f>A7+1</f>
        <v>2</v>
      </c>
      <c r="B9" s="3" t="s">
        <v>1888</v>
      </c>
      <c r="C9" s="3" t="s">
        <v>1912</v>
      </c>
      <c r="D9" s="3">
        <f>D7</f>
        <v>329299.58</v>
      </c>
      <c r="E9" s="16">
        <v>298865.09087881201</v>
      </c>
      <c r="F9" s="13">
        <v>30434.494079617023</v>
      </c>
      <c r="G9" s="3">
        <v>0</v>
      </c>
      <c r="H9" s="3">
        <v>20221224</v>
      </c>
    </row>
    <row r="10" spans="1:9">
      <c r="A10" s="3">
        <v>4</v>
      </c>
      <c r="B10" s="3" t="s">
        <v>1888</v>
      </c>
      <c r="C10" s="3" t="s">
        <v>1911</v>
      </c>
      <c r="D10" s="3">
        <f>'AR-Total - RE - DREAMS'!AW$2</f>
        <v>4518</v>
      </c>
      <c r="E10" s="14">
        <f>D10</f>
        <v>4518</v>
      </c>
      <c r="F10" s="14">
        <v>0</v>
      </c>
      <c r="G10" s="3">
        <v>0</v>
      </c>
      <c r="H10" s="3">
        <v>20221224</v>
      </c>
      <c r="I10" s="3" t="s">
        <v>1910</v>
      </c>
    </row>
    <row r="11" spans="1:9" ht="14.45" customHeight="1">
      <c r="A11" s="3">
        <f>A9+1</f>
        <v>3</v>
      </c>
      <c r="B11" s="3" t="s">
        <v>1888</v>
      </c>
      <c r="C11" s="3" t="s">
        <v>1912</v>
      </c>
      <c r="D11" s="3">
        <f>D9</f>
        <v>329299.58</v>
      </c>
      <c r="E11" s="14">
        <v>302102.79602999915</v>
      </c>
      <c r="F11" s="14">
        <v>27196.788928429887</v>
      </c>
      <c r="G11" s="3">
        <v>0</v>
      </c>
      <c r="H11" s="3">
        <v>20230124</v>
      </c>
    </row>
    <row r="12" spans="1:9">
      <c r="A12" s="3">
        <v>5</v>
      </c>
      <c r="B12" s="3" t="s">
        <v>1888</v>
      </c>
      <c r="C12" s="3" t="s">
        <v>1911</v>
      </c>
      <c r="D12" s="3">
        <f>'AR-Total - RE - DREAMS'!AW$2</f>
        <v>4518</v>
      </c>
      <c r="E12" s="14">
        <f>D12</f>
        <v>4518</v>
      </c>
      <c r="F12" s="14">
        <v>0</v>
      </c>
      <c r="G12" s="3">
        <v>0</v>
      </c>
      <c r="H12" s="3">
        <v>20230124</v>
      </c>
      <c r="I12" s="3" t="s">
        <v>1910</v>
      </c>
    </row>
    <row r="13" spans="1:9" ht="14.45" customHeight="1">
      <c r="A13" s="3">
        <f>A11+1</f>
        <v>4</v>
      </c>
      <c r="B13" s="3" t="s">
        <v>1888</v>
      </c>
      <c r="C13" s="3" t="str">
        <f>C11</f>
        <v>LB</v>
      </c>
      <c r="D13" s="3">
        <f>D11</f>
        <v>329299.58</v>
      </c>
      <c r="E13" s="16">
        <v>305375.57632032415</v>
      </c>
      <c r="F13" s="13">
        <v>23924.0086381049</v>
      </c>
      <c r="G13" s="3">
        <v>0</v>
      </c>
      <c r="H13" s="3">
        <v>20230224</v>
      </c>
    </row>
    <row r="14" spans="1:9">
      <c r="A14" s="3">
        <v>6</v>
      </c>
      <c r="B14" s="3" t="s">
        <v>1888</v>
      </c>
      <c r="C14" s="3" t="s">
        <v>1911</v>
      </c>
      <c r="D14" s="3">
        <f>'AR-Total - RE - DREAMS'!AW$2</f>
        <v>4518</v>
      </c>
      <c r="E14" s="14">
        <f>D14</f>
        <v>4518</v>
      </c>
      <c r="F14" s="14">
        <v>0</v>
      </c>
      <c r="G14" s="3">
        <v>0</v>
      </c>
      <c r="H14" s="3">
        <v>20230224</v>
      </c>
      <c r="I14" s="3" t="s">
        <v>1910</v>
      </c>
    </row>
    <row r="15" spans="1:9" ht="14.45" customHeight="1">
      <c r="A15" s="3">
        <f>A13+1</f>
        <v>5</v>
      </c>
      <c r="B15" s="3" t="s">
        <v>1888</v>
      </c>
      <c r="C15" s="3" t="str">
        <f>C13</f>
        <v>LB</v>
      </c>
      <c r="D15" s="3">
        <f>D13</f>
        <v>329299.58</v>
      </c>
      <c r="E15" s="14">
        <v>308683.81173046096</v>
      </c>
      <c r="F15" s="14">
        <v>20615.773227968057</v>
      </c>
      <c r="G15" s="3">
        <v>0</v>
      </c>
      <c r="H15" s="3">
        <v>20230324</v>
      </c>
    </row>
    <row r="16" spans="1:9">
      <c r="A16" s="3">
        <v>7</v>
      </c>
      <c r="B16" s="3" t="s">
        <v>1888</v>
      </c>
      <c r="C16" s="3" t="s">
        <v>1911</v>
      </c>
      <c r="D16" s="3">
        <f>'AR-Total - RE - DREAMS'!AW$2</f>
        <v>4518</v>
      </c>
      <c r="E16" s="14">
        <f>D16</f>
        <v>4518</v>
      </c>
      <c r="F16" s="14">
        <v>0</v>
      </c>
      <c r="G16" s="3">
        <v>0</v>
      </c>
      <c r="H16" s="3">
        <v>20230324</v>
      </c>
      <c r="I16" s="3" t="s">
        <v>1910</v>
      </c>
    </row>
    <row r="17" spans="1:9" ht="14.45" customHeight="1">
      <c r="A17" s="3">
        <f>A15+1</f>
        <v>6</v>
      </c>
      <c r="B17" s="3" t="s">
        <v>1888</v>
      </c>
      <c r="C17" s="3" t="str">
        <f>C15</f>
        <v>LB</v>
      </c>
      <c r="D17" s="3">
        <f>D15</f>
        <v>329299.58</v>
      </c>
      <c r="E17" s="14">
        <v>312027.88635754096</v>
      </c>
      <c r="F17" s="14">
        <v>17271.698600888063</v>
      </c>
      <c r="G17" s="3">
        <v>0</v>
      </c>
      <c r="H17" s="3">
        <v>20230424</v>
      </c>
    </row>
    <row r="18" spans="1:9">
      <c r="A18" s="3">
        <v>8</v>
      </c>
      <c r="B18" s="3" t="s">
        <v>1888</v>
      </c>
      <c r="C18" s="3" t="s">
        <v>1911</v>
      </c>
      <c r="D18" s="3">
        <f>'AR-Total - RE - DREAMS'!AW$2</f>
        <v>4518</v>
      </c>
      <c r="E18" s="14">
        <f>D18</f>
        <v>4518</v>
      </c>
      <c r="F18" s="14">
        <v>0</v>
      </c>
      <c r="G18" s="3">
        <v>0</v>
      </c>
      <c r="H18" s="3">
        <v>20230424</v>
      </c>
      <c r="I18" s="3" t="s">
        <v>1910</v>
      </c>
    </row>
    <row r="19" spans="1:9" ht="14.45" customHeight="1">
      <c r="A19" s="3">
        <f>A17+1</f>
        <v>7</v>
      </c>
      <c r="B19" s="3" t="s">
        <v>1888</v>
      </c>
      <c r="C19" s="3" t="str">
        <f>C17</f>
        <v>LB</v>
      </c>
      <c r="D19" s="3">
        <f>D17</f>
        <v>329299.58</v>
      </c>
      <c r="E19" s="14">
        <v>315408.18845974765</v>
      </c>
      <c r="F19" s="14">
        <v>13891.396498681368</v>
      </c>
      <c r="G19" s="3">
        <v>0</v>
      </c>
      <c r="H19" s="3">
        <v>20230524</v>
      </c>
    </row>
    <row r="20" spans="1:9">
      <c r="A20" s="3">
        <v>9</v>
      </c>
      <c r="B20" s="3" t="s">
        <v>1888</v>
      </c>
      <c r="C20" s="3" t="s">
        <v>1911</v>
      </c>
      <c r="D20" s="3">
        <f>'AR-Total - RE - DREAMS'!AW$2</f>
        <v>4518</v>
      </c>
      <c r="E20" s="14">
        <f>D20</f>
        <v>4518</v>
      </c>
      <c r="F20" s="14">
        <v>0</v>
      </c>
      <c r="G20" s="3">
        <v>0</v>
      </c>
      <c r="H20" s="3">
        <v>20230524</v>
      </c>
      <c r="I20" s="3" t="s">
        <v>1910</v>
      </c>
    </row>
    <row r="21" spans="1:9" ht="14.45" customHeight="1">
      <c r="A21" s="3">
        <f>A19+1</f>
        <v>8</v>
      </c>
      <c r="B21" s="3" t="s">
        <v>1888</v>
      </c>
      <c r="C21" s="3" t="str">
        <f>C19</f>
        <v>LB</v>
      </c>
      <c r="D21" s="3">
        <f>D19</f>
        <v>329299.58</v>
      </c>
      <c r="E21" s="14">
        <v>318825.11050139496</v>
      </c>
      <c r="F21" s="14">
        <v>10474.474457034101</v>
      </c>
      <c r="G21" s="3">
        <v>0</v>
      </c>
      <c r="H21" s="3">
        <v>20230624</v>
      </c>
    </row>
    <row r="22" spans="1:9">
      <c r="A22" s="3">
        <v>10</v>
      </c>
      <c r="B22" s="3" t="s">
        <v>1888</v>
      </c>
      <c r="C22" s="3" t="s">
        <v>1911</v>
      </c>
      <c r="D22" s="3">
        <f>'AR-Total - RE - DREAMS'!AW$2</f>
        <v>4518</v>
      </c>
      <c r="E22" s="14">
        <f>D22</f>
        <v>4518</v>
      </c>
      <c r="F22" s="14">
        <v>0</v>
      </c>
      <c r="G22" s="3">
        <v>0</v>
      </c>
      <c r="H22" s="3">
        <v>20230624</v>
      </c>
      <c r="I22" s="3" t="s">
        <v>1910</v>
      </c>
    </row>
    <row r="23" spans="1:9" ht="14.45" customHeight="1">
      <c r="A23" s="3">
        <f>A21+1</f>
        <v>9</v>
      </c>
      <c r="B23" s="3" t="s">
        <v>1888</v>
      </c>
      <c r="C23" s="3" t="str">
        <f>C21</f>
        <v>LB</v>
      </c>
      <c r="D23" s="3">
        <f>D21</f>
        <v>329299.58</v>
      </c>
      <c r="E23" s="14">
        <v>322279.04919849336</v>
      </c>
      <c r="F23" s="14">
        <v>7020.5357599356566</v>
      </c>
      <c r="G23" s="3">
        <v>0</v>
      </c>
      <c r="H23" s="3">
        <v>20230724</v>
      </c>
    </row>
    <row r="24" spans="1:9">
      <c r="A24" s="3">
        <v>11</v>
      </c>
      <c r="B24" s="3" t="s">
        <v>1913</v>
      </c>
      <c r="C24" s="3" t="str">
        <f>C22</f>
        <v>MISC</v>
      </c>
      <c r="D24" s="3">
        <f>'AR-Total - RE - DREAMS'!AX2</f>
        <v>180720</v>
      </c>
      <c r="E24" s="14">
        <f>D24</f>
        <v>180720</v>
      </c>
      <c r="F24" s="14">
        <v>0</v>
      </c>
      <c r="G24" s="3">
        <v>0</v>
      </c>
      <c r="H24" s="3">
        <v>20230724</v>
      </c>
      <c r="I24" s="3" t="s">
        <v>1912</v>
      </c>
    </row>
    <row r="25" spans="1:9" ht="14.45" customHeight="1">
      <c r="A25" s="3">
        <f>A23+1</f>
        <v>10</v>
      </c>
      <c r="B25" s="3" t="s">
        <v>1914</v>
      </c>
      <c r="C25" s="3" t="str">
        <f>C23</f>
        <v>LB</v>
      </c>
      <c r="D25" s="3">
        <f>D23</f>
        <v>329299.58</v>
      </c>
      <c r="E25" s="14">
        <v>325770.40556481038</v>
      </c>
      <c r="F25" s="14">
        <v>3529.1793936186441</v>
      </c>
      <c r="G25" s="3">
        <v>0</v>
      </c>
      <c r="H25" s="3">
        <v>20230824</v>
      </c>
    </row>
  </sheetData>
  <autoFilter ref="A1:H25" xr:uid="{00000000-0009-0000-0000-000007000000}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b5c61e4-5a6a-46eb-ae08-6373ab424704">
      <UserInfo>
        <DisplayName>Joses Capit</DisplayName>
        <AccountId>14</AccountId>
        <AccountType/>
      </UserInfo>
      <UserInfo>
        <DisplayName>Dheza  James</DisplayName>
        <AccountId>10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DA29594DAB1B459DDD669D75D86222" ma:contentTypeVersion="4" ma:contentTypeDescription="Create a new document." ma:contentTypeScope="" ma:versionID="8fc4b5a28effe68d332ae236230f6d56">
  <xsd:schema xmlns:xsd="http://www.w3.org/2001/XMLSchema" xmlns:xs="http://www.w3.org/2001/XMLSchema" xmlns:p="http://schemas.microsoft.com/office/2006/metadata/properties" xmlns:ns2="e700c38f-cd8e-4564-9b30-e3bf83af655e" xmlns:ns3="8b5c61e4-5a6a-46eb-ae08-6373ab424704" targetNamespace="http://schemas.microsoft.com/office/2006/metadata/properties" ma:root="true" ma:fieldsID="e13bc948a8771bb5f42a2152fa4b533f" ns2:_="" ns3:_="">
    <xsd:import namespace="e700c38f-cd8e-4564-9b30-e3bf83af655e"/>
    <xsd:import namespace="8b5c61e4-5a6a-46eb-ae08-6373ab4247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0c38f-cd8e-4564-9b30-e3bf83af65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5c61e4-5a6a-46eb-ae08-6373ab42470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B85B92-D595-4464-A100-8E0059871CAE}"/>
</file>

<file path=customXml/itemProps2.xml><?xml version="1.0" encoding="utf-8"?>
<ds:datastoreItem xmlns:ds="http://schemas.openxmlformats.org/officeDocument/2006/customXml" ds:itemID="{E333EABB-037E-40EF-9F75-937DDD6FD06A}"/>
</file>

<file path=customXml/itemProps3.xml><?xml version="1.0" encoding="utf-8"?>
<ds:datastoreItem xmlns:ds="http://schemas.openxmlformats.org/officeDocument/2006/customXml" ds:itemID="{72544329-33A7-4F46-8A61-2CF3598F6D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DIREC-LAP-0051</dc:creator>
  <cp:keywords/>
  <dc:description/>
  <cp:lastModifiedBy>Airene Kate Dante</cp:lastModifiedBy>
  <cp:revision/>
  <dcterms:created xsi:type="dcterms:W3CDTF">2021-12-20T06:25:14Z</dcterms:created>
  <dcterms:modified xsi:type="dcterms:W3CDTF">2023-04-18T07:24:48Z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0x010100FADA29594DAB1B459DDD669D75D86222</vt:lpwstr>
  </property>
</Properties>
</file>