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BD!$A$1:$K$132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6" i="1"/>
  <c r="J56" i="1"/>
  <c r="I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9" i="1"/>
  <c r="J70" i="1"/>
  <c r="J71" i="1"/>
  <c r="J72" i="1"/>
  <c r="J73" i="1"/>
  <c r="J68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102" i="1"/>
  <c r="J97" i="1"/>
  <c r="J96" i="1"/>
  <c r="J98" i="1"/>
  <c r="J99" i="1"/>
  <c r="J100" i="1"/>
  <c r="J101" i="1"/>
  <c r="J95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2" i="1"/>
  <c r="K126" i="1"/>
  <c r="I126" i="1"/>
  <c r="K68" i="1"/>
  <c r="I68" i="1"/>
  <c r="K78" i="1"/>
  <c r="I78" i="1"/>
  <c r="K50" i="1"/>
  <c r="I50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0" i="1"/>
  <c r="I32" i="1"/>
  <c r="I20" i="1"/>
  <c r="I39" i="1"/>
  <c r="I27" i="1"/>
  <c r="I43" i="1"/>
  <c r="I52" i="1"/>
  <c r="I45" i="1"/>
  <c r="I44" i="1"/>
  <c r="I36" i="1"/>
  <c r="I38" i="1"/>
  <c r="I30" i="1"/>
  <c r="I49" i="1"/>
  <c r="I31" i="1"/>
  <c r="I35" i="1"/>
  <c r="I46" i="1"/>
  <c r="I41" i="1"/>
  <c r="I24" i="1"/>
  <c r="I42" i="1"/>
  <c r="I47" i="1"/>
  <c r="I48" i="1"/>
  <c r="I26" i="1"/>
  <c r="I25" i="1"/>
  <c r="I62" i="1"/>
  <c r="I37" i="1"/>
  <c r="I53" i="1"/>
  <c r="I28" i="1"/>
  <c r="I21" i="1"/>
  <c r="I54" i="1"/>
  <c r="I51" i="1"/>
  <c r="I55" i="1"/>
  <c r="I19" i="1"/>
  <c r="I22" i="1"/>
  <c r="I34" i="1"/>
  <c r="I40" i="1"/>
  <c r="I23" i="1"/>
  <c r="I29" i="1"/>
  <c r="I57" i="1"/>
  <c r="I58" i="1"/>
  <c r="I59" i="1"/>
  <c r="I61" i="1"/>
  <c r="I33" i="1"/>
  <c r="I73" i="1"/>
  <c r="I63" i="1"/>
  <c r="I69" i="1"/>
  <c r="I72" i="1"/>
  <c r="I70" i="1"/>
  <c r="I64" i="1"/>
  <c r="I65" i="1"/>
  <c r="I71" i="1"/>
  <c r="I66" i="1"/>
  <c r="I67" i="1"/>
  <c r="I74" i="1"/>
  <c r="I75" i="1"/>
  <c r="I76" i="1"/>
  <c r="I77" i="1"/>
  <c r="I79" i="1"/>
  <c r="I80" i="1"/>
  <c r="I81" i="1"/>
  <c r="I82" i="1"/>
  <c r="I83" i="1"/>
  <c r="I84" i="1"/>
  <c r="I85" i="1"/>
  <c r="I86" i="1"/>
  <c r="I87" i="1"/>
  <c r="I90" i="1"/>
  <c r="I88" i="1"/>
  <c r="I89" i="1"/>
  <c r="I91" i="1"/>
  <c r="I94" i="1"/>
  <c r="I92" i="1"/>
  <c r="I93" i="1"/>
  <c r="I95" i="1"/>
  <c r="I96" i="1"/>
  <c r="I99" i="1"/>
  <c r="I100" i="1"/>
  <c r="I97" i="1"/>
  <c r="I98" i="1"/>
  <c r="I101" i="1"/>
  <c r="I102" i="1"/>
  <c r="I104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7" i="1"/>
  <c r="I123" i="1"/>
  <c r="I124" i="1"/>
  <c r="I125" i="1"/>
  <c r="I128" i="1"/>
  <c r="I129" i="1"/>
  <c r="I130" i="1"/>
  <c r="I131" i="1"/>
  <c r="I132" i="1"/>
  <c r="I2" i="1"/>
  <c r="K118" i="1"/>
  <c r="K132" i="1"/>
  <c r="K129" i="1"/>
  <c r="K125" i="1"/>
  <c r="K127" i="1"/>
  <c r="K122" i="1"/>
  <c r="K121" i="1"/>
  <c r="K120" i="1"/>
  <c r="K115" i="1"/>
  <c r="K114" i="1"/>
  <c r="K113" i="1"/>
  <c r="K112" i="1"/>
  <c r="K106" i="1"/>
  <c r="K111" i="1"/>
  <c r="K110" i="1"/>
  <c r="K109" i="1"/>
  <c r="K108" i="1"/>
  <c r="K107" i="1"/>
  <c r="K103" i="1"/>
  <c r="K101" i="1"/>
  <c r="K97" i="1"/>
  <c r="K15" i="1"/>
  <c r="K6" i="1"/>
  <c r="K42" i="1"/>
  <c r="K20" i="1"/>
  <c r="K37" i="1"/>
  <c r="K47" i="1"/>
  <c r="K36" i="1"/>
  <c r="K62" i="1"/>
  <c r="K49" i="1"/>
  <c r="K58" i="1"/>
  <c r="K29" i="1"/>
  <c r="K28" i="1"/>
  <c r="K34" i="1"/>
  <c r="K61" i="1"/>
  <c r="K46" i="1"/>
  <c r="K45" i="1"/>
  <c r="K54" i="1"/>
  <c r="K27" i="1"/>
  <c r="K22" i="1"/>
  <c r="K31" i="1"/>
  <c r="K32" i="1"/>
  <c r="K30" i="1"/>
  <c r="K93" i="1"/>
  <c r="K92" i="1"/>
  <c r="K94" i="1"/>
  <c r="K90" i="1"/>
  <c r="K89" i="1"/>
  <c r="K83" i="1"/>
  <c r="K81" i="1"/>
  <c r="K87" i="1"/>
  <c r="K82" i="1"/>
  <c r="K79" i="1"/>
  <c r="K77" i="1"/>
  <c r="K76" i="1"/>
  <c r="K74" i="1"/>
  <c r="K67" i="1"/>
  <c r="K66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0" i="1"/>
  <c r="K55" i="1"/>
  <c r="K38" i="1"/>
  <c r="K39" i="1"/>
  <c r="K40" i="1"/>
  <c r="K26" i="1"/>
  <c r="K25" i="1"/>
  <c r="K24" i="1"/>
  <c r="K16" i="1"/>
  <c r="K59" i="1"/>
  <c r="K43" i="1"/>
  <c r="K44" i="1"/>
  <c r="K53" i="1"/>
  <c r="K48" i="1"/>
  <c r="K52" i="1"/>
  <c r="K21" i="1"/>
  <c r="K57" i="1"/>
  <c r="K51" i="1"/>
  <c r="K41" i="1"/>
  <c r="K72" i="1"/>
  <c r="K71" i="1"/>
  <c r="K73" i="1"/>
  <c r="K63" i="1"/>
  <c r="K69" i="1"/>
  <c r="K70" i="1"/>
  <c r="K64" i="1"/>
  <c r="K65" i="1"/>
  <c r="K86" i="1"/>
  <c r="K75" i="1"/>
  <c r="K80" i="1"/>
  <c r="K84" i="1"/>
  <c r="K85" i="1"/>
  <c r="K88" i="1"/>
  <c r="K91" i="1"/>
  <c r="K100" i="1"/>
  <c r="K95" i="1"/>
  <c r="K104" i="1"/>
  <c r="K102" i="1"/>
  <c r="K119" i="1"/>
  <c r="K96" i="1"/>
  <c r="K99" i="1"/>
  <c r="K98" i="1"/>
  <c r="K131" i="1"/>
  <c r="K116" i="1"/>
  <c r="K105" i="1"/>
  <c r="K117" i="1"/>
  <c r="K130" i="1"/>
  <c r="K123" i="1"/>
  <c r="K124" i="1"/>
  <c r="K128" i="1"/>
  <c r="K2" i="1"/>
</calcChain>
</file>

<file path=xl/sharedStrings.xml><?xml version="1.0" encoding="utf-8"?>
<sst xmlns="http://schemas.openxmlformats.org/spreadsheetml/2006/main" count="993" uniqueCount="564">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</sst>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  <xf numFmtId="0" fontId="8" fillId="4" borderId="0" xfId="2"/>
  </cellXfs>
  <cellStyles count="3">
    <cellStyle name="Bueno" xfId="2" builtinId="26" customBuiltin="1"/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2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2"/>
  <sheetViews>
    <sheetView showGridLines="0" tabSelected="1" workbookViewId="0">
      <pane ySplit="1" topLeftCell="A34" activePane="bottomLeft" state="frozen"/>
      <selection pane="bottomLeft" activeCell="C50" sqref="C50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304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304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304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304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305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305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305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305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305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305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305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306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306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306</v>
      </c>
      <c r="C15" s="19" t="s">
        <v>531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306</v>
      </c>
      <c r="C16" s="19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306</v>
      </c>
      <c r="C17" s="19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306</v>
      </c>
      <c r="C18" s="19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307</v>
      </c>
      <c r="C19" s="19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307</v>
      </c>
      <c r="C20" s="19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307</v>
      </c>
      <c r="C21" s="19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307</v>
      </c>
      <c r="C22" s="19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307</v>
      </c>
      <c r="C23" s="19" t="s">
        <v>90</v>
      </c>
      <c r="D23" s="2" t="s">
        <v>153</v>
      </c>
      <c r="E23" s="2" t="s">
        <v>154</v>
      </c>
      <c r="F23" s="2">
        <v>2012</v>
      </c>
      <c r="G23" s="2" t="s">
        <v>290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307</v>
      </c>
      <c r="C24" s="19" t="s">
        <v>237</v>
      </c>
      <c r="E24" s="2" t="s">
        <v>215</v>
      </c>
      <c r="F24" s="2">
        <v>1988</v>
      </c>
      <c r="G24" s="2" t="s">
        <v>291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307</v>
      </c>
      <c r="C25" s="19" t="s">
        <v>314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307</v>
      </c>
      <c r="C26" s="19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307</v>
      </c>
      <c r="C27" s="19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307</v>
      </c>
      <c r="C28" s="19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307</v>
      </c>
      <c r="C29" s="19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307</v>
      </c>
      <c r="C30" s="19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307</v>
      </c>
      <c r="C31" s="19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307</v>
      </c>
      <c r="C32" s="19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307</v>
      </c>
      <c r="C33" s="19" t="s">
        <v>72</v>
      </c>
      <c r="D33" s="2" t="s">
        <v>196</v>
      </c>
      <c r="E33" s="2" t="s">
        <v>176</v>
      </c>
      <c r="F33" s="2">
        <v>2009</v>
      </c>
      <c r="G33" s="2" t="s">
        <v>292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307</v>
      </c>
      <c r="C34" s="19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4" si="3">A34&amp;"  "&amp;B34&amp;G34&amp;C34</f>
        <v>1. ELC  4. HagiografíasIgnacio de LoyolaSan Ignacio de Loyola</v>
      </c>
      <c r="J34" s="15">
        <f t="shared" ref="J34:J64" si="4">INT(F34/10)*10+IF(F34-INT(F34/10)*10&gt;4,5,0)</f>
        <v>1945</v>
      </c>
      <c r="K34" s="11">
        <f t="shared" ref="K34:K64" si="5">COUNTIF(C34:H34,"&lt;&gt;")</f>
        <v>6</v>
      </c>
    </row>
    <row r="35" spans="1:11" x14ac:dyDescent="0.2">
      <c r="A35" s="2" t="s">
        <v>64</v>
      </c>
      <c r="B35" t="s">
        <v>307</v>
      </c>
      <c r="C35" s="19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307</v>
      </c>
      <c r="C36" s="19" t="s">
        <v>165</v>
      </c>
      <c r="D36" s="2" t="s">
        <v>209</v>
      </c>
      <c r="E36" s="2" t="s">
        <v>188</v>
      </c>
      <c r="F36" s="2">
        <v>1962</v>
      </c>
      <c r="G36" s="2" t="s">
        <v>281</v>
      </c>
      <c r="H36" s="10">
        <v>1603</v>
      </c>
      <c r="I36" s="1" t="str">
        <f t="shared" si="3"/>
        <v>1. ELC  4. HagiografíasJosé de CupertinoEl santo renuente</v>
      </c>
      <c r="J36" s="15">
        <f t="shared" si="4"/>
        <v>1960</v>
      </c>
      <c r="K36" s="11">
        <f t="shared" si="5"/>
        <v>6</v>
      </c>
    </row>
    <row r="37" spans="1:11" x14ac:dyDescent="0.2">
      <c r="A37" s="2" t="s">
        <v>64</v>
      </c>
      <c r="B37" t="s">
        <v>307</v>
      </c>
      <c r="C37" s="19" t="s">
        <v>218</v>
      </c>
      <c r="D37" s="2" t="s">
        <v>220</v>
      </c>
      <c r="E37" s="2" t="s">
        <v>219</v>
      </c>
      <c r="F37" s="2">
        <v>2007</v>
      </c>
      <c r="G37" s="2" t="s">
        <v>282</v>
      </c>
      <c r="H37" s="10">
        <v>1880</v>
      </c>
      <c r="I37" s="1" t="str">
        <f t="shared" si="3"/>
        <v>1. ELC  4. HagiografíasJosé MoscattiMoscati, el médico de los pobres</v>
      </c>
      <c r="J37" s="15">
        <f t="shared" si="4"/>
        <v>2005</v>
      </c>
      <c r="K37" s="11">
        <f t="shared" si="5"/>
        <v>6</v>
      </c>
    </row>
    <row r="38" spans="1:11" x14ac:dyDescent="0.2">
      <c r="A38" s="2" t="s">
        <v>64</v>
      </c>
      <c r="B38" t="s">
        <v>307</v>
      </c>
      <c r="C38" s="19" t="s">
        <v>19</v>
      </c>
      <c r="D38" s="2" t="s">
        <v>210</v>
      </c>
      <c r="E38" s="2" t="s">
        <v>189</v>
      </c>
      <c r="F38" s="2">
        <v>1964</v>
      </c>
      <c r="G38" s="2" t="s">
        <v>283</v>
      </c>
      <c r="H38" s="10">
        <v>1651</v>
      </c>
      <c r="I38" s="1" t="str">
        <f t="shared" si="3"/>
        <v>1. ELC  4. HagiografíasJuan Bautista De La SalleEl Señor De La Salle</v>
      </c>
      <c r="J38" s="15">
        <f t="shared" si="4"/>
        <v>1960</v>
      </c>
      <c r="K38" s="11">
        <f t="shared" si="5"/>
        <v>6</v>
      </c>
    </row>
    <row r="39" spans="1:11" x14ac:dyDescent="0.2">
      <c r="A39" s="2" t="s">
        <v>64</v>
      </c>
      <c r="B39" t="s">
        <v>307</v>
      </c>
      <c r="C39" s="19" t="s">
        <v>18</v>
      </c>
      <c r="D39" s="2" t="s">
        <v>211</v>
      </c>
      <c r="E39" s="2" t="s">
        <v>190</v>
      </c>
      <c r="F39" s="2">
        <v>1988</v>
      </c>
      <c r="G39" s="2" t="s">
        <v>284</v>
      </c>
      <c r="H39" s="10">
        <v>1815</v>
      </c>
      <c r="I39" s="1" t="str">
        <f t="shared" si="3"/>
        <v>1. ELC  4. HagiografíasJuan BoscoDon Bosco</v>
      </c>
      <c r="J39" s="15">
        <f t="shared" si="4"/>
        <v>1985</v>
      </c>
      <c r="K39" s="11">
        <f t="shared" si="5"/>
        <v>6</v>
      </c>
    </row>
    <row r="40" spans="1:11" x14ac:dyDescent="0.2">
      <c r="A40" s="2" t="s">
        <v>64</v>
      </c>
      <c r="B40" t="s">
        <v>307</v>
      </c>
      <c r="C40" s="19" t="s">
        <v>41</v>
      </c>
      <c r="D40" s="2" t="s">
        <v>153</v>
      </c>
      <c r="E40" t="s">
        <v>313</v>
      </c>
      <c r="F40" s="2">
        <v>2004</v>
      </c>
      <c r="G40" s="2" t="s">
        <v>284</v>
      </c>
      <c r="H40" s="10">
        <v>1815</v>
      </c>
      <c r="I40" s="1" t="str">
        <f t="shared" si="3"/>
        <v>1. ELC  4. HagiografíasJuan BoscoSan Juan Bosco</v>
      </c>
      <c r="J40" s="15">
        <f t="shared" si="4"/>
        <v>2000</v>
      </c>
      <c r="K40" s="11">
        <f t="shared" si="5"/>
        <v>6</v>
      </c>
    </row>
    <row r="41" spans="1:11" x14ac:dyDescent="0.2">
      <c r="A41" s="2" t="s">
        <v>64</v>
      </c>
      <c r="B41" t="s">
        <v>307</v>
      </c>
      <c r="C41" s="19" t="s">
        <v>31</v>
      </c>
      <c r="D41" s="2" t="s">
        <v>230</v>
      </c>
      <c r="E41" s="2" t="s">
        <v>229</v>
      </c>
      <c r="F41" s="2">
        <v>2005</v>
      </c>
      <c r="G41" s="2" t="s">
        <v>285</v>
      </c>
      <c r="H41" s="10">
        <v>1920</v>
      </c>
      <c r="I41" s="1" t="str">
        <f t="shared" si="3"/>
        <v>1. ELC  4. HagiografíasJuan Pablo IIKarol, el hombre que se convirtió en Papa</v>
      </c>
      <c r="J41" s="15">
        <f t="shared" si="4"/>
        <v>2005</v>
      </c>
      <c r="K41" s="11">
        <f t="shared" si="5"/>
        <v>6</v>
      </c>
    </row>
    <row r="42" spans="1:11" x14ac:dyDescent="0.2">
      <c r="A42" s="2" t="s">
        <v>64</v>
      </c>
      <c r="B42" t="s">
        <v>307</v>
      </c>
      <c r="C42" s="19" t="s">
        <v>169</v>
      </c>
      <c r="D42" s="2" t="s">
        <v>227</v>
      </c>
      <c r="E42" s="2" t="s">
        <v>172</v>
      </c>
      <c r="F42" s="2">
        <v>2006</v>
      </c>
      <c r="G42" t="s">
        <v>272</v>
      </c>
      <c r="H42" s="10">
        <v>1912</v>
      </c>
      <c r="I42" s="1" t="str">
        <f t="shared" si="3"/>
        <v>1. ELC  4. HagiografíasJuan Pablo ILa sonrisa de Dios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307</v>
      </c>
      <c r="C43" s="19" t="s">
        <v>32</v>
      </c>
      <c r="D43" s="2" t="s">
        <v>153</v>
      </c>
      <c r="E43" s="2" t="s">
        <v>172</v>
      </c>
      <c r="F43" s="2">
        <v>2002</v>
      </c>
      <c r="G43" s="2" t="s">
        <v>286</v>
      </c>
      <c r="H43" s="10">
        <v>1881</v>
      </c>
      <c r="I43" s="1" t="str">
        <f t="shared" si="3"/>
        <v>1. ELC  4. HagiografíasJuan XXIIIEl papa de la paz</v>
      </c>
      <c r="J43" s="15">
        <f t="shared" si="4"/>
        <v>2000</v>
      </c>
      <c r="K43" s="11">
        <f t="shared" si="5"/>
        <v>6</v>
      </c>
    </row>
    <row r="44" spans="1:11" x14ac:dyDescent="0.2">
      <c r="A44" s="2" t="s">
        <v>64</v>
      </c>
      <c r="B44" t="s">
        <v>307</v>
      </c>
      <c r="C44" s="19" t="s">
        <v>33</v>
      </c>
      <c r="D44" s="2" t="s">
        <v>222</v>
      </c>
      <c r="E44" s="2" t="s">
        <v>221</v>
      </c>
      <c r="F44" s="2">
        <v>2003</v>
      </c>
      <c r="G44" s="2" t="s">
        <v>286</v>
      </c>
      <c r="H44" s="10">
        <v>1881</v>
      </c>
      <c r="I44" s="1" t="str">
        <f t="shared" si="3"/>
        <v>1. ELC  4. HagiografíasJuan XXIIIEl santo padre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307</v>
      </c>
      <c r="C45" s="19" t="s">
        <v>159</v>
      </c>
      <c r="D45" s="2" t="s">
        <v>201</v>
      </c>
      <c r="E45" s="2" t="s">
        <v>180</v>
      </c>
      <c r="F45" s="2">
        <v>1962</v>
      </c>
      <c r="G45" s="2" t="s">
        <v>49</v>
      </c>
      <c r="H45" s="10">
        <v>1412</v>
      </c>
      <c r="I45" s="1" t="str">
        <f t="shared" si="3"/>
        <v>1. ELC  4. HagiografíasJuana de ArcoEl Proceso de Juana de Arco</v>
      </c>
      <c r="J45" s="15">
        <f t="shared" si="4"/>
        <v>1960</v>
      </c>
      <c r="K45" s="11">
        <f t="shared" si="5"/>
        <v>6</v>
      </c>
    </row>
    <row r="46" spans="1:11" x14ac:dyDescent="0.2">
      <c r="A46" s="2" t="s">
        <v>64</v>
      </c>
      <c r="B46" t="s">
        <v>307</v>
      </c>
      <c r="C46" s="19" t="s">
        <v>49</v>
      </c>
      <c r="D46" s="2" t="s">
        <v>202</v>
      </c>
      <c r="E46" s="2" t="s">
        <v>155</v>
      </c>
      <c r="F46" s="2">
        <v>1999</v>
      </c>
      <c r="G46" s="2" t="s">
        <v>49</v>
      </c>
      <c r="H46" s="10">
        <v>1412</v>
      </c>
      <c r="I46" s="1" t="str">
        <f t="shared" si="3"/>
        <v>1. ELC  4. HagiografíasJuana de ArcoJuana de Arco</v>
      </c>
      <c r="J46" s="15">
        <f t="shared" si="4"/>
        <v>1995</v>
      </c>
      <c r="K46" s="11">
        <f t="shared" si="5"/>
        <v>6</v>
      </c>
    </row>
    <row r="47" spans="1:11" x14ac:dyDescent="0.2">
      <c r="A47" s="2" t="s">
        <v>64</v>
      </c>
      <c r="B47" t="s">
        <v>307</v>
      </c>
      <c r="C47" s="19" t="s">
        <v>166</v>
      </c>
      <c r="D47" s="2" t="s">
        <v>192</v>
      </c>
      <c r="E47" s="2" t="s">
        <v>191</v>
      </c>
      <c r="F47" s="2">
        <v>2012</v>
      </c>
      <c r="G47" s="2" t="s">
        <v>293</v>
      </c>
      <c r="H47" s="10">
        <v>1837</v>
      </c>
      <c r="I47" s="1" t="str">
        <f t="shared" si="3"/>
        <v>1. ELC  4. HagiografíasMaría Dominga MazzarelloMain, la casa de la felicidad</v>
      </c>
      <c r="J47" s="15">
        <f t="shared" si="4"/>
        <v>2010</v>
      </c>
      <c r="K47" s="11">
        <f t="shared" si="5"/>
        <v>6</v>
      </c>
    </row>
    <row r="48" spans="1:11" x14ac:dyDescent="0.2">
      <c r="A48" s="2" t="s">
        <v>64</v>
      </c>
      <c r="B48" t="s">
        <v>307</v>
      </c>
      <c r="C48" s="19" t="s">
        <v>56</v>
      </c>
      <c r="D48" s="2" t="s">
        <v>153</v>
      </c>
      <c r="E48" s="2" t="s">
        <v>173</v>
      </c>
      <c r="F48" s="2">
        <v>2003</v>
      </c>
      <c r="G48" s="2" t="s">
        <v>56</v>
      </c>
      <c r="H48" s="10">
        <v>1890</v>
      </c>
      <c r="I48" s="1" t="str">
        <f t="shared" si="3"/>
        <v>1. ELC  4. HagiografíasMaría GorettiMaría Goretti</v>
      </c>
      <c r="J48" s="15">
        <f t="shared" si="4"/>
        <v>2000</v>
      </c>
      <c r="K48" s="11">
        <f t="shared" si="5"/>
        <v>6</v>
      </c>
    </row>
    <row r="49" spans="1:11" x14ac:dyDescent="0.2">
      <c r="A49" s="2" t="s">
        <v>64</v>
      </c>
      <c r="B49" t="s">
        <v>307</v>
      </c>
      <c r="C49" s="19" t="s">
        <v>35</v>
      </c>
      <c r="D49" s="2" t="s">
        <v>208</v>
      </c>
      <c r="E49" s="2" t="s">
        <v>186</v>
      </c>
      <c r="F49" s="2">
        <v>1961</v>
      </c>
      <c r="G49" s="2" t="s">
        <v>287</v>
      </c>
      <c r="H49" s="10">
        <v>1579</v>
      </c>
      <c r="I49" s="1" t="str">
        <f t="shared" si="3"/>
        <v>1. ELC  4. HagiografíasMartín de PorresFray Escoba</v>
      </c>
      <c r="J49" s="15">
        <f t="shared" si="4"/>
        <v>1960</v>
      </c>
      <c r="K49" s="11">
        <f t="shared" si="5"/>
        <v>6</v>
      </c>
    </row>
    <row r="50" spans="1:11" x14ac:dyDescent="0.2">
      <c r="A50" s="2" t="s">
        <v>64</v>
      </c>
      <c r="B50" t="s">
        <v>307</v>
      </c>
      <c r="C50" s="19" t="s">
        <v>299</v>
      </c>
      <c r="G50" s="2" t="s">
        <v>287</v>
      </c>
      <c r="H50" s="10">
        <v>1579</v>
      </c>
      <c r="I50" s="1" t="str">
        <f t="shared" si="3"/>
        <v>1. ELC  4. HagiografíasMartín de PorresUn mulato llamado Martín</v>
      </c>
      <c r="J50" s="15">
        <f t="shared" si="4"/>
        <v>0</v>
      </c>
      <c r="K50" s="11">
        <f t="shared" si="5"/>
        <v>3</v>
      </c>
    </row>
    <row r="51" spans="1:11" x14ac:dyDescent="0.2">
      <c r="A51" s="2" t="s">
        <v>64</v>
      </c>
      <c r="B51" t="s">
        <v>307</v>
      </c>
      <c r="C51" s="2" t="s">
        <v>43</v>
      </c>
      <c r="E51" s="2" t="s">
        <v>228</v>
      </c>
      <c r="F51" s="2">
        <v>1989</v>
      </c>
      <c r="G51" t="s">
        <v>271</v>
      </c>
      <c r="H51" s="10">
        <v>1917</v>
      </c>
      <c r="I51" s="1" t="str">
        <f t="shared" si="3"/>
        <v>1. ELC  4. HagiografíasOscar RomeroRomero</v>
      </c>
      <c r="J51" s="15">
        <f t="shared" si="4"/>
        <v>1985</v>
      </c>
      <c r="K51" s="11">
        <f t="shared" si="5"/>
        <v>5</v>
      </c>
    </row>
    <row r="52" spans="1:11" x14ac:dyDescent="0.2">
      <c r="A52" s="2" t="s">
        <v>64</v>
      </c>
      <c r="B52" t="s">
        <v>307</v>
      </c>
      <c r="C52" s="2" t="s">
        <v>167</v>
      </c>
      <c r="D52" s="2" t="s">
        <v>153</v>
      </c>
      <c r="E52" s="2" t="s">
        <v>171</v>
      </c>
      <c r="F52" s="2">
        <v>2008</v>
      </c>
      <c r="G52" t="s">
        <v>270</v>
      </c>
      <c r="H52" s="10">
        <v>1897</v>
      </c>
      <c r="I52" s="1" t="str">
        <f t="shared" si="3"/>
        <v>1. ELC  4. HagiografíasPablo VIEl Papa en la tempestad</v>
      </c>
      <c r="J52" s="15">
        <f t="shared" si="4"/>
        <v>2005</v>
      </c>
      <c r="K52" s="11">
        <f t="shared" si="5"/>
        <v>6</v>
      </c>
    </row>
    <row r="53" spans="1:11" x14ac:dyDescent="0.2">
      <c r="A53" s="2" t="s">
        <v>64</v>
      </c>
      <c r="B53" t="s">
        <v>307</v>
      </c>
      <c r="C53" t="s">
        <v>235</v>
      </c>
      <c r="E53" s="2" t="s">
        <v>223</v>
      </c>
      <c r="F53" s="2">
        <v>2000</v>
      </c>
      <c r="G53" s="2" t="s">
        <v>288</v>
      </c>
      <c r="H53" s="10">
        <v>1887</v>
      </c>
      <c r="I53" s="1" t="str">
        <f t="shared" si="3"/>
        <v>1. ELC  4. HagiografíasPío de PietrelcinaPadre Pío</v>
      </c>
      <c r="J53" s="15">
        <f t="shared" si="4"/>
        <v>2000</v>
      </c>
      <c r="K53" s="11">
        <f t="shared" si="5"/>
        <v>5</v>
      </c>
    </row>
    <row r="54" spans="1:11" x14ac:dyDescent="0.2">
      <c r="A54" s="2" t="s">
        <v>64</v>
      </c>
      <c r="B54" t="s">
        <v>307</v>
      </c>
      <c r="C54" s="2" t="s">
        <v>58</v>
      </c>
      <c r="D54" s="2" t="s">
        <v>153</v>
      </c>
      <c r="E54" s="2" t="s">
        <v>172</v>
      </c>
      <c r="F54" s="2">
        <v>2004</v>
      </c>
      <c r="G54" s="2" t="s">
        <v>294</v>
      </c>
      <c r="H54" s="10">
        <v>1381</v>
      </c>
      <c r="I54" s="1" t="str">
        <f t="shared" si="3"/>
        <v>1. ELC  4. HagiografíasRita de CasciaRita da Cascia</v>
      </c>
      <c r="J54" s="15">
        <f t="shared" si="4"/>
        <v>2000</v>
      </c>
      <c r="K54" s="11">
        <f t="shared" si="5"/>
        <v>6</v>
      </c>
    </row>
    <row r="55" spans="1:11" x14ac:dyDescent="0.2">
      <c r="A55" s="2" t="s">
        <v>64</v>
      </c>
      <c r="B55" t="s">
        <v>307</v>
      </c>
      <c r="C55" s="2" t="s">
        <v>44</v>
      </c>
      <c r="E55" s="2" t="s">
        <v>187</v>
      </c>
      <c r="F55" s="2">
        <v>1961</v>
      </c>
      <c r="G55" s="2" t="s">
        <v>44</v>
      </c>
      <c r="H55" s="10">
        <v>1586</v>
      </c>
      <c r="I55" s="1" t="str">
        <f t="shared" si="3"/>
        <v>1. ELC  4. HagiografíasRosa de LimaRosa de Lima</v>
      </c>
      <c r="J55" s="15">
        <f t="shared" si="4"/>
        <v>1960</v>
      </c>
      <c r="K55" s="11">
        <f t="shared" si="5"/>
        <v>5</v>
      </c>
    </row>
    <row r="56" spans="1:11" x14ac:dyDescent="0.2">
      <c r="A56" s="2" t="s">
        <v>64</v>
      </c>
      <c r="B56" t="s">
        <v>307</v>
      </c>
      <c r="C56" t="s">
        <v>316</v>
      </c>
      <c r="G56" t="s">
        <v>17</v>
      </c>
      <c r="H56" s="10">
        <v>1910</v>
      </c>
      <c r="I56" s="1" t="str">
        <f t="shared" si="3"/>
        <v>1. ELC  4. HagiografíasTeresa de CalcutaEn nombre de los pobres de Dios</v>
      </c>
      <c r="J56" s="15">
        <f t="shared" si="4"/>
        <v>0</v>
      </c>
      <c r="K56" s="11">
        <f t="shared" si="5"/>
        <v>3</v>
      </c>
    </row>
    <row r="57" spans="1:11" x14ac:dyDescent="0.2">
      <c r="A57" s="2" t="s">
        <v>64</v>
      </c>
      <c r="B57" t="s">
        <v>307</v>
      </c>
      <c r="C57" s="2" t="s">
        <v>17</v>
      </c>
      <c r="D57" s="2" t="s">
        <v>153</v>
      </c>
      <c r="E57" s="2" t="s">
        <v>171</v>
      </c>
      <c r="F57" s="2">
        <v>2003</v>
      </c>
      <c r="G57" t="s">
        <v>17</v>
      </c>
      <c r="H57" s="10">
        <v>1910</v>
      </c>
      <c r="I57" s="1" t="str">
        <f t="shared" si="3"/>
        <v>1. ELC  4. HagiografíasTeresa de CalcutaTeresa de Calcuta</v>
      </c>
      <c r="J57" s="15">
        <f t="shared" si="4"/>
        <v>2000</v>
      </c>
      <c r="K57" s="11">
        <f t="shared" si="5"/>
        <v>6</v>
      </c>
    </row>
    <row r="58" spans="1:11" x14ac:dyDescent="0.2">
      <c r="A58" s="2" t="s">
        <v>64</v>
      </c>
      <c r="B58" t="s">
        <v>307</v>
      </c>
      <c r="C58" s="2" t="s">
        <v>60</v>
      </c>
      <c r="D58" s="2" t="s">
        <v>206</v>
      </c>
      <c r="E58" s="2" t="s">
        <v>184</v>
      </c>
      <c r="F58" s="2">
        <v>1984</v>
      </c>
      <c r="G58" s="2" t="s">
        <v>295</v>
      </c>
      <c r="H58" s="10">
        <v>1515</v>
      </c>
      <c r="I58" s="1" t="str">
        <f t="shared" si="3"/>
        <v>1. ELC  4. HagiografíasTeresa de JesúsTeresa de Jesús (Colección)</v>
      </c>
      <c r="J58" s="15">
        <f t="shared" si="4"/>
        <v>1980</v>
      </c>
      <c r="K58" s="11">
        <f t="shared" si="5"/>
        <v>6</v>
      </c>
    </row>
    <row r="59" spans="1:11" x14ac:dyDescent="0.2">
      <c r="A59" s="2" t="s">
        <v>64</v>
      </c>
      <c r="B59" t="s">
        <v>307</v>
      </c>
      <c r="C59" s="2" t="s">
        <v>54</v>
      </c>
      <c r="D59" s="2" t="s">
        <v>217</v>
      </c>
      <c r="E59" s="2" t="s">
        <v>216</v>
      </c>
      <c r="F59" s="2">
        <v>2004</v>
      </c>
      <c r="G59" s="2" t="s">
        <v>296</v>
      </c>
      <c r="H59" s="10">
        <v>1873</v>
      </c>
      <c r="I59" s="1" t="str">
        <f t="shared" si="3"/>
        <v>1. ELC  4. HagiografíasTeresita de LisieuxTherese</v>
      </c>
      <c r="J59" s="15">
        <f t="shared" si="4"/>
        <v>2000</v>
      </c>
      <c r="K59" s="11">
        <f t="shared" si="5"/>
        <v>6</v>
      </c>
    </row>
    <row r="60" spans="1:11" x14ac:dyDescent="0.2">
      <c r="A60" s="2" t="s">
        <v>64</v>
      </c>
      <c r="B60" t="s">
        <v>307</v>
      </c>
      <c r="C60" s="2" t="s">
        <v>59</v>
      </c>
      <c r="D60" s="2" t="s">
        <v>197</v>
      </c>
      <c r="E60" s="2" t="s">
        <v>177</v>
      </c>
      <c r="F60" s="2">
        <v>1964</v>
      </c>
      <c r="G60" s="2" t="s">
        <v>297</v>
      </c>
      <c r="H60" s="10">
        <v>1117</v>
      </c>
      <c r="I60" s="1" t="str">
        <f t="shared" si="3"/>
        <v>1. ELC  4. HagiografíasTomás BecketBecket</v>
      </c>
      <c r="J60" s="15">
        <f t="shared" si="4"/>
        <v>1960</v>
      </c>
      <c r="K60" s="11">
        <f t="shared" si="5"/>
        <v>6</v>
      </c>
    </row>
    <row r="61" spans="1:11" x14ac:dyDescent="0.2">
      <c r="A61" s="2" t="s">
        <v>64</v>
      </c>
      <c r="B61" t="s">
        <v>307</v>
      </c>
      <c r="C61" s="2" t="s">
        <v>34</v>
      </c>
      <c r="D61" s="2" t="s">
        <v>203</v>
      </c>
      <c r="E61" s="2" t="s">
        <v>181</v>
      </c>
      <c r="F61" s="2">
        <v>1966</v>
      </c>
      <c r="G61" s="2" t="s">
        <v>298</v>
      </c>
      <c r="H61" s="10">
        <v>1478</v>
      </c>
      <c r="I61" s="1" t="str">
        <f t="shared" si="3"/>
        <v>1. ELC  4. HagiografíasTomás MoroUn hombre para la eternidad</v>
      </c>
      <c r="J61" s="15">
        <f t="shared" si="4"/>
        <v>1965</v>
      </c>
      <c r="K61" s="11">
        <f t="shared" si="5"/>
        <v>6</v>
      </c>
    </row>
    <row r="62" spans="1:11" x14ac:dyDescent="0.2">
      <c r="A62" s="2" t="s">
        <v>64</v>
      </c>
      <c r="B62" t="s">
        <v>307</v>
      </c>
      <c r="C62" s="2" t="s">
        <v>164</v>
      </c>
      <c r="D62" s="2" t="s">
        <v>207</v>
      </c>
      <c r="E62" s="2" t="s">
        <v>185</v>
      </c>
      <c r="F62" s="2">
        <v>1947</v>
      </c>
      <c r="G62" s="2" t="s">
        <v>289</v>
      </c>
      <c r="H62" s="10">
        <v>1576</v>
      </c>
      <c r="I62" s="1" t="str">
        <f t="shared" si="3"/>
        <v>1. ELC  4. HagiografíasVicente de PaulMonsieur Vincent</v>
      </c>
      <c r="J62" s="15">
        <f t="shared" si="4"/>
        <v>1945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30</v>
      </c>
      <c r="E63" s="13" t="s">
        <v>113</v>
      </c>
      <c r="F63" s="2">
        <v>1983</v>
      </c>
      <c r="G63" s="2" t="s">
        <v>111</v>
      </c>
      <c r="H63" s="10">
        <v>1945</v>
      </c>
      <c r="I63" s="1" t="str">
        <f t="shared" si="3"/>
        <v>1. ELC  5. Historias de la Iglesia2a Guerra MundialEscarlata y negro</v>
      </c>
      <c r="J63" s="15">
        <f t="shared" si="4"/>
        <v>1980</v>
      </c>
      <c r="K63" s="11">
        <f t="shared" si="5"/>
        <v>5</v>
      </c>
    </row>
    <row r="64" spans="1:11" x14ac:dyDescent="0.2">
      <c r="A64" s="2" t="s">
        <v>64</v>
      </c>
      <c r="B64" t="s">
        <v>308</v>
      </c>
      <c r="C64" s="2" t="s">
        <v>116</v>
      </c>
      <c r="E64" s="2" t="s">
        <v>117</v>
      </c>
      <c r="F64" s="2">
        <v>1960</v>
      </c>
      <c r="G64" s="2" t="s">
        <v>52</v>
      </c>
      <c r="H64" s="10" t="s">
        <v>103</v>
      </c>
      <c r="I64" s="1" t="str">
        <f t="shared" si="3"/>
        <v>1. ELC  5. Historias de la IglesiaAntiguo TestamentoLa historia de Ruth</v>
      </c>
      <c r="J64" s="15">
        <f t="shared" si="4"/>
        <v>1960</v>
      </c>
      <c r="K64" s="11">
        <f t="shared" si="5"/>
        <v>5</v>
      </c>
    </row>
    <row r="65" spans="1:11" x14ac:dyDescent="0.2">
      <c r="A65" s="2" t="s">
        <v>64</v>
      </c>
      <c r="B65" t="s">
        <v>308</v>
      </c>
      <c r="C65" s="2" t="s">
        <v>23</v>
      </c>
      <c r="E65" s="2" t="s">
        <v>124</v>
      </c>
      <c r="F65" s="2">
        <v>1956</v>
      </c>
      <c r="G65" s="2" t="s">
        <v>52</v>
      </c>
      <c r="H65" s="10" t="s">
        <v>103</v>
      </c>
      <c r="I65" s="1" t="str">
        <f t="shared" ref="I65:I96" si="6">A65&amp;"  "&amp;B65&amp;G65&amp;C65</f>
        <v>1. ELC  5. Historias de la IglesiaAntiguo TestamentoLos diez mandamientos</v>
      </c>
      <c r="J65" s="15">
        <f t="shared" ref="J65:J96" si="7">INT(F65/10)*10+IF(F65-INT(F65/10)*10&gt;4,5,0)</f>
        <v>1955</v>
      </c>
      <c r="K65" s="11">
        <f t="shared" ref="K65:K96" si="8">COUNTIF(C65:H65,"&lt;&gt;")</f>
        <v>5</v>
      </c>
    </row>
    <row r="66" spans="1:11" x14ac:dyDescent="0.2">
      <c r="A66" s="2" t="s">
        <v>64</v>
      </c>
      <c r="B66" t="s">
        <v>308</v>
      </c>
      <c r="C66" s="2" t="s">
        <v>118</v>
      </c>
      <c r="E66" s="2" t="s">
        <v>119</v>
      </c>
      <c r="F66" s="2">
        <v>1959</v>
      </c>
      <c r="G66" s="2" t="s">
        <v>52</v>
      </c>
      <c r="H66" s="10" t="s">
        <v>103</v>
      </c>
      <c r="I66" s="1" t="str">
        <f t="shared" si="6"/>
        <v>1. ELC  5. Historias de la IglesiaAntiguo TestamentoSalomón y la Reina de Saba</v>
      </c>
      <c r="J66" s="15">
        <f t="shared" si="7"/>
        <v>1955</v>
      </c>
      <c r="K66" s="11">
        <f t="shared" si="8"/>
        <v>5</v>
      </c>
    </row>
    <row r="67" spans="1:11" x14ac:dyDescent="0.2">
      <c r="A67" s="2" t="s">
        <v>64</v>
      </c>
      <c r="B67" t="s">
        <v>308</v>
      </c>
      <c r="C67" s="2" t="s">
        <v>120</v>
      </c>
      <c r="E67" s="2" t="s">
        <v>121</v>
      </c>
      <c r="F67" s="2">
        <v>1962</v>
      </c>
      <c r="G67" s="2" t="s">
        <v>52</v>
      </c>
      <c r="H67" s="10" t="s">
        <v>103</v>
      </c>
      <c r="I67" s="1" t="str">
        <f t="shared" si="6"/>
        <v>1. ELC  5. Historias de la IglesiaAntiguo TestamentoSodoma y Gomorra</v>
      </c>
      <c r="J67" s="15">
        <f t="shared" si="7"/>
        <v>1960</v>
      </c>
      <c r="K67" s="11">
        <f t="shared" si="8"/>
        <v>5</v>
      </c>
    </row>
    <row r="68" spans="1:11" x14ac:dyDescent="0.2">
      <c r="A68" s="2" t="s">
        <v>64</v>
      </c>
      <c r="B68" t="s">
        <v>308</v>
      </c>
      <c r="C68" s="2" t="s">
        <v>301</v>
      </c>
      <c r="G68" s="2" t="s">
        <v>317</v>
      </c>
      <c r="I68" s="1" t="str">
        <f t="shared" si="6"/>
        <v>1. ELC  5. Historias de la IglesiaDictadura española (Franco)Un dios prohibido</v>
      </c>
      <c r="J68" s="15">
        <f t="shared" si="7"/>
        <v>0</v>
      </c>
      <c r="K68" s="11">
        <f t="shared" si="8"/>
        <v>2</v>
      </c>
    </row>
    <row r="69" spans="1:11" x14ac:dyDescent="0.2">
      <c r="A69" s="2" t="s">
        <v>64</v>
      </c>
      <c r="B69" t="s">
        <v>308</v>
      </c>
      <c r="C69" s="2" t="s">
        <v>50</v>
      </c>
      <c r="E69" s="13" t="s">
        <v>114</v>
      </c>
      <c r="F69" s="2">
        <v>1938</v>
      </c>
      <c r="G69" s="2" t="s">
        <v>112</v>
      </c>
      <c r="H69" s="16" t="s">
        <v>103</v>
      </c>
      <c r="I69" s="1" t="str">
        <f t="shared" si="6"/>
        <v>1. ELC  5. Historias de la IglesiaEducación de jóvenesForja de hombres</v>
      </c>
      <c r="J69" s="15">
        <f t="shared" si="7"/>
        <v>1935</v>
      </c>
      <c r="K69" s="11">
        <f t="shared" si="8"/>
        <v>5</v>
      </c>
    </row>
    <row r="70" spans="1:11" x14ac:dyDescent="0.2">
      <c r="A70" s="2" t="s">
        <v>64</v>
      </c>
      <c r="B70" t="s">
        <v>308</v>
      </c>
      <c r="C70" s="2" t="s">
        <v>51</v>
      </c>
      <c r="E70" s="2" t="s">
        <v>123</v>
      </c>
      <c r="F70" s="2">
        <v>1941</v>
      </c>
      <c r="G70" s="2" t="s">
        <v>112</v>
      </c>
      <c r="H70" s="10" t="s">
        <v>103</v>
      </c>
      <c r="I70" s="1" t="str">
        <f t="shared" si="6"/>
        <v>1. ELC  5. Historias de la IglesiaEducación de jóvenesLa ciudad de los muchachos</v>
      </c>
      <c r="J70" s="15">
        <f t="shared" si="7"/>
        <v>1940</v>
      </c>
      <c r="K70" s="11">
        <f t="shared" si="8"/>
        <v>5</v>
      </c>
    </row>
    <row r="71" spans="1:11" x14ac:dyDescent="0.2">
      <c r="A71" s="2" t="s">
        <v>64</v>
      </c>
      <c r="B71" t="s">
        <v>308</v>
      </c>
      <c r="C71" s="2" t="s">
        <v>12</v>
      </c>
      <c r="E71" s="2" t="s">
        <v>122</v>
      </c>
      <c r="F71" s="2">
        <v>2003</v>
      </c>
      <c r="G71" s="2" t="s">
        <v>14</v>
      </c>
      <c r="H71" s="10">
        <v>1483</v>
      </c>
      <c r="I71" s="1" t="str">
        <f t="shared" si="6"/>
        <v>1. ELC  5. Historias de la IglesiaMartín LuteroLutero</v>
      </c>
      <c r="J71" s="15">
        <f t="shared" si="7"/>
        <v>2000</v>
      </c>
      <c r="K71" s="11">
        <f t="shared" si="8"/>
        <v>5</v>
      </c>
    </row>
    <row r="72" spans="1:11" x14ac:dyDescent="0.2">
      <c r="A72" s="2" t="s">
        <v>64</v>
      </c>
      <c r="B72" t="s">
        <v>308</v>
      </c>
      <c r="C72" s="2" t="s">
        <v>8</v>
      </c>
      <c r="E72" s="2" t="s">
        <v>115</v>
      </c>
      <c r="F72" s="2">
        <v>1965</v>
      </c>
      <c r="G72" s="2" t="s">
        <v>9</v>
      </c>
      <c r="H72" s="10">
        <v>1475</v>
      </c>
      <c r="I72" s="1" t="str">
        <f t="shared" si="6"/>
        <v>1. ELC  5. Historias de la IglesiaMiguel ÁngelLa agonía y el éxtasis</v>
      </c>
      <c r="J72" s="15">
        <f t="shared" si="7"/>
        <v>1965</v>
      </c>
      <c r="K72" s="11">
        <f t="shared" si="8"/>
        <v>5</v>
      </c>
    </row>
    <row r="73" spans="1:11" x14ac:dyDescent="0.2">
      <c r="A73" s="2" t="s">
        <v>64</v>
      </c>
      <c r="B73" t="s">
        <v>308</v>
      </c>
      <c r="C73" s="2" t="s">
        <v>24</v>
      </c>
      <c r="E73" s="13" t="s">
        <v>109</v>
      </c>
      <c r="F73" s="2">
        <v>1960</v>
      </c>
      <c r="G73" s="2" t="s">
        <v>110</v>
      </c>
      <c r="H73" s="10">
        <v>1879</v>
      </c>
      <c r="I73" s="1" t="str">
        <f t="shared" si="6"/>
        <v>1. ELC  5. Historias de la IglesiaRevolución FrancesaDiálogo de Carmelitas</v>
      </c>
      <c r="J73" s="15">
        <f t="shared" si="7"/>
        <v>1960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125</v>
      </c>
      <c r="E74" s="2" t="s">
        <v>130</v>
      </c>
      <c r="F74" s="2">
        <v>1963</v>
      </c>
      <c r="G74" s="2" t="s">
        <v>103</v>
      </c>
      <c r="H74" s="10" t="s">
        <v>103</v>
      </c>
      <c r="I74" s="1" t="str">
        <f t="shared" si="6"/>
        <v>1. ELC  6. Novelas centradas en la fe-Alegre juventud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309</v>
      </c>
      <c r="C75" s="2" t="s">
        <v>26</v>
      </c>
      <c r="E75" s="2" t="s">
        <v>131</v>
      </c>
      <c r="F75" s="2">
        <v>1962</v>
      </c>
      <c r="G75" s="2" t="s">
        <v>103</v>
      </c>
      <c r="H75" s="10" t="s">
        <v>103</v>
      </c>
      <c r="I75" s="1" t="str">
        <f t="shared" si="6"/>
        <v>1. ELC  6. Novelas centradas en la fe-Barrabás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309</v>
      </c>
      <c r="C76" s="2" t="s">
        <v>126</v>
      </c>
      <c r="E76" s="2" t="s">
        <v>132</v>
      </c>
      <c r="F76" s="2">
        <v>1959</v>
      </c>
      <c r="G76" s="2" t="s">
        <v>103</v>
      </c>
      <c r="H76" s="10" t="s">
        <v>103</v>
      </c>
      <c r="I76" s="1" t="str">
        <f t="shared" si="6"/>
        <v>1. ELC  6. Novelas centradas en la fe-Ben-Hur</v>
      </c>
      <c r="J76" s="15">
        <f t="shared" si="7"/>
        <v>1955</v>
      </c>
      <c r="K76" s="11">
        <f t="shared" si="8"/>
        <v>5</v>
      </c>
    </row>
    <row r="77" spans="1:11" x14ac:dyDescent="0.2">
      <c r="A77" s="2" t="s">
        <v>64</v>
      </c>
      <c r="B77" t="s">
        <v>309</v>
      </c>
      <c r="C77" s="2" t="s">
        <v>127</v>
      </c>
      <c r="E77" s="2" t="s">
        <v>133</v>
      </c>
      <c r="F77" s="2">
        <v>1954</v>
      </c>
      <c r="G77" s="2" t="s">
        <v>103</v>
      </c>
      <c r="H77" s="10" t="s">
        <v>103</v>
      </c>
      <c r="I77" s="1" t="str">
        <f t="shared" si="6"/>
        <v>1. ELC  6. Novelas centradas en la fe-Demetrius y los gladiadores</v>
      </c>
      <c r="J77" s="15">
        <f t="shared" si="7"/>
        <v>1950</v>
      </c>
      <c r="K77" s="11">
        <f t="shared" si="8"/>
        <v>5</v>
      </c>
    </row>
    <row r="78" spans="1:11" x14ac:dyDescent="0.2">
      <c r="A78" s="2" t="s">
        <v>64</v>
      </c>
      <c r="B78" t="s">
        <v>309</v>
      </c>
      <c r="C78" s="2" t="s">
        <v>300</v>
      </c>
      <c r="I78" s="1" t="str">
        <f t="shared" si="6"/>
        <v>1. ELC  6. Novelas centradas en la feDomingo</v>
      </c>
      <c r="J78" s="15">
        <f t="shared" si="7"/>
        <v>0</v>
      </c>
      <c r="K78" s="11">
        <f t="shared" si="8"/>
        <v>1</v>
      </c>
    </row>
    <row r="79" spans="1:11" x14ac:dyDescent="0.2">
      <c r="A79" s="2" t="s">
        <v>64</v>
      </c>
      <c r="B79" t="s">
        <v>309</v>
      </c>
      <c r="C79" s="2" t="s">
        <v>128</v>
      </c>
      <c r="E79" s="2" t="s">
        <v>117</v>
      </c>
      <c r="F79" s="2">
        <v>1966</v>
      </c>
      <c r="G79" s="2" t="s">
        <v>103</v>
      </c>
      <c r="H79" s="10" t="s">
        <v>103</v>
      </c>
      <c r="I79" s="1" t="str">
        <f t="shared" si="6"/>
        <v>1. ELC  6. Novelas centradas en la fe-Dominique</v>
      </c>
      <c r="J79" s="15">
        <f t="shared" si="7"/>
        <v>1965</v>
      </c>
      <c r="K79" s="11">
        <f t="shared" si="8"/>
        <v>5</v>
      </c>
    </row>
    <row r="80" spans="1:11" x14ac:dyDescent="0.2">
      <c r="A80" s="2" t="s">
        <v>64</v>
      </c>
      <c r="B80" t="s">
        <v>309</v>
      </c>
      <c r="C80" s="2" t="s">
        <v>29</v>
      </c>
      <c r="D80" s="2" t="s">
        <v>136</v>
      </c>
      <c r="E80" s="2" t="s">
        <v>135</v>
      </c>
      <c r="F80" s="2">
        <v>1963</v>
      </c>
      <c r="G80" s="2" t="s">
        <v>103</v>
      </c>
      <c r="H80" s="10" t="s">
        <v>103</v>
      </c>
      <c r="I80" s="1" t="str">
        <f t="shared" si="6"/>
        <v>1. ELC  6. Novelas centradas en la fe-El cardenal</v>
      </c>
      <c r="J80" s="15">
        <f t="shared" si="7"/>
        <v>1960</v>
      </c>
      <c r="K80" s="11">
        <f t="shared" si="8"/>
        <v>6</v>
      </c>
    </row>
    <row r="81" spans="1:11" x14ac:dyDescent="0.2">
      <c r="A81" s="2" t="s">
        <v>64</v>
      </c>
      <c r="B81" t="s">
        <v>309</v>
      </c>
      <c r="C81" s="2" t="s">
        <v>134</v>
      </c>
      <c r="E81" s="2" t="s">
        <v>117</v>
      </c>
      <c r="F81" s="2">
        <v>1953</v>
      </c>
      <c r="G81" s="2" t="s">
        <v>103</v>
      </c>
      <c r="H81" s="10" t="s">
        <v>103</v>
      </c>
      <c r="I81" s="1" t="str">
        <f t="shared" si="6"/>
        <v>1. ELC  6. Novelas centradas en la fe-El manto sagrado</v>
      </c>
      <c r="J81" s="15">
        <f t="shared" si="7"/>
        <v>1950</v>
      </c>
      <c r="K81" s="11">
        <f t="shared" si="8"/>
        <v>5</v>
      </c>
    </row>
    <row r="82" spans="1:11" x14ac:dyDescent="0.2">
      <c r="A82" s="2" t="s">
        <v>64</v>
      </c>
      <c r="B82" t="s">
        <v>309</v>
      </c>
      <c r="C82" s="2" t="s">
        <v>129</v>
      </c>
      <c r="E82" s="2" t="s">
        <v>137</v>
      </c>
      <c r="F82" s="2">
        <v>2010</v>
      </c>
      <c r="G82" s="2" t="s">
        <v>103</v>
      </c>
      <c r="H82" s="10" t="s">
        <v>103</v>
      </c>
      <c r="I82" s="1" t="str">
        <f t="shared" si="6"/>
        <v>1. ELC  6. Novelas centradas en la fe-El milagro de Aparecida</v>
      </c>
      <c r="J82" s="15">
        <f t="shared" si="7"/>
        <v>2010</v>
      </c>
      <c r="K82" s="11">
        <f t="shared" si="8"/>
        <v>5</v>
      </c>
    </row>
    <row r="83" spans="1:11" x14ac:dyDescent="0.2">
      <c r="A83" s="2" t="s">
        <v>64</v>
      </c>
      <c r="B83" t="s">
        <v>309</v>
      </c>
      <c r="C83" s="2" t="s">
        <v>138</v>
      </c>
      <c r="E83" s="2" t="s">
        <v>139</v>
      </c>
      <c r="F83" s="2">
        <v>1968</v>
      </c>
      <c r="G83" s="2" t="s">
        <v>103</v>
      </c>
      <c r="H83" s="10" t="s">
        <v>103</v>
      </c>
      <c r="I83" s="1" t="str">
        <f t="shared" si="6"/>
        <v>1. ELC  6. Novelas centradas en la fe-Las sandalias del pescador</v>
      </c>
      <c r="J83" s="15">
        <f t="shared" si="7"/>
        <v>1965</v>
      </c>
      <c r="K83" s="11">
        <f t="shared" si="8"/>
        <v>5</v>
      </c>
    </row>
    <row r="84" spans="1:11" x14ac:dyDescent="0.2">
      <c r="A84" s="2" t="s">
        <v>64</v>
      </c>
      <c r="B84" t="s">
        <v>309</v>
      </c>
      <c r="C84" s="2" t="s">
        <v>28</v>
      </c>
      <c r="E84" t="s">
        <v>315</v>
      </c>
      <c r="F84" s="2">
        <v>2000</v>
      </c>
      <c r="G84" s="2" t="s">
        <v>103</v>
      </c>
      <c r="H84" s="10" t="s">
        <v>103</v>
      </c>
      <c r="I84" s="1" t="str">
        <f t="shared" si="6"/>
        <v>1. ELC  6. Novelas centradas en la fe-Lourdes</v>
      </c>
      <c r="J84" s="15">
        <f t="shared" si="7"/>
        <v>2000</v>
      </c>
      <c r="K84" s="11">
        <f t="shared" si="8"/>
        <v>5</v>
      </c>
    </row>
    <row r="85" spans="1:11" x14ac:dyDescent="0.2">
      <c r="A85" s="2" t="s">
        <v>64</v>
      </c>
      <c r="B85" t="s">
        <v>309</v>
      </c>
      <c r="C85" s="2" t="s">
        <v>27</v>
      </c>
      <c r="E85" s="2" t="s">
        <v>140</v>
      </c>
      <c r="F85" s="2">
        <v>1955</v>
      </c>
      <c r="G85" s="2" t="s">
        <v>103</v>
      </c>
      <c r="H85" s="10" t="s">
        <v>103</v>
      </c>
      <c r="I85" s="1" t="str">
        <f t="shared" si="6"/>
        <v>1. ELC  6. Novelas centradas en la fe-Marcelino pan y vino</v>
      </c>
      <c r="J85" s="15">
        <f t="shared" si="7"/>
        <v>1955</v>
      </c>
      <c r="K85" s="11">
        <f t="shared" si="8"/>
        <v>5</v>
      </c>
    </row>
    <row r="86" spans="1:11" x14ac:dyDescent="0.2">
      <c r="A86" s="2" t="s">
        <v>64</v>
      </c>
      <c r="B86" t="s">
        <v>309</v>
      </c>
      <c r="C86" s="2" t="s">
        <v>15</v>
      </c>
      <c r="E86" s="2" t="s">
        <v>141</v>
      </c>
      <c r="F86" s="2">
        <v>1951</v>
      </c>
      <c r="G86" s="2" t="s">
        <v>103</v>
      </c>
      <c r="H86" s="10" t="s">
        <v>103</v>
      </c>
      <c r="I86" s="1" t="str">
        <f t="shared" si="6"/>
        <v>1. ELC  6. Novelas centradas en la fe-Quo Vadis</v>
      </c>
      <c r="J86" s="15">
        <f t="shared" si="7"/>
        <v>1950</v>
      </c>
      <c r="K86" s="11">
        <f t="shared" si="8"/>
        <v>5</v>
      </c>
    </row>
    <row r="87" spans="1:11" x14ac:dyDescent="0.2">
      <c r="A87" s="2" t="s">
        <v>64</v>
      </c>
      <c r="B87" t="s">
        <v>309</v>
      </c>
      <c r="C87" s="2" t="s">
        <v>15</v>
      </c>
      <c r="E87" s="2" t="s">
        <v>142</v>
      </c>
      <c r="F87" s="2">
        <v>2001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2000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46</v>
      </c>
      <c r="E88" s="2" t="s">
        <v>147</v>
      </c>
      <c r="F88" s="2">
        <v>1952</v>
      </c>
      <c r="G88" s="2" t="s">
        <v>46</v>
      </c>
      <c r="H88" s="10" t="s">
        <v>103</v>
      </c>
      <c r="I88" s="1" t="str">
        <f t="shared" si="6"/>
        <v>1. ELC  7. ColeccionesDon CamiloDon Camilo</v>
      </c>
      <c r="J88" s="15">
        <f t="shared" si="7"/>
        <v>1950</v>
      </c>
      <c r="K88" s="11">
        <f t="shared" si="8"/>
        <v>5</v>
      </c>
    </row>
    <row r="89" spans="1:11" x14ac:dyDescent="0.2">
      <c r="A89" s="2" t="s">
        <v>64</v>
      </c>
      <c r="B89" t="s">
        <v>310</v>
      </c>
      <c r="C89" s="2" t="s">
        <v>25</v>
      </c>
      <c r="D89" s="2" t="s">
        <v>151</v>
      </c>
      <c r="E89" s="2" t="s">
        <v>150</v>
      </c>
      <c r="G89" s="2" t="s">
        <v>25</v>
      </c>
      <c r="H89" s="10" t="s">
        <v>103</v>
      </c>
      <c r="I89" s="1" t="str">
        <f t="shared" si="6"/>
        <v>1. ELC  7. ColeccionesLa BibliaLa Biblia</v>
      </c>
      <c r="J89" s="15">
        <f t="shared" si="7"/>
        <v>0</v>
      </c>
      <c r="K89" s="11">
        <f t="shared" si="8"/>
        <v>5</v>
      </c>
    </row>
    <row r="90" spans="1:11" x14ac:dyDescent="0.2">
      <c r="A90" s="2" t="s">
        <v>64</v>
      </c>
      <c r="B90" t="s">
        <v>310</v>
      </c>
      <c r="C90" s="2" t="s">
        <v>148</v>
      </c>
      <c r="E90" s="2" t="s">
        <v>97</v>
      </c>
      <c r="F90" s="2">
        <v>1985</v>
      </c>
      <c r="G90" s="2" t="s">
        <v>149</v>
      </c>
      <c r="H90" s="10" t="s">
        <v>103</v>
      </c>
      <c r="I90" s="1" t="str">
        <f t="shared" si="6"/>
        <v xml:space="preserve">1. ELC  7. ColeccionesPrimeros cristianosAnno Domini </v>
      </c>
      <c r="J90" s="15">
        <f t="shared" si="7"/>
        <v>1985</v>
      </c>
      <c r="K90" s="11">
        <f t="shared" si="8"/>
        <v>5</v>
      </c>
    </row>
    <row r="91" spans="1:11" x14ac:dyDescent="0.2">
      <c r="A91" s="2" t="s">
        <v>82</v>
      </c>
      <c r="B91" s="2" t="s">
        <v>65</v>
      </c>
      <c r="C91" s="2" t="s">
        <v>81</v>
      </c>
      <c r="I91" s="1" t="str">
        <f t="shared" si="6"/>
        <v>1. ELC Niños  A. JesúsUn reino sin fronteras</v>
      </c>
      <c r="J91" s="15">
        <f t="shared" si="7"/>
        <v>0</v>
      </c>
      <c r="K91" s="11">
        <f t="shared" si="8"/>
        <v>1</v>
      </c>
    </row>
    <row r="92" spans="1:11" x14ac:dyDescent="0.2">
      <c r="A92" s="2" t="s">
        <v>82</v>
      </c>
      <c r="B92" s="2" t="s">
        <v>66</v>
      </c>
      <c r="C92" s="2" t="s">
        <v>144</v>
      </c>
      <c r="G92" s="2" t="s">
        <v>146</v>
      </c>
      <c r="H92" s="10" t="s">
        <v>103</v>
      </c>
      <c r="I92" s="1" t="str">
        <f t="shared" si="6"/>
        <v>1. ELC Niños  G. ColeccionesHagiografíasUn nombre. Un santo</v>
      </c>
      <c r="J92" s="15">
        <f t="shared" si="7"/>
        <v>0</v>
      </c>
      <c r="K92" s="11">
        <f t="shared" si="8"/>
        <v>3</v>
      </c>
    </row>
    <row r="93" spans="1:11" x14ac:dyDescent="0.2">
      <c r="A93" s="2" t="s">
        <v>82</v>
      </c>
      <c r="B93" s="2" t="s">
        <v>66</v>
      </c>
      <c r="C93" s="2" t="s">
        <v>145</v>
      </c>
      <c r="G93" s="2" t="s">
        <v>146</v>
      </c>
      <c r="H93" s="10" t="s">
        <v>103</v>
      </c>
      <c r="I93" s="1" t="str">
        <f t="shared" si="6"/>
        <v>1. ELC Niños  G. ColeccionesHagiografíasVidas ejemplares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143</v>
      </c>
      <c r="G94" s="2" t="s">
        <v>25</v>
      </c>
      <c r="H94" s="10" t="s">
        <v>103</v>
      </c>
      <c r="I94" s="1" t="str">
        <f t="shared" si="6"/>
        <v>1. ELC Niños  G. ColeccionesLa BibliaGrandes historias de la Biblia</v>
      </c>
      <c r="J94" s="15">
        <f t="shared" si="7"/>
        <v>0</v>
      </c>
      <c r="K94" s="11">
        <f t="shared" si="8"/>
        <v>3</v>
      </c>
    </row>
    <row r="95" spans="1:11" x14ac:dyDescent="0.2">
      <c r="A95" t="s">
        <v>266</v>
      </c>
      <c r="B95" t="s">
        <v>260</v>
      </c>
      <c r="C95" s="2" t="s">
        <v>40</v>
      </c>
      <c r="G95" t="s">
        <v>240</v>
      </c>
      <c r="H95" s="10">
        <v>1902</v>
      </c>
      <c r="I95" s="1" t="str">
        <f t="shared" si="6"/>
        <v>2. VPC  1. Biografías e HistoriasOrden en los valoresBobby Jones, genio del golf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37</v>
      </c>
      <c r="F96" s="2">
        <v>1981</v>
      </c>
      <c r="G96" t="s">
        <v>240</v>
      </c>
      <c r="H96" s="10">
        <v>1924</v>
      </c>
      <c r="I96" s="1" t="str">
        <f t="shared" si="6"/>
        <v>2. VPC  1. Biografías e HistoriasOrden en los valoresCarrozas de fuego</v>
      </c>
      <c r="J96" s="15">
        <f t="shared" si="7"/>
        <v>1980</v>
      </c>
      <c r="K96" s="11">
        <f t="shared" si="8"/>
        <v>4</v>
      </c>
    </row>
    <row r="97" spans="1:11" x14ac:dyDescent="0.2">
      <c r="A97" t="s">
        <v>266</v>
      </c>
      <c r="B97" t="s">
        <v>260</v>
      </c>
      <c r="C97" s="2" t="s">
        <v>238</v>
      </c>
      <c r="G97" t="s">
        <v>242</v>
      </c>
      <c r="I97" s="1" t="str">
        <f t="shared" ref="I97:I132" si="9">A97&amp;"  "&amp;B97&amp;G97&amp;C97</f>
        <v>2. VPC  1. Biografías e HistoriasPaz social sin violenciaGandhi</v>
      </c>
      <c r="J97" s="15">
        <f t="shared" ref="J97:J132" si="10">INT(F97/10)*10+IF(F97-INT(F97/10)*10&gt;4,5,0)</f>
        <v>0</v>
      </c>
      <c r="K97" s="11">
        <f t="shared" ref="K97:K132" si="11">COUNTIF(C97:H97,"&lt;&gt;")</f>
        <v>2</v>
      </c>
    </row>
    <row r="98" spans="1:11" x14ac:dyDescent="0.2">
      <c r="A98" t="s">
        <v>266</v>
      </c>
      <c r="B98" t="s">
        <v>260</v>
      </c>
      <c r="C98" s="2" t="s">
        <v>62</v>
      </c>
      <c r="F98" s="2">
        <v>2009</v>
      </c>
      <c r="G98" t="s">
        <v>242</v>
      </c>
      <c r="H98" s="10">
        <v>1995</v>
      </c>
      <c r="I98" s="1" t="str">
        <f t="shared" si="9"/>
        <v>2. VPC  1. Biografías e HistoriasPaz social sin violenciaInvictus</v>
      </c>
      <c r="J98" s="15">
        <f t="shared" si="10"/>
        <v>2005</v>
      </c>
      <c r="K98" s="11">
        <f t="shared" si="11"/>
        <v>4</v>
      </c>
    </row>
    <row r="99" spans="1:11" x14ac:dyDescent="0.2">
      <c r="A99" t="s">
        <v>266</v>
      </c>
      <c r="B99" t="s">
        <v>260</v>
      </c>
      <c r="C99" s="2" t="s">
        <v>7</v>
      </c>
      <c r="F99" s="2">
        <v>1999</v>
      </c>
      <c r="G99" t="s">
        <v>241</v>
      </c>
      <c r="H99" s="10">
        <v>1950</v>
      </c>
      <c r="I99" s="1" t="str">
        <f t="shared" si="9"/>
        <v>2. VPC  1. Biografías e HistoriasPerseveranciaCielo de octubre</v>
      </c>
      <c r="J99" s="15">
        <f t="shared" si="10"/>
        <v>1995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57</v>
      </c>
      <c r="G100" t="s">
        <v>241</v>
      </c>
      <c r="H100" s="10">
        <v>1847</v>
      </c>
      <c r="I100" s="1" t="str">
        <f t="shared" si="9"/>
        <v>2. VPC  1. Biografías e HistoriasPerseveranciaEdison, el hombre</v>
      </c>
      <c r="J100" s="15">
        <f t="shared" si="10"/>
        <v>0</v>
      </c>
      <c r="K100" s="11">
        <f t="shared" si="11"/>
        <v>3</v>
      </c>
    </row>
    <row r="101" spans="1:11" x14ac:dyDescent="0.2">
      <c r="A101" t="s">
        <v>266</v>
      </c>
      <c r="B101" t="s">
        <v>260</v>
      </c>
      <c r="C101" s="2" t="s">
        <v>239</v>
      </c>
      <c r="G101" t="s">
        <v>241</v>
      </c>
      <c r="I101" s="1" t="str">
        <f t="shared" si="9"/>
        <v>2. VPC  1. Biografías e HistoriasPerseveranciaManos milagrosas</v>
      </c>
      <c r="J101" s="15">
        <f t="shared" si="10"/>
        <v>0</v>
      </c>
      <c r="K101" s="11">
        <f t="shared" si="11"/>
        <v>2</v>
      </c>
    </row>
    <row r="102" spans="1:11" x14ac:dyDescent="0.2">
      <c r="A102" t="s">
        <v>266</v>
      </c>
      <c r="B102" t="s">
        <v>260</v>
      </c>
      <c r="C102" s="2" t="s">
        <v>13</v>
      </c>
      <c r="F102" s="2">
        <v>1998</v>
      </c>
      <c r="G102" t="s">
        <v>245</v>
      </c>
      <c r="H102" s="10">
        <v>1943</v>
      </c>
      <c r="I102" s="1" t="str">
        <f t="shared" si="9"/>
        <v>2. VPC  1. Biografías e HistoriasSolidaridad con el heridoPatch Adams</v>
      </c>
      <c r="J102" s="15">
        <f t="shared" si="10"/>
        <v>1995</v>
      </c>
      <c r="K102" s="11">
        <f t="shared" si="11"/>
        <v>4</v>
      </c>
    </row>
    <row r="103" spans="1:11" x14ac:dyDescent="0.2">
      <c r="A103" t="s">
        <v>266</v>
      </c>
      <c r="B103" t="s">
        <v>260</v>
      </c>
      <c r="C103" s="2" t="s">
        <v>243</v>
      </c>
      <c r="G103" t="s">
        <v>245</v>
      </c>
      <c r="I103" s="1" t="str">
        <f t="shared" si="9"/>
        <v>2. VPC  1. Biografías e HistoriasSolidaridad con el heridoWinter el delfín</v>
      </c>
      <c r="J103" s="15">
        <f t="shared" si="10"/>
        <v>0</v>
      </c>
      <c r="K103" s="11">
        <f t="shared" si="11"/>
        <v>2</v>
      </c>
    </row>
    <row r="104" spans="1:11" x14ac:dyDescent="0.2">
      <c r="A104" t="s">
        <v>266</v>
      </c>
      <c r="B104" t="s">
        <v>260</v>
      </c>
      <c r="C104" s="2" t="s">
        <v>16</v>
      </c>
      <c r="F104" s="2">
        <v>2003</v>
      </c>
      <c r="G104" t="s">
        <v>244</v>
      </c>
      <c r="H104" s="10">
        <v>1933</v>
      </c>
      <c r="I104" s="1" t="str">
        <f t="shared" si="9"/>
        <v>2. VPC  1. Biografías e HistoriasTriunfar desde la debilidadSeabiscuit</v>
      </c>
      <c r="J104" s="15">
        <f t="shared" si="10"/>
        <v>2000</v>
      </c>
      <c r="K104" s="11">
        <f t="shared" si="11"/>
        <v>4</v>
      </c>
    </row>
    <row r="105" spans="1:11" x14ac:dyDescent="0.2">
      <c r="A105" t="s">
        <v>266</v>
      </c>
      <c r="B105" t="s">
        <v>261</v>
      </c>
      <c r="C105" s="2" t="s">
        <v>4</v>
      </c>
      <c r="G105"/>
      <c r="I105" s="1" t="str">
        <f t="shared" si="9"/>
        <v>2. VPC  2. Matrimonio y FamiliaAdivina quién viene a cenar esta noche</v>
      </c>
      <c r="J105" s="15">
        <f t="shared" si="10"/>
        <v>0</v>
      </c>
      <c r="K105" s="11">
        <f t="shared" si="11"/>
        <v>1</v>
      </c>
    </row>
    <row r="106" spans="1:11" x14ac:dyDescent="0.2">
      <c r="A106" t="s">
        <v>266</v>
      </c>
      <c r="B106" t="s">
        <v>261</v>
      </c>
      <c r="C106" s="2" t="s">
        <v>251</v>
      </c>
      <c r="I106" s="1" t="str">
        <f t="shared" si="9"/>
        <v>2. VPC  2. Matrimonio y FamiliaBebé de octubre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246</v>
      </c>
      <c r="I107" s="1" t="str">
        <f t="shared" si="9"/>
        <v>2. VPC  2. Matrimonio y FamiliaBella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247</v>
      </c>
      <c r="I108" s="1" t="str">
        <f t="shared" si="9"/>
        <v>2. VPC  2. Matrimonio y FamiliaCapitanes intrépidos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248</v>
      </c>
      <c r="I109" s="1" t="str">
        <f t="shared" si="9"/>
        <v>2. VPC  2. Matrimonio y FamiliaEl derecho de nacer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249</v>
      </c>
      <c r="I110" s="1" t="str">
        <f t="shared" si="9"/>
        <v>2. VPC  2. Matrimonio y FamiliaEl río de la vida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250</v>
      </c>
      <c r="I111" s="1" t="str">
        <f t="shared" si="9"/>
        <v>2. VPC  2. Matrimonio y FamiliaEl velo pintado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252</v>
      </c>
      <c r="I112" s="1" t="str">
        <f t="shared" si="9"/>
        <v>2. VPC  2. Matrimonio y FamiliaProfesor Holland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253</v>
      </c>
      <c r="I113" s="1" t="str">
        <f t="shared" si="9"/>
        <v>2. VPC  2. Matrimonio y FamiliaPrueba de fuego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t="s">
        <v>303</v>
      </c>
      <c r="I114" s="1" t="str">
        <f t="shared" si="9"/>
        <v>2. VPC  2. Matrimonio y FamiliaUna promesa para cumplir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s="2" t="s">
        <v>254</v>
      </c>
      <c r="I115" s="1" t="str">
        <f t="shared" si="9"/>
        <v>2. VPC  2. Matrimonio y FamiliaVive como quieras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262</v>
      </c>
      <c r="C116" s="2" t="s">
        <v>10</v>
      </c>
      <c r="F116" s="2">
        <v>1939</v>
      </c>
      <c r="I116" s="1" t="str">
        <f t="shared" si="9"/>
        <v>2. VPC  3. NovelasAdiós Mr. Chips</v>
      </c>
      <c r="J116" s="15">
        <f t="shared" si="10"/>
        <v>1935</v>
      </c>
      <c r="K116" s="11">
        <f t="shared" si="11"/>
        <v>2</v>
      </c>
    </row>
    <row r="117" spans="1:11" x14ac:dyDescent="0.2">
      <c r="A117" t="s">
        <v>266</v>
      </c>
      <c r="B117" t="s">
        <v>262</v>
      </c>
      <c r="C117" s="2" t="s">
        <v>5</v>
      </c>
      <c r="F117" s="2">
        <v>1967</v>
      </c>
      <c r="I117" s="1" t="str">
        <f t="shared" si="9"/>
        <v>2. VPC  3. NovelasAl maestro con cariño</v>
      </c>
      <c r="J117" s="15">
        <f t="shared" si="10"/>
        <v>1965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265</v>
      </c>
      <c r="I118" s="1" t="str">
        <f t="shared" si="9"/>
        <v>2. VPC  3. NovelasAna de Tejas Verdes</v>
      </c>
      <c r="J118" s="15">
        <f t="shared" si="10"/>
        <v>0</v>
      </c>
      <c r="K118" s="11">
        <f t="shared" si="11"/>
        <v>1</v>
      </c>
    </row>
    <row r="119" spans="1:11" x14ac:dyDescent="0.2">
      <c r="A119" t="s">
        <v>266</v>
      </c>
      <c r="B119" t="s">
        <v>262</v>
      </c>
      <c r="C119" s="2" t="s">
        <v>6</v>
      </c>
      <c r="I119" s="1" t="str">
        <f t="shared" si="9"/>
        <v>2. VPC  3. NovelasAtrapado en el tiempo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255</v>
      </c>
      <c r="I120" s="1" t="str">
        <f t="shared" si="9"/>
        <v>2. VPC  3. NovelasCarlitos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256</v>
      </c>
      <c r="I121" s="1" t="str">
        <f t="shared" si="9"/>
        <v>2. VPC  3. NovelasEl circo de la mariposa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257</v>
      </c>
      <c r="I122" s="1" t="str">
        <f t="shared" si="9"/>
        <v>2. VPC  3. NovelasEl doctor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36</v>
      </c>
      <c r="I123" s="1" t="str">
        <f t="shared" si="9"/>
        <v>2. VPC  3. NovelasLa sociedad de los poetas muertos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11</v>
      </c>
      <c r="F124" s="2">
        <v>2004</v>
      </c>
      <c r="I124" s="1" t="str">
        <f t="shared" si="9"/>
        <v>2. VPC  3. NovelasLos coristas</v>
      </c>
      <c r="J124" s="15">
        <f t="shared" si="10"/>
        <v>2000</v>
      </c>
      <c r="K124" s="11">
        <f t="shared" si="11"/>
        <v>2</v>
      </c>
    </row>
    <row r="125" spans="1:11" x14ac:dyDescent="0.2">
      <c r="A125" t="s">
        <v>266</v>
      </c>
      <c r="B125" t="s">
        <v>262</v>
      </c>
      <c r="C125" s="2" t="s">
        <v>258</v>
      </c>
      <c r="I125" s="1" t="str">
        <f t="shared" si="9"/>
        <v>2. VPC  3. NovelasLos miserables</v>
      </c>
      <c r="J125" s="15">
        <f t="shared" si="10"/>
        <v>0</v>
      </c>
      <c r="K125" s="11">
        <f t="shared" si="11"/>
        <v>1</v>
      </c>
    </row>
    <row r="126" spans="1:11" x14ac:dyDescent="0.2">
      <c r="A126" t="s">
        <v>266</v>
      </c>
      <c r="B126" t="s">
        <v>262</v>
      </c>
      <c r="C126" s="2" t="s">
        <v>302</v>
      </c>
      <c r="I126" s="1" t="str">
        <f t="shared" si="9"/>
        <v>2. VPC  3. NovelasMi nombre es Khan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t="s">
        <v>311</v>
      </c>
      <c r="I127" s="1" t="str">
        <f t="shared" si="9"/>
        <v>2. VPC  3. NovelasPríncipe y mendigo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s="2" t="s">
        <v>38</v>
      </c>
      <c r="F128" s="2">
        <v>1946</v>
      </c>
      <c r="I128" s="1" t="str">
        <f t="shared" si="9"/>
        <v>2. VPC  3. NovelasQué bello es vivir</v>
      </c>
      <c r="J128" s="15">
        <f t="shared" si="10"/>
        <v>1945</v>
      </c>
      <c r="K128" s="11">
        <f t="shared" si="11"/>
        <v>2</v>
      </c>
    </row>
    <row r="129" spans="1:11" x14ac:dyDescent="0.2">
      <c r="A129" t="s">
        <v>266</v>
      </c>
      <c r="B129" t="s">
        <v>263</v>
      </c>
      <c r="C129" s="2" t="s">
        <v>259</v>
      </c>
      <c r="I129" s="1" t="str">
        <f t="shared" si="9"/>
        <v>2. VPC  4. MusicalesEl fabuloso Andersen</v>
      </c>
      <c r="J129" s="15">
        <f t="shared" si="10"/>
        <v>0</v>
      </c>
      <c r="K129" s="11">
        <f t="shared" si="11"/>
        <v>1</v>
      </c>
    </row>
    <row r="130" spans="1:11" x14ac:dyDescent="0.2">
      <c r="A130" t="s">
        <v>266</v>
      </c>
      <c r="B130" t="s">
        <v>263</v>
      </c>
      <c r="C130" s="2" t="s">
        <v>39</v>
      </c>
      <c r="I130" s="1" t="str">
        <f t="shared" si="9"/>
        <v>2. VPC  4. MusicalesLa novicia rebelde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47</v>
      </c>
      <c r="I131" s="1" t="str">
        <f t="shared" si="9"/>
        <v>2. VPC  4. MusicalesSiete novias para siete hermanos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264</v>
      </c>
      <c r="I132" s="1" t="str">
        <f t="shared" si="9"/>
        <v>2. VPC  4. MusicalesSor Ye-ye</v>
      </c>
      <c r="J132" s="15">
        <f t="shared" si="10"/>
        <v>0</v>
      </c>
      <c r="K132" s="11">
        <f t="shared" si="11"/>
        <v>1</v>
      </c>
    </row>
  </sheetData>
  <autoFilter ref="A1:K132"/>
  <phoneticPr fontId="2" type="noConversion"/>
  <hyperlinks>
    <hyperlink ref="E71" r:id="rId1" display="http://www.imdb.com/name/nm0863254/?ref_=tt_ov_dr"/>
    <hyperlink ref="E70" r:id="rId2" display="http://www.imdb.com/name/nm0851537/?ref_=tt_ov_dr"/>
    <hyperlink ref="E65" r:id="rId3" display="http://www.imdb.com/name/nm0001124/?ref_=tt_ov_dr"/>
    <hyperlink ref="E76" r:id="rId4" display="http://www.imdb.com/name/nm0943758/?ref_=tt_ov_dr"/>
    <hyperlink ref="E80" r:id="rId5" tooltip="Otto Preminger" display="http://es.wikipedia.org/wiki/Otto_Preminger"/>
    <hyperlink ref="D80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312</v>
      </c>
    </row>
    <row r="4" spans="1:2" x14ac:dyDescent="0.2">
      <c r="A4" s="4" t="s">
        <v>304</v>
      </c>
      <c r="B4" s="5">
        <v>4</v>
      </c>
    </row>
    <row r="5" spans="1:2" x14ac:dyDescent="0.2">
      <c r="A5" s="4" t="s">
        <v>305</v>
      </c>
      <c r="B5" s="5">
        <v>7</v>
      </c>
    </row>
    <row r="6" spans="1:2" x14ac:dyDescent="0.2">
      <c r="A6" s="4" t="s">
        <v>306</v>
      </c>
      <c r="B6" s="5">
        <v>6</v>
      </c>
    </row>
    <row r="7" spans="1:2" x14ac:dyDescent="0.2">
      <c r="A7" s="4" t="s">
        <v>307</v>
      </c>
      <c r="B7" s="5">
        <v>44</v>
      </c>
    </row>
    <row r="8" spans="1:2" x14ac:dyDescent="0.2">
      <c r="A8" s="4" t="s">
        <v>308</v>
      </c>
      <c r="B8" s="5">
        <v>11</v>
      </c>
    </row>
    <row r="9" spans="1:2" x14ac:dyDescent="0.2">
      <c r="A9" s="4" t="s">
        <v>309</v>
      </c>
      <c r="B9" s="5">
        <v>14</v>
      </c>
    </row>
    <row r="10" spans="1:2" x14ac:dyDescent="0.2">
      <c r="A10" s="4" t="s">
        <v>310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4.4" x14ac:dyDescent="0.3"/>
  <cols>
    <col min="1" max="16384" width="11.375" style="17"/>
  </cols>
  <sheetData>
    <row r="1" spans="1:6" x14ac:dyDescent="0.3">
      <c r="A1" s="17" t="s">
        <v>563</v>
      </c>
      <c r="B1" s="17" t="s">
        <v>562</v>
      </c>
    </row>
    <row r="2" spans="1:6" x14ac:dyDescent="0.3">
      <c r="A2" s="18" t="s">
        <v>347</v>
      </c>
      <c r="B2" s="17">
        <f>COUNTIF(BD!C:C,"*"&amp;A2&amp;"*")</f>
        <v>53</v>
      </c>
    </row>
    <row r="3" spans="1:6" x14ac:dyDescent="0.3">
      <c r="A3" s="18" t="s">
        <v>330</v>
      </c>
      <c r="B3" s="17">
        <f>COUNTIF(BD!C:C,"*"&amp;A3&amp;"*")</f>
        <v>37</v>
      </c>
    </row>
    <row r="4" spans="1:6" x14ac:dyDescent="0.3">
      <c r="A4" s="18" t="s">
        <v>327</v>
      </c>
      <c r="B4" s="17">
        <f>COUNTIF(BD!C:C,"*"&amp;A4&amp;"*")</f>
        <v>37</v>
      </c>
      <c r="F4" s="17" t="s">
        <v>561</v>
      </c>
    </row>
    <row r="5" spans="1:6" x14ac:dyDescent="0.3">
      <c r="A5" s="18" t="s">
        <v>336</v>
      </c>
      <c r="B5" s="17">
        <f>COUNTIF(BD!C:C,"*"&amp;A5&amp;"*")</f>
        <v>14</v>
      </c>
    </row>
    <row r="6" spans="1:6" x14ac:dyDescent="0.3">
      <c r="A6" s="18" t="s">
        <v>346</v>
      </c>
      <c r="B6" s="17">
        <f>COUNTIF(BD!C:C,"*"&amp;A6&amp;"*")</f>
        <v>9</v>
      </c>
    </row>
    <row r="7" spans="1:6" x14ac:dyDescent="0.3">
      <c r="A7" s="18" t="s">
        <v>560</v>
      </c>
      <c r="B7" s="17">
        <f>COUNTIF(BD!C:C,"*"&amp;A7&amp;"*")</f>
        <v>10</v>
      </c>
    </row>
    <row r="8" spans="1:6" x14ac:dyDescent="0.3">
      <c r="A8" s="18" t="s">
        <v>405</v>
      </c>
      <c r="B8" s="17">
        <f>COUNTIF(BD!C:C,"*"&amp;A8&amp;"*")</f>
        <v>6</v>
      </c>
    </row>
    <row r="9" spans="1:6" x14ac:dyDescent="0.3">
      <c r="A9" s="18" t="s">
        <v>355</v>
      </c>
      <c r="B9" s="17">
        <f>COUNTIF(BD!C:C,"*"&amp;A9&amp;"*")</f>
        <v>17</v>
      </c>
    </row>
    <row r="10" spans="1:6" x14ac:dyDescent="0.3">
      <c r="A10" s="18" t="s">
        <v>400</v>
      </c>
      <c r="B10" s="17">
        <f>COUNTIF(BD!C:C,"*"&amp;A10&amp;"*")</f>
        <v>5</v>
      </c>
    </row>
    <row r="11" spans="1:6" x14ac:dyDescent="0.3">
      <c r="A11" s="18" t="s">
        <v>559</v>
      </c>
      <c r="B11" s="17">
        <f>COUNTIF(BD!C:C,"*"&amp;A11&amp;"*")</f>
        <v>10</v>
      </c>
    </row>
    <row r="12" spans="1:6" x14ac:dyDescent="0.3">
      <c r="A12" s="18" t="s">
        <v>414</v>
      </c>
      <c r="B12" s="17">
        <f>COUNTIF(BD!C:C,"*"&amp;A12&amp;"*")</f>
        <v>4</v>
      </c>
    </row>
    <row r="13" spans="1:6" x14ac:dyDescent="0.3">
      <c r="A13" s="18" t="s">
        <v>558</v>
      </c>
      <c r="B13" s="17">
        <f>COUNTIF(BD!C:C,"*"&amp;A13&amp;"*")</f>
        <v>3</v>
      </c>
    </row>
    <row r="14" spans="1:6" x14ac:dyDescent="0.3">
      <c r="A14" s="18" t="s">
        <v>557</v>
      </c>
      <c r="B14" s="17">
        <f>COUNTIF(BD!C:C,"*"&amp;A14&amp;"*")</f>
        <v>4</v>
      </c>
    </row>
    <row r="15" spans="1:6" x14ac:dyDescent="0.3">
      <c r="A15" s="18" t="s">
        <v>556</v>
      </c>
      <c r="B15" s="17">
        <f>COUNTIF(BD!C:C,"*"&amp;A15&amp;"*")</f>
        <v>4</v>
      </c>
    </row>
    <row r="16" spans="1:6" x14ac:dyDescent="0.3">
      <c r="A16" s="18" t="s">
        <v>555</v>
      </c>
      <c r="B16" s="17">
        <f>COUNTIF(BD!C:C,"*"&amp;A16&amp;"*")</f>
        <v>3</v>
      </c>
    </row>
    <row r="17" spans="1:2" x14ac:dyDescent="0.3">
      <c r="A17" s="18" t="s">
        <v>554</v>
      </c>
      <c r="B17" s="17">
        <f>COUNTIF(BD!C:C,"*"&amp;A17&amp;"*")</f>
        <v>3</v>
      </c>
    </row>
    <row r="18" spans="1:2" x14ac:dyDescent="0.3">
      <c r="A18" s="18" t="s">
        <v>322</v>
      </c>
      <c r="B18" s="17">
        <f>COUNTIF(BD!C:C,"*"&amp;A18&amp;"*")</f>
        <v>4</v>
      </c>
    </row>
    <row r="19" spans="1:2" x14ac:dyDescent="0.3">
      <c r="A19" s="18" t="s">
        <v>553</v>
      </c>
      <c r="B19" s="17">
        <f>COUNTIF(BD!C:C,"*"&amp;A19&amp;"*")</f>
        <v>2</v>
      </c>
    </row>
    <row r="20" spans="1:2" x14ac:dyDescent="0.3">
      <c r="A20" s="18" t="s">
        <v>236</v>
      </c>
      <c r="B20" s="17">
        <f>COUNTIF(BD!C:C,"*"&amp;A20&amp;"*")</f>
        <v>1</v>
      </c>
    </row>
    <row r="21" spans="1:2" x14ac:dyDescent="0.3">
      <c r="A21" s="18" t="s">
        <v>409</v>
      </c>
      <c r="B21" s="17">
        <f>COUNTIF(BD!C:C,"*"&amp;A21&amp;"*")</f>
        <v>2</v>
      </c>
    </row>
    <row r="22" spans="1:2" x14ac:dyDescent="0.3">
      <c r="A22" s="18" t="s">
        <v>552</v>
      </c>
      <c r="B22" s="17">
        <f>COUNTIF(BD!C:C,"*"&amp;A22&amp;"*")</f>
        <v>2</v>
      </c>
    </row>
    <row r="23" spans="1:2" x14ac:dyDescent="0.3">
      <c r="A23" s="18" t="s">
        <v>551</v>
      </c>
      <c r="B23" s="17">
        <f>COUNTIF(BD!C:C,"*"&amp;A23&amp;"*")</f>
        <v>2</v>
      </c>
    </row>
    <row r="24" spans="1:2" x14ac:dyDescent="0.3">
      <c r="A24" s="18" t="s">
        <v>550</v>
      </c>
      <c r="B24" s="17">
        <f>COUNTIF(BD!C:C,"*"&amp;A24&amp;"*")</f>
        <v>2</v>
      </c>
    </row>
    <row r="25" spans="1:2" x14ac:dyDescent="0.3">
      <c r="A25" s="18" t="s">
        <v>549</v>
      </c>
      <c r="B25" s="17">
        <f>COUNTIF(BD!C:C,"*"&amp;A25&amp;"*")</f>
        <v>2</v>
      </c>
    </row>
    <row r="26" spans="1:2" x14ac:dyDescent="0.3">
      <c r="A26" s="18" t="s">
        <v>548</v>
      </c>
      <c r="B26" s="17">
        <f>COUNTIF(BD!C:C,"*"&amp;A26&amp;"*")</f>
        <v>2</v>
      </c>
    </row>
    <row r="27" spans="1:2" x14ac:dyDescent="0.3">
      <c r="A27" s="18" t="s">
        <v>547</v>
      </c>
      <c r="B27" s="17">
        <f>COUNTIF(BD!C:C,"*"&amp;A27&amp;"*")</f>
        <v>2</v>
      </c>
    </row>
    <row r="28" spans="1:2" x14ac:dyDescent="0.3">
      <c r="A28" s="18" t="s">
        <v>83</v>
      </c>
      <c r="B28" s="17">
        <f>COUNTIF(BD!C:C,"*"&amp;A28&amp;"*")</f>
        <v>2</v>
      </c>
    </row>
    <row r="29" spans="1:2" x14ac:dyDescent="0.3">
      <c r="A29" s="18" t="s">
        <v>546</v>
      </c>
      <c r="B29" s="17">
        <f>COUNTIF(BD!C:C,"*"&amp;A29&amp;"*")</f>
        <v>2</v>
      </c>
    </row>
    <row r="30" spans="1:2" x14ac:dyDescent="0.3">
      <c r="A30" s="18" t="s">
        <v>545</v>
      </c>
      <c r="B30" s="17">
        <f>COUNTIF(BD!C:C,"*"&amp;A30&amp;"*")</f>
        <v>2</v>
      </c>
    </row>
    <row r="31" spans="1:2" x14ac:dyDescent="0.3">
      <c r="A31" s="18" t="s">
        <v>544</v>
      </c>
      <c r="B31" s="17">
        <f>COUNTIF(BD!C:C,"*"&amp;A31&amp;"*")</f>
        <v>2</v>
      </c>
    </row>
    <row r="32" spans="1:2" x14ac:dyDescent="0.3">
      <c r="A32" s="18" t="s">
        <v>339</v>
      </c>
      <c r="B32" s="17">
        <f>COUNTIF(BD!C:C,"*"&amp;A32&amp;"*")</f>
        <v>3</v>
      </c>
    </row>
    <row r="33" spans="1:2" x14ac:dyDescent="0.3">
      <c r="A33" s="18" t="s">
        <v>85</v>
      </c>
      <c r="B33" s="17">
        <f>COUNTIF(BD!C:C,"*"&amp;A33&amp;"*")</f>
        <v>2</v>
      </c>
    </row>
    <row r="34" spans="1:2" x14ac:dyDescent="0.3">
      <c r="A34" s="18" t="s">
        <v>86</v>
      </c>
      <c r="B34" s="17">
        <f>COUNTIF(BD!C:C,"*"&amp;A34&amp;"*")</f>
        <v>2</v>
      </c>
    </row>
    <row r="35" spans="1:2" x14ac:dyDescent="0.3">
      <c r="A35" s="18" t="s">
        <v>543</v>
      </c>
      <c r="B35" s="17">
        <f>COUNTIF(BD!C:C,"*"&amp;A35&amp;"*")</f>
        <v>2</v>
      </c>
    </row>
    <row r="36" spans="1:2" x14ac:dyDescent="0.3">
      <c r="A36" s="18" t="s">
        <v>542</v>
      </c>
      <c r="B36" s="17">
        <f>COUNTIF(BD!C:C,"*"&amp;A36&amp;"*")</f>
        <v>2</v>
      </c>
    </row>
    <row r="37" spans="1:2" x14ac:dyDescent="0.3">
      <c r="A37" s="18" t="s">
        <v>541</v>
      </c>
      <c r="B37" s="17">
        <f>COUNTIF(BD!C:C,"*"&amp;A37&amp;"*")</f>
        <v>2</v>
      </c>
    </row>
    <row r="38" spans="1:2" x14ac:dyDescent="0.3">
      <c r="A38" s="18" t="s">
        <v>540</v>
      </c>
      <c r="B38" s="17">
        <f>COUNTIF(BD!C:C,"*"&amp;A38&amp;"*")</f>
        <v>2</v>
      </c>
    </row>
    <row r="39" spans="1:2" x14ac:dyDescent="0.3">
      <c r="A39" s="18" t="s">
        <v>539</v>
      </c>
      <c r="B39" s="17">
        <f>COUNTIF(BD!C:C,"*"&amp;A39&amp;"*")</f>
        <v>2</v>
      </c>
    </row>
    <row r="40" spans="1:2" x14ac:dyDescent="0.3">
      <c r="A40" s="18" t="s">
        <v>538</v>
      </c>
      <c r="B40" s="17">
        <f>COUNTIF(BD!C:C,"*"&amp;A40&amp;"*")</f>
        <v>1</v>
      </c>
    </row>
    <row r="41" spans="1:2" x14ac:dyDescent="0.3">
      <c r="A41" s="18" t="s">
        <v>537</v>
      </c>
      <c r="B41" s="17">
        <f>COUNTIF(BD!C:C,"*"&amp;A41&amp;"*")</f>
        <v>1</v>
      </c>
    </row>
    <row r="42" spans="1:2" x14ac:dyDescent="0.3">
      <c r="A42" s="18" t="s">
        <v>536</v>
      </c>
      <c r="B42" s="17">
        <f>COUNTIF(BD!C:C,"*"&amp;A42&amp;"*")</f>
        <v>1</v>
      </c>
    </row>
    <row r="43" spans="1:2" x14ac:dyDescent="0.3">
      <c r="A43" s="18" t="s">
        <v>535</v>
      </c>
      <c r="B43" s="17">
        <f>COUNTIF(BD!C:C,"*"&amp;A43&amp;"*")</f>
        <v>1</v>
      </c>
    </row>
    <row r="44" spans="1:2" x14ac:dyDescent="0.3">
      <c r="A44" s="18" t="s">
        <v>534</v>
      </c>
      <c r="B44" s="17">
        <f>COUNTIF(BD!C:C,"*"&amp;A44&amp;"*")</f>
        <v>1</v>
      </c>
    </row>
    <row r="45" spans="1:2" x14ac:dyDescent="0.3">
      <c r="A45" s="18" t="s">
        <v>533</v>
      </c>
      <c r="B45" s="17">
        <f>COUNTIF(BD!C:C,"*"&amp;A45&amp;"*")</f>
        <v>1</v>
      </c>
    </row>
    <row r="46" spans="1:2" x14ac:dyDescent="0.3">
      <c r="A46" s="18" t="s">
        <v>532</v>
      </c>
      <c r="B46" s="17">
        <f>COUNTIF(BD!C:C,"*"&amp;A46&amp;"*")</f>
        <v>1</v>
      </c>
    </row>
    <row r="47" spans="1:2" x14ac:dyDescent="0.3">
      <c r="A47" s="18" t="s">
        <v>290</v>
      </c>
      <c r="B47" s="17">
        <f>COUNTIF(BD!C:C,"*"&amp;A47&amp;"*")</f>
        <v>1</v>
      </c>
    </row>
    <row r="48" spans="1:2" x14ac:dyDescent="0.3">
      <c r="A48" s="18" t="s">
        <v>26</v>
      </c>
      <c r="B48" s="17">
        <f>COUNTIF(BD!C:C,"*"&amp;A48&amp;"*")</f>
        <v>1</v>
      </c>
    </row>
    <row r="49" spans="1:2" x14ac:dyDescent="0.3">
      <c r="A49" s="18" t="s">
        <v>59</v>
      </c>
      <c r="B49" s="17">
        <f>COUNTIF(BD!C:C,"*"&amp;A49&amp;"*")</f>
        <v>1</v>
      </c>
    </row>
    <row r="50" spans="1:2" x14ac:dyDescent="0.3">
      <c r="A50" s="18" t="s">
        <v>126</v>
      </c>
      <c r="B50" s="17">
        <f>COUNTIF(BD!C:C,"*"&amp;A50&amp;"*")</f>
        <v>1</v>
      </c>
    </row>
    <row r="51" spans="1:2" x14ac:dyDescent="0.3">
      <c r="A51" s="18" t="s">
        <v>531</v>
      </c>
      <c r="B51" s="17">
        <f>COUNTIF(BD!C:C,"*"&amp;A51&amp;"*")</f>
        <v>2</v>
      </c>
    </row>
    <row r="52" spans="1:2" x14ac:dyDescent="0.3">
      <c r="A52" s="18" t="s">
        <v>530</v>
      </c>
      <c r="B52" s="17">
        <f>COUNTIF(BD!C:C,"*"&amp;A52&amp;"*")</f>
        <v>1</v>
      </c>
    </row>
    <row r="53" spans="1:2" x14ac:dyDescent="0.3">
      <c r="A53" s="18" t="s">
        <v>529</v>
      </c>
      <c r="B53" s="17">
        <f>COUNTIF(BD!C:C,"*"&amp;A53&amp;"*")</f>
        <v>1</v>
      </c>
    </row>
    <row r="54" spans="1:2" x14ac:dyDescent="0.3">
      <c r="A54" s="18" t="s">
        <v>163</v>
      </c>
      <c r="B54" s="17">
        <f>COUNTIF(BD!C:C,"*"&amp;A54&amp;"*")</f>
        <v>0</v>
      </c>
    </row>
    <row r="55" spans="1:2" x14ac:dyDescent="0.3">
      <c r="A55" s="18" t="s">
        <v>528</v>
      </c>
      <c r="B55" s="17">
        <f>COUNTIF(BD!C:C,"*"&amp;A55&amp;"*")</f>
        <v>1</v>
      </c>
    </row>
    <row r="56" spans="1:2" x14ac:dyDescent="0.3">
      <c r="A56" s="18" t="s">
        <v>527</v>
      </c>
      <c r="B56" s="17">
        <f>COUNTIF(BD!C:C,"*"&amp;A56&amp;"*")</f>
        <v>1</v>
      </c>
    </row>
    <row r="57" spans="1:2" x14ac:dyDescent="0.3">
      <c r="A57" s="18" t="s">
        <v>526</v>
      </c>
      <c r="B57" s="17">
        <f>COUNTIF(BD!C:C,"*"&amp;A57&amp;"*")</f>
        <v>1</v>
      </c>
    </row>
    <row r="58" spans="1:2" x14ac:dyDescent="0.3">
      <c r="A58" s="18" t="s">
        <v>525</v>
      </c>
      <c r="B58" s="17">
        <f>COUNTIF(BD!C:C,"*"&amp;A58&amp;"*")</f>
        <v>1</v>
      </c>
    </row>
    <row r="59" spans="1:2" x14ac:dyDescent="0.3">
      <c r="A59" s="18" t="s">
        <v>524</v>
      </c>
      <c r="B59" s="17">
        <f>COUNTIF(BD!C:C,"*"&amp;A59&amp;"*")</f>
        <v>1</v>
      </c>
    </row>
    <row r="60" spans="1:2" x14ac:dyDescent="0.3">
      <c r="A60" s="18" t="s">
        <v>523</v>
      </c>
      <c r="B60" s="17">
        <f>COUNTIF(BD!C:C,"*"&amp;A60&amp;"*")</f>
        <v>1</v>
      </c>
    </row>
    <row r="61" spans="1:2" x14ac:dyDescent="0.3">
      <c r="A61" s="18" t="s">
        <v>522</v>
      </c>
      <c r="B61" s="17">
        <f>COUNTIF(BD!C:C,"*"&amp;A61&amp;"*")</f>
        <v>1</v>
      </c>
    </row>
    <row r="62" spans="1:2" x14ac:dyDescent="0.3">
      <c r="A62" s="18" t="s">
        <v>521</v>
      </c>
      <c r="B62" s="17">
        <f>COUNTIF(BD!C:C,"*"&amp;A62&amp;"*")</f>
        <v>1</v>
      </c>
    </row>
    <row r="63" spans="1:2" x14ac:dyDescent="0.3">
      <c r="A63" s="18" t="s">
        <v>520</v>
      </c>
      <c r="B63" s="17">
        <f>COUNTIF(BD!C:C,"*"&amp;A63&amp;"*")</f>
        <v>1</v>
      </c>
    </row>
    <row r="64" spans="1:2" x14ac:dyDescent="0.3">
      <c r="A64" s="18" t="s">
        <v>519</v>
      </c>
      <c r="B64" s="17">
        <f>COUNTIF(BD!C:C,"*"&amp;A64&amp;"*")</f>
        <v>1</v>
      </c>
    </row>
    <row r="65" spans="1:2" x14ac:dyDescent="0.3">
      <c r="A65" s="18" t="s">
        <v>518</v>
      </c>
      <c r="B65" s="17">
        <f>COUNTIF(BD!C:C,"*"&amp;A65&amp;"*")</f>
        <v>1</v>
      </c>
    </row>
    <row r="66" spans="1:2" x14ac:dyDescent="0.3">
      <c r="A66" s="18" t="s">
        <v>517</v>
      </c>
      <c r="B66" s="17">
        <f>COUNTIF(BD!C:C,"*"&amp;A66&amp;"*")</f>
        <v>1</v>
      </c>
    </row>
    <row r="67" spans="1:2" x14ac:dyDescent="0.3">
      <c r="A67" s="18" t="s">
        <v>516</v>
      </c>
      <c r="B67" s="17">
        <f>COUNTIF(BD!C:C,"*"&amp;A67&amp;"*")</f>
        <v>1</v>
      </c>
    </row>
    <row r="68" spans="1:2" x14ac:dyDescent="0.3">
      <c r="A68" s="18" t="s">
        <v>515</v>
      </c>
      <c r="B68" s="17">
        <f>COUNTIF(BD!C:C,"*"&amp;A68&amp;"*")</f>
        <v>1</v>
      </c>
    </row>
    <row r="69" spans="1:2" x14ac:dyDescent="0.3">
      <c r="A69" s="18" t="s">
        <v>514</v>
      </c>
      <c r="B69" s="17">
        <f>COUNTIF(BD!C:C,"*"&amp;A69&amp;"*")</f>
        <v>1</v>
      </c>
    </row>
    <row r="70" spans="1:2" x14ac:dyDescent="0.3">
      <c r="A70" s="18" t="s">
        <v>513</v>
      </c>
      <c r="B70" s="17">
        <f>COUNTIF(BD!C:C,"*"&amp;A70&amp;"*")</f>
        <v>17</v>
      </c>
    </row>
    <row r="71" spans="1:2" x14ac:dyDescent="0.3">
      <c r="A71" s="18" t="s">
        <v>512</v>
      </c>
      <c r="B71" s="17">
        <f>COUNTIF(BD!C:C,"*"&amp;A71&amp;"*")</f>
        <v>1</v>
      </c>
    </row>
    <row r="72" spans="1:2" x14ac:dyDescent="0.3">
      <c r="A72" s="18" t="s">
        <v>511</v>
      </c>
      <c r="B72" s="17">
        <f>COUNTIF(BD!C:C,"*"&amp;A72&amp;"*")</f>
        <v>1</v>
      </c>
    </row>
    <row r="73" spans="1:2" x14ac:dyDescent="0.3">
      <c r="A73" s="18" t="s">
        <v>510</v>
      </c>
      <c r="B73" s="17">
        <f>COUNTIF(BD!C:C,"*"&amp;A73&amp;"*")</f>
        <v>1</v>
      </c>
    </row>
    <row r="74" spans="1:2" x14ac:dyDescent="0.3">
      <c r="A74" s="18" t="s">
        <v>509</v>
      </c>
      <c r="B74" s="17">
        <f>COUNTIF(BD!C:C,"*"&amp;A74&amp;"*")</f>
        <v>1</v>
      </c>
    </row>
    <row r="75" spans="1:2" x14ac:dyDescent="0.3">
      <c r="A75" s="18" t="s">
        <v>300</v>
      </c>
      <c r="B75" s="17">
        <f>COUNTIF(BD!C:C,"*"&amp;A75&amp;"*")</f>
        <v>1</v>
      </c>
    </row>
    <row r="76" spans="1:2" x14ac:dyDescent="0.3">
      <c r="A76" s="18" t="s">
        <v>508</v>
      </c>
      <c r="B76" s="17">
        <f>COUNTIF(BD!C:C,"*"&amp;A76&amp;"*")</f>
        <v>2</v>
      </c>
    </row>
    <row r="77" spans="1:2" x14ac:dyDescent="0.3">
      <c r="A77" s="18" t="s">
        <v>128</v>
      </c>
      <c r="B77" s="17">
        <f>COUNTIF(BD!C:C,"*"&amp;A77&amp;"*")</f>
        <v>1</v>
      </c>
    </row>
    <row r="78" spans="1:2" x14ac:dyDescent="0.3">
      <c r="A78" s="18" t="s">
        <v>507</v>
      </c>
      <c r="B78" s="17">
        <f>COUNTIF(BD!C:C,"*"&amp;A78&amp;"*")</f>
        <v>1</v>
      </c>
    </row>
    <row r="79" spans="1:2" x14ac:dyDescent="0.3">
      <c r="A79" s="18" t="s">
        <v>506</v>
      </c>
      <c r="B79" s="17">
        <f>COUNTIF(BD!C:C,"*"&amp;A79&amp;"*")</f>
        <v>1</v>
      </c>
    </row>
    <row r="80" spans="1:2" x14ac:dyDescent="0.3">
      <c r="A80" s="18" t="s">
        <v>505</v>
      </c>
      <c r="B80" s="17">
        <f>COUNTIF(BD!C:C,"*"&amp;A80&amp;"*")</f>
        <v>1</v>
      </c>
    </row>
    <row r="81" spans="1:2" x14ac:dyDescent="0.3">
      <c r="A81" s="18" t="s">
        <v>504</v>
      </c>
      <c r="B81" s="17">
        <f>COUNTIF(BD!C:C,"*"&amp;A81&amp;"*")</f>
        <v>1</v>
      </c>
    </row>
    <row r="82" spans="1:2" x14ac:dyDescent="0.3">
      <c r="A82" s="18" t="s">
        <v>503</v>
      </c>
      <c r="B82" s="17">
        <f>COUNTIF(BD!C:C,"*"&amp;A82&amp;"*")</f>
        <v>1</v>
      </c>
    </row>
    <row r="83" spans="1:2" x14ac:dyDescent="0.3">
      <c r="A83" s="18" t="s">
        <v>502</v>
      </c>
      <c r="B83" s="17">
        <f>COUNTIF(BD!C:C,"*"&amp;A83&amp;"*")</f>
        <v>1</v>
      </c>
    </row>
    <row r="84" spans="1:2" x14ac:dyDescent="0.3">
      <c r="A84" s="18" t="s">
        <v>501</v>
      </c>
      <c r="B84" s="17">
        <f>COUNTIF(BD!C:C,"*"&amp;A84&amp;"*")</f>
        <v>1</v>
      </c>
    </row>
    <row r="85" spans="1:2" x14ac:dyDescent="0.3">
      <c r="A85" s="18" t="s">
        <v>500</v>
      </c>
      <c r="B85" s="17">
        <f>COUNTIF(BD!C:C,"*"&amp;A85&amp;"*")</f>
        <v>1</v>
      </c>
    </row>
    <row r="86" spans="1:2" x14ac:dyDescent="0.3">
      <c r="A86" s="18" t="s">
        <v>499</v>
      </c>
      <c r="B86" s="17">
        <f>COUNTIF(BD!C:C,"*"&amp;A86&amp;"*")</f>
        <v>1</v>
      </c>
    </row>
    <row r="87" spans="1:2" x14ac:dyDescent="0.3">
      <c r="A87" s="18" t="s">
        <v>498</v>
      </c>
      <c r="B87" s="17">
        <f>COUNTIF(BD!C:C,"*"&amp;A87&amp;"*")</f>
        <v>1</v>
      </c>
    </row>
    <row r="88" spans="1:2" x14ac:dyDescent="0.3">
      <c r="A88" s="18" t="s">
        <v>497</v>
      </c>
      <c r="B88" s="17">
        <f>COUNTIF(BD!C:C,"*"&amp;A88&amp;"*")</f>
        <v>1</v>
      </c>
    </row>
    <row r="89" spans="1:2" x14ac:dyDescent="0.3">
      <c r="A89" s="18" t="s">
        <v>496</v>
      </c>
      <c r="B89" s="17">
        <f>COUNTIF(BD!C:C,"*"&amp;A89&amp;"*")</f>
        <v>2</v>
      </c>
    </row>
    <row r="90" spans="1:2" x14ac:dyDescent="0.3">
      <c r="A90" s="18" t="s">
        <v>495</v>
      </c>
      <c r="B90" s="17">
        <f>COUNTIF(BD!C:C,"*"&amp;A90&amp;"*")</f>
        <v>1</v>
      </c>
    </row>
    <row r="91" spans="1:2" x14ac:dyDescent="0.3">
      <c r="A91" s="18" t="s">
        <v>494</v>
      </c>
      <c r="B91" s="17">
        <f>COUNTIF(BD!C:C,"*"&amp;A91&amp;"*")</f>
        <v>1</v>
      </c>
    </row>
    <row r="92" spans="1:2" x14ac:dyDescent="0.3">
      <c r="A92" s="18" t="s">
        <v>493</v>
      </c>
      <c r="B92" s="17">
        <f>COUNTIF(BD!C:C,"*"&amp;A92&amp;"*")</f>
        <v>1</v>
      </c>
    </row>
    <row r="93" spans="1:2" x14ac:dyDescent="0.3">
      <c r="A93" s="18" t="s">
        <v>492</v>
      </c>
      <c r="B93" s="17">
        <f>COUNTIF(BD!C:C,"*"&amp;A93&amp;"*")</f>
        <v>2</v>
      </c>
    </row>
    <row r="94" spans="1:2" x14ac:dyDescent="0.3">
      <c r="A94" s="18" t="s">
        <v>491</v>
      </c>
      <c r="B94" s="17">
        <f>COUNTIF(BD!C:C,"*"&amp;A94&amp;"*")</f>
        <v>1</v>
      </c>
    </row>
    <row r="95" spans="1:2" x14ac:dyDescent="0.3">
      <c r="A95" s="18" t="s">
        <v>490</v>
      </c>
      <c r="B95" s="17">
        <f>COUNTIF(BD!C:C,"*"&amp;A95&amp;"*")</f>
        <v>1</v>
      </c>
    </row>
    <row r="96" spans="1:2" x14ac:dyDescent="0.3">
      <c r="A96" s="18" t="s">
        <v>489</v>
      </c>
      <c r="B96" s="17">
        <f>COUNTIF(BD!C:C,"*"&amp;A96&amp;"*")</f>
        <v>1</v>
      </c>
    </row>
    <row r="97" spans="1:2" x14ac:dyDescent="0.3">
      <c r="A97" s="18" t="s">
        <v>488</v>
      </c>
      <c r="B97" s="17">
        <f>COUNTIF(BD!C:C,"*"&amp;A97&amp;"*")</f>
        <v>1</v>
      </c>
    </row>
    <row r="98" spans="1:2" x14ac:dyDescent="0.3">
      <c r="A98" s="18" t="s">
        <v>487</v>
      </c>
      <c r="B98" s="17">
        <f>COUNTIF(BD!C:C,"*"&amp;A98&amp;"*")</f>
        <v>1</v>
      </c>
    </row>
    <row r="99" spans="1:2" x14ac:dyDescent="0.3">
      <c r="A99" s="18" t="s">
        <v>486</v>
      </c>
      <c r="B99" s="17">
        <f>COUNTIF(BD!C:C,"*"&amp;A99&amp;"*")</f>
        <v>3</v>
      </c>
    </row>
    <row r="100" spans="1:2" x14ac:dyDescent="0.3">
      <c r="A100" s="18" t="s">
        <v>485</v>
      </c>
      <c r="B100" s="17">
        <f>COUNTIF(BD!C:C,"*"&amp;A100&amp;"*")</f>
        <v>1</v>
      </c>
    </row>
    <row r="101" spans="1:2" x14ac:dyDescent="0.3">
      <c r="A101" s="18" t="s">
        <v>484</v>
      </c>
      <c r="B101" s="17">
        <f>COUNTIF(BD!C:C,"*"&amp;A101&amp;"*")</f>
        <v>1</v>
      </c>
    </row>
    <row r="102" spans="1:2" x14ac:dyDescent="0.3">
      <c r="A102" s="18" t="s">
        <v>483</v>
      </c>
      <c r="B102" s="17">
        <f>COUNTIF(BD!C:C,"*"&amp;A102&amp;"*")</f>
        <v>1</v>
      </c>
    </row>
    <row r="103" spans="1:2" x14ac:dyDescent="0.3">
      <c r="A103" s="18" t="s">
        <v>482</v>
      </c>
      <c r="B103" s="17">
        <f>COUNTIF(BD!C:C,"*"&amp;A103&amp;"*")</f>
        <v>1</v>
      </c>
    </row>
    <row r="104" spans="1:2" x14ac:dyDescent="0.3">
      <c r="A104" s="18" t="s">
        <v>481</v>
      </c>
      <c r="B104" s="17">
        <f>COUNTIF(BD!C:C,"*"&amp;A104&amp;"*")</f>
        <v>1</v>
      </c>
    </row>
    <row r="105" spans="1:2" x14ac:dyDescent="0.3">
      <c r="A105" s="18" t="s">
        <v>28</v>
      </c>
      <c r="B105" s="17">
        <f>COUNTIF(BD!C:C,"*"&amp;A105&amp;"*")</f>
        <v>1</v>
      </c>
    </row>
    <row r="106" spans="1:2" x14ac:dyDescent="0.3">
      <c r="A106" s="18" t="s">
        <v>480</v>
      </c>
      <c r="B106" s="17">
        <f>COUNTIF(BD!C:C,"*"&amp;A106&amp;"*")</f>
        <v>1</v>
      </c>
    </row>
    <row r="107" spans="1:2" x14ac:dyDescent="0.3">
      <c r="A107" s="18" t="s">
        <v>479</v>
      </c>
      <c r="B107" s="17">
        <f>COUNTIF(BD!C:C,"*"&amp;A107&amp;"*")</f>
        <v>1</v>
      </c>
    </row>
    <row r="108" spans="1:2" x14ac:dyDescent="0.3">
      <c r="A108" s="18" t="s">
        <v>12</v>
      </c>
      <c r="B108" s="17">
        <f>COUNTIF(BD!C:C,"*"&amp;A108&amp;"*")</f>
        <v>1</v>
      </c>
    </row>
    <row r="109" spans="1:2" x14ac:dyDescent="0.3">
      <c r="A109" s="18" t="s">
        <v>478</v>
      </c>
      <c r="B109" s="17">
        <f>COUNTIF(BD!C:C,"*"&amp;A109&amp;"*")</f>
        <v>1</v>
      </c>
    </row>
    <row r="110" spans="1:2" x14ac:dyDescent="0.3">
      <c r="A110" s="18" t="s">
        <v>477</v>
      </c>
      <c r="B110" s="17">
        <f>COUNTIF(BD!C:C,"*"&amp;A110&amp;"*")</f>
        <v>1</v>
      </c>
    </row>
    <row r="111" spans="1:2" x14ac:dyDescent="0.3">
      <c r="A111" s="18" t="s">
        <v>476</v>
      </c>
      <c r="B111" s="17">
        <f>COUNTIF(BD!C:C,"*"&amp;A111&amp;"*")</f>
        <v>1</v>
      </c>
    </row>
    <row r="112" spans="1:2" x14ac:dyDescent="0.3">
      <c r="A112" s="18" t="s">
        <v>475</v>
      </c>
      <c r="B112" s="17">
        <f>COUNTIF(BD!C:C,"*"&amp;A112&amp;"*")</f>
        <v>1</v>
      </c>
    </row>
    <row r="113" spans="1:2" x14ac:dyDescent="0.3">
      <c r="A113" s="18" t="s">
        <v>474</v>
      </c>
      <c r="B113" s="17">
        <f>COUNTIF(BD!C:C,"*"&amp;A113&amp;"*")</f>
        <v>1</v>
      </c>
    </row>
    <row r="114" spans="1:2" x14ac:dyDescent="0.3">
      <c r="A114" s="18" t="s">
        <v>473</v>
      </c>
      <c r="B114" s="17">
        <f>COUNTIF(BD!C:C,"*"&amp;A114&amp;"*")</f>
        <v>1</v>
      </c>
    </row>
    <row r="115" spans="1:2" x14ac:dyDescent="0.3">
      <c r="A115" s="18" t="s">
        <v>472</v>
      </c>
      <c r="B115" s="17">
        <f>COUNTIF(BD!C:C,"*"&amp;A115&amp;"*")</f>
        <v>1</v>
      </c>
    </row>
    <row r="116" spans="1:2" x14ac:dyDescent="0.3">
      <c r="A116" s="18" t="s">
        <v>471</v>
      </c>
      <c r="B116" s="17">
        <f>COUNTIF(BD!C:C,"*"&amp;A116&amp;"*")</f>
        <v>1</v>
      </c>
    </row>
    <row r="117" spans="1:2" x14ac:dyDescent="0.3">
      <c r="A117" s="18" t="s">
        <v>470</v>
      </c>
      <c r="B117" s="17">
        <f>COUNTIF(BD!C:C,"*"&amp;A117&amp;"*")</f>
        <v>2</v>
      </c>
    </row>
    <row r="118" spans="1:2" x14ac:dyDescent="0.3">
      <c r="A118" s="18" t="s">
        <v>469</v>
      </c>
      <c r="B118" s="17">
        <f>COUNTIF(BD!C:C,"*"&amp;A118&amp;"*")</f>
        <v>1</v>
      </c>
    </row>
    <row r="119" spans="1:2" x14ac:dyDescent="0.3">
      <c r="A119" s="18" t="s">
        <v>468</v>
      </c>
      <c r="B119" s="17">
        <f>COUNTIF(BD!C:C,"*"&amp;A119&amp;"*")</f>
        <v>1</v>
      </c>
    </row>
    <row r="120" spans="1:2" x14ac:dyDescent="0.3">
      <c r="A120" s="18" t="s">
        <v>467</v>
      </c>
      <c r="B120" s="17">
        <f>COUNTIF(BD!C:C,"*"&amp;A120&amp;"*")</f>
        <v>1</v>
      </c>
    </row>
    <row r="121" spans="1:2" x14ac:dyDescent="0.3">
      <c r="A121" s="18" t="s">
        <v>466</v>
      </c>
      <c r="B121" s="17">
        <f>COUNTIF(BD!C:C,"*"&amp;A121&amp;"*")</f>
        <v>1</v>
      </c>
    </row>
    <row r="122" spans="1:2" x14ac:dyDescent="0.3">
      <c r="A122" s="18" t="s">
        <v>465</v>
      </c>
      <c r="B122" s="17">
        <f>COUNTIF(BD!C:C,"*"&amp;A122&amp;"*")</f>
        <v>1</v>
      </c>
    </row>
    <row r="123" spans="1:2" x14ac:dyDescent="0.3">
      <c r="A123" s="18" t="s">
        <v>464</v>
      </c>
      <c r="B123" s="17">
        <f>COUNTIF(BD!C:C,"*"&amp;A123&amp;"*")</f>
        <v>1</v>
      </c>
    </row>
    <row r="124" spans="1:2" x14ac:dyDescent="0.3">
      <c r="A124" s="18" t="s">
        <v>463</v>
      </c>
      <c r="B124" s="17">
        <f>COUNTIF(BD!C:C,"*"&amp;A124&amp;"*")</f>
        <v>1</v>
      </c>
    </row>
    <row r="125" spans="1:2" x14ac:dyDescent="0.3">
      <c r="A125" s="18" t="s">
        <v>462</v>
      </c>
      <c r="B125" s="17">
        <f>COUNTIF(BD!C:C,"*"&amp;A125&amp;"*")</f>
        <v>1</v>
      </c>
    </row>
    <row r="126" spans="1:2" x14ac:dyDescent="0.3">
      <c r="A126" s="18" t="s">
        <v>461</v>
      </c>
      <c r="B126" s="17">
        <f>COUNTIF(BD!C:C,"*"&amp;A126&amp;"*")</f>
        <v>1</v>
      </c>
    </row>
    <row r="127" spans="1:2" x14ac:dyDescent="0.3">
      <c r="A127" s="18" t="s">
        <v>460</v>
      </c>
      <c r="B127" s="17">
        <f>COUNTIF(BD!C:C,"*"&amp;A127&amp;"*")</f>
        <v>1</v>
      </c>
    </row>
    <row r="128" spans="1:2" x14ac:dyDescent="0.3">
      <c r="A128" s="18" t="s">
        <v>459</v>
      </c>
      <c r="B128" s="17">
        <f>COUNTIF(BD!C:C,"*"&amp;A128&amp;"*")</f>
        <v>1</v>
      </c>
    </row>
    <row r="129" spans="1:2" x14ac:dyDescent="0.3">
      <c r="A129" s="18" t="s">
        <v>458</v>
      </c>
      <c r="B129" s="17">
        <f>COUNTIF(BD!C:C,"*"&amp;A129&amp;"*")</f>
        <v>1</v>
      </c>
    </row>
    <row r="130" spans="1:2" x14ac:dyDescent="0.3">
      <c r="A130" s="18" t="s">
        <v>457</v>
      </c>
      <c r="B130" s="17">
        <f>COUNTIF(BD!C:C,"*"&amp;A130&amp;"*")</f>
        <v>1</v>
      </c>
    </row>
    <row r="131" spans="1:2" x14ac:dyDescent="0.3">
      <c r="A131" s="18" t="s">
        <v>456</v>
      </c>
      <c r="B131" s="17">
        <f>COUNTIF(BD!C:C,"*"&amp;A131&amp;"*")</f>
        <v>1</v>
      </c>
    </row>
    <row r="132" spans="1:2" x14ac:dyDescent="0.3">
      <c r="A132" s="18" t="s">
        <v>455</v>
      </c>
      <c r="B132" s="17">
        <f>COUNTIF(BD!C:C,"*"&amp;A132&amp;"*")</f>
        <v>1</v>
      </c>
    </row>
    <row r="133" spans="1:2" x14ac:dyDescent="0.3">
      <c r="A133" s="18" t="s">
        <v>454</v>
      </c>
      <c r="B133" s="17">
        <f>COUNTIF(BD!C:C,"*"&amp;A133&amp;"*")</f>
        <v>1</v>
      </c>
    </row>
    <row r="134" spans="1:2" x14ac:dyDescent="0.3">
      <c r="A134" s="18" t="s">
        <v>453</v>
      </c>
      <c r="B134" s="17">
        <f>COUNTIF(BD!C:C,"*"&amp;A134&amp;"*")</f>
        <v>1</v>
      </c>
    </row>
    <row r="135" spans="1:2" x14ac:dyDescent="0.3">
      <c r="A135" s="18" t="s">
        <v>452</v>
      </c>
      <c r="B135" s="17">
        <f>COUNTIF(BD!C:C,"*"&amp;A135&amp;"*")</f>
        <v>1</v>
      </c>
    </row>
    <row r="136" spans="1:2" x14ac:dyDescent="0.3">
      <c r="A136" s="18" t="s">
        <v>451</v>
      </c>
      <c r="B136" s="17">
        <f>COUNTIF(BD!C:C,"*"&amp;A136&amp;"*")</f>
        <v>1</v>
      </c>
    </row>
    <row r="137" spans="1:2" x14ac:dyDescent="0.3">
      <c r="A137" s="18" t="s">
        <v>450</v>
      </c>
      <c r="B137" s="17">
        <f>COUNTIF(BD!C:C,"*"&amp;A137&amp;"*")</f>
        <v>1</v>
      </c>
    </row>
    <row r="138" spans="1:2" x14ac:dyDescent="0.3">
      <c r="A138" s="18" t="s">
        <v>449</v>
      </c>
      <c r="B138" s="17">
        <f>COUNTIF(BD!C:C,"*"&amp;A138&amp;"*")</f>
        <v>2</v>
      </c>
    </row>
    <row r="139" spans="1:2" x14ac:dyDescent="0.3">
      <c r="A139" s="18" t="s">
        <v>448</v>
      </c>
      <c r="B139" s="17">
        <f>COUNTIF(BD!C:C,"*"&amp;A139&amp;"*")</f>
        <v>1</v>
      </c>
    </row>
    <row r="140" spans="1:2" x14ac:dyDescent="0.3">
      <c r="A140" s="18" t="s">
        <v>447</v>
      </c>
      <c r="B140" s="17">
        <f>COUNTIF(BD!C:C,"*"&amp;A140&amp;"*")</f>
        <v>1</v>
      </c>
    </row>
    <row r="141" spans="1:2" x14ac:dyDescent="0.3">
      <c r="A141" s="18" t="s">
        <v>446</v>
      </c>
      <c r="B141" s="17">
        <f>COUNTIF(BD!C:C,"*"&amp;A141&amp;"*")</f>
        <v>1</v>
      </c>
    </row>
    <row r="142" spans="1:2" x14ac:dyDescent="0.3">
      <c r="A142" s="18" t="s">
        <v>445</v>
      </c>
      <c r="B142" s="17">
        <f>COUNTIF(BD!C:C,"*"&amp;A142&amp;"*")</f>
        <v>1</v>
      </c>
    </row>
    <row r="143" spans="1:2" x14ac:dyDescent="0.3">
      <c r="A143" s="18" t="s">
        <v>444</v>
      </c>
      <c r="B143" s="17">
        <f>COUNTIF(BD!C:C,"*"&amp;A143&amp;"*")</f>
        <v>1</v>
      </c>
    </row>
    <row r="144" spans="1:2" x14ac:dyDescent="0.3">
      <c r="A144" s="18" t="s">
        <v>43</v>
      </c>
      <c r="B144" s="17">
        <f>COUNTIF(BD!C:C,"*"&amp;A144&amp;"*")</f>
        <v>1</v>
      </c>
    </row>
    <row r="145" spans="1:2" x14ac:dyDescent="0.3">
      <c r="A145" s="18" t="s">
        <v>443</v>
      </c>
      <c r="B145" s="17">
        <f>COUNTIF(BD!C:C,"*"&amp;A145&amp;"*")</f>
        <v>3</v>
      </c>
    </row>
    <row r="146" spans="1:2" x14ac:dyDescent="0.3">
      <c r="A146" s="18" t="s">
        <v>442</v>
      </c>
      <c r="B146" s="17">
        <f>COUNTIF(BD!C:C,"*"&amp;A146&amp;"*")</f>
        <v>2</v>
      </c>
    </row>
    <row r="147" spans="1:2" x14ac:dyDescent="0.3">
      <c r="A147" s="18" t="s">
        <v>441</v>
      </c>
      <c r="B147" s="17">
        <f>COUNTIF(BD!C:C,"*"&amp;A147&amp;"*")</f>
        <v>1</v>
      </c>
    </row>
    <row r="148" spans="1:2" x14ac:dyDescent="0.3">
      <c r="A148" s="18" t="s">
        <v>440</v>
      </c>
      <c r="B148" s="17">
        <f>COUNTIF(BD!C:C,"*"&amp;A148&amp;"*")</f>
        <v>1</v>
      </c>
    </row>
    <row r="149" spans="1:2" x14ac:dyDescent="0.3">
      <c r="A149" s="18" t="s">
        <v>439</v>
      </c>
      <c r="B149" s="17">
        <f>COUNTIF(BD!C:C,"*"&amp;A149&amp;"*")</f>
        <v>1</v>
      </c>
    </row>
    <row r="150" spans="1:2" x14ac:dyDescent="0.3">
      <c r="A150" s="18" t="s">
        <v>438</v>
      </c>
      <c r="B150" s="17">
        <f>COUNTIF(BD!C:C,"*"&amp;A150&amp;"*")</f>
        <v>1</v>
      </c>
    </row>
    <row r="151" spans="1:2" x14ac:dyDescent="0.3">
      <c r="A151" s="18" t="s">
        <v>437</v>
      </c>
      <c r="B151" s="17">
        <f>COUNTIF(BD!C:C,"*"&amp;A151&amp;"*")</f>
        <v>1</v>
      </c>
    </row>
    <row r="152" spans="1:2" x14ac:dyDescent="0.3">
      <c r="A152" s="18" t="s">
        <v>436</v>
      </c>
      <c r="B152" s="17">
        <f>COUNTIF(BD!C:C,"*"&amp;A152&amp;"*")</f>
        <v>1</v>
      </c>
    </row>
    <row r="153" spans="1:2" x14ac:dyDescent="0.3">
      <c r="A153" s="18" t="s">
        <v>435</v>
      </c>
      <c r="B153" s="17">
        <f>COUNTIF(BD!C:C,"*"&amp;A153&amp;"*")</f>
        <v>1</v>
      </c>
    </row>
    <row r="154" spans="1:2" x14ac:dyDescent="0.3">
      <c r="A154" s="18" t="s">
        <v>434</v>
      </c>
      <c r="B154" s="17">
        <f>COUNTIF(BD!C:C,"*"&amp;A154&amp;"*")</f>
        <v>1</v>
      </c>
    </row>
    <row r="155" spans="1:2" x14ac:dyDescent="0.3">
      <c r="A155" s="18" t="s">
        <v>433</v>
      </c>
      <c r="B155" s="17">
        <f>COUNTIF(BD!C:C,"*"&amp;A155&amp;"*")</f>
        <v>1</v>
      </c>
    </row>
    <row r="156" spans="1:2" x14ac:dyDescent="0.3">
      <c r="A156" s="18" t="s">
        <v>432</v>
      </c>
      <c r="B156" s="17">
        <f>COUNTIF(BD!C:C,"*"&amp;A156&amp;"*")</f>
        <v>7</v>
      </c>
    </row>
    <row r="157" spans="1:2" x14ac:dyDescent="0.3">
      <c r="A157" s="18" t="s">
        <v>431</v>
      </c>
      <c r="B157" s="17">
        <f>COUNTIF(BD!C:C,"*"&amp;A157&amp;"*")</f>
        <v>1</v>
      </c>
    </row>
    <row r="158" spans="1:2" x14ac:dyDescent="0.3">
      <c r="A158" s="18" t="s">
        <v>430</v>
      </c>
      <c r="B158" s="17">
        <f>COUNTIF(BD!C:C,"*"&amp;A158&amp;"*")</f>
        <v>2</v>
      </c>
    </row>
    <row r="159" spans="1:2" x14ac:dyDescent="0.3">
      <c r="A159" s="18" t="s">
        <v>429</v>
      </c>
      <c r="B159" s="17">
        <f>COUNTIF(BD!C:C,"*"&amp;A159&amp;"*")</f>
        <v>1</v>
      </c>
    </row>
    <row r="160" spans="1:2" x14ac:dyDescent="0.3">
      <c r="A160" s="18" t="s">
        <v>428</v>
      </c>
      <c r="B160" s="17">
        <f>COUNTIF(BD!C:C,"*"&amp;A160&amp;"*")</f>
        <v>8</v>
      </c>
    </row>
    <row r="161" spans="1:2" x14ac:dyDescent="0.3">
      <c r="A161" s="18" t="s">
        <v>427</v>
      </c>
      <c r="B161" s="17">
        <f>COUNTIF(BD!C:C,"*"&amp;A161&amp;"*")</f>
        <v>1</v>
      </c>
    </row>
    <row r="162" spans="1:2" x14ac:dyDescent="0.3">
      <c r="A162" s="18" t="s">
        <v>426</v>
      </c>
      <c r="B162" s="17">
        <f>COUNTIF(BD!C:C,"*"&amp;A162&amp;"*")</f>
        <v>1</v>
      </c>
    </row>
    <row r="163" spans="1:2" x14ac:dyDescent="0.3">
      <c r="A163" s="18" t="s">
        <v>425</v>
      </c>
      <c r="B163" s="17">
        <f>COUNTIF(BD!C:C,"*"&amp;A163&amp;"*")</f>
        <v>1</v>
      </c>
    </row>
    <row r="164" spans="1:2" x14ac:dyDescent="0.3">
      <c r="A164" s="18" t="s">
        <v>424</v>
      </c>
      <c r="B164" s="17">
        <f>COUNTIF(BD!C:C,"*"&amp;A164&amp;"*")</f>
        <v>1</v>
      </c>
    </row>
    <row r="165" spans="1:2" x14ac:dyDescent="0.3">
      <c r="A165" s="18" t="s">
        <v>423</v>
      </c>
      <c r="B165" s="17">
        <f>COUNTIF(BD!C:C,"*"&amp;A165&amp;"*")</f>
        <v>1</v>
      </c>
    </row>
    <row r="166" spans="1:2" x14ac:dyDescent="0.3">
      <c r="A166" s="18" t="s">
        <v>54</v>
      </c>
      <c r="B166" s="17">
        <f>COUNTIF(BD!C:C,"*"&amp;A166&amp;"*")</f>
        <v>1</v>
      </c>
    </row>
    <row r="167" spans="1:2" x14ac:dyDescent="0.3">
      <c r="A167" s="18" t="s">
        <v>88</v>
      </c>
      <c r="B167" s="17">
        <f>COUNTIF(BD!C:C,"*"&amp;A167&amp;"*")</f>
        <v>1</v>
      </c>
    </row>
    <row r="168" spans="1:2" x14ac:dyDescent="0.3">
      <c r="A168" s="18" t="s">
        <v>422</v>
      </c>
      <c r="B168" s="17">
        <f>COUNTIF(BD!C:C,"*"&amp;A168&amp;"*")</f>
        <v>1</v>
      </c>
    </row>
    <row r="169" spans="1:2" x14ac:dyDescent="0.3">
      <c r="A169" s="18" t="s">
        <v>421</v>
      </c>
      <c r="B169" s="17">
        <f>COUNTIF(BD!C:C,"*"&amp;A169&amp;"*")</f>
        <v>1</v>
      </c>
    </row>
    <row r="170" spans="1:2" x14ac:dyDescent="0.3">
      <c r="A170" s="18" t="s">
        <v>420</v>
      </c>
      <c r="B170" s="17">
        <f>COUNTIF(BD!C:C,"*"&amp;A170&amp;"*")</f>
        <v>1</v>
      </c>
    </row>
    <row r="171" spans="1:2" x14ac:dyDescent="0.3">
      <c r="A171" s="18" t="s">
        <v>72</v>
      </c>
      <c r="B171" s="17">
        <f>COUNTIF(BD!C:C,"*"&amp;A171&amp;"*")</f>
        <v>1</v>
      </c>
    </row>
    <row r="292" spans="1:1" x14ac:dyDescent="0.3">
      <c r="A292" s="18"/>
    </row>
    <row r="293" spans="1:1" x14ac:dyDescent="0.3">
      <c r="A293" s="18" t="s">
        <v>415</v>
      </c>
    </row>
    <row r="294" spans="1:1" x14ac:dyDescent="0.3">
      <c r="A294" s="18" t="s">
        <v>419</v>
      </c>
    </row>
    <row r="295" spans="1:1" x14ac:dyDescent="0.3">
      <c r="A295" s="18" t="s">
        <v>418</v>
      </c>
    </row>
    <row r="296" spans="1:1" x14ac:dyDescent="0.3">
      <c r="A296" s="18" t="s">
        <v>417</v>
      </c>
    </row>
    <row r="297" spans="1:1" x14ac:dyDescent="0.3">
      <c r="A297" s="18" t="s">
        <v>415</v>
      </c>
    </row>
    <row r="298" spans="1:1" x14ac:dyDescent="0.3">
      <c r="A298" s="18" t="s">
        <v>416</v>
      </c>
    </row>
    <row r="299" spans="1:1" x14ac:dyDescent="0.3">
      <c r="A299" s="18" t="s">
        <v>415</v>
      </c>
    </row>
    <row r="300" spans="1:1" x14ac:dyDescent="0.3">
      <c r="A300" s="18" t="s">
        <v>414</v>
      </c>
    </row>
    <row r="301" spans="1:1" x14ac:dyDescent="0.3">
      <c r="A301" s="18" t="s">
        <v>413</v>
      </c>
    </row>
    <row r="302" spans="1:1" x14ac:dyDescent="0.3">
      <c r="A302" s="18" t="s">
        <v>412</v>
      </c>
    </row>
    <row r="303" spans="1:1" x14ac:dyDescent="0.3">
      <c r="A303" s="18" t="s">
        <v>411</v>
      </c>
    </row>
    <row r="304" spans="1:1" x14ac:dyDescent="0.3">
      <c r="A304" s="18" t="s">
        <v>410</v>
      </c>
    </row>
    <row r="305" spans="1:1" x14ac:dyDescent="0.3">
      <c r="A305" s="18" t="s">
        <v>347</v>
      </c>
    </row>
    <row r="306" spans="1:1" x14ac:dyDescent="0.3">
      <c r="A306" s="18" t="s">
        <v>351</v>
      </c>
    </row>
    <row r="307" spans="1:1" x14ac:dyDescent="0.3">
      <c r="A307" s="18" t="s">
        <v>409</v>
      </c>
    </row>
    <row r="308" spans="1:1" x14ac:dyDescent="0.3">
      <c r="A308" s="18" t="s">
        <v>408</v>
      </c>
    </row>
    <row r="309" spans="1:1" x14ac:dyDescent="0.3">
      <c r="A309" s="18" t="s">
        <v>407</v>
      </c>
    </row>
    <row r="310" spans="1:1" x14ac:dyDescent="0.3">
      <c r="A310" s="18" t="s">
        <v>406</v>
      </c>
    </row>
    <row r="311" spans="1:1" x14ac:dyDescent="0.3">
      <c r="A311" s="18" t="s">
        <v>405</v>
      </c>
    </row>
    <row r="312" spans="1:1" x14ac:dyDescent="0.3">
      <c r="A312" s="18" t="s">
        <v>404</v>
      </c>
    </row>
    <row r="313" spans="1:1" x14ac:dyDescent="0.3">
      <c r="A313" s="18" t="s">
        <v>403</v>
      </c>
    </row>
    <row r="314" spans="1:1" x14ac:dyDescent="0.3">
      <c r="A314" s="18" t="s">
        <v>347</v>
      </c>
    </row>
    <row r="315" spans="1:1" x14ac:dyDescent="0.3">
      <c r="A315" s="18" t="s">
        <v>373</v>
      </c>
    </row>
    <row r="316" spans="1:1" x14ac:dyDescent="0.3">
      <c r="A316" s="18" t="s">
        <v>238</v>
      </c>
    </row>
    <row r="317" spans="1:1" x14ac:dyDescent="0.3">
      <c r="A317" s="18" t="s">
        <v>62</v>
      </c>
    </row>
    <row r="318" spans="1:1" x14ac:dyDescent="0.3">
      <c r="A318" s="18" t="s">
        <v>402</v>
      </c>
    </row>
    <row r="319" spans="1:1" x14ac:dyDescent="0.3">
      <c r="A319" s="18" t="s">
        <v>347</v>
      </c>
    </row>
    <row r="320" spans="1:1" x14ac:dyDescent="0.3">
      <c r="A320" s="18" t="s">
        <v>385</v>
      </c>
    </row>
    <row r="321" spans="1:1" x14ac:dyDescent="0.3">
      <c r="A321" s="18" t="s">
        <v>401</v>
      </c>
    </row>
    <row r="322" spans="1:1" x14ac:dyDescent="0.3">
      <c r="A322" s="18" t="s">
        <v>354</v>
      </c>
    </row>
    <row r="323" spans="1:1" x14ac:dyDescent="0.3">
      <c r="A323" s="18" t="s">
        <v>400</v>
      </c>
    </row>
    <row r="324" spans="1:1" x14ac:dyDescent="0.3">
      <c r="A324" s="18" t="s">
        <v>399</v>
      </c>
    </row>
    <row r="325" spans="1:1" x14ac:dyDescent="0.3">
      <c r="A325" s="18" t="s">
        <v>398</v>
      </c>
    </row>
    <row r="326" spans="1:1" x14ac:dyDescent="0.3">
      <c r="A326" s="18" t="s">
        <v>397</v>
      </c>
    </row>
    <row r="327" spans="1:1" x14ac:dyDescent="0.3">
      <c r="A327" s="18" t="s">
        <v>396</v>
      </c>
    </row>
    <row r="328" spans="1:1" x14ac:dyDescent="0.3">
      <c r="A328" s="18" t="s">
        <v>395</v>
      </c>
    </row>
    <row r="329" spans="1:1" x14ac:dyDescent="0.3">
      <c r="A329" s="18" t="s">
        <v>354</v>
      </c>
    </row>
    <row r="330" spans="1:1" x14ac:dyDescent="0.3">
      <c r="A330" s="18" t="s">
        <v>394</v>
      </c>
    </row>
    <row r="331" spans="1:1" x14ac:dyDescent="0.3">
      <c r="A331" s="18" t="s">
        <v>16</v>
      </c>
    </row>
    <row r="332" spans="1:1" x14ac:dyDescent="0.3">
      <c r="A332" s="18" t="s">
        <v>393</v>
      </c>
    </row>
    <row r="333" spans="1:1" x14ac:dyDescent="0.3">
      <c r="A333" s="18" t="s">
        <v>392</v>
      </c>
    </row>
    <row r="334" spans="1:1" x14ac:dyDescent="0.3">
      <c r="A334" s="18" t="s">
        <v>391</v>
      </c>
    </row>
    <row r="335" spans="1:1" x14ac:dyDescent="0.3">
      <c r="A335" s="18" t="s">
        <v>390</v>
      </c>
    </row>
    <row r="336" spans="1:1" x14ac:dyDescent="0.3">
      <c r="A336" s="18" t="s">
        <v>389</v>
      </c>
    </row>
    <row r="337" spans="1:1" x14ac:dyDescent="0.3">
      <c r="A337" s="18" t="s">
        <v>388</v>
      </c>
    </row>
    <row r="338" spans="1:1" x14ac:dyDescent="0.3">
      <c r="A338" s="18" t="s">
        <v>387</v>
      </c>
    </row>
    <row r="339" spans="1:1" x14ac:dyDescent="0.3">
      <c r="A339" s="18" t="s">
        <v>386</v>
      </c>
    </row>
    <row r="340" spans="1:1" x14ac:dyDescent="0.3">
      <c r="A340" s="18" t="s">
        <v>347</v>
      </c>
    </row>
    <row r="341" spans="1:1" x14ac:dyDescent="0.3">
      <c r="A341" s="18" t="s">
        <v>385</v>
      </c>
    </row>
    <row r="342" spans="1:1" x14ac:dyDescent="0.3">
      <c r="A342" s="18" t="s">
        <v>246</v>
      </c>
    </row>
    <row r="343" spans="1:1" x14ac:dyDescent="0.3">
      <c r="A343" s="18" t="s">
        <v>384</v>
      </c>
    </row>
    <row r="344" spans="1:1" x14ac:dyDescent="0.3">
      <c r="A344" s="18" t="s">
        <v>383</v>
      </c>
    </row>
    <row r="345" spans="1:1" x14ac:dyDescent="0.3">
      <c r="A345" s="18" t="s">
        <v>330</v>
      </c>
    </row>
    <row r="346" spans="1:1" x14ac:dyDescent="0.3">
      <c r="A346" s="18" t="s">
        <v>382</v>
      </c>
    </row>
    <row r="347" spans="1:1" x14ac:dyDescent="0.3">
      <c r="A347" s="18" t="s">
        <v>347</v>
      </c>
    </row>
    <row r="348" spans="1:1" x14ac:dyDescent="0.3">
      <c r="A348" s="18" t="s">
        <v>381</v>
      </c>
    </row>
    <row r="349" spans="1:1" x14ac:dyDescent="0.3">
      <c r="A349" s="18" t="s">
        <v>330</v>
      </c>
    </row>
    <row r="350" spans="1:1" x14ac:dyDescent="0.3">
      <c r="A350" s="18" t="s">
        <v>380</v>
      </c>
    </row>
    <row r="351" spans="1:1" x14ac:dyDescent="0.3">
      <c r="A351" s="18" t="s">
        <v>347</v>
      </c>
    </row>
    <row r="352" spans="1:1" x14ac:dyDescent="0.3">
      <c r="A352" s="18" t="s">
        <v>351</v>
      </c>
    </row>
    <row r="353" spans="1:1" x14ac:dyDescent="0.3">
      <c r="A353" s="18" t="s">
        <v>379</v>
      </c>
    </row>
    <row r="354" spans="1:1" x14ac:dyDescent="0.3">
      <c r="A354" s="18" t="s">
        <v>330</v>
      </c>
    </row>
    <row r="355" spans="1:1" x14ac:dyDescent="0.3">
      <c r="A355" s="18" t="s">
        <v>378</v>
      </c>
    </row>
    <row r="356" spans="1:1" x14ac:dyDescent="0.3">
      <c r="A356" s="18" t="s">
        <v>377</v>
      </c>
    </row>
    <row r="357" spans="1:1" x14ac:dyDescent="0.3">
      <c r="A357" s="18" t="s">
        <v>376</v>
      </c>
    </row>
    <row r="358" spans="1:1" x14ac:dyDescent="0.3">
      <c r="A358" s="18" t="s">
        <v>375</v>
      </c>
    </row>
    <row r="359" spans="1:1" x14ac:dyDescent="0.3">
      <c r="A359" s="18" t="s">
        <v>374</v>
      </c>
    </row>
    <row r="360" spans="1:1" x14ac:dyDescent="0.3">
      <c r="A360" s="18" t="s">
        <v>347</v>
      </c>
    </row>
    <row r="361" spans="1:1" x14ac:dyDescent="0.3">
      <c r="A361" s="18" t="s">
        <v>373</v>
      </c>
    </row>
    <row r="362" spans="1:1" x14ac:dyDescent="0.3">
      <c r="A362" s="18" t="s">
        <v>372</v>
      </c>
    </row>
    <row r="363" spans="1:1" x14ac:dyDescent="0.3">
      <c r="A363" s="18" t="s">
        <v>371</v>
      </c>
    </row>
    <row r="364" spans="1:1" x14ac:dyDescent="0.3">
      <c r="A364" s="18" t="s">
        <v>322</v>
      </c>
    </row>
    <row r="365" spans="1:1" x14ac:dyDescent="0.3">
      <c r="A365" s="18" t="s">
        <v>370</v>
      </c>
    </row>
    <row r="366" spans="1:1" x14ac:dyDescent="0.3">
      <c r="A366" s="18" t="s">
        <v>369</v>
      </c>
    </row>
    <row r="367" spans="1:1" x14ac:dyDescent="0.3">
      <c r="A367" s="18" t="s">
        <v>368</v>
      </c>
    </row>
    <row r="368" spans="1:1" x14ac:dyDescent="0.3">
      <c r="A368" s="18" t="s">
        <v>367</v>
      </c>
    </row>
    <row r="369" spans="1:1" x14ac:dyDescent="0.3">
      <c r="A369" s="18" t="s">
        <v>366</v>
      </c>
    </row>
    <row r="370" spans="1:1" x14ac:dyDescent="0.3">
      <c r="A370" s="18" t="s">
        <v>365</v>
      </c>
    </row>
    <row r="371" spans="1:1" x14ac:dyDescent="0.3">
      <c r="A371" s="18" t="s">
        <v>364</v>
      </c>
    </row>
    <row r="372" spans="1:1" x14ac:dyDescent="0.3">
      <c r="A372" s="18" t="s">
        <v>363</v>
      </c>
    </row>
    <row r="373" spans="1:1" x14ac:dyDescent="0.3">
      <c r="A373" s="18" t="s">
        <v>362</v>
      </c>
    </row>
    <row r="374" spans="1:1" x14ac:dyDescent="0.3">
      <c r="A374" s="18" t="s">
        <v>361</v>
      </c>
    </row>
    <row r="375" spans="1:1" x14ac:dyDescent="0.3">
      <c r="A375" s="18" t="s">
        <v>360</v>
      </c>
    </row>
    <row r="376" spans="1:1" x14ac:dyDescent="0.3">
      <c r="A376" s="18" t="s">
        <v>359</v>
      </c>
    </row>
    <row r="377" spans="1:1" x14ac:dyDescent="0.3">
      <c r="A377" s="18" t="s">
        <v>347</v>
      </c>
    </row>
    <row r="378" spans="1:1" x14ac:dyDescent="0.3">
      <c r="A378" s="18" t="s">
        <v>358</v>
      </c>
    </row>
    <row r="379" spans="1:1" x14ac:dyDescent="0.3">
      <c r="A379" s="18" t="s">
        <v>357</v>
      </c>
    </row>
    <row r="380" spans="1:1" x14ac:dyDescent="0.3">
      <c r="A380" s="18" t="s">
        <v>356</v>
      </c>
    </row>
    <row r="381" spans="1:1" x14ac:dyDescent="0.3">
      <c r="A381" s="18" t="s">
        <v>355</v>
      </c>
    </row>
    <row r="382" spans="1:1" x14ac:dyDescent="0.3">
      <c r="A382" s="18" t="s">
        <v>354</v>
      </c>
    </row>
    <row r="383" spans="1:1" x14ac:dyDescent="0.3">
      <c r="A383" s="18" t="s">
        <v>353</v>
      </c>
    </row>
    <row r="384" spans="1:1" x14ac:dyDescent="0.3">
      <c r="A384" s="18" t="s">
        <v>255</v>
      </c>
    </row>
    <row r="385" spans="1:1" x14ac:dyDescent="0.3">
      <c r="A385" s="18" t="s">
        <v>330</v>
      </c>
    </row>
    <row r="386" spans="1:1" x14ac:dyDescent="0.3">
      <c r="A386" s="18" t="s">
        <v>352</v>
      </c>
    </row>
    <row r="387" spans="1:1" x14ac:dyDescent="0.3">
      <c r="A387" s="18" t="s">
        <v>347</v>
      </c>
    </row>
    <row r="388" spans="1:1" x14ac:dyDescent="0.3">
      <c r="A388" s="18" t="s">
        <v>351</v>
      </c>
    </row>
    <row r="389" spans="1:1" x14ac:dyDescent="0.3">
      <c r="A389" s="18" t="s">
        <v>350</v>
      </c>
    </row>
    <row r="390" spans="1:1" x14ac:dyDescent="0.3">
      <c r="A390" s="18" t="s">
        <v>330</v>
      </c>
    </row>
    <row r="391" spans="1:1" x14ac:dyDescent="0.3">
      <c r="A391" s="18" t="s">
        <v>349</v>
      </c>
    </row>
    <row r="392" spans="1:1" x14ac:dyDescent="0.3">
      <c r="A392" s="18" t="s">
        <v>327</v>
      </c>
    </row>
    <row r="393" spans="1:1" x14ac:dyDescent="0.3">
      <c r="A393" s="18" t="s">
        <v>348</v>
      </c>
    </row>
    <row r="394" spans="1:1" x14ac:dyDescent="0.3">
      <c r="A394" s="18" t="s">
        <v>347</v>
      </c>
    </row>
    <row r="395" spans="1:1" x14ac:dyDescent="0.3">
      <c r="A395" s="18" t="s">
        <v>346</v>
      </c>
    </row>
    <row r="396" spans="1:1" x14ac:dyDescent="0.3">
      <c r="A396" s="18" t="s">
        <v>345</v>
      </c>
    </row>
    <row r="397" spans="1:1" x14ac:dyDescent="0.3">
      <c r="A397" s="18" t="s">
        <v>344</v>
      </c>
    </row>
    <row r="398" spans="1:1" x14ac:dyDescent="0.3">
      <c r="A398" s="18" t="s">
        <v>342</v>
      </c>
    </row>
    <row r="399" spans="1:1" x14ac:dyDescent="0.3">
      <c r="A399" s="18" t="s">
        <v>343</v>
      </c>
    </row>
    <row r="400" spans="1:1" x14ac:dyDescent="0.3">
      <c r="A400" s="18" t="s">
        <v>342</v>
      </c>
    </row>
    <row r="401" spans="1:1" x14ac:dyDescent="0.3">
      <c r="A401" s="18" t="s">
        <v>341</v>
      </c>
    </row>
    <row r="402" spans="1:1" x14ac:dyDescent="0.3">
      <c r="A402" s="18" t="s">
        <v>340</v>
      </c>
    </row>
    <row r="403" spans="1:1" x14ac:dyDescent="0.3">
      <c r="A403" s="18" t="s">
        <v>339</v>
      </c>
    </row>
    <row r="404" spans="1:1" x14ac:dyDescent="0.3">
      <c r="A404" s="18" t="s">
        <v>332</v>
      </c>
    </row>
    <row r="405" spans="1:1" x14ac:dyDescent="0.3">
      <c r="A405" s="18" t="s">
        <v>338</v>
      </c>
    </row>
    <row r="406" spans="1:1" x14ac:dyDescent="0.3">
      <c r="A406" s="18" t="s">
        <v>337</v>
      </c>
    </row>
    <row r="407" spans="1:1" x14ac:dyDescent="0.3">
      <c r="A407" s="18" t="s">
        <v>336</v>
      </c>
    </row>
    <row r="408" spans="1:1" x14ac:dyDescent="0.3">
      <c r="A408" s="18" t="s">
        <v>335</v>
      </c>
    </row>
    <row r="409" spans="1:1" x14ac:dyDescent="0.3">
      <c r="A409" s="18" t="s">
        <v>334</v>
      </c>
    </row>
    <row r="410" spans="1:1" x14ac:dyDescent="0.3">
      <c r="A410" s="18" t="s">
        <v>333</v>
      </c>
    </row>
    <row r="411" spans="1:1" x14ac:dyDescent="0.3">
      <c r="A411" s="18" t="s">
        <v>332</v>
      </c>
    </row>
    <row r="412" spans="1:1" x14ac:dyDescent="0.3">
      <c r="A412" s="18" t="s">
        <v>331</v>
      </c>
    </row>
    <row r="413" spans="1:1" x14ac:dyDescent="0.3">
      <c r="A413" s="18" t="s">
        <v>330</v>
      </c>
    </row>
    <row r="414" spans="1:1" x14ac:dyDescent="0.3">
      <c r="A414" s="18" t="s">
        <v>329</v>
      </c>
    </row>
    <row r="415" spans="1:1" x14ac:dyDescent="0.3">
      <c r="A415" s="18" t="s">
        <v>328</v>
      </c>
    </row>
    <row r="416" spans="1:1" x14ac:dyDescent="0.3">
      <c r="A416" s="18" t="s">
        <v>327</v>
      </c>
    </row>
    <row r="417" spans="1:1" x14ac:dyDescent="0.3">
      <c r="A417" s="18" t="s">
        <v>326</v>
      </c>
    </row>
    <row r="418" spans="1:1" x14ac:dyDescent="0.3">
      <c r="A418" s="18" t="s">
        <v>325</v>
      </c>
    </row>
    <row r="419" spans="1:1" x14ac:dyDescent="0.3">
      <c r="A419" s="18" t="s">
        <v>324</v>
      </c>
    </row>
    <row r="420" spans="1:1" x14ac:dyDescent="0.3">
      <c r="A420" s="18" t="s">
        <v>323</v>
      </c>
    </row>
    <row r="421" spans="1:1" x14ac:dyDescent="0.3">
      <c r="A421" s="18" t="s">
        <v>322</v>
      </c>
    </row>
    <row r="422" spans="1:1" x14ac:dyDescent="0.3">
      <c r="A422" s="18" t="s">
        <v>321</v>
      </c>
    </row>
    <row r="423" spans="1:1" x14ac:dyDescent="0.3">
      <c r="A423" s="18" t="s">
        <v>320</v>
      </c>
    </row>
    <row r="424" spans="1:1" x14ac:dyDescent="0.3">
      <c r="A424" s="18" t="s">
        <v>319</v>
      </c>
    </row>
    <row r="425" spans="1:1" x14ac:dyDescent="0.3">
      <c r="A425" s="18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2023-03-12T15:30:45Z</dcterms:modified>
</cp:coreProperties>
</file>