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irkcotton/R Projects/RetirementModel/"/>
    </mc:Choice>
  </mc:AlternateContent>
  <bookViews>
    <workbookView xWindow="3580" yWindow="2640" windowWidth="28160" windowHeight="16880" tabRatio="500" activeTab="1"/>
  </bookViews>
  <sheets>
    <sheet name="Vertical Format" sheetId="2" r:id="rId1"/>
    <sheet name="RISMAT Input Butts.csv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2" l="1"/>
  <c r="B51" i="2"/>
  <c r="B49" i="2"/>
</calcChain>
</file>

<file path=xl/sharedStrings.xml><?xml version="1.0" encoding="utf-8"?>
<sst xmlns="http://schemas.openxmlformats.org/spreadsheetml/2006/main" count="104" uniqueCount="50">
  <si>
    <t>wifeAge</t>
  </si>
  <si>
    <t>husbandAge</t>
  </si>
  <si>
    <t xml:space="preserve">wifeClaimAge </t>
  </si>
  <si>
    <t xml:space="preserve">husbandClaimAge </t>
  </si>
  <si>
    <t xml:space="preserve">husbandHE </t>
  </si>
  <si>
    <t>not used</t>
  </si>
  <si>
    <t xml:space="preserve">ssBenefits[1,1] </t>
  </si>
  <si>
    <t xml:space="preserve">ssBenefits[2,1] </t>
  </si>
  <si>
    <t xml:space="preserve">ssBenefits[3,1] </t>
  </si>
  <si>
    <t xml:space="preserve">ssBenefits[1,2] </t>
  </si>
  <si>
    <t xml:space="preserve">ssBenefits[2,2] </t>
  </si>
  <si>
    <t xml:space="preserve">ssBenefits[3,2] </t>
  </si>
  <si>
    <t xml:space="preserve">initportfolio </t>
  </si>
  <si>
    <t xml:space="preserve">inflation </t>
  </si>
  <si>
    <t xml:space="preserve">inflationSd </t>
  </si>
  <si>
    <t xml:space="preserve">rf </t>
  </si>
  <si>
    <t xml:space="preserve">rp </t>
  </si>
  <si>
    <t xml:space="preserve">mrSd </t>
  </si>
  <si>
    <t xml:space="preserve">purchaseAgeSPIA </t>
  </si>
  <si>
    <t xml:space="preserve">annuityStartAge </t>
  </si>
  <si>
    <t xml:space="preserve">inflationProtSPIA </t>
  </si>
  <si>
    <t xml:space="preserve">spiaOwnerisHusband </t>
  </si>
  <si>
    <t xml:space="preserve">spiaPayout </t>
  </si>
  <si>
    <t xml:space="preserve">survivorPercentSPIA </t>
  </si>
  <si>
    <t xml:space="preserve">purchaseAgeDIA </t>
  </si>
  <si>
    <t xml:space="preserve">diaPayout </t>
  </si>
  <si>
    <t xml:space="preserve">startAgeDIA </t>
  </si>
  <si>
    <t xml:space="preserve">diaOwnerisHusband </t>
  </si>
  <si>
    <t xml:space="preserve">survivorPercentDIA </t>
  </si>
  <si>
    <t xml:space="preserve">inflationProtDIA </t>
  </si>
  <si>
    <t xml:space="preserve">initialSpend </t>
  </si>
  <si>
    <t xml:space="preserve">survivorExpense </t>
  </si>
  <si>
    <t xml:space="preserve">annualAdjust </t>
  </si>
  <si>
    <t xml:space="preserve">homeMarketVal </t>
  </si>
  <si>
    <t xml:space="preserve">housingAppreciation </t>
  </si>
  <si>
    <t xml:space="preserve">liborMean </t>
  </si>
  <si>
    <t xml:space="preserve">liborSigma </t>
  </si>
  <si>
    <t xml:space="preserve">initLoc </t>
  </si>
  <si>
    <t xml:space="preserve">initMort </t>
  </si>
  <si>
    <t xml:space="preserve">maxRate </t>
  </si>
  <si>
    <t xml:space="preserve">marginHECM </t>
  </si>
  <si>
    <t xml:space="preserve">percentMIP </t>
  </si>
  <si>
    <t>husbandPensionPayout</t>
  </si>
  <si>
    <t>husbandPensionStartAge</t>
  </si>
  <si>
    <t>survivorPercenthPension</t>
  </si>
  <si>
    <t>inflationProthPension</t>
  </si>
  <si>
    <t>wifePensionPayout</t>
  </si>
  <si>
    <t>wifePensionStartAge</t>
  </si>
  <si>
    <t>survivorPercentwPension</t>
  </si>
  <si>
    <t>inflationProtwPension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</si>
</sst>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52"/>
    </sheetView>
  </sheetViews>
  <sheetFormatPr baseColWidth="10" defaultRowHeight="16" x14ac:dyDescent="0.2"/>
  <cols>
    <col min="1" max="1" width="17.5" customWidth="1"/>
  </cols>
  <sheetData>
    <row r="1" spans="1:2" x14ac:dyDescent="0.2">
      <c r="A1" t="s">
        <v>0</v>
      </c>
      <c r="B1">
        <v>56</v>
      </c>
    </row>
    <row r="2" spans="1:2" x14ac:dyDescent="0.2">
      <c r="A2" t="s">
        <v>1</v>
      </c>
      <c r="B2">
        <v>63</v>
      </c>
    </row>
    <row r="3" spans="1:2" x14ac:dyDescent="0.2">
      <c r="A3" t="s">
        <v>2</v>
      </c>
      <c r="B3">
        <v>67</v>
      </c>
    </row>
    <row r="4" spans="1:2" x14ac:dyDescent="0.2">
      <c r="A4" t="s">
        <v>3</v>
      </c>
      <c r="B4">
        <v>70</v>
      </c>
    </row>
    <row r="5" spans="1:2" x14ac:dyDescent="0.2">
      <c r="A5" t="s">
        <v>4</v>
      </c>
      <c r="B5" t="b">
        <v>1</v>
      </c>
    </row>
    <row r="6" spans="1:2" x14ac:dyDescent="0.2">
      <c r="A6" t="s">
        <v>5</v>
      </c>
      <c r="B6">
        <v>0</v>
      </c>
    </row>
    <row r="7" spans="1:2" x14ac:dyDescent="0.2">
      <c r="A7" t="s">
        <v>5</v>
      </c>
      <c r="B7">
        <v>0</v>
      </c>
    </row>
    <row r="8" spans="1:2" x14ac:dyDescent="0.2">
      <c r="A8" t="s">
        <v>6</v>
      </c>
      <c r="B8">
        <v>1775</v>
      </c>
    </row>
    <row r="9" spans="1:2" x14ac:dyDescent="0.2">
      <c r="A9" t="s">
        <v>7</v>
      </c>
      <c r="B9">
        <v>2400</v>
      </c>
    </row>
    <row r="10" spans="1:2" x14ac:dyDescent="0.2">
      <c r="A10" t="s">
        <v>8</v>
      </c>
      <c r="B10">
        <v>3100</v>
      </c>
    </row>
    <row r="11" spans="1:2" x14ac:dyDescent="0.2">
      <c r="A11" t="s">
        <v>9</v>
      </c>
      <c r="B11">
        <v>1300</v>
      </c>
    </row>
    <row r="12" spans="1:2" x14ac:dyDescent="0.2">
      <c r="A12" t="s">
        <v>10</v>
      </c>
      <c r="B12">
        <v>1900</v>
      </c>
    </row>
    <row r="13" spans="1:2" x14ac:dyDescent="0.2">
      <c r="A13" t="s">
        <v>11</v>
      </c>
      <c r="B13">
        <v>2400</v>
      </c>
    </row>
    <row r="14" spans="1:2" x14ac:dyDescent="0.2">
      <c r="A14" t="s">
        <v>12</v>
      </c>
      <c r="B14">
        <v>3000000</v>
      </c>
    </row>
    <row r="15" spans="1:2" x14ac:dyDescent="0.2">
      <c r="A15" t="s">
        <v>13</v>
      </c>
      <c r="B15">
        <v>0.02</v>
      </c>
    </row>
    <row r="16" spans="1:2" x14ac:dyDescent="0.2">
      <c r="A16" t="s">
        <v>14</v>
      </c>
      <c r="B16">
        <v>0.01</v>
      </c>
    </row>
    <row r="17" spans="1:2" x14ac:dyDescent="0.2">
      <c r="A17" t="s">
        <v>15</v>
      </c>
      <c r="B17">
        <v>0.01</v>
      </c>
    </row>
    <row r="18" spans="1:2" x14ac:dyDescent="0.2">
      <c r="A18" t="s">
        <v>16</v>
      </c>
      <c r="B18">
        <v>4.2500000000000003E-2</v>
      </c>
    </row>
    <row r="19" spans="1:2" x14ac:dyDescent="0.2">
      <c r="A19" t="s">
        <v>17</v>
      </c>
      <c r="B19">
        <v>0.12</v>
      </c>
    </row>
    <row r="20" spans="1:2" x14ac:dyDescent="0.2">
      <c r="A20" t="s">
        <v>18</v>
      </c>
      <c r="B20">
        <v>65</v>
      </c>
    </row>
    <row r="21" spans="1:2" x14ac:dyDescent="0.2">
      <c r="A21" t="s">
        <v>19</v>
      </c>
      <c r="B21">
        <v>66</v>
      </c>
    </row>
    <row r="22" spans="1:2" x14ac:dyDescent="0.2">
      <c r="A22" t="s">
        <v>5</v>
      </c>
      <c r="B22">
        <v>0</v>
      </c>
    </row>
    <row r="23" spans="1:2" x14ac:dyDescent="0.2">
      <c r="A23" t="s">
        <v>20</v>
      </c>
      <c r="B23" t="b">
        <v>0</v>
      </c>
    </row>
    <row r="24" spans="1:2" x14ac:dyDescent="0.2">
      <c r="A24" t="s">
        <v>21</v>
      </c>
      <c r="B24" t="b">
        <v>1</v>
      </c>
    </row>
    <row r="25" spans="1:2" x14ac:dyDescent="0.2">
      <c r="A25" t="s">
        <v>22</v>
      </c>
      <c r="B25">
        <v>0</v>
      </c>
    </row>
    <row r="26" spans="1:2" x14ac:dyDescent="0.2">
      <c r="A26" t="s">
        <v>23</v>
      </c>
      <c r="B26">
        <v>0</v>
      </c>
    </row>
    <row r="27" spans="1:2" x14ac:dyDescent="0.2">
      <c r="A27" t="s">
        <v>24</v>
      </c>
      <c r="B27">
        <v>0</v>
      </c>
    </row>
    <row r="28" spans="1:2" x14ac:dyDescent="0.2">
      <c r="A28" t="s">
        <v>25</v>
      </c>
      <c r="B28">
        <v>0</v>
      </c>
    </row>
    <row r="29" spans="1:2" x14ac:dyDescent="0.2">
      <c r="A29" t="s">
        <v>26</v>
      </c>
      <c r="B29">
        <v>0</v>
      </c>
    </row>
    <row r="30" spans="1:2" x14ac:dyDescent="0.2">
      <c r="A30" t="s">
        <v>27</v>
      </c>
      <c r="B30">
        <v>0</v>
      </c>
    </row>
    <row r="31" spans="1:2" x14ac:dyDescent="0.2">
      <c r="A31" t="s">
        <v>28</v>
      </c>
      <c r="B31">
        <v>0</v>
      </c>
    </row>
    <row r="32" spans="1:2" x14ac:dyDescent="0.2">
      <c r="A32" t="s">
        <v>29</v>
      </c>
      <c r="B32" t="b">
        <v>0</v>
      </c>
    </row>
    <row r="33" spans="1:2" x14ac:dyDescent="0.2">
      <c r="A33" t="s">
        <v>30</v>
      </c>
      <c r="B33">
        <v>150000</v>
      </c>
    </row>
    <row r="34" spans="1:2" x14ac:dyDescent="0.2">
      <c r="A34" t="s">
        <v>31</v>
      </c>
      <c r="B34">
        <v>0.63</v>
      </c>
    </row>
    <row r="35" spans="1:2" x14ac:dyDescent="0.2">
      <c r="A35" t="s">
        <v>32</v>
      </c>
      <c r="B35">
        <v>0</v>
      </c>
    </row>
    <row r="36" spans="1:2" x14ac:dyDescent="0.2">
      <c r="A36" t="s">
        <v>33</v>
      </c>
      <c r="B36">
        <v>75000</v>
      </c>
    </row>
    <row r="37" spans="1:2" x14ac:dyDescent="0.2">
      <c r="A37" t="s">
        <v>34</v>
      </c>
      <c r="B37">
        <v>0</v>
      </c>
    </row>
    <row r="38" spans="1:2" x14ac:dyDescent="0.2">
      <c r="A38" t="s">
        <v>35</v>
      </c>
      <c r="B38">
        <v>0.02</v>
      </c>
    </row>
    <row r="39" spans="1:2" x14ac:dyDescent="0.2">
      <c r="A39" t="s">
        <v>36</v>
      </c>
      <c r="B39">
        <v>0.01</v>
      </c>
    </row>
    <row r="40" spans="1:2" x14ac:dyDescent="0.2">
      <c r="A40" t="s">
        <v>37</v>
      </c>
      <c r="B40">
        <v>0</v>
      </c>
    </row>
    <row r="41" spans="1:2" x14ac:dyDescent="0.2">
      <c r="A41" t="s">
        <v>38</v>
      </c>
      <c r="B41">
        <v>0</v>
      </c>
    </row>
    <row r="42" spans="1:2" x14ac:dyDescent="0.2">
      <c r="A42" t="s">
        <v>39</v>
      </c>
      <c r="B42">
        <v>0.10335999999999999</v>
      </c>
    </row>
    <row r="43" spans="1:2" x14ac:dyDescent="0.2">
      <c r="A43" t="s">
        <v>40</v>
      </c>
      <c r="B43">
        <v>0.03</v>
      </c>
    </row>
    <row r="44" spans="1:2" x14ac:dyDescent="0.2">
      <c r="A44" t="s">
        <v>41</v>
      </c>
      <c r="B44">
        <v>1.2500000000000001E-2</v>
      </c>
    </row>
    <row r="45" spans="1:2" x14ac:dyDescent="0.2">
      <c r="A45" t="s">
        <v>42</v>
      </c>
      <c r="B45">
        <f>1437*12</f>
        <v>17244</v>
      </c>
    </row>
    <row r="46" spans="1:2" x14ac:dyDescent="0.2">
      <c r="A46" t="s">
        <v>43</v>
      </c>
      <c r="B46">
        <v>65</v>
      </c>
    </row>
    <row r="47" spans="1:2" x14ac:dyDescent="0.2">
      <c r="A47" t="s">
        <v>44</v>
      </c>
      <c r="B47">
        <v>0.75</v>
      </c>
    </row>
    <row r="48" spans="1:2" x14ac:dyDescent="0.2">
      <c r="A48" t="s">
        <v>45</v>
      </c>
      <c r="B48" t="b">
        <v>0</v>
      </c>
    </row>
    <row r="49" spans="1:2" x14ac:dyDescent="0.2">
      <c r="A49" t="s">
        <v>46</v>
      </c>
      <c r="B49">
        <f>901*12</f>
        <v>10812</v>
      </c>
    </row>
    <row r="50" spans="1:2" x14ac:dyDescent="0.2">
      <c r="A50" t="s">
        <v>47</v>
      </c>
      <c r="B50">
        <v>58</v>
      </c>
    </row>
    <row r="51" spans="1:2" x14ac:dyDescent="0.2">
      <c r="A51" t="s">
        <v>48</v>
      </c>
      <c r="B51">
        <f>2/3</f>
        <v>0.66666666666666663</v>
      </c>
    </row>
    <row r="52" spans="1:2" x14ac:dyDescent="0.2">
      <c r="A52" t="s">
        <v>49</v>
      </c>
      <c r="B5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tabSelected="1" workbookViewId="0">
      <selection sqref="A1:AZ2"/>
    </sheetView>
  </sheetViews>
  <sheetFormatPr baseColWidth="10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5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">
      <c r="A2">
        <v>56</v>
      </c>
      <c r="B2">
        <v>63</v>
      </c>
      <c r="C2">
        <v>67</v>
      </c>
      <c r="D2">
        <v>70</v>
      </c>
      <c r="E2" t="b">
        <v>1</v>
      </c>
      <c r="F2">
        <v>0</v>
      </c>
      <c r="G2">
        <v>0</v>
      </c>
      <c r="H2">
        <v>1775</v>
      </c>
      <c r="I2">
        <v>2400</v>
      </c>
      <c r="J2">
        <v>3100</v>
      </c>
      <c r="K2">
        <v>1300</v>
      </c>
      <c r="L2">
        <v>1900</v>
      </c>
      <c r="M2">
        <v>2400</v>
      </c>
      <c r="N2">
        <v>3000000</v>
      </c>
      <c r="O2">
        <v>0.02</v>
      </c>
      <c r="P2">
        <v>0.01</v>
      </c>
      <c r="Q2">
        <v>0.01</v>
      </c>
      <c r="R2">
        <v>4.2500000000000003E-2</v>
      </c>
      <c r="S2">
        <v>0.12</v>
      </c>
      <c r="T2">
        <v>65</v>
      </c>
      <c r="U2">
        <v>66</v>
      </c>
      <c r="V2">
        <v>0</v>
      </c>
      <c r="W2" t="b">
        <v>0</v>
      </c>
      <c r="X2" t="b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t="b">
        <v>0</v>
      </c>
      <c r="AG2">
        <v>150000</v>
      </c>
      <c r="AH2">
        <v>0.63</v>
      </c>
      <c r="AI2">
        <v>0</v>
      </c>
      <c r="AJ2">
        <v>75000</v>
      </c>
      <c r="AK2">
        <v>0</v>
      </c>
      <c r="AL2">
        <v>0.02</v>
      </c>
      <c r="AM2">
        <v>0.01</v>
      </c>
      <c r="AN2">
        <v>0</v>
      </c>
      <c r="AO2">
        <v>0</v>
      </c>
      <c r="AP2">
        <v>0.10335999999999999</v>
      </c>
      <c r="AQ2">
        <v>0.03</v>
      </c>
      <c r="AR2">
        <v>1.2500000000000001E-2</v>
      </c>
      <c r="AS2">
        <v>17244</v>
      </c>
      <c r="AT2">
        <v>65</v>
      </c>
      <c r="AU2">
        <v>0.75</v>
      </c>
      <c r="AV2" t="b">
        <v>0</v>
      </c>
      <c r="AW2">
        <v>10812</v>
      </c>
      <c r="AX2">
        <v>58</v>
      </c>
      <c r="AY2">
        <v>0.66666666666666663</v>
      </c>
      <c r="AZ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Vertical Format</vt:lpstr>
      <vt:lpstr>RISMAT Input Butts.csv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2018-01-09T22:54:29Z</dcterms:created>
  <dcterms:modified xsi:type="dcterms:W3CDTF">2018-01-17T00:23:51Z</dcterms:modified>
</cp:coreProperties>
</file>