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vunl-my.sharepoint.com/personal/lena_reimann_vu_nl/Documents/Documents/GitHub/climate-risk-stac/csv/"/>
    </mc:Choice>
  </mc:AlternateContent>
  <xr:revisionPtr revIDLastSave="2" documentId="8_{D4CAE234-722A-4C5E-A7B5-791925D7A1A8}" xr6:coauthVersionLast="47" xr6:coauthVersionMax="47" xr10:uidLastSave="{84A0B82E-CEC0-4C7C-B539-6811FA16697A}"/>
  <bookViews>
    <workbookView xWindow="19090" yWindow="-3180" windowWidth="25180" windowHeight="16140" activeTab="2" xr2:uid="{00000000-000D-0000-FFFF-FFFF00000000}"/>
  </bookViews>
  <sheets>
    <sheet name="instructions" sheetId="4" r:id="rId1"/>
    <sheet name="hazard" sheetId="3" r:id="rId2"/>
    <sheet name="exposure-vulnerability" sheetId="1" r:id="rId3"/>
    <sheet name="description_attributes" sheetId="5" r:id="rId4"/>
    <sheet name="lists" sheetId="2" r:id="rId5"/>
  </sheets>
  <definedNames>
    <definedName name="_xlnm._FilterDatabase" localSheetId="2" hidden="1">'exposure-vulnerability'!$A$1:$AI$200</definedName>
    <definedName name="_xlnm._FilterDatabase" localSheetId="1" hidden="1">hazard!$A$1:$AI$208</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4" i="1" l="1"/>
  <c r="O43" i="1"/>
  <c r="O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tc={C5ACC145-61FC-4D10-A889-AF81F7AA40ED}</author>
    <author>tc={A1103D91-97B1-4299-9239-66DF12576B49}</author>
    <author>tc={C714C840-F637-4C4B-B90F-25B24C34962D}</author>
    <author>tc={E8AC2A85-7EFC-4C4D-AB55-3B13652B0ED7}</author>
    <author>tc={8A3B69F1-D596-402B-9D62-A2B75B3E5BD4}</author>
    <author>tc={E052A84D-8B7F-4E8D-B3FE-B4550D170B5B}</author>
    <author>tc={3D4E3DF4-65D1-47E7-8C2D-72ACB6DFB01C}</author>
    <author>tc={413B79E1-6174-4C11-B175-536754B8BFEC}</author>
    <author>tc={76E1A15D-0995-49EF-81D7-CA52DCA9C209}</author>
  </authors>
  <commentList>
    <comment ref="O20"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1" authorId="1" shapeId="0" xr:uid="{C5ACC145-61FC-4D10-A889-AF81F7AA40E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2" authorId="2" shapeId="0" xr:uid="{A1103D91-97B1-4299-9239-66DF12576B4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3" authorId="3" shapeId="0" xr:uid="{C714C840-F637-4C4B-B90F-25B24C34962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4" authorId="4" shapeId="0" xr:uid="{E8AC2A85-7EFC-4C4D-AB55-3B13652B0ED7}">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5" shapeId="0" xr:uid="{8A3B69F1-D596-402B-9D62-A2B75B3E5BD4}">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6" shapeId="0" xr:uid="{E052A84D-8B7F-4E8D-B3FE-B4550D170B5B}">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7" authorId="7" shapeId="0" xr:uid="{3D4E3DF4-65D1-47E7-8C2D-72ACB6DFB01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8" authorId="8"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9" authorId="9"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tc={DA6D8A5E-5B2C-469D-9244-23756F0C3D5A}</author>
    <author>tc={63601076-B861-476E-B7DB-622F78E98363}</author>
  </authors>
  <commentList>
    <comment ref="E2" authorId="0" shapeId="0" xr:uid="{DA6D8A5E-5B2C-469D-9244-23756F0C3D5A}">
      <text>
        <t>[Threaded comment]
Your version of Excel allows you to read this threaded comment; however, any edits to it will get removed if the file is opened in a newer version of Excel. Learn more: https://go.microsoft.com/fwlink/?linkid=870924
Comment:
    What is included in this item/variable?</t>
      </text>
    </comment>
    <comment ref="I68"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List>
</comments>
</file>

<file path=xl/sharedStrings.xml><?xml version="1.0" encoding="utf-8"?>
<sst xmlns="http://schemas.openxmlformats.org/spreadsheetml/2006/main" count="5583" uniqueCount="1192">
  <si>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</si>
  <si>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</si>
  <si>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</si>
  <si>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</si>
  <si>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</si>
  <si>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</si>
  <si>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</si>
  <si>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</si>
  <si>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</si>
  <si>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</si>
  <si>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</si>
  <si>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</si>
  <si>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</si>
  <si>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</si>
  <si>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</si>
  <si>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</si>
  <si>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</si>
  <si>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</si>
  <si>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</si>
  <si>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</si>
  <si>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</si>
  <si>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</si>
  <si>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</si>
  <si>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</si>
  <si>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</si>
  <si>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</si>
  <si>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</si>
  <si>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</si>
  <si>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</si>
  <si>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</si>
  <si>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</si>
  <si>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</si>
  <si>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</si>
  <si>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</si>
  <si>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</si>
  <si>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</si>
  <si>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</si>
  <si>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</si>
  <si>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</si>
  <si>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</si>
  <si>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</si>
  <si>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</si>
  <si>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</si>
  <si>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extreme-temperature</t>
  </si>
  <si>
    <t>heat-wave</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</si>
  <si>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</si>
  <si>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</si>
  <si>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</si>
  <si>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</si>
  <si>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</si>
  <si>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raster</t>
  </si>
  <si>
    <t>geotiff</t>
  </si>
  <si>
    <t>(near-)global</t>
  </si>
  <si>
    <t>decimal degrees</t>
  </si>
  <si>
    <t>historical</t>
  </si>
  <si>
    <t>1983-2016</t>
  </si>
  <si>
    <t>yearly</t>
  </si>
  <si>
    <t>inferred</t>
  </si>
  <si>
    <t>deterministic</t>
  </si>
  <si>
    <t>CHIRTS-daily</t>
  </si>
  <si>
    <t>NASA Socioeconomic Data and Applications Center (SEDAC)</t>
  </si>
  <si>
    <t>licensor</t>
  </si>
  <si>
    <t>CC-BY-4.0</t>
  </si>
  <si>
    <t>Annual Global High-Resolution Extreme Heat Estimates (GEHE), v1: Satellite-Derived Environmental Indicators | SEDAC (columbia.edu)</t>
  </si>
  <si>
    <t>dataset</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</si>
  <si>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</si>
  <si>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</si>
  <si>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</si>
  <si>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</si>
  <si>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</si>
  <si>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</si>
  <si>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</si>
  <si>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</si>
  <si>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daily</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</si>
  <si>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</si>
  <si>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</si>
  <si>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extreme-precipitation</t>
  </si>
  <si>
    <t>drought</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</si>
  <si>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</si>
  <si>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</si>
  <si>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</si>
  <si>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</si>
  <si>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 The database of drought events has specific entries for each macro-region and country.</t>
  </si>
  <si>
    <t>-180, -90, 180, 90</t>
  </si>
  <si>
    <t>0,5, macro regions and countries</t>
  </si>
  <si>
    <t>1951-2016</t>
  </si>
  <si>
    <t>monthly</t>
  </si>
  <si>
    <t>GPCC, CRU TS</t>
  </si>
  <si>
    <t>GDO</t>
  </si>
  <si>
    <t>host</t>
  </si>
  <si>
    <t>https://edo.jrc.ec.europa.eu/events</t>
  </si>
  <si>
    <t>https://www.sciencedirect.com/science/article/pii/S2214581818303136?via%3Dihub</t>
  </si>
  <si>
    <t>article</t>
  </si>
  <si>
    <t>The highlighted cells are now corrected.</t>
  </si>
  <si>
    <t>ERA5 thermal comfort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</si>
  <si>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</si>
  <si>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</si>
  <si>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</si>
  <si>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</si>
  <si>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-180, -60, 180, 90</t>
  </si>
  <si>
    <t>netcdf</t>
  </si>
  <si>
    <t>1940-2024</t>
  </si>
  <si>
    <t>hourly</t>
  </si>
  <si>
    <t>ERA5</t>
  </si>
  <si>
    <t>ECMWF</t>
  </si>
  <si>
    <t>producer</t>
  </si>
  <si>
    <t>COPERNICUS</t>
  </si>
  <si>
    <t>https://cds.climate.copernicus.eu/cdsapp#!/dataset/derived-utci-historical?tab=overview</t>
  </si>
  <si>
    <t>https://doi.org/10.24381/cds.553b7518</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</si>
  <si>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</si>
  <si>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</si>
  <si>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</si>
  <si>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</si>
  <si>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</si>
  <si>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</si>
  <si>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</si>
  <si>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1981-2024</t>
  </si>
  <si>
    <t>modelled</t>
  </si>
  <si>
    <t>probabilistic</t>
  </si>
  <si>
    <t>ECMWF SEAS5</t>
  </si>
  <si>
    <t>https://doi.org/10.24381/cds.b9c753f1</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</si>
  <si>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</si>
  <si>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</si>
  <si>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</si>
  <si>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</si>
  <si>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flooding</t>
  </si>
  <si>
    <t>observed-flood</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</si>
  <si>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</si>
  <si>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</si>
  <si>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</si>
  <si>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</si>
  <si>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</si>
  <si>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meters</t>
  </si>
  <si>
    <t>2015-now</t>
  </si>
  <si>
    <t>irregular</t>
  </si>
  <si>
    <t>observed</t>
  </si>
  <si>
    <t>Sentinel-1 SAR</t>
  </si>
  <si>
    <t>JRC</t>
  </si>
  <si>
    <t>https://www.globalfloods.eu/technical-information/glofas-gfm/</t>
  </si>
  <si>
    <t>Dirk Eilander</t>
  </si>
  <si>
    <t>water-reference</t>
  </si>
  <si>
    <t>Observed Water Extent</t>
  </si>
  <si>
    <t>All pixels classified as open and calm water using Sentinel-1 SAR backscatter intensity.</t>
  </si>
  <si>
    <t>coastal-flood</t>
  </si>
  <si>
    <t>Coastal Flood Maps</t>
  </si>
  <si>
    <t>Inundation (m) of coastal floods at 0.01 degrees resolution</t>
  </si>
  <si>
    <t>Coastal Flood Maps Deltares</t>
  </si>
  <si>
    <t>historical &amp; future</t>
  </si>
  <si>
    <t>RCPs</t>
  </si>
  <si>
    <t>GTSM</t>
  </si>
  <si>
    <t>Deltares</t>
  </si>
  <si>
    <t>https://planetarycomputer.microsoft.com/dataset/deltares-floods</t>
  </si>
  <si>
    <t>https://doi.org/10.5194/nhess-23-823-2023</t>
  </si>
  <si>
    <t>Currently on Deltares P-drive, can be moved to S3 bucket ECMWF</t>
  </si>
  <si>
    <t>Frederiek Sperna Weiland</t>
  </si>
  <si>
    <t>cold-wave</t>
  </si>
  <si>
    <t>TNn, TXn</t>
  </si>
  <si>
    <t>Minimum of daily minimum temperature, Minimum of daily maximum temperature</t>
  </si>
  <si>
    <t>E-OBS indices</t>
  </si>
  <si>
    <t>Climate indices for E-OBS derived using daily minimum temperature (TN), daily maximum temperature (TX), daily precipitation sum (RR), global radiation (QQ), relative humidity (HU) and daily mean wind speed (FG)</t>
  </si>
  <si>
    <t>-24.9501395091997, 25.049860723083, 45.4498602091671, 71.4498587904728</t>
  </si>
  <si>
    <t>regional</t>
  </si>
  <si>
    <t>1950-2023</t>
  </si>
  <si>
    <t>Copernicus Climate Data Store</t>
  </si>
  <si>
    <t>https://surfobs.climate.copernicus.eu/dataaccess/access_eobs_indices.php</t>
  </si>
  <si>
    <t>https://doi.org/10.1029/2017JD028200</t>
  </si>
  <si>
    <t>https://surfobs.climate.copernicus.eu/dataaccess/access_eobs.php#datafiles</t>
  </si>
  <si>
    <t>Jeremy Pal</t>
  </si>
  <si>
    <t>-40.375, 25.375, 75.375, 75.375</t>
  </si>
  <si>
    <t>SPI3, SPI6, scPDSI</t>
  </si>
  <si>
    <t>3-month Standardized Precipitation Index, 6-month Standardized Precipitation Index, self-calibrating Palmer Drought Severity Index</t>
  </si>
  <si>
    <t>TXx, TNx, UTCI, HI</t>
  </si>
  <si>
    <t>Maximum of daily maximum temperature, Maximum of daily minimum temperature, Universal Thermal Climate Index, Huglin Index</t>
  </si>
  <si>
    <t>heavy rainfall</t>
  </si>
  <si>
    <t>RX1day, RX5day</t>
  </si>
  <si>
    <t>Highest 1-day precipitation amount, Highest 5-day precipitation amount</t>
  </si>
  <si>
    <t>fluvial-flood</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</si>
  <si>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</si>
  <si>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</si>
  <si>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</si>
  <si>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</si>
  <si>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</si>
  <si>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</si>
  <si>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</si>
  <si>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1971-2100</t>
  </si>
  <si>
    <t>CMIP5 EURO-CORDEX</t>
  </si>
  <si>
    <t>https://cds.climate.copernicus.eu/cdsapp#!/dataset/sis-hydrology-variables-derived-projections</t>
  </si>
  <si>
    <t>https://doi.org/10.24381/cds.73237ad6</t>
  </si>
  <si>
    <t>https://cds.climate.copernicus.eu/cdsapp#!/dataset/10.24381/cds.73237ad6?tab=form</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</si>
  <si>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</si>
  <si>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</si>
  <si>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</si>
  <si>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</si>
  <si>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</si>
  <si>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1850-2100</t>
  </si>
  <si>
    <t>CMIP6</t>
  </si>
  <si>
    <t>https://cds.climate.copernicus.eu/cdsapp#!/dataset/projections-climate-atlas</t>
  </si>
  <si>
    <t>https://doi.org/10.1038/s41597-022-01739-y; https://doi.org/10.1017/9781009157896.021</t>
  </si>
  <si>
    <t>https://cds.climate.copernicus.eu/cdsapp#!/dataset/projections-climate-atlas?tab=form</t>
  </si>
  <si>
    <t>-44.75, 22.25, 65.75, 72.75</t>
  </si>
  <si>
    <t>1970-2100</t>
  </si>
  <si>
    <t>CORDEX</t>
  </si>
  <si>
    <t>tx35ba, tx40ba</t>
  </si>
  <si>
    <t>Bias adjusted (ISIMIP3 trend preserving method) monthly count of days with maximum near-surface (2 meters) temperature above 35 and 40 °C</t>
  </si>
  <si>
    <t>CMIP5</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</si>
  <si>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</si>
  <si>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</si>
  <si>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</si>
  <si>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</si>
  <si>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</si>
  <si>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</si>
  <si>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https://cds.climate.copernicus.eu/cdsapp#!/dataset/sis-extreme-indices-cmip6?tab=overview</t>
  </si>
  <si>
    <t>https://cds.climate.copernicus.eu/cdsapp#!/dataset/sis-extreme-indices-cmip6?tab=form</t>
  </si>
  <si>
    <t>CMIP6 ETCCDI</t>
  </si>
  <si>
    <t>Extremely wet day precipitation, Very wet day precipitation, Maximum 1-day precipitation, Maximum 5-day precipitation</t>
  </si>
  <si>
    <t>https://cds.climate.copernicus.eu/cdsapp#!/dataset/sis-extreme-indices-cmip6</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</si>
  <si>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</si>
  <si>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</si>
  <si>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</si>
  <si>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</si>
  <si>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</si>
  <si>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https://cds.climate.copernicus.eu/cdsapp#!/dataset/sis-hydrology-meteorology-derived-projections?tab=form</t>
  </si>
  <si>
    <t>.11</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</si>
  <si>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</si>
  <si>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</si>
  <si>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</si>
  <si>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</si>
  <si>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</si>
  <si>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several data sources (see publication for further details)</t>
  </si>
  <si>
    <t>JRC Data Catalogue</t>
  </si>
  <si>
    <t>https://data.jrc.ec.europa.eu/collection/id-0054</t>
  </si>
  <si>
    <t>https://doi.org/10.5194/essd-14-1549-2022</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</si>
  <si>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</si>
  <si>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</si>
  <si>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</si>
  <si>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</si>
  <si>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</si>
  <si>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</si>
  <si>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</si>
  <si>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</si>
  <si>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fluvial-flood; coastal flood</t>
  </si>
  <si>
    <t>Global Flood Database</t>
  </si>
  <si>
    <t>The Global Flood Database provides satellite-derived flood footprints and depths for a variety of floods that occurred between 2000 and 2018.</t>
  </si>
  <si>
    <t>GFD</t>
  </si>
  <si>
    <t>2000-2018</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</si>
  <si>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</si>
  <si>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</si>
  <si>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</si>
  <si>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</si>
  <si>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</si>
  <si>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</si>
  <si>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</si>
  <si>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</si>
  <si>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</si>
  <si>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</si>
  <si>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</si>
  <si>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</si>
  <si>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</si>
  <si>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</si>
  <si>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</si>
  <si>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</si>
  <si>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</si>
  <si>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</si>
  <si>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</si>
  <si>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</si>
  <si>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</si>
  <si>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</si>
  <si>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</si>
  <si>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</si>
  <si>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</si>
  <si>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</si>
  <si>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</si>
  <si>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</si>
  <si>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Global drought observatory</t>
  </si>
  <si>
    <t>Historic drought events database at a monthly time step. It also provides the more recent risk of drought impact for agriculture with a 10-days time step</t>
  </si>
  <si>
    <t>The Global Drought Observatory</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</si>
  <si>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</si>
  <si>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</si>
  <si>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</si>
  <si>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</si>
  <si>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</si>
  <si>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</si>
  <si>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</si>
  <si>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</si>
  <si>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</si>
  <si>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</si>
  <si>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</si>
  <si>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</si>
  <si>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</si>
  <si>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</si>
  <si>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</si>
  <si>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</si>
  <si>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</si>
  <si>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GRIB2</t>
  </si>
  <si>
    <t>1979-now</t>
  </si>
  <si>
    <t>LISTFLOOD output + ERA5</t>
  </si>
  <si>
    <t>CEMS</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</si>
  <si>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</si>
  <si>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</si>
  <si>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</si>
  <si>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</si>
  <si>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</si>
  <si>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</si>
  <si>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</si>
  <si>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</si>
  <si>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</si>
  <si>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</si>
  <si>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</si>
  <si>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</si>
  <si>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</si>
  <si>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</si>
  <si>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</si>
  <si>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</si>
  <si>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</si>
  <si>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</si>
  <si>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</si>
  <si>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</si>
  <si>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</si>
  <si>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</si>
  <si>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</si>
  <si>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</si>
  <si>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GIEMS 90 m</t>
  </si>
  <si>
    <t>Global Inundation Extent from Multi-Satellites</t>
  </si>
  <si>
    <t>GIEMS</t>
  </si>
  <si>
    <t>Provides maps of inundation percentage.</t>
  </si>
  <si>
    <t>1993-2007</t>
  </si>
  <si>
    <t>Multiple passive and active satellite instruments, e.g. AVHRR and SSM/I on-board ERS. Layers for downscaling: HydroSHEDS, GLC2000, GLWD.</t>
  </si>
  <si>
    <t>https://lerma.obspm.fr/spip.php?article91&amp;lang=en</t>
  </si>
  <si>
    <t>http://doi.org/10.1175/JHM-D-16-0155.1</t>
  </si>
  <si>
    <t>The datasets are available from author upon request, see webpage.</t>
  </si>
  <si>
    <t>?, Lena Reimann</t>
  </si>
  <si>
    <t>GIEMS 25 km</t>
  </si>
  <si>
    <t>Daily and Seasonal FWI projections</t>
  </si>
  <si>
    <t>Projected daily and seasonal fire danger indicators for Europe based upon the Canadian Fire Weather Index System (FWI) under future climate conditions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</si>
  <si>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</si>
  <si>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</si>
  <si>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</si>
  <si>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</si>
  <si>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modeled</t>
  </si>
  <si>
    <t>EURO-CORDEX</t>
  </si>
  <si>
    <t>Copernicus Climate Change Service</t>
  </si>
  <si>
    <t>https://cds.climate.copernicus.eu/cdsapp#!/dataset/sis-tourism-fire-danger-indicators?tab=overview</t>
  </si>
  <si>
    <t>https://doi.org/10.24381/cds.ca755de7</t>
  </si>
  <si>
    <t>Historical reconstruction of meteorological conditions favourable to the start, spread and sustainability of fires through the indices of Canadian Forest Service Fire Weather Index Rating system</t>
  </si>
  <si>
    <t>Fire danger indices historical data from the Copernicus Emergency Management Service</t>
  </si>
  <si>
    <t xml:space="preserve">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 </t>
  </si>
  <si>
    <t>Two grid resolutions: reanalysis 0.25° x 0.25°, ensemble members 0.5° x 0.5°</t>
  </si>
  <si>
    <t>ECMWF ERA5</t>
  </si>
  <si>
    <t>https://cds.climate.copernicus.eu/cdsapp#!/dataset/10.24381/cds.0e89c522?tab=overview</t>
  </si>
  <si>
    <t>https://doi.org/10.24381/cds.0e89c522</t>
  </si>
  <si>
    <t>Historical reconstruction of meteorological conditions favourable to the start, spread and sustainability of fires through the indices of Australian McArthur Mark 5 Rating System</t>
  </si>
  <si>
    <t>Historical reconstruction of meteorological conditions favourable to the start, spread and sustainability of fires through the indices of  U.S. Forest Service National Fire-Danger Rating System</t>
  </si>
  <si>
    <t>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t>
  </si>
  <si>
    <t>Volume rate of water flow, including sediments, chemical and biological material, in the river channel averaged over a time step through a cross-section. The value is an average over the 24-hour time step.</t>
  </si>
  <si>
    <t>Seasonal reforecasts of river discharge and related data from the Global Flood Awareness System</t>
  </si>
  <si>
    <t>The dataset provides a gridded modelled time series of river discharge forced with seasonal range meteorological reforecasts. The data is a consistent representation of a key hydrological variable across the global domain, and is a product of the Global Flood Awareness System (GloFAS).</t>
  </si>
  <si>
    <t>https://cds.climate.copernicus.eu/cdsapp#!/dataset/cems-glofas-seasonal-reforecast?tab=overview</t>
  </si>
  <si>
    <t>https://doi.org/10.24381/cds.0aa9b9dd</t>
  </si>
  <si>
    <t>Temporal coverage up to near real-time (several months delay), with monthly updates.</t>
  </si>
  <si>
    <t>Reforecasts of river discharge and related data by the Global Flood Awareness System</t>
  </si>
  <si>
    <t>This dataset provides a gridded modelled time series of river discharge, forced with medium- to sub-seasonal range meteorological reforecasts. The data is a consistent representation of a key hydrological variable across the global domain, and is a product of the Global Flood Awareness System (GloFAS).</t>
  </si>
  <si>
    <t>2003-2022</t>
  </si>
  <si>
    <t>ECMWF-ENS</t>
  </si>
  <si>
    <t>https://cds.climate.copernicus.eu/cdsapp#!/dataset/cems-glofas-reforecast?tab=overview</t>
  </si>
  <si>
    <t>Reforecasts are generated in near real time for each Monday and Thursday as reference dates, 46-day lead time. For each reference date, reforecasts are produced for the past 20 years from 2003 to 2022 (inclusive). The first available reforecast reference date is the 2023-03-27.</t>
  </si>
  <si>
    <t>Heat wave days</t>
  </si>
  <si>
    <t>Number of hot days in a year using specific definitions, i.e. climatological, health and country related.</t>
  </si>
  <si>
    <t>Heat waves and cold spells in Europe derived from climate projections</t>
  </si>
  <si>
    <t>The dataset contains the number of hot and cold spell days using different European-wide and national/regional definitions developed within the C3S European Health service. These heat wave and cold spell days are available for different future time periods and use different climate change scenarios.</t>
  </si>
  <si>
    <t>-22, 27, 45, 72</t>
  </si>
  <si>
    <t>1986-2085</t>
  </si>
  <si>
    <t>https://cds.climate.copernicus.eu/cdsapp#!/dataset/sis-heat-and-cold-spells?tab=overview</t>
  </si>
  <si>
    <t>https://doi.org/10.24381/cds.9e7ca677</t>
  </si>
  <si>
    <t>cold spell</t>
  </si>
  <si>
    <t>Cold spell days</t>
  </si>
  <si>
    <t>Maximum 1-day precipitation, Maximum 5-day precipitation</t>
  </si>
  <si>
    <t>The maximum amount of precipitation in one day for the user-selected month or year period. The maximum amount of precipitation in 5 consecutive days for the user-selected month or year period.</t>
  </si>
  <si>
    <t>Extreme precipitation risk indicators for Europe and European cities from 1950 to 2019</t>
  </si>
  <si>
    <t>The dataset presents climate impact indicators related to extreme precipitation in Europe under current climate conditions.</t>
  </si>
  <si>
    <t>ERA5:0,25; E-OBS: 0,1</t>
  </si>
  <si>
    <t>1950-2017</t>
  </si>
  <si>
    <t>ERA5, E-OBS</t>
  </si>
  <si>
    <t>https://cds.climate.copernicus.eu/cdsapp#!/dataset/sis-european-risk-extreme-precipitation-indicators?tab=overview</t>
  </si>
  <si>
    <t>https://doi.org/10.24381/cds.3a9c4f89</t>
  </si>
  <si>
    <t>Temporal interval: monthly and yearly</t>
  </si>
  <si>
    <t>Coordinates are not specified in the dataset description.</t>
  </si>
  <si>
    <t>Number of precipitation days exceeding fixed percentiles</t>
  </si>
  <si>
    <t>The number of days with daily precipitation exceeding the 90th, 95th, or 99th percentile of wet days (daily precipitation ≥ 1 mm) for the user-selected month or year.</t>
  </si>
  <si>
    <t>https://cds.climate.copernicus.eu/cdsapp#!/dataset/sis-european-wind-storm-indicators?tab=overview</t>
  </si>
  <si>
    <t>windstorm</t>
  </si>
  <si>
    <t>extratropical cyclone</t>
  </si>
  <si>
    <t>Windstorm tracks</t>
  </si>
  <si>
    <t>Spatial track centred on the location of maximum relative vorticity above a threshold defining a windstorm as it moves over the North Atlantic Ocean and Europe</t>
  </si>
  <si>
    <t>Winter windstorm indicators for Europe from 1979 to 2021 derived from reanalysis</t>
  </si>
  <si>
    <t>The dataset provides climatological indicators on European winter windstorms and their economic impact derived from ERA5 reanalysis.</t>
  </si>
  <si>
    <t>-15, 35, 35, 70</t>
  </si>
  <si>
    <t>excel</t>
  </si>
  <si>
    <t>1979-2021</t>
  </si>
  <si>
    <t>https://doi.org/10.24381/cds.9b4ea013</t>
  </si>
  <si>
    <t>Temporal interval: 3- hourly for the duration of the storm</t>
  </si>
  <si>
    <t>Windstorm footprints</t>
  </si>
  <si>
    <t>The maximum wind speed of gusts for each grid point of the domain during the passage of the storm over a period of 72-hours since the selected storm is first identified.</t>
  </si>
  <si>
    <t>Temporal interval: maximum 3s wind gust for the 72 hour period is shown at each grid point based on hourly assessments.</t>
  </si>
  <si>
    <t>Windstorm summary indicators</t>
  </si>
  <si>
    <t>Based on windstorm tracks and maximum 10m wind speed  annual and decadal summary statistics produced for the land regions in Europe.</t>
  </si>
  <si>
    <t>Temporal interval: yearly and decadal</t>
  </si>
  <si>
    <t>Highest five-day precipitation amount is defined as the maximum of 5-day precipitation totals. The value is given as a maximum over a 30 year period. For future periods the indicator is given as a relative change against the reference period (1971-2000).</t>
  </si>
  <si>
    <t>The dataset provides precipitation and near surface air temperature for Europe as Essential Climate Variables (ECVs) and as a set of Climate Impact Indicators (CIIs) based on the ECVs.</t>
  </si>
  <si>
    <t>https://doi.org/10.24381/cds.9eed87d5</t>
  </si>
  <si>
    <t>Two spatial resolution: 5km x 5km and 0.11° x 0.11°</t>
  </si>
  <si>
    <t>Longest dry spells</t>
  </si>
  <si>
    <t>Longest dry spells is defined as the maximum number of consecutive dry days (dry day: daily precipitation &lt; 1mm) over a 30 year period. For future periods the indicator is given as a relative change against the reference period (1971-2000).</t>
  </si>
  <si>
    <t>Number of dry spells</t>
  </si>
  <si>
    <t>Number of dry spells is defined as the number of dry periods (dry day: daily precipitation &lt; 1mm) of more than 5 days for a 30 year period. For future periods the indicator is given as a relative change against the reference period (1971-2000).</t>
  </si>
  <si>
    <t xml:space="preserve">River flood hazard maps for Europe and the Mediterranean Basin region </t>
  </si>
  <si>
    <t>River flood hazard maps for Europe and the Mediterranean Basin region is a gridded data set representing inundation along the river network, for nine different flood return periods</t>
  </si>
  <si>
    <t>JRC river flood</t>
  </si>
  <si>
    <t>Europe</t>
  </si>
  <si>
    <t>100m or 50m</t>
  </si>
  <si>
    <t>current</t>
  </si>
  <si>
    <t>Copernicus Emergency Management Service</t>
  </si>
  <si>
    <t>https://data.jrc.ec.europa.eu/dataset/1d128b6c-a4ee-4858-9e34-6210707f3c81</t>
  </si>
  <si>
    <t>Ted Buskop</t>
  </si>
  <si>
    <t>Aqueduct river floods</t>
  </si>
  <si>
    <t>Coarse-resolution global flood maps for current day and future scenarios</t>
  </si>
  <si>
    <t>Maybe add a colletion with all aqueduct hazard-related products here?</t>
  </si>
  <si>
    <t>Aqueduct future flood</t>
  </si>
  <si>
    <t>2010-2080</t>
  </si>
  <si>
    <t>SSP-RCP combinations</t>
  </si>
  <si>
    <t>Aqueducts Floods</t>
  </si>
  <si>
    <t>https://www.wri.org/data/aqueduct-floods-hazard-maps</t>
  </si>
  <si>
    <t xml:space="preserve">Windstorm footprints for Europe from 1979 to 2021 derived from reanalysis
</t>
  </si>
  <si>
    <t>the maximum wind speed of gusts for each grid point of the domain during the passage of the storm over a period of 72-hours since the selected storm is first identified.</t>
  </si>
  <si>
    <t xml:space="preserve">Winter windstorm indicators for Europe from 1979 to 2021 derived from reanalysis
</t>
  </si>
  <si>
    <t>Historic windstorms</t>
  </si>
  <si>
    <t>-25.36, 29.83, 40.36, 70.35</t>
  </si>
  <si>
    <t>1979 - 2021</t>
  </si>
  <si>
    <t>CDS</t>
  </si>
  <si>
    <t>https://cds.climate.copernicus.eu/cdsapp#!/dataset/10.24381/cds.9b4ea013?tab=overview</t>
  </si>
  <si>
    <t xml:space="preserve">Synthetic windstorm events for Europe from 1986 to 2011
</t>
  </si>
  <si>
    <t>a set of synthetic windstorm events consisting of 22,980 individual storm footprints over Europe. These are a physically realistic set of plausible windstorm events based on the modelled climatic conditions. It is not designed to reproduce actual historical observations but as a comparator for the stochastic event sets generally used for windstorm risk analysis in the insurance industry.</t>
  </si>
  <si>
    <t>Synthetic windstorm events for Europe from 1986 to 2011</t>
  </si>
  <si>
    <t>Synthetic storms for historical conditions</t>
  </si>
  <si>
    <t>-25, 34.4, 40.5, 71.5</t>
  </si>
  <si>
    <t>1950 - 2100</t>
  </si>
  <si>
    <t>https://cds.climate.copernicus.eu/cdsapp#!/dataset/10.24381/cds.ce973f02?tab=overview</t>
  </si>
  <si>
    <t>Crop yield reduction under rainfed conditions</t>
  </si>
  <si>
    <t>Reduction of crop yields under rainfed conditions against irrigation due to precipitation scarcity.</t>
  </si>
  <si>
    <t>Yield reduction of 14 crops grown in Europe derived from EURO-CORDEX climate projections</t>
  </si>
  <si>
    <t xml:space="preserve">The dataset provides information about yield reduction of 14 crops due to precipitation scarcity if they are grown under rainfed conditions rather than irrigated. </t>
  </si>
  <si>
    <t>1950-2100</t>
  </si>
  <si>
    <t>EURO-CORDEX, Digital Elevation Model, Soil Available Water Capacity</t>
  </si>
  <si>
    <t>CDS, USGS, Hengl and Gupta (2019)</t>
  </si>
  <si>
    <t>https://cds.climate.copernicus.eu/cdsapp#!/dataset/projections-cordex-domains-single-levels?tab=form , GMTED2010 Global Grids (usgs.gov) , https://zenodo.org/records/2629149</t>
  </si>
  <si>
    <t>https://edcintl.cr.usgs.gov/downloads/sciweb1/shared/topo/downloads/GMTED/Grid_ZipFiles/mn30_grd.zip ; https://zenodo.org/records/2629149/files/sol_available.water.capacity_usda.mm_m_250m_0..200cm_1950..2017_v0.1.tif?download=1</t>
  </si>
  <si>
    <t>Andrea Rivosecchi</t>
  </si>
  <si>
    <t>Annual Global High-Resolution Extreme Heat Estimates annual rate of increase</t>
  </si>
  <si>
    <t>Annual Global High-Resolution Extreme Heat Estimates</t>
  </si>
  <si>
    <t>https://sedac.ciesin.columbia.edu/data/set/sdei-high-res-extreme-heat-estimates-1983-2016/data-download</t>
  </si>
  <si>
    <t>https://doi.org/10.1073/pnas.2024792118</t>
  </si>
  <si>
    <t>https://github.com/ecohydro/GlobalUrbanHeat</t>
  </si>
  <si>
    <t>free user account needed</t>
  </si>
  <si>
    <t>https://sedac.ciesin.columbia.edu/downloads/data/sdei/sdei-high-res-extreme-heat-estimates-1983-2016/sdei-high-res-extreme-heat-estimates-1983-2016-wbgtmax-trends-geotiff.zip</t>
  </si>
  <si>
    <t>Annual Global High-Resolution Extreme Heat Estimates Wet Bulb Globe Temperature maximum temperature 28 degrees celsius</t>
  </si>
  <si>
    <t>https://sedac.ciesin.columbia.edu/downloads/data/sdei/sdei-high-res-extreme-heat-estimates-1983-2016/sdei-high-res-extreme-heat-estimates-1983-2016-wbgtmax28-counts-geotiff.zip</t>
  </si>
  <si>
    <t>Annual Global High-Resolution Extreme Heat Estimates Wet Bulb Globe Temperature maximum temperature 30 degrees celsius</t>
  </si>
  <si>
    <t>https://sedac.ciesin.columbia.edu/downloads/data/sdei/sdei-high-res-extreme-heat-estimates-1983-2016/sdei-high-res-extreme-heat-estimates-1983-2016-wbgtmax30-counts-geotiff.zip</t>
  </si>
  <si>
    <t>Annual Global High-Resolution Extreme Heat Estimates Wet Bulb Globe Temperature maximum temperature 32 degrees celsius</t>
  </si>
  <si>
    <t>https://sedac.ciesin.columbia.edu/downloads/data/sdei/sdei-high-res-extreme-heat-estimates-1983-2016/sdei-high-res-extreme-heat-estimates-1983-2016-wbgtmax32-counts-geotiff.zip</t>
  </si>
  <si>
    <t>Daily Evapotranspiration Deficit Index (DEDI)</t>
  </si>
  <si>
    <t>A global daily drought index dataset named as daily evapotranspiration deficit index (DEDI) is constructed using daily actual evapotranspiration and potential evapotranspiration data provided by European Centre for Medium-Range Weather Forecasts Reanalysis v5 (ERA5).</t>
  </si>
  <si>
    <t>1979-2022</t>
  </si>
  <si>
    <t>Zenodo</t>
  </si>
  <si>
    <t>https://zenodo.org/doi/10.5281/zenodo.7768533</t>
  </si>
  <si>
    <t>https://github.com/XiaZhang1113/Daily-drought-index--DEDI</t>
  </si>
  <si>
    <t>status</t>
  </si>
  <si>
    <t>exposure-vulnerability</t>
  </si>
  <si>
    <t>population</t>
  </si>
  <si>
    <t>adaptive-capacity</t>
  </si>
  <si>
    <t>vulnerability</t>
  </si>
  <si>
    <t>Fin management</t>
  </si>
  <si>
    <t>Country level data</t>
  </si>
  <si>
    <t>Financial vulnerability</t>
  </si>
  <si>
    <t xml:space="preserve">Data on government finacial vulnerabiliy </t>
  </si>
  <si>
    <t>Various socio-economic inputs</t>
  </si>
  <si>
    <t>IIASA</t>
  </si>
  <si>
    <t>https://iiasa.ac.at/models-tools-data/catsim</t>
  </si>
  <si>
    <t>Reinhard Mechler</t>
  </si>
  <si>
    <t>revision v1 pending</t>
  </si>
  <si>
    <t>environment</t>
  </si>
  <si>
    <t>lulc</t>
  </si>
  <si>
    <t>exposure</t>
  </si>
  <si>
    <t>Crop production value from Global Agro-Ecological Zones (GAEZ) dataset</t>
  </si>
  <si>
    <t>Aggregate Crop Production Value for 2010 (latest) in international dollars (GK$)</t>
  </si>
  <si>
    <t>GAEZ</t>
  </si>
  <si>
    <t>Total crop production volume for the year 2000 for Main crops under Total water supply conditions</t>
  </si>
  <si>
    <t>arc minutes</t>
  </si>
  <si>
    <t>FAOSTAT</t>
  </si>
  <si>
    <t>FAO</t>
  </si>
  <si>
    <t>CC-BY-NC-SA-4.0</t>
  </si>
  <si>
    <t>Data Viewer | GAEZ v4 Data Portal (fao.org)</t>
  </si>
  <si>
    <t>https://s3.eu-west-1.amazonaws.com/data.gaezdev.aws.fao.org/res06/V/2010/all_2010_val.tif</t>
  </si>
  <si>
    <t>v1 revised</t>
  </si>
  <si>
    <t>Irrigation availability from Global Agro-Ecological Zones (GAEZ) dataset</t>
  </si>
  <si>
    <t>Cropland equipped for full control irrigation (%)</t>
  </si>
  <si>
    <t>https://s3.eu-west-1.amazonaws.com/data.gaezdev.aws.fao.org/LR/wat/GLCSv11_12_5m.tif</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</si>
  <si>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</si>
  <si>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</si>
  <si>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</si>
  <si>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</si>
  <si>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</si>
  <si>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</si>
  <si>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</si>
  <si>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</si>
  <si>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</si>
  <si>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</si>
  <si>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Silvia Artuso</t>
  </si>
  <si>
    <t xml:space="preserve">The Gridded Livestock of the World (GLW) maps version 4 </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</si>
  <si>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</si>
  <si>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</si>
  <si>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</si>
  <si>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</si>
  <si>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</si>
  <si>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</si>
  <si>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</si>
  <si>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https://doi.org/10.1038/sdata.2018.227</t>
  </si>
  <si>
    <t>https://doi.org/10.7910/DVN/SXHLF3; https://doi.org/10.7910/DVN/VZOYHM; https://doi.org/10.7910/DVN/CIVCPB; https://doi.org/10.7910/DVN/JJGCTX; https://doi.org/10.7910/DVN/YYG6ET; https://doi.org/10.7910/DVN/S9ONXV; https://doi.org/10.7910/DVN/I1WCAB; https://doi.org/10.7910/DVN/LHBICE</t>
  </si>
  <si>
    <t>buildings</t>
  </si>
  <si>
    <t>building-characteristics</t>
  </si>
  <si>
    <t>BEM (Building Exposure Model) - CDRI (Coalition for Disaster Resilient Infrastructure)</t>
  </si>
  <si>
    <t>This global dataset on exposure includes country-specific building typology, usage, and value in both urban and rural settings. The dataset utilizes the count of individuals categorized by socio-economic class residing within a specific construction style in a defined geographic area as a foundation for distributing the exposed economic value of the building stock. Built-up, as people, have been divided into three sector classes: housing sector distribution, service sector distribution and industrial sector distribution. All the data (socio-economic, building type and capital stock) are provided through a uniform geographical unit that are the reference grid at 5x5 km at equator.</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</si>
  <si>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</si>
  <si>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</si>
  <si>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</si>
  <si>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</si>
  <si>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CC-BY-3.0 IGO</t>
  </si>
  <si>
    <t>https://giri.unepgrid.ch/map</t>
  </si>
  <si>
    <t>https://giri.unepgrid.ch/sites/default/files/2023-09/GIRI_BEM_report_UNIGE.pdf</t>
  </si>
  <si>
    <t>report</t>
  </si>
  <si>
    <t>https://giri.unepgrid.ch/form/subscribe-for-download-data</t>
  </si>
  <si>
    <t>Daria Ottonelli</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</si>
  <si>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</si>
  <si>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</si>
  <si>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</si>
  <si>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</si>
  <si>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</si>
  <si>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-25, 35, 45, 71</t>
  </si>
  <si>
    <t>administrative units</t>
  </si>
  <si>
    <t>admin1</t>
  </si>
  <si>
    <t>Global Exposure Model is a mosaic of local and regional models with information regarding the residential, commercial, and industrial building stock.</t>
  </si>
  <si>
    <t>GEM Foundation</t>
  </si>
  <si>
    <t>https://www.globalquakemodel.org/product/global-exposure-model</t>
  </si>
  <si>
    <t>https://doi.org/10.7414/EUC-EFEHR-TR002-ESRM20.</t>
  </si>
  <si>
    <t>https://github.com/gem/global_exposure_model/tree/main/Europe</t>
  </si>
  <si>
    <t>GHS-BUILT-H R2023A - Mollweide 100 m</t>
  </si>
  <si>
    <t>GHS building height, derived from AW3D30, SRTM30, and Sentinel2 composite (2018) in Mollweide coordinates and 100 m spatial resolution</t>
  </si>
  <si>
    <t>Global Human Settlement Layer</t>
  </si>
  <si>
    <t>GHS-BUILT-H</t>
  </si>
  <si>
    <t>GHS building height, derived from AW3D30, SRTM30, and Sentinel2 composite (2018)</t>
  </si>
  <si>
    <t>extrapolation</t>
  </si>
  <si>
    <t>AW3D30, SRTM30, and Sentinel2 composite</t>
  </si>
  <si>
    <t>https://human-settlement.emergency.copernicus.eu/ghs_buH2023.php</t>
  </si>
  <si>
    <t>https://doi.org/10.2760/098587</t>
  </si>
  <si>
    <t>https://human-settlement.emergency.copernicus.eu/download.php?ds=builtH</t>
  </si>
  <si>
    <t>GHS-BUILT-H R2023A - WGS84 3 arc seconds</t>
  </si>
  <si>
    <t>GHS building height, derived from AW3D30, SRTM30, and Sentinel2 composite (2018) in WGS84 coordinates and 3 arc seconds spatial resolution</t>
  </si>
  <si>
    <t>building-footprints</t>
  </si>
  <si>
    <t>Google-Microsoft Open Buildings</t>
  </si>
  <si>
    <t xml:space="preserve">This dataset merges Google's V3 Open Buildings and Microsoft's latest Building Footprints. </t>
  </si>
  <si>
    <t>vector</t>
  </si>
  <si>
    <t>FlatGeobuf</t>
  </si>
  <si>
    <t>feature level</t>
  </si>
  <si>
    <t>Satellite</t>
  </si>
  <si>
    <t>Source Cooperative</t>
  </si>
  <si>
    <t>https://beta.source.coop/repositories/vida/google-microsoft-open-buildings/description/</t>
  </si>
  <si>
    <t>Microsoft Buildings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</si>
  <si>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</si>
  <si>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</si>
  <si>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</si>
  <si>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geopackage</t>
  </si>
  <si>
    <t>neural network</t>
  </si>
  <si>
    <t>Microsoft</t>
  </si>
  <si>
    <t>ODbL-1.0</t>
  </si>
  <si>
    <t>https://github.com/microsoft/GlobalMLBuildingFootprints</t>
  </si>
  <si>
    <t>https://minedbuildings.blob.core.windows.net/global-buildings/buildings-coverage.geojson</t>
  </si>
  <si>
    <t>OSM</t>
  </si>
  <si>
    <t xml:space="preserve">OpenStreetMap is a free, editable map of the whole world that is being built by volunteers largely from scratch and released with an open-content license. </t>
  </si>
  <si>
    <t>Open Street Map (OSM)</t>
  </si>
  <si>
    <t>Open street map</t>
  </si>
  <si>
    <t>https://www.openstreetmap.org/</t>
  </si>
  <si>
    <t>The development of OSM is community led. Therefore, completeness of the data differs across countries.</t>
  </si>
  <si>
    <t>https://wiki.openstreetmap.org/wiki/Downloading_data</t>
  </si>
  <si>
    <t>demographics</t>
  </si>
  <si>
    <t>demo_r_pjangroup</t>
  </si>
  <si>
    <t>Population on 1 January by age group, sex and NUTS 2 region</t>
  </si>
  <si>
    <t>EUROSTAT</t>
  </si>
  <si>
    <t>Demographics of European population aggregated in administrative units (NUTS)</t>
  </si>
  <si>
    <t>NUTS2</t>
  </si>
  <si>
    <t>1990-2022</t>
  </si>
  <si>
    <t>Census and population registers</t>
  </si>
  <si>
    <t>Eurostat</t>
  </si>
  <si>
    <t>https://ec.europa.eu/eurostat/databrowser/product/view/demo_r_pjangroup</t>
  </si>
  <si>
    <t>Benedetta Sestito</t>
  </si>
  <si>
    <t>demo_r_pjangrp3</t>
  </si>
  <si>
    <t>Population on 1 January by age group, sex and NUTS 3 region</t>
  </si>
  <si>
    <t>NUTS3</t>
  </si>
  <si>
    <t>2014-2022</t>
  </si>
  <si>
    <t>https://ec.europa.eu/eurostat/databrowser/product/view/demo_r_pjangrp3</t>
  </si>
  <si>
    <t>GPW v4.11 demographic characteristics 1 decimal degree ascii</t>
  </si>
  <si>
    <t>GPW v4.11 for all age groups and genders at a spatial resolution of 1 decimal degree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</si>
  <si>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</si>
  <si>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</si>
  <si>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</si>
  <si>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</si>
  <si>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</si>
  <si>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</si>
  <si>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</si>
  <si>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</si>
  <si>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demographic characteristics 1 decimal degree geotiff</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</si>
  <si>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</si>
  <si>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</si>
  <si>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GPW v4.11 demographic characteristics 15 arc minutes ascii</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</si>
  <si>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</si>
  <si>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</si>
  <si>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demographic characteristics 15 arc minutes geotiff</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</si>
  <si>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</si>
  <si>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</si>
  <si>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demographic characteristics 2.5 arc minutes ascii</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</si>
  <si>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</si>
  <si>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</si>
  <si>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demographic characteristics 2.5 arc minutes geotiif</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</si>
  <si>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</si>
  <si>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</si>
  <si>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demographic characteristics 30 arc minutes ascii</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</si>
  <si>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</si>
  <si>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</si>
  <si>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demographic characteristics 30 arc minutes geotiff</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</si>
  <si>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</si>
  <si>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</si>
  <si>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demographic characteristics 30 arc seconds ascii</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</si>
  <si>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</si>
  <si>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</si>
  <si>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demographic characteristics 30 arc seconds geotiff</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</si>
  <si>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</si>
  <si>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</si>
  <si>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Subnational Human Development Index (SHDI)</t>
  </si>
  <si>
    <t>The subnational Human Development Index (SHDI) is calculated from three dimensions: education, health and standard of living. All indicators used for the SHDI calculations are available, including sex-disaggregated data on expected years of schooling, mean years of schooling, life expectancy, and gross national income (GNI) per capita.</t>
  </si>
  <si>
    <t>SHDI</t>
  </si>
  <si>
    <t>1990-2021</t>
  </si>
  <si>
    <t>equal weighting</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</si>
  <si>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</si>
  <si>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</si>
  <si>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</si>
  <si>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</si>
  <si>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</si>
  <si>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</si>
  <si>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WorldPop demographic characteristics</t>
  </si>
  <si>
    <t>Age and sex structures for 18 age groups 2000-2020</t>
  </si>
  <si>
    <t>2000-2020</t>
  </si>
  <si>
    <t>dasymetric modeling</t>
  </si>
  <si>
    <t>WorldPop population and GPW age and sex</t>
  </si>
  <si>
    <t>WorldPop</t>
  </si>
  <si>
    <t>https://hub.worldpop.org/geodata/listing?id=65</t>
  </si>
  <si>
    <t>https://doi.org/10.1038/sdata.2017.89</t>
  </si>
  <si>
    <t>https://doi.org/10.6084/m9.figshare.4596187.v1</t>
  </si>
  <si>
    <t>age and sex distributions from GPW homogenously distributed over WorldPop (unconstrained and constrained available)</t>
  </si>
  <si>
    <t>Rural population (% of total population)-future</t>
  </si>
  <si>
    <t>Percentage of total population in a country or region that lives in rural areas for future data. Data is available as global grids at a 30 arc-seconds resolution from Global CWatM. The share of rural population was calculated by dividing the rural by the total population counts.</t>
  </si>
  <si>
    <t>Global Community Water Model</t>
  </si>
  <si>
    <t>Global CWatM</t>
  </si>
  <si>
    <t>Global CWatM is based on the IIASA Community Water Model (CWatM)</t>
  </si>
  <si>
    <t>2015-2100</t>
  </si>
  <si>
    <t>IIASA Community Water Model</t>
  </si>
  <si>
    <t>IIASA CWatM</t>
  </si>
  <si>
    <t>GNU General Public License</t>
  </si>
  <si>
    <t>https://cwatm.iiasa.ac.at/</t>
  </si>
  <si>
    <t>https://doi.org/10.5194/gmd-13-3267-2020</t>
  </si>
  <si>
    <t>Dataset not published, but available upon request.</t>
  </si>
  <si>
    <t xml:space="preserve">https://ourworldindata.org/grapher/per-capita-energy-use </t>
  </si>
  <si>
    <t>Rural population (% of total population)-historic</t>
  </si>
  <si>
    <t>Percentage of total population in a country or region that lives in rural areas for historic data. Data is available as global grids at a 30 arc-seconds resolution from Global CWatM. The share of rural population was calculated by dividing the rural by the total population counts.</t>
  </si>
  <si>
    <t>2010-2015</t>
  </si>
  <si>
    <t>5-yearly</t>
  </si>
  <si>
    <t>infrastructure</t>
  </si>
  <si>
    <t>infrastructure-characteristics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</si>
  <si>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</si>
  <si>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</si>
  <si>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</si>
  <si>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</si>
  <si>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</si>
  <si>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</si>
  <si>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</si>
  <si>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https://data.malariaatlas.org/maps?layers=Malaria:202206_Global_Pf_Parasite_Rate&amp;extent=-8405979.457705852,-2608142.3294240036,10784580.955175284,7010056.539930038</t>
  </si>
  <si>
    <t>https://doi.org/10.1038/s41591-020-1059-1</t>
  </si>
  <si>
    <t>https://data.malariaatlas.org/maps?layers=Accessibility:202001_Global_Motorized_Travel_Time_to_Healthcare,Malaria:202206_Global_Pf_Parasite_Rate&amp;extent=-2113074.0924609466,391664.1534360172,5929546.773526536,4076818.1674216883</t>
  </si>
  <si>
    <t>Global Walking Only Travel Time To Healthcare</t>
  </si>
  <si>
    <t xml:space="preserve">This layer map provides estimates of time to travel (in minutes) from every point on earth to the nearest healthcare facility by walking. </t>
  </si>
  <si>
    <t>https://data.malariaatlas.org/maps?layers=Accessibility:202001_Global_Walking_Only_Travel_Time_To_Healthcare,Malaria:202206_Global_Pf_Parasite_Rate&amp;extent=-2113074.092460947,218783.42351041292,5929546.773526536,4249698.897347293</t>
  </si>
  <si>
    <t>Global Travel Time to Cities</t>
  </si>
  <si>
    <t>This layer map provides estimates of travel time (in minutes) to nearest city to access inequalities in accessibility in 2015</t>
  </si>
  <si>
    <t>https://doi.org/10.1038/nature25181</t>
  </si>
  <si>
    <t>https://data.malariaatlas.org/maps?layers=Accessibility:201501_Global_Travel_Time_to_Cities,Malaria:202206_Global_Pf_Parasite_Rate&amp;extent=-2113074.092460947,218783.42351041292,5929546.773526536,4249698.897347293</t>
  </si>
  <si>
    <t>tgs00064</t>
  </si>
  <si>
    <t>Available beds in hospitals by NUTS2 regions</t>
  </si>
  <si>
    <t>European health statistics aggregated in administrative units (NUTS)</t>
  </si>
  <si>
    <t>2011-2022</t>
  </si>
  <si>
    <t>Administrative sources and national registers</t>
  </si>
  <si>
    <t>https://ec.europa.eu/eurostat/databrowser/view/tgs00064/default/table?lang=en</t>
  </si>
  <si>
    <t>IEM (Infrastructure Exposure Model) - CDRI (Coalition for Disaster Resilient Infrastructure)</t>
  </si>
  <si>
    <t>A geographically referenced exposure model that provides information on the value of exposed infrastructure assets in the power and energy, telecommunications and transport sector for each country and territory of the world.</t>
  </si>
  <si>
    <t>Exposure is expressed as the value of the infrastructure groups in each 5x5 km cell. The construction of the model the approach combines a top-down valuation of the infrastructure for each country and a bottom-up distribution of cost within the individual elements of each sector. The top-down part of the valuation is constructed by assuming that the infrastructure represents some fraction of the country’s capital stock. Such fraction is approximated here as a function of the distribution of the country’s wealth from produced, natural and intangible capital stocks. The bottom-up part of the approach valuates individual elements in the territory of each country, using consumption, access, and capacity indicators for each sector, and indicative prices of elements. The sectors considered are: power, highways and railways, transportation, water and wastewater, communications, and oil &amp; gas.</t>
  </si>
  <si>
    <t>infrastructure-footprints</t>
  </si>
  <si>
    <t>CISI 0.1 decimal degrees</t>
  </si>
  <si>
    <t>CISI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</si>
  <si>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</si>
  <si>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</si>
  <si>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</si>
  <si>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https://zenodo.org/records/4957647</t>
  </si>
  <si>
    <r>
      <t>https://doi.org/10.1038/s41597-022-01218-4</t>
    </r>
    <r>
      <rPr>
        <i/>
        <sz val="1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</si>
  <si>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</si>
  <si>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</si>
  <si>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</si>
  <si>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</si>
  <si>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</si>
  <si>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infrastrcuture types 0.25 decimal degrees</t>
  </si>
  <si>
    <t>CISI infrastructure types at a spatial resolution of 0.25 decimal degrees</t>
  </si>
  <si>
    <t>https://doi.org/10.5281/zenodo.4819989</t>
  </si>
  <si>
    <t>https://zenodo.org/records/4957647/files/Amount_of_infrastructure.zip?download=1</t>
  </si>
  <si>
    <t>CISI infrastructure types 0.1 decimal degrees</t>
  </si>
  <si>
    <t>CISI infrastructure types at a spatial resolution of 0.1 decimal degrees</t>
  </si>
  <si>
    <t>https://doi.org/10.5281/zenodo.4819988</t>
  </si>
  <si>
    <t>HARmonized grids of Critical Infrastructures in Europe (HARCI-EU)</t>
  </si>
  <si>
    <t>The ‘HARmonized grids of Critical Infrastructures in EUrope’ (HARCI-EU) dataset represents 22 major CIs in the transport, energy, industry and social sectors at 1 km2 expressed in sector-specific, economically-relevant units.</t>
  </si>
  <si>
    <t>HARCI-EU</t>
  </si>
  <si>
    <t>Figshare</t>
  </si>
  <si>
    <t>https://figshare.com/articles/dataset/HARmonized_grids_of_Critical_Infrastructures_in_Europe_HARCI-EU_/7777301?file=20046359</t>
  </si>
  <si>
    <t>https://doi.org/10.1038/s41597-019-0135-1</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</si>
  <si>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</si>
  <si>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</si>
  <si>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</si>
  <si>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</si>
  <si>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</si>
  <si>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</si>
  <si>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https://land.copernicus.eu/paneuropean/corine-land-cover/clc2018,</t>
  </si>
  <si>
    <t>https://doi.org/10.2909/960998c1-1870-4e82-8051-6485205ebbac</t>
  </si>
  <si>
    <t>https://land.copernicus.eu/en/map-viewer?dataset=0407d497d3c44bcd93ce8fd5bf78596a</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</si>
  <si>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</si>
  <si>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</si>
  <si>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SSPs</t>
  </si>
  <si>
    <t>Several data sources (see publication for further details)</t>
  </si>
  <si>
    <t>Globus</t>
  </si>
  <si>
    <t>ODC-By-1.0</t>
  </si>
  <si>
    <t>https://data.pnnl.gov/group/nodes/dataset/33335</t>
  </si>
  <si>
    <t>https://doi.org/10.1038/s41597-020-00669-x</t>
  </si>
  <si>
    <t>https://zenodo.org/records/3954113</t>
  </si>
  <si>
    <t>https://daac.ornl.gov/cgi-bin/dsviewer.pl?ds_id=1248</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</si>
  <si>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</si>
  <si>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</si>
  <si>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</si>
  <si>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ORNL DAAC</t>
  </si>
  <si>
    <t>CC0-1.0</t>
  </si>
  <si>
    <t>https://doi.org/10.3334/ORNLDAAC/1248</t>
  </si>
  <si>
    <t>https://doi.org/10.1007/s10584-011-0153-2</t>
  </si>
  <si>
    <t>European Space Agency (ESA) WorldCover 2020 (v1)</t>
  </si>
  <si>
    <t>Global land cover data for 11 land cover classes at very high spatial resolution for the year 2020</t>
  </si>
  <si>
    <t>European Space Agency (ESA) WorldCover</t>
  </si>
  <si>
    <t>Global land cover data for 11 land cover classes at very high spatial resolution</t>
  </si>
  <si>
    <t>Sentinel 1 + 2</t>
  </si>
  <si>
    <t>European Space Agency (ESA)</t>
  </si>
  <si>
    <t>https://viewer.esa-worldcover.org/worldcover/</t>
  </si>
  <si>
    <t>https://doi.org/10.5281/zenodo.5571936</t>
  </si>
  <si>
    <t>https://zenodo.org/records/5571936/files/ESA_WorldCover_10m_2020_v100_Map.tar.gz?download=1</t>
  </si>
  <si>
    <t>European Space Agency (ESA) WorldCover 2021 (v2)</t>
  </si>
  <si>
    <t>Global land cover data for 11 land cover classes at very high spatial resolution for the year 2021</t>
  </si>
  <si>
    <t>https://doi.org/10.5281/zenodo.7254221</t>
  </si>
  <si>
    <t>Land cover projections under SSP-RCP combinations</t>
  </si>
  <si>
    <t>Land cover projections under SSP-RCP combinations 2020-2100 with a spatial resolution of ~1 km</t>
  </si>
  <si>
    <t>2020-2100</t>
  </si>
  <si>
    <t>10-yearly</t>
  </si>
  <si>
    <t>cellular automata</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</si>
  <si>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</si>
  <si>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</si>
  <si>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</si>
  <si>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</si>
  <si>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Plant functional type projections under SSP-RCP combinations</t>
  </si>
  <si>
    <t>Global land projection based on plant functional types with a 1-km resolution under socio-climatic scenarios</t>
  </si>
  <si>
    <t>https://doi.org/10.5281/zenodo.4584775</t>
  </si>
  <si>
    <t>https://doi.org/10.1038/s41597-022-01208-6</t>
  </si>
  <si>
    <t>20 plant functional types</t>
  </si>
  <si>
    <t>https://zenodo.org/records/4584775</t>
  </si>
  <si>
    <t>LUISA Base Map 2012 100 m</t>
  </si>
  <si>
    <t>LUISA Base Map of 2012 with 100 m resolution</t>
  </si>
  <si>
    <t>LUISA Base Map</t>
  </si>
  <si>
    <t>LUISA</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</si>
  <si>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</si>
  <si>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</si>
  <si>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</si>
  <si>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</si>
  <si>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</si>
  <si>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http://jeodpp.jrc.ec.europa.eu/ftp/jrc-opendata/LUISA/EUROPE/Basemaps/LandUse/2012/LATEST/LUISA_basemap_2012_080521_100m.tif</t>
  </si>
  <si>
    <t>LUISA Base Map 2012 50 m</t>
  </si>
  <si>
    <t>LUISA Base Map of 2012 with 50 m resolution</t>
  </si>
  <si>
    <t>http://jeodpp.jrc.ec.europa.eu/ftp/jrc-opendata/LUISA/EUROPE/Basemaps/LandUse/2012/LATEST/LUISA_basemap_2012_080521_50m.tif</t>
  </si>
  <si>
    <t>LUISA Base Map 2018 100 m</t>
  </si>
  <si>
    <t>LUISA Base Map of 2018 with 100 m resolution</t>
  </si>
  <si>
    <t>http://jeodpp.jrc.ec.europa.eu/ftp/jrc-opendata/LUISA/EUROPE/Basemaps/LandUse/2018/LATEST/LUISA_basemap_020321_100m.tif</t>
  </si>
  <si>
    <t>LUISA Base Map 2018 50 m</t>
  </si>
  <si>
    <t>LUISA Base Map of 2018 with 50 m resolution</t>
  </si>
  <si>
    <t>http://jeodpp.jrc.ec.europa.eu/ftp/jrc-opendata/LUISA/EUROPE/Basemaps/LandUse/2018/LATEST/LUISA_basemap_020321_50m.tif</t>
  </si>
  <si>
    <t>Aqueduct Baseline Water Stress 4.0-future</t>
  </si>
  <si>
    <t>Aqueduct Baseline Water Stress from 2030-2080, provided at sub-basin scale</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</si>
  <si>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</si>
  <si>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</si>
  <si>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</si>
  <si>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</si>
  <si>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2030-2080</t>
  </si>
  <si>
    <t>Aqueduct</t>
  </si>
  <si>
    <t>https://www.wri.org/data/aqueduct-global-maps-40-data</t>
  </si>
  <si>
    <t>https://doi.org/10.46830/writn.23.00061</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</si>
  <si>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</si>
  <si>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https://www.wri.org/data/aqueduct-global-maps-40-data#download-form</t>
  </si>
  <si>
    <t>Aqueduct Baseline Water Stress 4.0-historic</t>
  </si>
  <si>
    <t>Aqueduct Baseline Water Stress from 1979-2019, provided at sub-basin scale</t>
  </si>
  <si>
    <t>1979–2019</t>
  </si>
  <si>
    <t>population-number</t>
  </si>
  <si>
    <t>World Pop unconstrained population counts at 3 arc seconds spatial resolution</t>
  </si>
  <si>
    <t>WorldPop unconstrained WGS84 3 arc seconds</t>
  </si>
  <si>
    <t>Estimated total number of people per grid-cell. The dataset is available to download in Geotiff format. The projection is Geographic Coordinate System, WGS84. The units are number of people per pixel. The mapping approach is Random Forest-based dasymetric redistribution.</t>
  </si>
  <si>
    <t>https://hub.worldpop.org/geodata/listing?id=29</t>
  </si>
  <si>
    <t>https://doi.org/10.1080/20964471.2019.1625151</t>
  </si>
  <si>
    <t>https://github.com/wpgp/popRF</t>
  </si>
  <si>
    <t>The data need to be downloaded per country.</t>
  </si>
  <si>
    <t>World Pop unconstrained population counts at 30 arc seconds spatial resolution</t>
  </si>
  <si>
    <t>WorldPop unconstrained WGS84 30 arc seconds</t>
  </si>
  <si>
    <t>https://hub.worldpop.org/geodata/listing?id=64</t>
  </si>
  <si>
    <t>World Pop constrained population counts at 3 arc seconds spatial resolution</t>
  </si>
  <si>
    <t>WorldPop constrained WGS84 3 arc seconds</t>
  </si>
  <si>
    <t>WorldPop unconstrained and Ecopia.AI and Maxar Technologies building footprints</t>
  </si>
  <si>
    <t>https://hub.worldpop.org/geodata/listing?id=78</t>
  </si>
  <si>
    <t>https://doi.org/10.5258/SOTON/WP00684</t>
  </si>
  <si>
    <t>The WorldPop constrained data spatial disaggregate the population across those raster cells where buildings are located. The data need to be downloaded per country.</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</si>
  <si>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</si>
  <si>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</si>
  <si>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-180,-55.77,180,83.63</t>
  </si>
  <si>
    <t>2000-2100</t>
  </si>
  <si>
    <t>https://doi.org/10.7927/q7z9-9r69</t>
  </si>
  <si>
    <t>https://doi.org/10.5065/D60Z721H</t>
  </si>
  <si>
    <t>https://sedac.ciesin.columbia.edu/data/set/popdynamics-1-km-downscaled-pop-base-year-projection-ssp-2000-2100-rev01/data-download</t>
  </si>
  <si>
    <t>Global One-Eighth Degree Population Base Year and Projection Grids Based on the SSPs, v1.01 (2000 – 2100)</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</si>
  <si>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</si>
  <si>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https://doi.org/10.7927/m30p-j498</t>
  </si>
  <si>
    <t>https://doi.org/10.1088/1748-9326/11/8/084003</t>
  </si>
  <si>
    <t>https://sedac.ciesin.columbia.edu/data/set/popdynamics-1-8th-pop-base-year-projection-ssp-2000-2100-rev01/data-download</t>
  </si>
  <si>
    <t>GHS-POP Mollweide 1 km</t>
  </si>
  <si>
    <t>GHS-POP in Mollweide coordinates and a spatial resolution of 1 kilometer.</t>
  </si>
  <si>
    <t>Global Human Settlement Layer Population</t>
  </si>
  <si>
    <t>GHS-POP</t>
  </si>
  <si>
    <t>The Global Human Settlement Layer Population (GHS-POP) datasets are available in two different coordinate systems and two spatial resolutions each for the years 1975-2030 in 5-year time intervals.</t>
  </si>
  <si>
    <t>1975-2030</t>
  </si>
  <si>
    <t>Gridded Population of the World (GPW) v4, GHS built-up land (GHS-BUILT)</t>
  </si>
  <si>
    <t>https://jeodpp.jrc.ec.europa.eu/ftp/jrc-opendata/GHSL/GHS_POP_GLOBE_R2023A/</t>
  </si>
  <si>
    <t>GHS-POP may underestimate population in sparsely populated locations where settlements are not detected by the satellite; _x000D_
  it may therefore overconcentrate population in those locations where settlements are detected.</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</si>
  <si>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</si>
  <si>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GHS-POP Mollweide 100 m</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</si>
  <si>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</si>
  <si>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</si>
  <si>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</si>
  <si>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</si>
  <si>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</si>
  <si>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</si>
  <si>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</si>
  <si>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</si>
  <si>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Coastal Shared Socioeconomic Pathways (SSPs) population projections</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</si>
  <si>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</si>
  <si>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</si>
  <si>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</si>
  <si>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</si>
  <si>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</si>
  <si>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</si>
  <si>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</si>
  <si>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</si>
  <si>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Shared Socioeconomic Pathways (SSPs) population projections</t>
  </si>
  <si>
    <t>Population projections under the Shared Socioeconomic Pathways (SSPs) until 2100</t>
  </si>
  <si>
    <t>WorldPop population data and other ancillary datasets</t>
  </si>
  <si>
    <t>https://figshare.com/articles/dataset/Projecting_1_km-grid_population_distributions_from_2020_to_2100_globally_under_shared_socioeconomic_pathways/19608594/2</t>
  </si>
  <si>
    <t>https://doi.org/10.1038/s41597-022-01675-x</t>
  </si>
  <si>
    <t>https://figshare.com/ndownloader/articles/19608594/versions/2</t>
  </si>
  <si>
    <t>GEOSTAT 2006</t>
  </si>
  <si>
    <t>Population grid 2006</t>
  </si>
  <si>
    <t>GEOSTAT population grids</t>
  </si>
  <si>
    <t>GEOSTAT</t>
  </si>
  <si>
    <t xml:space="preserve">GEOSTAT is part of Eurostat and provides European population grids at 1 km spatial resolution for the years 2006, 2011, 2018, 2021 </t>
  </si>
  <si>
    <t>shapefile</t>
  </si>
  <si>
    <t>NUTS regions, CORINE land cover</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</si>
  <si>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</si>
  <si>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</si>
  <si>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</si>
  <si>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</si>
  <si>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</si>
  <si>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</si>
  <si>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</si>
  <si>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</si>
  <si>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</si>
  <si>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</si>
  <si>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</si>
  <si>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</si>
  <si>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</si>
  <si>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</si>
  <si>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</si>
  <si>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</si>
  <si>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</si>
  <si>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</si>
  <si>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</si>
  <si>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</si>
  <si>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</si>
  <si>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</si>
  <si>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</si>
  <si>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</si>
  <si>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</si>
  <si>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</si>
  <si>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Population count 30 arc seconds ascii</t>
  </si>
  <si>
    <t>Population count from 2000-2020 in 30 arc seconds resolution in ascii format</t>
  </si>
  <si>
    <t>Gridded Population of the World, v4</t>
  </si>
  <si>
    <t>GPW v4</t>
  </si>
  <si>
    <t>The Gridded Population of the World (GPW) collection, now in its fourth version (GPWv4), models the distribution of human population (counts and densities) on a continuous global raster surface.</t>
  </si>
  <si>
    <t>https://sedac.ciesin.columbia.edu/data/set/gpw-v4-population-count-rev11</t>
  </si>
  <si>
    <t>https://doi.org/10.7927/H4JW8BX5</t>
  </si>
  <si>
    <t>Population count 2.5 arc minutes ascii</t>
  </si>
  <si>
    <t>Population count from 2000-2020 in 2.5 arc minutes resolution in ascii format</t>
  </si>
  <si>
    <t>Population count 15 arc minutes ascii</t>
  </si>
  <si>
    <t>Population count from 2000-2020 in 15 arc minutes resolution in ascii format</t>
  </si>
  <si>
    <t>Population count 30 arc minutes ascii</t>
  </si>
  <si>
    <t>Population count from 2000-2020 in 30 arc minutes resolution in ascii format</t>
  </si>
  <si>
    <t>Population count 1 decimal degree ascii</t>
  </si>
  <si>
    <t>Population count from 2000-2020 in 1 decimal degree resolution in ascii format</t>
  </si>
  <si>
    <t>Population count 30 arc seconds geotiff</t>
  </si>
  <si>
    <t>Population count from 2000-2020 in 30 arc seconds resolution in geotiff format</t>
  </si>
  <si>
    <t>Population count 2.5 arc minutes geotiff</t>
  </si>
  <si>
    <t>Population count from 2000-2020 in 2.5 arc minutes resolution in geotiff format</t>
  </si>
  <si>
    <t>Population count 15 arc minutes geotiff</t>
  </si>
  <si>
    <t>Population count from 2000-2020 in 15 arc minutes resolution in geotiff format</t>
  </si>
  <si>
    <t>Population count 30 arc minutes geotiff</t>
  </si>
  <si>
    <t>Population count from 2000-2020 in 30 arc minutes resolution in geotiff format</t>
  </si>
  <si>
    <t>Population count 1 decimal degree geotiff</t>
  </si>
  <si>
    <t>Population count from 2000-2020 in 1 decimal degree resolution in geotiff format</t>
  </si>
  <si>
    <t>Population count - Global CWatM</t>
  </si>
  <si>
    <t>Rural and urban population grids at a spatial resolution of 5 arc-minutes from Global CWatM</t>
  </si>
  <si>
    <t>https://ec.europa.eu/eurostat/web/products-datasets/-/tps00001</t>
  </si>
  <si>
    <t>Population on 1 January</t>
  </si>
  <si>
    <t>The number of persons having their usual residence in a country on 1 January of the respective year. When usually resident population is not available, countries may report legal or registered residents.</t>
  </si>
  <si>
    <t xml:space="preserve">
Eurostat population data is available as tabular format for the NUTS2 regions.</t>
  </si>
  <si>
    <t>https://ec.europa.eu/eurostat/</t>
  </si>
  <si>
    <t>https://doi.org/10.2908/TPS00001</t>
  </si>
  <si>
    <t>population-vulnerability</t>
  </si>
  <si>
    <t>Global Empirical Social Vulnerability Index (GlobE-SoVI) administrative units</t>
  </si>
  <si>
    <t>GlobE-SoVI administrative unit level data at highest spatial detail available</t>
  </si>
  <si>
    <t>Global Empirical Social Vulnerability Index</t>
  </si>
  <si>
    <t>GlobE-SoVI</t>
  </si>
  <si>
    <t>GlobE-SoVI calculated from five spatial variables derived from a regression analysis</t>
  </si>
  <si>
    <t>admin3</t>
  </si>
  <si>
    <t>weighted sum</t>
  </si>
  <si>
    <t>several datasets combined to one composite index</t>
  </si>
  <si>
    <t>https://zenodo.org/records/10058743</t>
  </si>
  <si>
    <t>https://doi.10.1029/2023EF003895</t>
  </si>
  <si>
    <t>https://doi.org/10.5281/zenodo.10671538</t>
  </si>
  <si>
    <t>https://zenodo.org/records/10058743/files/admin.7z?download=1</t>
  </si>
  <si>
    <t>Global Empirical Social Vulnerability Index (GlobE-SoVI) rasters</t>
  </si>
  <si>
    <t>GlobE-SoVI raster data at 30 arc seconds resolution</t>
  </si>
  <si>
    <t>https://zenodo.org/records/10058743/files/raster.7z?download=1</t>
  </si>
  <si>
    <t>socioeconomic-status</t>
  </si>
  <si>
    <t>hlth_ehis_cd1c</t>
  </si>
  <si>
    <t>Persons reporting a chronic disease, by disease, sex, age and broad group of citizenship</t>
  </si>
  <si>
    <t>Health status of European citizens at national level</t>
  </si>
  <si>
    <t>national</t>
  </si>
  <si>
    <t>NUTS1</t>
  </si>
  <si>
    <t>2014-2019</t>
  </si>
  <si>
    <t>National surveys</t>
  </si>
  <si>
    <t>https://ec.europa.eu/eurostat/databrowser/view/hlth_ehis_cd1c/default/table?lang=en</t>
  </si>
  <si>
    <t>nama_10r_3gdp</t>
  </si>
  <si>
    <t>Gross domestic product (GDP) at current market rpices by NUTS3 regions</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</si>
  <si>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</si>
  <si>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</si>
  <si>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</si>
  <si>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</si>
  <si>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</si>
  <si>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</si>
  <si>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Education statistics in Europe aggregated in administrative units (NUTS)</t>
  </si>
  <si>
    <t>2000-2022</t>
  </si>
  <si>
    <t>EU - Labour force survey</t>
  </si>
  <si>
    <t>https://ec.europa.eu/eurostat/databrowser/view/edat_lfse_04/default/table?lang=en</t>
  </si>
  <si>
    <t>tgs00107</t>
  </si>
  <si>
    <t>People at risk of poverty or social exclusion by NUTS 2 regions</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</si>
  <si>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</si>
  <si>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</si>
  <si>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</si>
  <si>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Gridded GDP projections compatible with the five SSPs</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</si>
  <si>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</si>
  <si>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https://gcp-tsukuba.github.io/SSP-downscale/#downscaling-gdp</t>
  </si>
  <si>
    <t>https://doi.org/10.3389/fbuil.2021.760306</t>
  </si>
  <si>
    <t>https://gcp-tsukuba.github.io/SSP-downscale/#code-for-visualization</t>
  </si>
  <si>
    <t>visualization</t>
  </si>
  <si>
    <t xml:space="preserve">https://figshare.com/ndownloader/files/22078776 </t>
  </si>
  <si>
    <t>Historical GDP</t>
  </si>
  <si>
    <t>GDP from 2005</t>
  </si>
  <si>
    <t>Global gridded GDP data set consistent with the shared socioeconomic pathways</t>
  </si>
  <si>
    <t>Global gridded GDP data set consistent with the shared socioeconomic pathways (Wang &amp; Sun 2022)</t>
  </si>
  <si>
    <t>based on population and nighttime lights among others</t>
  </si>
  <si>
    <t>https://zenodo.org/records/5880037</t>
  </si>
  <si>
    <t xml:space="preserve"> https://doi.org/10.1038/s41597-022-01300-x</t>
  </si>
  <si>
    <t>https://zenodo.org/records/5880037/files/GDP2005_1km.tif?download=1</t>
  </si>
  <si>
    <t>Shared Socioeconomic Pathways (SSPs) Gross Domestic Product (GDP) projections at 30 arc seconds resolution</t>
  </si>
  <si>
    <t>GDP projections per SSP from 2030-2100 at 30 arc seconds resolution</t>
  </si>
  <si>
    <t>2030-2100</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</si>
  <si>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</si>
  <si>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</si>
  <si>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</si>
  <si>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</si>
  <si>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</si>
  <si>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</si>
  <si>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</si>
  <si>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https://doi.org/10.1038/s41467-022-30727-4</t>
  </si>
  <si>
    <t>https://datacatalogfiles.worldbank.org/ddh-published/0042041/DR0092176/GSAP2019-shapefile-SM23.zip?versionId=2023-09-11T14:26:54.2600339Z</t>
  </si>
  <si>
    <t>GDP per capita-future</t>
  </si>
  <si>
    <t>Future GDP per capita. Data is available as global grids at a 30 arc-seconds resolution from Global CWatM. The GDP per capita was calculated by dividing the GDP by the total population counts, for each NUTS3 unit.</t>
  </si>
  <si>
    <t>GDP per capita-historic</t>
  </si>
  <si>
    <t>Historic GDP per capita. Data is available as global grids at a 30 arc-seconds resolution from Global CWatM. The GDP per capita was calculated by dividing the GDP by the total population counts, for each NUTS3 unit.</t>
  </si>
  <si>
    <t>urban-built</t>
  </si>
  <si>
    <t>GHS-BUILT-S R2023A - Mollweide 10 m</t>
  </si>
  <si>
    <t>GHS built-up surface grid, derived from Sentinel2 composite and Landsat, multitemporal (1975-2030) in Mollweide coordinates and 10 m spatial resolution</t>
  </si>
  <si>
    <t>GHS-BUILT-S</t>
  </si>
  <si>
    <t>GHS built-up surface spatial raster dataset, derived from Sentinel-2 composite (2018) and Landsat, multitemporal (1975-2030)</t>
  </si>
  <si>
    <t>Sentinel2 composite and Landsat</t>
  </si>
  <si>
    <t>https://human-settlement.emergency.copernicus.eu/ghs_buS2023.php</t>
  </si>
  <si>
    <t>https://human-settlement.emergency.copernicus.eu/download.php?ds=bu</t>
  </si>
  <si>
    <t>GHS-BUILT-S R2023A - Mollweide 100 m</t>
  </si>
  <si>
    <t>GHS built-up surface grid, derived from Sentinel2 composite and Landsat, multitemporal (1975-2030) in Mollweide coordinates and 100 m spatial resolution</t>
  </si>
  <si>
    <t>GHS-BUILT-S R2023A - Mollweide 1 km</t>
  </si>
  <si>
    <t>GHS built-up surface grid, derived from Sentinel2 composite and Landsat, multitemporal (1975-2030) in Mollweide coordinates and 1 km spatial resolution</t>
  </si>
  <si>
    <t>GHS-BUILT-S R2023A - WGS84 3 arc seconds</t>
  </si>
  <si>
    <t>GHS built-up surface grid, derived from Sentinel2 composite and Landsat, multitemporal (1975-2030) in WGS84 coordinates and 3 arc seconds spatial resolution</t>
  </si>
  <si>
    <t>GHS-BUILT-S R2023A - WGS84 30 arc seconds</t>
  </si>
  <si>
    <t>GHS built-up surface grid, derived from Sentinel2 composite and Landsat, multitemporal (1975-2030) in WGS84 coordinates and 30 arc seconds spatial resolution</t>
  </si>
  <si>
    <t>GHS-BUILT-V R2023A - Mollweide 100 m</t>
  </si>
  <si>
    <t>GHS built-up volume grid, derived from GHS-BUILT-S-R2023A and GHS-BUILT-H-R2023A, multi-temporal (1975-2030) in Mollweide coordinates and 100 m spatial resolution</t>
  </si>
  <si>
    <t>GHS-BUILT-V</t>
  </si>
  <si>
    <t>GHS built-up volume grid, derived from GHS-BUILT-S-R2023A and GHS-BUILT-H-R2023A, multi-temporal (1975-2030)</t>
  </si>
  <si>
    <t>GHS-BUILT-S-R2023A and GHS-BUILT-H-R2023A</t>
  </si>
  <si>
    <t>https://human-settlement.emergency.copernicus.eu/ghs_buV2023.php</t>
  </si>
  <si>
    <t>https://human-settlement.emergency.copernicus.eu/download.php?ds=builtV</t>
  </si>
  <si>
    <t>GHS-BUILT-V R2023A - Mollweide 1 km</t>
  </si>
  <si>
    <t>GHS built-up volume grid, derived from GHS-BUILT-S-R2023A and GHS-BUILT-H-R2023A, multi-temporal (1975-2030) in Mollweide coordinates and 1 km spatial resolution</t>
  </si>
  <si>
    <t>GHS-BUILT-V R2023A - WGS84 3 arc seconds</t>
  </si>
  <si>
    <t>GHS built-up volume grid, derived from GHS-BUILT-S-R2023A and GHS-BUILT-H-R2023A, multi-temporal (1975-2030) in WGS84 coordinates and 3 arc seconds spatial resolution</t>
  </si>
  <si>
    <t>GHS-BUILT-V R2023A - WGS84 30 arc seconds</t>
  </si>
  <si>
    <t>GHS built-up volume grid, derived from GHS-BUILT-S-R2023A and GHS-BUILT-H-R2023A, multi-temporal (1975-2030) in WGS84 coordinates and 30 arc seconds spatial resolution</t>
  </si>
  <si>
    <t>GHS-BUILT-C R2023A - Mollweide 10 m</t>
  </si>
  <si>
    <t xml:space="preserve"> GHS Settlement Characteristics (e.g. vegetation surfaces, water surfaces, residential versus non-residential zones) derived from Sentinel2 composite (2018) and other GHS R2023A data in Mollweide coordinates at 10 m spatial resolution</t>
  </si>
  <si>
    <t>GHS-BUILT-C</t>
  </si>
  <si>
    <t>GHS Settlement Characteristics, derived from Sentinel2 composite (2018) and other GHS R2023A data</t>
  </si>
  <si>
    <t>Sentinel2 composite (2018) and other GHS R2023A data</t>
  </si>
  <si>
    <t>https://human-settlement.emergency.copernicus.eu/ghs_buC2023.php</t>
  </si>
  <si>
    <t>https://human-settlement.emergency.copernicus.eu/download.php?ds=builtC</t>
  </si>
  <si>
    <t>GHS-SMOD R2023A - Mollweide 1 km</t>
  </si>
  <si>
    <t>GHS settlement layers, application of the Degree of Urbanisation methodology (stage I) to GHS-POP R2023A and GHS-BUILT-S R2023A, multitemporal (1975-2030) in Mollweide coordinates and 1 km spatial resolution</t>
  </si>
  <si>
    <t>GHS-SMOD</t>
  </si>
  <si>
    <t>GHS settlement layers, application of the Degree of Urbanisation methodology (stage I) to GHS-POP R2023A and GHS-BUILT-S R2023A, multitemporal (1975-2030)</t>
  </si>
  <si>
    <t>Landsat and Sentinel-2</t>
  </si>
  <si>
    <t>https://human-settlement.emergency.copernicus.eu/ghs_smod2023.php</t>
  </si>
  <si>
    <t>https://doi.org/10.2785/706535</t>
  </si>
  <si>
    <t>https://human-settlement.emergency.copernicus.eu/download.php?ds=smod</t>
  </si>
  <si>
    <t>Shared Socioeconomic Pathways (SSPs) urban land projections 1 km Geotiff</t>
  </si>
  <si>
    <t>Urban land projections under the Shared Socioeconomic Pathways (SSPs) until 2100 at 1 km resolution and in geotiff format</t>
  </si>
  <si>
    <t>Shared Socioeconomic Pathways (SSPs) urban land projections</t>
  </si>
  <si>
    <t>Urban land projections based on the SSPs developed by Gao et al.</t>
  </si>
  <si>
    <t>2010-2100</t>
  </si>
  <si>
    <t>monte carlo simulations</t>
  </si>
  <si>
    <t>based on GHSL, population projections from Jones &amp; O'Neill 2016, and other input data</t>
  </si>
  <si>
    <t>Havard Dataverse</t>
  </si>
  <si>
    <t>https://dataverse.harvard.edu/dataverse/geospatial_human_dimensions_data</t>
  </si>
  <si>
    <t>https://doi.org/10.1038/s41597-021-01052-0</t>
  </si>
  <si>
    <t>https://doi.org/10.5281/zenodo.5338591</t>
  </si>
  <si>
    <t>based on 1/8 degree version</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</si>
  <si>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</si>
  <si>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Shared Socioeconomic Pathways (SSPs) urban land projections 1 km Netcdf</t>
  </si>
  <si>
    <t>Urban land projections under the Shared Socioeconomic Pathways (SSPs) until 2100 at 1 km resolution and in netcdf format</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</si>
  <si>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</si>
  <si>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Shared Socioeconomic Pathways (SSPs) urban land projections 1/8 degree Geotiff</t>
  </si>
  <si>
    <t>Urban land projections under the Shared Socioeconomic Pathways (SSPs) until 2100 at 1/8 degree resolution and in geotiff format</t>
  </si>
  <si>
    <t>https://doi.org/10.1038/s41467-020-15788-7</t>
  </si>
  <si>
    <t>https://dataverse.harvard.edu/file.xhtml?persistentId=doi:10.7910/DVN/ZHMI1L/TEVEB0&amp;version=1.0</t>
  </si>
  <si>
    <t>Shared Socioeconomic Pathways (SSPs) urban land projections 1/8 degree Netcdf</t>
  </si>
  <si>
    <t>Urban land projections under the Shared Socioeconomic Pathways (SSPs) until 2100 at 1/8 degree resolution and in netcdf format</t>
  </si>
  <si>
    <t>https://dataverse.harvard.edu/file.xhtml?persistentId=doi:10.7910/DVN/ZHMI1L/Q4S9QA&amp;version=1.0</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</si>
  <si>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</si>
  <si>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</si>
  <si>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ESM</t>
  </si>
  <si>
    <t>OSM, LUISA base map</t>
  </si>
  <si>
    <t>https://publications.jrc.ec.europa.eu/repository/handle/JRC133494</t>
  </si>
  <si>
    <t>https://doi.org/10.2760/87167</t>
  </si>
  <si>
    <t>cannot find it online; not in the location where it should be</t>
  </si>
  <si>
    <t>A global urban land expansion product at 1-km resolution for 2015 to 2100 based on the SSP scenarios</t>
  </si>
  <si>
    <t>The data present the scenario projections of global urban land expansion under the framework of the shared socioeconomic pathways (SSPs) every 10 years from 2015 to 2100. Our projections feature a fine spatial resolution of 1 km that preserves spatial details and avoids potential distortions in urban land patterns.</t>
  </si>
  <si>
    <t>GHSL and other</t>
  </si>
  <si>
    <t>Pangaea</t>
  </si>
  <si>
    <t>https://doi.org/10.1594/PANGAEA.905890</t>
  </si>
  <si>
    <t>https://doi.org/10.1038/s41467-020-14386-x</t>
  </si>
  <si>
    <t>https://hs.pangaea.de/Maps/ChenG-etal_2019/Global-urban-product_SSPs_2015_2100.zip</t>
  </si>
  <si>
    <t xml:space="preserve">Ecological vulnerability to wildfire </t>
  </si>
  <si>
    <t>From EFFIS - ggregated index of ecological vulnerability. Based on the ecological “irreplaceability” score (IRR) of the local vegetation (weighted average IRR) and the protected are fraction (PAF) for each burnable grid cell. The IRR and PAF are joined as ecological exposure/vulnerability.</t>
  </si>
  <si>
    <t>-36.6834,28.9229 : 74.3581,73.57308</t>
  </si>
  <si>
    <t>JRC- EFFIS</t>
  </si>
  <si>
    <t>https://doi.org/10.2760/46951.</t>
  </si>
  <si>
    <t>Andrea Trucchia</t>
  </si>
  <si>
    <t>From EFFIS -Aggregated index of population vulnerability. Based on population in the Wildland Urban Interface.</t>
  </si>
  <si>
    <t>JRC -EFFIS</t>
  </si>
  <si>
    <t xml:space="preserve">Socio-economical vulnerability to wildfire </t>
  </si>
  <si>
    <t>From EFFIS - Aggregated index of economic vulnerability. Based on the restoration cost for forest and agriculture areas, using the human settlements and infrastructure (European settlement layers).</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</si>
  <si>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</si>
  <si>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</si>
  <si>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</si>
  <si>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</si>
  <si>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</si>
  <si>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</si>
  <si>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</si>
  <si>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</si>
  <si>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</si>
  <si>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</si>
  <si>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</si>
  <si>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</si>
  <si>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</si>
  <si>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</si>
  <si>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</si>
  <si>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</si>
  <si>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</si>
  <si>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</si>
  <si>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</si>
  <si>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</si>
  <si>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(provide numeric value or administrative unit, feature level, country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</si>
  <si>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</si>
  <si>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</si>
  <si>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</si>
  <si>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</si>
  <si>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</si>
  <si>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</si>
  <si>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</si>
  <si>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</si>
  <si>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</si>
  <si>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</si>
  <si>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</si>
  <si>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 (should be the same for the same collection)</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</si>
  <si>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</si>
  <si>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</si>
  <si>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</si>
  <si>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</si>
  <si>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</si>
  <si>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</si>
  <si>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</si>
  <si>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catalog_h</t>
  </si>
  <si>
    <t>category_h</t>
  </si>
  <si>
    <t>subcategory_h</t>
  </si>
  <si>
    <t>risk_data_type_h</t>
  </si>
  <si>
    <t>analysis_type_h</t>
  </si>
  <si>
    <t>download</t>
  </si>
  <si>
    <t>warming levels</t>
  </si>
  <si>
    <t>processor</t>
  </si>
  <si>
    <t>CC-BY-SA-4.0</t>
  </si>
  <si>
    <t>documentation</t>
  </si>
  <si>
    <t>application</t>
  </si>
  <si>
    <t>heavy-snowfall</t>
  </si>
  <si>
    <t>subnational</t>
  </si>
  <si>
    <t>geodatabase</t>
  </si>
  <si>
    <t>CC BY-ND 4.0</t>
  </si>
  <si>
    <t>multi-hazard</t>
  </si>
  <si>
    <t>CC BY-NC-ND 4.0</t>
  </si>
  <si>
    <t>tropical-cyclone</t>
  </si>
  <si>
    <t>admin2</t>
  </si>
  <si>
    <t>extratropical-cyclone</t>
  </si>
  <si>
    <t>PDDL-1.0</t>
  </si>
  <si>
    <t>GeoParquet</t>
  </si>
  <si>
    <t>catalog_ev</t>
  </si>
  <si>
    <t>category_ev</t>
  </si>
  <si>
    <t>subcategory_ev</t>
  </si>
  <si>
    <t>risk_data_type_ev</t>
  </si>
  <si>
    <t>analysis_type_ev</t>
  </si>
  <si>
    <t>Population vulnerability to wildfire</t>
  </si>
  <si>
    <t>European Forest Fire Information System</t>
  </si>
  <si>
    <t>EFFIS</t>
  </si>
  <si>
    <t>EFFIS supports the services in charge of the protection of forests against fires in the EU and neighbor countries and provides the European Commission services and the European Parliament with updated and reliable information on wildfires in Europe. The fires mapped in EFFIS may include fires set intentionally for the purpose of vegetation management.</t>
  </si>
  <si>
    <t>https://forest-fire.emergency.copernicus.eu/apps/fire.risk.viewer/</t>
  </si>
  <si>
    <t>https://gwis-reports.s3-eu-west-1.amazonaws.com/WFRA/var-vuln-pop_unit-dimensionless.zip</t>
  </si>
  <si>
    <t>https://gwis-reports.s3-eu-west-1.amazonaws.com/WFRA/var-vuln-ecol_unit-dimensionless.zip</t>
  </si>
  <si>
    <t>https://gwis-reports.s3-eu-west-1.amazonaws.com/WFRA/var-vuln-econ_unit-dimensionless.zip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</si>
</sst>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i/>
      <sz val="11"/>
      <name val="Calibri"/>
      <family val="2"/>
      <scheme val="minor"/>
    </font>
    <font>
      <u/>
      <sz val="11"/>
      <color rgb="FF0563C1"/>
      <name val="Calibri"/>
      <family val="2"/>
      <scheme val="minor"/>
    </font>
    <font>
      <sz val="11"/>
      <color rgb="FF000000"/>
      <name val="Calibri"/>
      <family val="2"/>
      <charset val="1"/>
    </font>
    <font>
      <sz val="11"/>
      <color rgb="FF1F1F1F"/>
      <name val="Calibri"/>
      <scheme val="minor"/>
    </font>
    <font>
      <sz val="11"/>
      <color rgb="FF242424"/>
      <name val="Aptos Narrow"/>
      <charset val="1"/>
    </font>
    <font>
      <sz val="11"/>
      <name val="Calibri"/>
    </font>
    <font>
      <i/>
      <sz val="11"/>
      <color theme="1"/>
      <name val="Calibri"/>
      <family val="2"/>
      <scheme val="minor"/>
    </font>
    <font>
      <sz val="9"/>
      <color rgb="FFFFFFFF"/>
      <name val="Avenir Light"/>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CE4D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72">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23" fillId="0" borderId="0" xfId="0" applyFont="1"/>
    <xf numFmtId="0" fontId="17" fillId="35" borderId="10" xfId="0" applyFont="1" applyFill="1" applyBorder="1"/>
    <xf numFmtId="0" fontId="0" fillId="35" borderId="0" xfId="0" applyFill="1"/>
    <xf numFmtId="0" fontId="17" fillId="36" borderId="10" xfId="0" applyFont="1" applyFill="1" applyBorder="1"/>
    <xf numFmtId="0" fontId="0" fillId="36" borderId="0" xfId="0" applyFill="1"/>
    <xf numFmtId="0" fontId="8" fillId="3" borderId="0" xfId="7"/>
    <xf numFmtId="0" fontId="21" fillId="36" borderId="0" xfId="42" applyFill="1"/>
    <xf numFmtId="0" fontId="23" fillId="36" borderId="0" xfId="0" applyFont="1" applyFill="1"/>
    <xf numFmtId="0" fontId="0" fillId="35" borderId="0" xfId="0" applyFill="1" applyAlignment="1">
      <alignment horizontal="right"/>
    </xf>
    <xf numFmtId="0" fontId="23" fillId="35" borderId="0" xfId="0" applyFont="1" applyFill="1"/>
    <xf numFmtId="0" fontId="24" fillId="34" borderId="0" xfId="0" applyFont="1" applyFill="1"/>
    <xf numFmtId="0" fontId="17" fillId="35" borderId="11" xfId="0" applyFont="1" applyFill="1" applyBorder="1"/>
    <xf numFmtId="0" fontId="0" fillId="37" borderId="0" xfId="0" applyFill="1"/>
    <xf numFmtId="0" fontId="24" fillId="0" borderId="0" xfId="0" applyFont="1"/>
    <xf numFmtId="0" fontId="24" fillId="35" borderId="0" xfId="0" applyFont="1" applyFill="1"/>
    <xf numFmtId="0" fontId="24" fillId="36" borderId="0" xfId="0" applyFont="1" applyFill="1"/>
    <xf numFmtId="0" fontId="30" fillId="0" borderId="10" xfId="0" applyFont="1" applyBorder="1"/>
    <xf numFmtId="0" fontId="30" fillId="36" borderId="10" xfId="0" applyFont="1" applyFill="1" applyBorder="1"/>
    <xf numFmtId="0" fontId="30" fillId="35" borderId="10" xfId="0" applyFont="1" applyFill="1" applyBorder="1"/>
    <xf numFmtId="0" fontId="31" fillId="35" borderId="0" xfId="0" applyFont="1" applyFill="1"/>
    <xf numFmtId="0" fontId="31" fillId="0" borderId="0" xfId="0" applyFont="1"/>
    <xf numFmtId="0" fontId="32" fillId="36" borderId="0" xfId="42" applyFont="1" applyFill="1"/>
    <xf numFmtId="0" fontId="32" fillId="0" borderId="0" xfId="42" applyFont="1"/>
    <xf numFmtId="0" fontId="32" fillId="35" borderId="0" xfId="42" applyFont="1" applyFill="1"/>
    <xf numFmtId="0" fontId="31" fillId="36" borderId="0" xfId="0" quotePrefix="1" applyFont="1" applyFill="1"/>
    <xf numFmtId="0" fontId="31" fillId="36" borderId="0" xfId="0" applyFont="1" applyFill="1"/>
    <xf numFmtId="0" fontId="32" fillId="36" borderId="0" xfId="42" applyFont="1" applyFill="1" applyBorder="1" applyAlignment="1"/>
    <xf numFmtId="0" fontId="32" fillId="0" borderId="0" xfId="42" applyFont="1" applyFill="1" applyBorder="1" applyAlignment="1"/>
    <xf numFmtId="0" fontId="32" fillId="35" borderId="0" xfId="42" applyFont="1" applyFill="1" applyBorder="1" applyAlignment="1"/>
    <xf numFmtId="164" fontId="24" fillId="35" borderId="0" xfId="0" quotePrefix="1" applyNumberFormat="1" applyFont="1" applyFill="1"/>
    <xf numFmtId="0" fontId="31" fillId="36" borderId="0" xfId="0" applyFont="1" applyFill="1" applyAlignment="1">
      <alignment wrapText="1"/>
    </xf>
    <xf numFmtId="0" fontId="34" fillId="0" borderId="0" xfId="0" applyFont="1"/>
    <xf numFmtId="2" fontId="24" fillId="35" borderId="0" xfId="0" applyNumberFormat="1" applyFont="1" applyFill="1"/>
    <xf numFmtId="0" fontId="21" fillId="35" borderId="0" xfId="42" applyFill="1"/>
    <xf numFmtId="0" fontId="21" fillId="0" borderId="0" xfId="42" applyFill="1" applyBorder="1" applyAlignment="1"/>
    <xf numFmtId="0" fontId="35" fillId="0" borderId="0" xfId="0" applyFont="1"/>
    <xf numFmtId="0" fontId="21" fillId="34" borderId="0" xfId="42" applyFill="1"/>
    <xf numFmtId="0" fontId="36" fillId="0" borderId="0" xfId="0" applyFont="1"/>
    <xf numFmtId="0" fontId="37" fillId="0" borderId="0" xfId="0" applyFont="1"/>
    <xf numFmtId="0" fontId="37" fillId="36" borderId="0" xfId="0" applyFont="1" applyFill="1"/>
    <xf numFmtId="0" fontId="24" fillId="38" borderId="0" xfId="0" applyFont="1" applyFill="1"/>
    <xf numFmtId="0" fontId="21" fillId="36" borderId="0" xfId="42" applyFill="1" applyBorder="1" applyAlignment="1"/>
    <xf numFmtId="0" fontId="2" fillId="16" borderId="0" xfId="25"/>
    <xf numFmtId="0" fontId="2" fillId="14" borderId="0" xfId="23"/>
    <xf numFmtId="0" fontId="38" fillId="0" borderId="0" xfId="0" applyFont="1"/>
    <xf numFmtId="0" fontId="30" fillId="0" borderId="0" xfId="0" applyFont="1"/>
    <xf numFmtId="0" fontId="7" fillId="2" borderId="0" xfId="6"/>
    <xf numFmtId="49" fontId="0" fillId="36" borderId="0" xfId="0" applyNumberFormat="1" applyFill="1"/>
    <xf numFmtId="49" fontId="17" fillId="36" borderId="10" xfId="0" applyNumberFormat="1" applyFont="1" applyFill="1" applyBorder="1"/>
    <xf numFmtId="49" fontId="0" fillId="34" borderId="0" xfId="0" applyNumberFormat="1" applyFill="1"/>
    <xf numFmtId="0" fontId="39" fillId="34" borderId="0" xfId="0" applyFont="1" applyFill="1"/>
    <xf numFmtId="0" fontId="40" fillId="0" borderId="0" xfId="0" applyFont="1"/>
    <xf numFmtId="49" fontId="0" fillId="35" borderId="0" xfId="0" applyNumberFormat="1" applyFill="1"/>
    <xf numFmtId="0" fontId="21" fillId="0" borderId="0" xfId="42" applyFill="1"/>
    <xf numFmtId="0" fontId="24" fillId="36" borderId="0" xfId="0" applyFont="1" applyFill="1" applyAlignment="1">
      <alignment wrapText="1"/>
    </xf>
    <xf numFmtId="0" fontId="32" fillId="34" borderId="0" xfId="42" applyFont="1" applyFill="1"/>
    <xf numFmtId="0" fontId="1" fillId="0" borderId="0" xfId="0" applyFont="1"/>
    <xf numFmtId="0" fontId="21" fillId="36" borderId="0" xfId="42" applyFill="1" applyAlignment="1"/>
    <xf numFmtId="0" fontId="21" fillId="0" borderId="0" xfId="42" applyAlignment="1"/>
    <xf numFmtId="0" fontId="2" fillId="14" borderId="0" xfId="23"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ont>
        <color theme="0" tint="-0.24994659260841701"/>
      </font>
    </dxf>
    <dxf>
      <font>
        <color theme="0" tint="-0.34998626667073579"/>
      </font>
    </dxf>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FCE4D6"/>
      <color rgb="FF272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1B0EFB-DD5D-4543-8385-9432991D49C7}" name="Table6" displayName="Table6" ref="A1:AI200" totalsRowShown="0">
  <autoFilter ref="A1:AI200" xr:uid="{00000000-0001-0000-0000-000000000000}"/>
  <sortState xmlns:xlrd2="http://schemas.microsoft.com/office/spreadsheetml/2017/richdata2" ref="A2:AI200">
    <sortCondition ref="C1:C200"/>
  </sortState>
  <tableColumns count="35">
    <tableColumn id="1" xr3:uid="{F7ABCF90-3684-4BE1-9D43-468ABDCB7C8A}" name="catalog" dataDxfId="92"/>
    <tableColumn id="2" xr3:uid="{E07A6A2A-B886-4B93-BC03-D6A2FDC4F369}" name="category" dataDxfId="91"/>
    <tableColumn id="3" xr3:uid="{6CADF5FE-18C5-4A76-B33A-7044D398A74E}" name="subcategory" dataDxfId="90"/>
    <tableColumn id="4" xr3:uid="{BAC9ADEC-3BA5-4135-A4CE-3674D165CC79}" name="risk_data_type" dataDxfId="89"/>
    <tableColumn id="5" xr3:uid="{E95FBF65-15A1-47C7-A73A-D66FBDD7900B}" name="title_item" dataDxfId="88"/>
    <tableColumn id="6" xr3:uid="{44F7C70B-F4F5-4369-80D0-6B0CE614D60A}" name="description_item" dataDxfId="87"/>
    <tableColumn id="7" xr3:uid="{12C3783A-495D-44EC-83B8-97802CBCA698}" name="title_collection" dataDxfId="86"/>
    <tableColumn id="8" xr3:uid="{EBADA866-281B-475C-9479-A9E0653EFE15}" name="title_short" dataDxfId="85"/>
    <tableColumn id="9" xr3:uid="{E33DB181-566D-4681-B41D-B3039530D32B}" name="description_collection" dataDxfId="84"/>
    <tableColumn id="10" xr3:uid="{78A40783-7A70-4D48-B35B-3549CC880A8E}" name="bbox" dataDxfId="83"/>
    <tableColumn id="11" xr3:uid="{8F3C0C16-4F97-4EC8-9435-1E493ECD3E14}" name="data_type" dataDxfId="82"/>
    <tableColumn id="12" xr3:uid="{188D141B-73A9-4256-96A4-7EFC6B19E7E4}" name="format" dataDxfId="81"/>
    <tableColumn id="13" xr3:uid="{E2285FB1-2156-4BBA-9EA4-BC1682C934A3}" name="spatial_scale" dataDxfId="80"/>
    <tableColumn id="14" xr3:uid="{B4FC0A81-3281-41B1-A74F-492409AB045A}" name="coordinate_system" dataDxfId="79"/>
    <tableColumn id="15" xr3:uid="{5BDF6B90-89E9-4269-A949-E1042C7C4119}" name="spatial_resolution" dataDxfId="78"/>
    <tableColumn id="16" xr3:uid="{B32DF844-C590-4057-BBC3-F231D0423852}" name="spatial_resolution_unit" dataDxfId="77"/>
    <tableColumn id="17" xr3:uid="{9D3916D2-81BB-46D5-82F5-BD7F87A0D0C3}" name="reference_period" dataDxfId="76"/>
    <tableColumn id="18" xr3:uid="{FFAF02B1-9492-4BDD-B68B-7FDC207CF46D}" name="temporal_resolution" dataDxfId="75"/>
    <tableColumn id="19" xr3:uid="{450EA95C-2522-4D26-A7E6-F7914F9A96F0}" name="temporal_interval" dataDxfId="74"/>
    <tableColumn id="20" xr3:uid="{842915FE-6B9D-44B2-ABF3-A1A90D1A99BE}" name="scenarios" dataDxfId="73"/>
    <tableColumn id="21" xr3:uid="{29798A2C-77E9-4A27-90C7-E92416964474}" name="data_calculation_type" dataDxfId="72"/>
    <tableColumn id="22" xr3:uid="{5ED36F21-E949-484D-AF06-76BF105AF15C}" name="analysis_type" dataDxfId="71"/>
    <tableColumn id="23" xr3:uid="{14DE5EB3-DA8F-4556-AFD4-FAD0A51B2C11}" name="underlying_data" dataDxfId="70"/>
    <tableColumn id="24" xr3:uid="{C92013BF-4703-41C5-9942-692C91F25EE2}" name="provider" dataDxfId="69"/>
    <tableColumn id="25" xr3:uid="{82E2D333-89EF-4D0A-BD8F-434BF8373DEF}" name="provider_role" dataDxfId="68"/>
    <tableColumn id="26" xr3:uid="{5A4B147F-AED7-44FF-B57E-D71B486D8BE3}" name="license" dataDxfId="67"/>
    <tableColumn id="27" xr3:uid="{A652DA9F-CA31-4ECD-85DB-3BE133EFB2FB}" name="link_website" dataDxfId="66"/>
    <tableColumn id="28" xr3:uid="{52E98560-C646-4A02-863E-F177431CCE89}" name="publication_link" dataDxfId="65"/>
    <tableColumn id="29" xr3:uid="{DABF5ADF-28B1-4A48-8EC5-059D4A5CC1D4}" name="publication_type" dataDxfId="64"/>
    <tableColumn id="30" xr3:uid="{865505C1-C444-41F0-AD6C-0891BF71AB6C}" name="code_link" dataDxfId="63"/>
    <tableColumn id="31" xr3:uid="{7EAECDEA-CA0B-4EEE-921B-7DB0D4FD9CE8}" name="code_type" dataDxfId="62"/>
    <tableColumn id="32" xr3:uid="{31E21256-47CE-4B6E-9C1A-0A213B11F0B6}" name="usage_notes" dataDxfId="61"/>
    <tableColumn id="33" xr3:uid="{C123807C-870F-45BF-B024-1CFD8951DB4C}" name="assets" dataDxfId="60"/>
    <tableColumn id="34" xr3:uid="{45D33D8C-B2C0-4481-BC51-11326DAA70C2}" name="name_contributor" dataDxfId="59"/>
    <tableColumn id="35" xr3:uid="{9E5823F8-7849-4241-B793-123D82ED7778}" name="status"/>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6" totalsRowShown="0" headerRowDxfId="46" headerRowBorderDxfId="45" tableBorderDxfId="44">
  <autoFilter ref="H1:H6"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3" headerRowBorderDxfId="42" tableBorderDxfId="41">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40" headerRowBorderDxfId="39" tableBorderDxfId="38">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7" headerRowBorderDxfId="36" tableBorderDxfId="35">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4" headerRowBorderDxfId="33" tableBorderDxfId="32">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31" headerRowBorderDxfId="30" tableBorderDxfId="29">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8" headerRowBorderDxfId="27" tableBorderDxfId="26">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4" totalsRowShown="0" headerRowDxfId="25" headerRowBorderDxfId="24" tableBorderDxfId="23">
  <autoFilter ref="P1:P14" xr:uid="{00000000-0009-0000-0100-000016000000}"/>
  <tableColumns count="1">
    <tableColumn id="1" xr3:uid="{00000000-0010-0000-0E00-000001000000}" name="licens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2" headerRowBorderDxfId="21" tableBorderDxfId="20">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9" headerRowBorderDxfId="18" tableBorderDxfId="17">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6" headerRowBorderDxfId="15">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4" tableBorderDxfId="13">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2" dataDxfId="11" tableBorderDxfId="10">
  <autoFilter ref="C16:C27" xr:uid="{E0CF8272-2655-411E-8F81-0ABC7D1229C5}"/>
  <tableColumns count="1">
    <tableColumn id="1" xr3:uid="{CE3EB7B9-F27A-41EC-BFDA-4E985DA09D8C}" name="subcategory_ev" dataDxfId="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8" tableBorderDxfId="7">
  <autoFilter ref="A16:A17" xr:uid="{66345022-C6F1-4E69-8064-15BB2C37E459}"/>
  <tableColumns count="1">
    <tableColumn id="1" xr3:uid="{D5F16E67-2016-4C59-87CE-DF865B76EA1E}" name="catalog_ev" dataDxfId="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5" tableBorderDxfId="4">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7" totalsRowShown="0" headerRowDxfId="3" tableBorderDxfId="2">
  <autoFilter ref="N16:N27"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8">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7">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6">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5" headerRowBorderDxfId="54" tableBorderDxfId="53">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2" headerRowBorderDxfId="51" tableBorderDxfId="50">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9" headerRowBorderDxfId="48" tableBorderDxfId="47">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0" dT="2024-02-15T15:46:01.04" personId="{48F869B4-2F10-4A79-A80A-BF2CC6058D38}" id="{6449E5B4-BD31-4165-9785-506E7E4CD8B9}">
    <text>Please make these separate items in the same collection</text>
  </threadedComment>
  <threadedComment ref="O21" dT="2024-02-15T15:46:01.04" personId="{48F869B4-2F10-4A79-A80A-BF2CC6058D38}" id="{C5ACC145-61FC-4D10-A889-AF81F7AA40ED}">
    <text>Please make these separate items in the same collection</text>
  </threadedComment>
  <threadedComment ref="O22" dT="2024-02-15T15:46:01.04" personId="{48F869B4-2F10-4A79-A80A-BF2CC6058D38}" id="{A1103D91-97B1-4299-9239-66DF12576B49}">
    <text>Please make these separate items in the same collection</text>
  </threadedComment>
  <threadedComment ref="O23" dT="2024-02-15T15:46:01.04" personId="{48F869B4-2F10-4A79-A80A-BF2CC6058D38}" id="{C714C840-F637-4C4B-B90F-25B24C34962D}">
    <text>Please make these separate items in the same collection</text>
  </threadedComment>
  <threadedComment ref="O24" dT="2024-02-15T15:46:01.04" personId="{48F869B4-2F10-4A79-A80A-BF2CC6058D38}" id="{E8AC2A85-7EFC-4C4D-AB55-3B13652B0ED7}">
    <text>Please make these separate items in the same collection</text>
  </threadedComment>
  <threadedComment ref="O25" dT="2024-02-15T15:46:01.04" personId="{48F869B4-2F10-4A79-A80A-BF2CC6058D38}" id="{8A3B69F1-D596-402B-9D62-A2B75B3E5BD4}">
    <text>Please make these separate items in the same collection</text>
  </threadedComment>
  <threadedComment ref="O26" dT="2024-02-15T15:46:01.04" personId="{48F869B4-2F10-4A79-A80A-BF2CC6058D38}" id="{E052A84D-8B7F-4E8D-B3FE-B4550D170B5B}">
    <text>Please make these separate items in the same collection</text>
  </threadedComment>
  <threadedComment ref="O27" dT="2024-02-15T15:46:01.04" personId="{48F869B4-2F10-4A79-A80A-BF2CC6058D38}" id="{3D4E3DF4-65D1-47E7-8C2D-72ACB6DFB01C}">
    <text>Please make these separate items in the same collection</text>
  </threadedComment>
  <threadedComment ref="O28" dT="2024-02-15T15:46:15.99" personId="{48F869B4-2F10-4A79-A80A-BF2CC6058D38}" id="{413B79E1-6174-4C11-B175-536754B8BFEC}">
    <text>Please make these separate items in the same collection</text>
  </threadedComment>
  <threadedComment ref="O29"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05-13T15:41:20.56" personId="{48F869B4-2F10-4A79-A80A-BF2CC6058D38}" id="{DA6D8A5E-5B2C-469D-9244-23756F0C3D5A}">
    <text>What is included in this item/variable?</text>
  </threadedComment>
  <threadedComment ref="I68" dT="2024-02-15T14:26:16.81" personId="{48F869B4-2F10-4A79-A80A-BF2CC6058D38}" id="{63601076-B861-476E-B7DB-622F78E98363}">
    <text>check other datasets from HANZE to see whether it makes sense to make it a collection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38/s41597-022-01739-y;%20https:/doi.org/10.1017/9781009157896.021" TargetMode="External"/><Relationship Id="rId21" Type="http://schemas.openxmlformats.org/officeDocument/2006/relationships/hyperlink" Target="https://surfobs.climate.copernicus.eu/dataaccess/access_eobs_indices.php" TargetMode="External"/><Relationship Id="rId42" Type="http://schemas.openxmlformats.org/officeDocument/2006/relationships/hyperlink" Targe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TargetMode="External"/><Relationship Id="rId63" Type="http://schemas.openxmlformats.org/officeDocument/2006/relationships/hyperlink" Target="https://doi.org/10.24381/cds.9b4ea013" TargetMode="External"/><Relationship Id="rId84" Type="http://schemas.openxmlformats.org/officeDocument/2006/relationships/hyperlink" Target="https://github.com/ecohydro/GlobalUrbanHeat" TargetMode="External"/><Relationship Id="rId16" Type="http://schemas.openxmlformats.org/officeDocument/2006/relationships/hyperlink" Target="https://cds.climate.copernicus.eu/cdsapp" TargetMode="External"/><Relationship Id="rId107" Type="http://schemas.openxmlformats.org/officeDocument/2006/relationships/hyperlink" Target="https://doi.org/10.1029/2017JD028200" TargetMode="External"/><Relationship Id="rId11" Type="http://schemas.openxmlformats.org/officeDocument/2006/relationships/hyperlink" Target="https://cds.climate.copernicus.eu/cdsapp" TargetMode="External"/><Relationship Id="rId32" Type="http://schemas.openxmlformats.org/officeDocument/2006/relationships/hyperlink" Target="https://cds.climate.copernicus.eu/cdsapp" TargetMode="External"/><Relationship Id="rId37" Type="http://schemas.openxmlformats.org/officeDocument/2006/relationships/hyperlink" Target="https://doi.org/10.24381/cds.b9c753f1" TargetMode="External"/><Relationship Id="rId53" Type="http://schemas.openxmlformats.org/officeDocument/2006/relationships/hyperlink" Target="https://doi.org/10.24381/cds.0e89c522" TargetMode="External"/><Relationship Id="rId58" Type="http://schemas.openxmlformats.org/officeDocument/2006/relationships/hyperlink" Target="https://cds.climate.copernicus.eu/cdsapp" TargetMode="External"/><Relationship Id="rId74" Type="http://schemas.openxmlformats.org/officeDocument/2006/relationships/hyperlink" Target="https://data.jrc.ec.europa.eu/dataset/1d128b6c-a4ee-4858-9e34-6210707f3c81" TargetMode="External"/><Relationship Id="rId79" Type="http://schemas.openxmlformats.org/officeDocument/2006/relationships/hyperlink" Target="https://github.com/ecohydro/GlobalUrbanHeat" TargetMode="External"/><Relationship Id="rId102" Type="http://schemas.openxmlformats.org/officeDocument/2006/relationships/hyperlink" Target="https://surfobs.climate.copernicus.eu/dataaccess/access_eobs.php" TargetMode="External"/><Relationship Id="rId123" Type="http://schemas.openxmlformats.org/officeDocument/2006/relationships/hyperlink" Target="https://doi.org/10.1038/s41597-022-01739-y;%20https:/doi.org/10.1017/9781009157896.021" TargetMode="External"/><Relationship Id="rId128" Type="http://schemas.openxmlformats.org/officeDocument/2006/relationships/hyperlink" Target="https://cds.climate.copernicus.eu/cdsapp" TargetMode="External"/><Relationship Id="rId5" Type="http://schemas.openxmlformats.org/officeDocument/2006/relationships/hyperlink" Target="http://www.bafg.de/GRDC/EN/02_srvcs/21_tmsrs/riverdischarge_node.html" TargetMode="External"/><Relationship Id="rId90" Type="http://schemas.openxmlformats.org/officeDocument/2006/relationships/hyperlink" Target="https://surfobs.climate.copernicus.eu/dataaccess/access_eobs.php" TargetMode="External"/><Relationship Id="rId95" Type="http://schemas.openxmlformats.org/officeDocument/2006/relationships/hyperlink" Target="https://cds.climate.copernicus.eu/cdsapp"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43" Type="http://schemas.openxmlformats.org/officeDocument/2006/relationships/hyperlink" Target="https://cds.climate.copernicus.eu/cdsapp" TargetMode="External"/><Relationship Id="rId48" Type="http://schemas.openxmlformats.org/officeDocument/2006/relationships/hyperlink" Target="https://doi.org/10.24381/cds.9e7ca677" TargetMode="External"/><Relationship Id="rId64" Type="http://schemas.openxmlformats.org/officeDocument/2006/relationships/hyperlink" Target="https://doi.org/10.24381/cds.9b4ea013" TargetMode="External"/><Relationship Id="rId69" Type="http://schemas.openxmlformats.org/officeDocument/2006/relationships/hyperlink" Target="https://doi.org/10.24381/cds.9eed87d5" TargetMode="External"/><Relationship Id="rId113" Type="http://schemas.openxmlformats.org/officeDocument/2006/relationships/hyperlink" Target="https://cds.climate.copernicus.eu/cdsapp" TargetMode="External"/><Relationship Id="rId118" Type="http://schemas.openxmlformats.org/officeDocument/2006/relationships/hyperlink" Target="https://cds.climate.copernicus.eu/cdsapp" TargetMode="External"/><Relationship Id="rId134" Type="http://schemas.microsoft.com/office/2017/10/relationships/threadedComment" Target="../threadedComments/threadedComment1.xml"/><Relationship Id="rId80" Type="http://schemas.openxmlformats.org/officeDocument/2006/relationships/hyperlink" Target="https://sedac.ciesin.columbia.edu/downloads/data/sdei/sdei-high-res-extreme-heat-estimates-1983-2016/sdei-high-res-extreme-heat-estimates-1983-2016-wbgtmax-trends-geotiff.zip" TargetMode="External"/><Relationship Id="rId85" Type="http://schemas.openxmlformats.org/officeDocument/2006/relationships/hyperlink" Target="https://doi.org/10.1073/pnas.2024792118"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33" Type="http://schemas.openxmlformats.org/officeDocument/2006/relationships/hyperlink" Target="https://cds.climate.copernicus.eu/cdsapp" TargetMode="External"/><Relationship Id="rId38" Type="http://schemas.openxmlformats.org/officeDocument/2006/relationships/hyperlink" Target="https://doi.org/10.24381/cds.b9c753f1" TargetMode="External"/><Relationship Id="rId59" Type="http://schemas.openxmlformats.org/officeDocument/2006/relationships/hyperlink" Target="https://cds.climate.copernicus.eu/cdsapp" TargetMode="External"/><Relationship Id="rId103" Type="http://schemas.openxmlformats.org/officeDocument/2006/relationships/hyperlink" Target="https://surfobs.climate.copernicus.eu/dataaccess/access_eobs_indices.php" TargetMode="External"/><Relationship Id="rId108" Type="http://schemas.openxmlformats.org/officeDocument/2006/relationships/hyperlink" Target="https://surfobs.climate.copernicus.eu/dataaccess/access_eobs.php" TargetMode="External"/><Relationship Id="rId124" Type="http://schemas.openxmlformats.org/officeDocument/2006/relationships/hyperlink" Target="https://cds.climate.copernicus.eu/cdsapp" TargetMode="External"/><Relationship Id="rId129" Type="http://schemas.openxmlformats.org/officeDocument/2006/relationships/hyperlink" Target="https://doi.org/10.1038/s41597-022-01739-y;%20https:/doi.org/10.1017/9781009157896.021" TargetMode="External"/><Relationship Id="rId54" Type="http://schemas.openxmlformats.org/officeDocument/2006/relationships/hyperlink" Target="https://doi.org/10.24381/cds.ca755de7" TargetMode="External"/><Relationship Id="rId70" Type="http://schemas.openxmlformats.org/officeDocument/2006/relationships/hyperlink" Target="https://cds.climate.copernicus.eu/cdsapp" TargetMode="External"/><Relationship Id="rId75" Type="http://schemas.openxmlformats.org/officeDocument/2006/relationships/hyperlink" Target="https://www.wri.org/data/aqueduct-floods-hazard-maps" TargetMode="External"/><Relationship Id="rId91" Type="http://schemas.openxmlformats.org/officeDocument/2006/relationships/hyperlink" Target="https://surfobs.climate.copernicus.eu/dataaccess/access_eobs.php" TargetMode="External"/><Relationship Id="rId96" Type="http://schemas.openxmlformats.org/officeDocument/2006/relationships/hyperlink" Target="https://doi.org/10.1038/s41597-022-01739-y;%20https:/doi.org/10.1017/9781009157896.021"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49" Type="http://schemas.openxmlformats.org/officeDocument/2006/relationships/hyperlink" Target="https://cds.climate.copernicus.eu/cdsapp" TargetMode="External"/><Relationship Id="rId114" Type="http://schemas.openxmlformats.org/officeDocument/2006/relationships/hyperlink" Target="https://doi.org/10.1038/s41597-022-01739-y;%20https:/doi.org/10.1017/9781009157896.021" TargetMode="External"/><Relationship Id="rId119" Type="http://schemas.openxmlformats.org/officeDocument/2006/relationships/hyperlink" Target="https://cds.climate.copernicus.eu/cdsapp" TargetMode="External"/><Relationship Id="rId44" Type="http://schemas.openxmlformats.org/officeDocument/2006/relationships/hyperlink" Target="https://cds.climate.copernicus.eu/cdsapp" TargetMode="External"/><Relationship Id="rId60" Type="http://schemas.openxmlformats.org/officeDocument/2006/relationships/hyperlink" Target="https://doi.org/10.24381/cds.3a9c4f89" TargetMode="External"/><Relationship Id="rId65" Type="http://schemas.openxmlformats.org/officeDocument/2006/relationships/hyperlink" Target="https://cds.climate.copernicus.eu/cdsapp" TargetMode="External"/><Relationship Id="rId81" Type="http://schemas.openxmlformats.org/officeDocument/2006/relationships/hyperlink" Target="https://doi.org/10.1073/pnas.2024792118" TargetMode="External"/><Relationship Id="rId86" Type="http://schemas.openxmlformats.org/officeDocument/2006/relationships/hyperlink" Target="https://github.com/ecohydro/GlobalUrbanHeat" TargetMode="External"/><Relationship Id="rId130" Type="http://schemas.openxmlformats.org/officeDocument/2006/relationships/hyperlink" Target="https://cds.climate.copernicus.eu/cdsapp" TargetMode="External"/><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39" Type="http://schemas.openxmlformats.org/officeDocument/2006/relationships/hyperlink" Target="https://doi.org/10.24381/cds.b9c753f1" TargetMode="External"/><Relationship Id="rId109" Type="http://schemas.openxmlformats.org/officeDocument/2006/relationships/hyperlink" Target="https://cds.climate.copernicus.eu/cdsapp" TargetMode="External"/><Relationship Id="rId34" Type="http://schemas.openxmlformats.org/officeDocument/2006/relationships/hyperlink" Target="https://cds.climate.copernicus.eu/cdsapp" TargetMode="External"/><Relationship Id="rId50" Type="http://schemas.openxmlformats.org/officeDocument/2006/relationships/hyperlink" Target="https://doi.org/10.24381/cds.0aa9b9dd" TargetMode="External"/><Relationship Id="rId55" Type="http://schemas.openxmlformats.org/officeDocument/2006/relationships/hyperlink" Target="https://doi.org/10.24381/cds.2d78664e" TargetMode="External"/><Relationship Id="rId76" Type="http://schemas.openxmlformats.org/officeDocument/2006/relationships/hyperlink" Target="https://planetarycomputer.microsoft.com/dataset/deltares-floods" TargetMode="External"/><Relationship Id="rId97" Type="http://schemas.openxmlformats.org/officeDocument/2006/relationships/hyperlink" Target="https://cds.climate.copernicus.eu/cdsapp" TargetMode="External"/><Relationship Id="rId104" Type="http://schemas.openxmlformats.org/officeDocument/2006/relationships/hyperlink" Target="https://doi.org/10.1029/2017JD028200" TargetMode="External"/><Relationship Id="rId120" Type="http://schemas.openxmlformats.org/officeDocument/2006/relationships/hyperlink" Target="https://doi.org/10.1038/s41597-022-01739-y;%20https:/doi.org/10.1017/9781009157896.021" TargetMode="External"/><Relationship Id="rId125"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71" Type="http://schemas.openxmlformats.org/officeDocument/2006/relationships/hyperlink" Target="https://doi.org/10.24381/cds.9eed87d5" TargetMode="External"/><Relationship Id="rId92" Type="http://schemas.openxmlformats.org/officeDocument/2006/relationships/hyperlink" Target="https://surfobs.climate.copernicus.eu/dataaccess/access_eobs.php" TargetMode="External"/><Relationship Id="rId2" Type="http://schemas.openxmlformats.org/officeDocument/2006/relationships/hyperlink" Target="https://www.nature.com/articles/sdata2018309" TargetMode="External"/><Relationship Id="rId29" Type="http://schemas.openxmlformats.org/officeDocument/2006/relationships/hyperlink" Target="https://edo.jrc.ec.europa.eu/events" TargetMode="External"/><Relationship Id="rId24" Type="http://schemas.openxmlformats.org/officeDocument/2006/relationships/hyperlink" Target="https://doi.org/10.1029/2017JD028200" TargetMode="External"/><Relationship Id="rId40" Type="http://schemas.openxmlformats.org/officeDocument/2006/relationships/hyperlink" Target="https://www.sciencedirect.com/science/article/pii/S2214581818303136?via%3Dihub" TargetMode="External"/><Relationship Id="rId45" Type="http://schemas.openxmlformats.org/officeDocument/2006/relationships/hyperlink" Target="https://cds.climate.copernicus.eu/cdsapp" TargetMode="External"/><Relationship Id="rId66" Type="http://schemas.openxmlformats.org/officeDocument/2006/relationships/hyperlink" Target="https://cds.climate.copernicus.eu/cdsapp" TargetMode="External"/><Relationship Id="rId87" Type="http://schemas.openxmlformats.org/officeDocument/2006/relationships/hyperlink" Target="https://github.com/XiaZhang1113/Daily-drought-index--DEDI" TargetMode="External"/><Relationship Id="rId110" Type="http://schemas.openxmlformats.org/officeDocument/2006/relationships/hyperlink" Target="https://cds.climate.copernicus.eu/cdsapp" TargetMode="External"/><Relationship Id="rId115" Type="http://schemas.openxmlformats.org/officeDocument/2006/relationships/hyperlink" Target="https://cds.climate.copernicus.eu/cdsapp" TargetMode="External"/><Relationship Id="rId131" Type="http://schemas.openxmlformats.org/officeDocument/2006/relationships/hyperlink" Target="https://cds.climate.copernicus.eu/cdsapp" TargetMode="External"/><Relationship Id="rId61" Type="http://schemas.openxmlformats.org/officeDocument/2006/relationships/hyperlink" Target="https://doi.org/10.24381/cds.3a9c4f89" TargetMode="External"/><Relationship Id="rId82" Type="http://schemas.openxmlformats.org/officeDocument/2006/relationships/hyperlink" Target="https://github.com/ecohydro/GlobalUrbanHeat" TargetMode="External"/><Relationship Id="rId19" Type="http://schemas.openxmlformats.org/officeDocument/2006/relationships/hyperlink" Target="https://doi.org/10.24381/cds.73237ad6" TargetMode="External"/><Relationship Id="rId14" Type="http://schemas.openxmlformats.org/officeDocument/2006/relationships/hyperlink" Target="https://doi.org/10.5194/nhess-21-481-2021"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56" Type="http://schemas.openxmlformats.org/officeDocument/2006/relationships/hyperlink" Target="https://cds.climate.copernicus.eu/cdsapp" TargetMode="External"/><Relationship Id="rId77" Type="http://schemas.openxmlformats.org/officeDocument/2006/relationships/hyperlink" Target="https://cds.climate.copernicus.eu/cdsapp" TargetMode="External"/><Relationship Id="rId100" Type="http://schemas.openxmlformats.org/officeDocument/2006/relationships/hyperlink" Target="https://surfobs.climate.copernicus.eu/dataaccess/access_eobs_indices.php" TargetMode="External"/><Relationship Id="rId105" Type="http://schemas.openxmlformats.org/officeDocument/2006/relationships/hyperlink" Target="https://surfobs.climate.copernicus.eu/dataaccess/access_eobs.php" TargetMode="External"/><Relationship Id="rId126" Type="http://schemas.openxmlformats.org/officeDocument/2006/relationships/hyperlink" Target="https://doi.org/10.1038/s41597-022-01739-y;%20https:/doi.org/10.1017/9781009157896.021" TargetMode="External"/><Relationship Id="rId8" Type="http://schemas.openxmlformats.org/officeDocument/2006/relationships/hyperlink" Target="https://www.globalfloods.eu/technical-information/glofas-gfm/" TargetMode="External"/><Relationship Id="rId51" Type="http://schemas.openxmlformats.org/officeDocument/2006/relationships/hyperlink" Target="https://doi.org/10.24381/cds.0e89c522" TargetMode="External"/><Relationship Id="rId72" Type="http://schemas.openxmlformats.org/officeDocument/2006/relationships/hyperlink" Target="https://cds.climate.copernicus.eu/cdsapp" TargetMode="External"/><Relationship Id="rId93" Type="http://schemas.openxmlformats.org/officeDocument/2006/relationships/hyperlink" Target="https://surfobs.climate.copernicus.eu/dataaccess/access_eobs.php" TargetMode="External"/><Relationship Id="rId98" Type="http://schemas.openxmlformats.org/officeDocument/2006/relationships/hyperlink" Target="https://cds.climate.copernicus.eu/cdsapp" TargetMode="External"/><Relationship Id="rId121" Type="http://schemas.openxmlformats.org/officeDocument/2006/relationships/hyperlink" Target="https://cds.climate.copernicus.eu/cdsapp" TargetMode="External"/><Relationship Id="rId3" Type="http://schemas.openxmlformats.org/officeDocument/2006/relationships/hyperlink" Target="https://global-surface-water.appspot.com/" TargetMode="External"/><Relationship Id="rId25" Type="http://schemas.openxmlformats.org/officeDocument/2006/relationships/hyperlink" Target="https://surfobs.climate.copernicus.eu/dataaccess/access_eobs_indices.php" TargetMode="External"/><Relationship Id="rId46" Type="http://schemas.openxmlformats.org/officeDocument/2006/relationships/hyperlink" Target="https://cds.climate.copernicus.eu/cdsapp" TargetMode="External"/><Relationship Id="rId67" Type="http://schemas.openxmlformats.org/officeDocument/2006/relationships/hyperlink" Target="https://doi.org/10.24381/cds.9b4ea013" TargetMode="External"/><Relationship Id="rId1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41" Type="http://schemas.openxmlformats.org/officeDocument/2006/relationships/hyperlink" Target="https://cds.climate.copernicus.eu/cdsapp" TargetMode="External"/><Relationship Id="rId62" Type="http://schemas.openxmlformats.org/officeDocument/2006/relationships/hyperlink" Target="https://cds.climate.copernicus.eu/cdsapp" TargetMode="External"/><Relationship Id="rId83" Type="http://schemas.openxmlformats.org/officeDocument/2006/relationships/hyperlink" Target="https://doi.org/10.1073/pnas.2024792118" TargetMode="External"/><Relationship Id="rId88" Type="http://schemas.openxmlformats.org/officeDocument/2006/relationships/hyperlink" Target="https://github.com/XiaZhang1113/Daily-drought-index--DEDI" TargetMode="External"/><Relationship Id="rId111" Type="http://schemas.openxmlformats.org/officeDocument/2006/relationships/hyperlink" Target="https://doi.org/10.1038/s41597-022-01739-y;%20https:/doi.org/10.1017/9781009157896.021" TargetMode="External"/><Relationship Id="rId132" Type="http://schemas.openxmlformats.org/officeDocument/2006/relationships/vmlDrawing" Target="../drawings/vmlDrawing1.vml"/><Relationship Id="rId15" Type="http://schemas.openxmlformats.org/officeDocument/2006/relationships/hyperlink" Target="https://cds.climate.copernicus.eu/cdsapp" TargetMode="External"/><Relationship Id="rId36" Type="http://schemas.openxmlformats.org/officeDocument/2006/relationships/hyperlink" Target="https://doi.org/10.24381/cds.553b7518" TargetMode="External"/><Relationship Id="rId57" Type="http://schemas.openxmlformats.org/officeDocument/2006/relationships/hyperlink" Target="https://doi.org/10.24381/cds.9e7ca677" TargetMode="External"/><Relationship Id="rId106" Type="http://schemas.openxmlformats.org/officeDocument/2006/relationships/hyperlink" Target="https://surfobs.climate.copernicus.eu/dataaccess/access_eobs_indices.php" TargetMode="External"/><Relationship Id="rId127" Type="http://schemas.openxmlformats.org/officeDocument/2006/relationships/hyperlink" Target="https://cds.climate.copernicus.eu/cdsapp" TargetMode="External"/><Relationship Id="rId10" Type="http://schemas.openxmlformats.org/officeDocument/2006/relationships/hyperlink" Target="https://doi.org/10.24381/cds.2d78664e" TargetMode="External"/><Relationship Id="rId31" Type="http://schemas.openxmlformats.org/officeDocument/2006/relationships/hyperlink" Target="https://sedac.ciesin.columbia.edu/data/set/sdei-high-res-daily-uhe-1983-2016/docs" TargetMode="External"/><Relationship Id="rId52" Type="http://schemas.openxmlformats.org/officeDocument/2006/relationships/hyperlink" Target="https://doi.org/10.24381/cds.0e89c522" TargetMode="External"/><Relationship Id="rId73" Type="http://schemas.openxmlformats.org/officeDocument/2006/relationships/hyperlink" Target="https://doi.org/10.24381/cds.9eed87d5" TargetMode="External"/><Relationship Id="rId78" Type="http://schemas.openxmlformats.org/officeDocument/2006/relationships/hyperlink" Target="https://doi.org/10.1073/pnas.2024792118" TargetMode="External"/><Relationship Id="rId94" Type="http://schemas.openxmlformats.org/officeDocument/2006/relationships/hyperlink" Target="https://cds.climate.copernicus.eu/cdsapp" TargetMode="External"/><Relationship Id="rId99" Type="http://schemas.openxmlformats.org/officeDocument/2006/relationships/hyperlink" Target="https://cds.climate.copernicus.eu/cdsapp" TargetMode="External"/><Relationship Id="rId101" Type="http://schemas.openxmlformats.org/officeDocument/2006/relationships/hyperlink" Target="https://doi.org/10.1029/2017JD028200" TargetMode="External"/><Relationship Id="rId122" Type="http://schemas.openxmlformats.org/officeDocument/2006/relationships/hyperlink" Target="https://cds.climate.copernicus.eu/cdsapp"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47" Type="http://schemas.openxmlformats.org/officeDocument/2006/relationships/hyperlink" Target="https://cds.climate.copernicus.eu/cdsapp" TargetMode="External"/><Relationship Id="rId68" Type="http://schemas.openxmlformats.org/officeDocument/2006/relationships/hyperlink" Target="https://cds.climate.copernicus.eu/cdsapp" TargetMode="External"/><Relationship Id="rId89" Type="http://schemas.openxmlformats.org/officeDocument/2006/relationships/hyperlink" Target="https://edcintl.cr.usgs.gov/downloads/sciweb1/shared/topo/downloads/GMTED/Grid_ZipFiles/mn30_grd.zip%20;%20https:/zenodo.org/records/2629149/files/sol_available.water.capacity_usda.mm_m_250m_0..200cm_1950..2017_v0.1.tif?download=1" TargetMode="External"/><Relationship Id="rId112" Type="http://schemas.openxmlformats.org/officeDocument/2006/relationships/hyperlink" Target="https://cds.climate.copernicus.eu/cdsapp" TargetMode="External"/><Relationship Id="rId13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human-settlement.emergency.copernicus.eu/ghs_buV2023.php" TargetMode="External"/><Relationship Id="rId21" Type="http://schemas.openxmlformats.org/officeDocument/2006/relationships/hyperlink" Target="https://ec.europa.eu/eurostat/databrowser/product/view/nama_10r_3gdp" TargetMode="External"/><Relationship Id="rId42" Type="http://schemas.openxmlformats.org/officeDocument/2006/relationships/hyperlink" Target="https://sedac.ciesin.columbia.edu/data/set/gpw-v4-basic-demographic-characteristics-rev11" TargetMode="External"/><Relationship Id="rId63" Type="http://schemas.openxmlformats.org/officeDocument/2006/relationships/hyperlink" Target="https://doi.org/10.2760/503006" TargetMode="External"/><Relationship Id="rId84" Type="http://schemas.openxmlformats.org/officeDocument/2006/relationships/hyperlink" Target="https://ec.europa.eu/eurostat/web/products-datasets/-/tps00001" TargetMode="External"/><Relationship Id="rId138" Type="http://schemas.openxmlformats.org/officeDocument/2006/relationships/hyperlink" Target="https://jeodpp.jrc.ec.europa.eu/ftp/jrc-opendata/GHSL/GHS_POP_GLOBE_R2023A/" TargetMode="External"/><Relationship Id="rId159" Type="http://schemas.openxmlformats.org/officeDocument/2006/relationships/hyperlink" Target="https://doi.org/10.1038/s41467-022-30727-4" TargetMode="External"/><Relationship Id="rId107" Type="http://schemas.openxmlformats.org/officeDocument/2006/relationships/hyperlink" Target="https://human-settlement.emergency.copernicus.eu/download.php?ds=bu" TargetMode="External"/><Relationship Id="rId11" Type="http://schemas.openxmlformats.org/officeDocument/2006/relationships/hyperlink" Target="https://doi.org/10.46830/writn.23.00061" TargetMode="External"/><Relationship Id="rId32" Type="http://schemas.openxmlformats.org/officeDocument/2006/relationships/hyperlink" Target="https://sedac.ciesin.columbia.edu/data/set/gpw-v4-basic-demographic-characteristics-rev11" TargetMode="External"/><Relationship Id="rId53" Type="http://schemas.openxmlformats.org/officeDocument/2006/relationships/hyperlink" Target="https://hub.worldpop.org/geodata/listing?id=65" TargetMode="External"/><Relationship Id="rId74" Type="http://schemas.openxmlformats.org/officeDocument/2006/relationships/hyperlink" Target="https://dataverse.harvard.edu/dataset.xhtml?persistentId=doi:10.7910/DVN/PRFF8V" TargetMode="External"/><Relationship Id="rId128" Type="http://schemas.openxmlformats.org/officeDocument/2006/relationships/hyperlink" Target="https://sedac.ciesin.columbia.edu/data/set/gpw-v4-population-count-rev11" TargetMode="External"/><Relationship Id="rId149" Type="http://schemas.openxmlformats.org/officeDocument/2006/relationships/hyperlink" Target="https://human-settlement.emergency.copernicus.eu/download.php?ds=builtC" TargetMode="External"/><Relationship Id="rId5" Type="http://schemas.openxmlformats.org/officeDocument/2006/relationships/hyperlink" Target="https://doi.org/10.2909/960998c1-1870-4e82-8051-6485205ebbac" TargetMode="External"/><Relationship Id="rId95" Type="http://schemas.openxmlformats.org/officeDocument/2006/relationships/hyperlink" Target="https://doi.org/10.1038/s41597-023-02637-7" TargetMode="External"/><Relationship Id="rId160" Type="http://schemas.openxmlformats.org/officeDocument/2006/relationships/hyperlink" Target="https://doi.org/10.1038/sdata.2018.227" TargetMode="External"/><Relationship Id="rId22" Type="http://schemas.openxmlformats.org/officeDocument/2006/relationships/hyperlink" Target="https://ec.europa.eu/eurostat/databrowser/product/view/nama_10r_3gdp" TargetMode="External"/><Relationship Id="rId43" Type="http://schemas.openxmlformats.org/officeDocument/2006/relationships/hyperlink" Target="https://sedac.ciesin.columbia.edu/data/set/gpw-v4-basic-demographic-characteristics-rev11" TargetMode="External"/><Relationship Id="rId64" Type="http://schemas.openxmlformats.org/officeDocument/2006/relationships/hyperlink" Target="https://doi.10.1029/2023EF003895" TargetMode="External"/><Relationship Id="rId118" Type="http://schemas.openxmlformats.org/officeDocument/2006/relationships/hyperlink" Target="https://daac.ornl.gov/cgi-bin/dsviewer.pl?ds_id=1248" TargetMode="External"/><Relationship Id="rId139" Type="http://schemas.openxmlformats.org/officeDocument/2006/relationships/hyperlink" Target="https://zenodo.org/records/10058743" TargetMode="External"/><Relationship Id="rId85" Type="http://schemas.openxmlformats.org/officeDocument/2006/relationships/hyperlink" Target="https://cwatm.iiasa.ac.at/" TargetMode="External"/><Relationship Id="rId150" Type="http://schemas.openxmlformats.org/officeDocument/2006/relationships/hyperlink" Target="https://human-settlement.emergency.copernicus.eu/download.php?ds=builtV" TargetMode="External"/><Relationship Id="rId12" Type="http://schemas.openxmlformats.org/officeDocument/2006/relationships/hyperlink" Target="https://www.wri.org/data/aqueduct-global-maps-40-data" TargetMode="External"/><Relationship Id="rId17" Type="http://schemas.openxmlformats.org/officeDocument/2006/relationships/hyperlink" Target="https://ec.europa.eu/eurostat/databrowser/view/tgs00064/default/table?lang=en" TargetMode="External"/><Relationship Id="rId33" Type="http://schemas.openxmlformats.org/officeDocument/2006/relationships/hyperlink" Target="https://doi.org/10.1088/1748-9326/11/8/084003" TargetMode="External"/><Relationship Id="rId38" Type="http://schemas.openxmlformats.org/officeDocument/2006/relationships/hyperlink" Target="https://zenodo.org/records/3954113" TargetMode="External"/><Relationship Id="rId59" Type="http://schemas.openxmlformats.org/officeDocument/2006/relationships/hyperlink" Target="https://doi.org/10.1016/j.gloplacha.2016.08.009" TargetMode="External"/><Relationship Id="rId103" Type="http://schemas.openxmlformats.org/officeDocument/2006/relationships/hyperlink" Target="https://doi.org/10.2760/098587" TargetMode="External"/><Relationship Id="rId108" Type="http://schemas.openxmlformats.org/officeDocument/2006/relationships/hyperlink" Target="https://human-settlement.emergency.copernicus.eu/ghs_buS2023.php" TargetMode="External"/><Relationship Id="rId124" Type="http://schemas.openxmlformats.org/officeDocument/2006/relationships/hyperlink" Target="https://sedac.ciesin.columbia.edu/data/set/gpw-v4-population-count-rev11" TargetMode="External"/><Relationship Id="rId129" Type="http://schemas.openxmlformats.org/officeDocument/2006/relationships/hyperlink" Target="https://sedac.ciesin.columbia.edu/data/set/gpw-v4-population-count-rev11" TargetMode="External"/><Relationship Id="rId54" Type="http://schemas.openxmlformats.org/officeDocument/2006/relationships/hyperlink" Target="https://datacatalog.worldbank.org/search/dataset/0042041/International-Poverty-Line---Subnational-Poverty" TargetMode="External"/><Relationship Id="rId70" Type="http://schemas.openxmlformats.org/officeDocument/2006/relationships/hyperlink" Target="https://ourworldindata.org/grapher/per-capita-energy-use" TargetMode="External"/><Relationship Id="rId75" Type="http://schemas.openxmlformats.org/officeDocument/2006/relationships/hyperlink" Target="https://doi.org/10.7910/DVN/PRFF8V" TargetMode="External"/><Relationship Id="rId91" Type="http://schemas.openxmlformats.org/officeDocument/2006/relationships/hyperlink" Target="https://data.malariaatlas.org/maps?layers=Malaria:202206_Global_Pf_Parasite_Rate&amp;extent=-8405979.457705852,-2608142.3294240036,10784580.955175284,7010056.539930038" TargetMode="External"/><Relationship Id="rId96" Type="http://schemas.openxmlformats.org/officeDocument/2006/relationships/hyperlink" Target="https://s3.eu-west-1.amazonaws.com/data.gaezdev.aws.fao.org/res06/V/2010/all_2010_val.tif" TargetMode="External"/><Relationship Id="rId140" Type="http://schemas.openxmlformats.org/officeDocument/2006/relationships/hyperlink" Target="https://viewer.esa-worldcover.org/worldcover/" TargetMode="External"/><Relationship Id="rId145" Type="http://schemas.openxmlformats.org/officeDocument/2006/relationships/hyperlink" Target="https://human-settlement.emergency.copernicus.eu/download.php?ds=builtV" TargetMode="External"/><Relationship Id="rId161" Type="http://schemas.openxmlformats.org/officeDocument/2006/relationships/hyperlink" Target="https://doi.org/10.2760/46951" TargetMode="External"/><Relationship Id="rId166" Type="http://schemas.openxmlformats.org/officeDocument/2006/relationships/table" Target="../tables/table1.xm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23" Type="http://schemas.openxmlformats.org/officeDocument/2006/relationships/hyperlink" Target="https://ec.europa.eu/eurostat/databrowser/view/hlth_ehis_cd1c/default/table?lang=en" TargetMode="External"/><Relationship Id="rId28" Type="http://schemas.openxmlformats.org/officeDocument/2006/relationships/hyperlink" Target="https://doi.org/10.1038/s41591-020-1059-1" TargetMode="External"/><Relationship Id="rId49" Type="http://schemas.openxmlformats.org/officeDocument/2006/relationships/hyperlink" Target="https://github.com/gem/global_exposure_model/tree/main/Europe" TargetMode="External"/><Relationship Id="rId114" Type="http://schemas.openxmlformats.org/officeDocument/2006/relationships/hyperlink" Target="https://human-settlement.emergency.copernicus.eu/ghs_buH2023.php" TargetMode="External"/><Relationship Id="rId119" Type="http://schemas.openxmlformats.org/officeDocument/2006/relationships/hyperlink" Target="https://sedac.ciesin.columbia.edu/data/set/popdynamics-1-km-downscaled-pop-base-year-projection-ssp-2000-2100-rev01/data-download" TargetMode="External"/><Relationship Id="rId44" Type="http://schemas.openxmlformats.org/officeDocument/2006/relationships/hyperlink" Target="https://sedac.ciesin.columbia.edu/data/set/gpw-v4-basic-demographic-characteristics-rev11" TargetMode="External"/><Relationship Id="rId60" Type="http://schemas.openxmlformats.org/officeDocument/2006/relationships/hyperlink" Target="https://doi.org/10.2760/503006" TargetMode="External"/><Relationship Id="rId65" Type="http://schemas.openxmlformats.org/officeDocument/2006/relationships/hyperlink" Target="https://doi.10.1029/2023EF003895" TargetMode="External"/><Relationship Id="rId81" Type="http://schemas.openxmlformats.org/officeDocument/2006/relationships/hyperlink" Target="https://doi.org/10.5194/gmd-13-3267-2020" TargetMode="External"/><Relationship Id="rId86" Type="http://schemas.openxmlformats.org/officeDocument/2006/relationships/hyperlink" Target="https://doi.org/10.5194/gmd-13-3267-2020" TargetMode="External"/><Relationship Id="rId130" Type="http://schemas.openxmlformats.org/officeDocument/2006/relationships/hyperlink" Target="https://sedac.ciesin.columbia.edu/data/set/gpw-v4-population-count-rev11" TargetMode="External"/><Relationship Id="rId135" Type="http://schemas.openxmlformats.org/officeDocument/2006/relationships/hyperlink" Target="https://minedbuildings.blob.core.windows.net/global-buildings/buildings-coverage.geojson" TargetMode="External"/><Relationship Id="rId151" Type="http://schemas.openxmlformats.org/officeDocument/2006/relationships/hyperlink" Target="https://human-settlement.emergency.copernicus.eu/download.php?ds=builtH" TargetMode="External"/><Relationship Id="rId156" Type="http://schemas.openxmlformats.org/officeDocument/2006/relationships/hyperlink" Target="https://doi.org/10.5258/SOTON/WP00684" TargetMode="External"/><Relationship Id="rId13" Type="http://schemas.openxmlformats.org/officeDocument/2006/relationships/hyperlink" Target="https://doi.org/10.46830/writn.23.00061" TargetMode="External"/><Relationship Id="rId18" Type="http://schemas.openxmlformats.org/officeDocument/2006/relationships/hyperlink" Target="https://ec.europa.eu/eurostat/databrowser/view/tgs00064/default/table?lang=en" TargetMode="External"/><Relationship Id="rId39" Type="http://schemas.openxmlformats.org/officeDocument/2006/relationships/hyperlink" Target="https://data.pnnl.gov/group/nodes/dataset/33335" TargetMode="External"/><Relationship Id="rId109" Type="http://schemas.openxmlformats.org/officeDocument/2006/relationships/hyperlink" Target="https://human-settlement.emergency.copernicus.eu/download.php?ds=bu" TargetMode="External"/><Relationship Id="rId34" Type="http://schemas.openxmlformats.org/officeDocument/2006/relationships/hyperlink" Target="https://doi.org/10.7927/q7z9-9r69" TargetMode="External"/><Relationship Id="rId50" Type="http://schemas.openxmlformats.org/officeDocument/2006/relationships/hyperlink" Target="https://giri.unepgrid.ch/sites/default/files/2023-09/GIRI_BEM_report_UNIGE.pdf" TargetMode="External"/><Relationship Id="rId55" Type="http://schemas.openxmlformats.org/officeDocument/2006/relationships/hyperlink" Target="https://www.wri.org/data/aqueduct-global-maps-40-data" TargetMode="External"/><Relationship Id="rId76" Type="http://schemas.openxmlformats.org/officeDocument/2006/relationships/hyperlink" Target="https://doi.org/10.7910/DVN/PRFF8V" TargetMode="External"/><Relationship Id="rId97" Type="http://schemas.openxmlformats.org/officeDocument/2006/relationships/hyperlink" Target="https://s3.eu-west-1.amazonaws.com/data.gaezdev.aws.fao.org/LR/wat/GLCSv11_12_5m.tif" TargetMode="External"/><Relationship Id="rId104" Type="http://schemas.openxmlformats.org/officeDocument/2006/relationships/hyperlink" Target="https://doi.org/10.2785/706535" TargetMode="External"/><Relationship Id="rId120" Type="http://schemas.openxmlformats.org/officeDocument/2006/relationships/hyperlink" Target="https://sedac.ciesin.columbia.edu/data/set/popdynamics-1-8th-pop-base-year-projection-ssp-2000-2100-rev01/data-download" TargetMode="External"/><Relationship Id="rId125" Type="http://schemas.openxmlformats.org/officeDocument/2006/relationships/hyperlink" Target="https://sedac.ciesin.columbia.edu/data/set/gpw-v4-population-count-rev11" TargetMode="External"/><Relationship Id="rId141" Type="http://schemas.openxmlformats.org/officeDocument/2006/relationships/hyperlink" Target="https://giri.unepgrid.ch/map" TargetMode="External"/><Relationship Id="rId146" Type="http://schemas.openxmlformats.org/officeDocument/2006/relationships/hyperlink" Target="https://human-settlement.emergency.copernicus.eu/download.php?ds=builtV" TargetMode="External"/><Relationship Id="rId167" Type="http://schemas.openxmlformats.org/officeDocument/2006/relationships/comments" Target="../comments2.xm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ec.europa.eu/eurostat/" TargetMode="External"/><Relationship Id="rId92" Type="http://schemas.openxmlformats.org/officeDocument/2006/relationships/hyperlink" Target="https://data.malariaatlas.org/maps?layers=Malaria:202206_Global_Pf_Parasite_Rate&amp;extent=-8405979.457705852,-2608142.3294240036,10784580.955175284,7010056.539930038" TargetMode="External"/><Relationship Id="rId162" Type="http://schemas.openxmlformats.org/officeDocument/2006/relationships/hyperlink" Target="https://doi.org/10.2760/46951" TargetMode="External"/><Relationship Id="rId2" Type="http://schemas.openxmlformats.org/officeDocument/2006/relationships/hyperlink" Target="https://hub.worldpop.org/geodata/listing?id=64" TargetMode="External"/><Relationship Id="rId29" Type="http://schemas.openxmlformats.org/officeDocument/2006/relationships/hyperlink" Target="https://ec.europa.eu/eurostat/databrowser/view/tgs00107/default/table?lang=en" TargetMode="External"/><Relationship Id="rId24" Type="http://schemas.openxmlformats.org/officeDocument/2006/relationships/hyperlink" Target="https://ec.europa.eu/eurostat/databrowser/view/hlth_ehis_cd1c/default/table?lang=en" TargetMode="External"/><Relationship Id="rId40" Type="http://schemas.openxmlformats.org/officeDocument/2006/relationships/hyperlink" Target="https://doi.org/10.3334/ORNLDAAC/1248" TargetMode="External"/><Relationship Id="rId45" Type="http://schemas.openxmlformats.org/officeDocument/2006/relationships/hyperlink" Target="https://sedac.ciesin.columbia.edu/data/set/gpw-v4-basic-demographic-characteristics-rev11" TargetMode="External"/><Relationship Id="rId66" Type="http://schemas.openxmlformats.org/officeDocument/2006/relationships/hyperlink" Target="https://zenodo.org/records/5880037" TargetMode="External"/><Relationship Id="rId87" Type="http://schemas.openxmlformats.org/officeDocument/2006/relationships/hyperlink" Target="https://ec.europa.eu/eurostat/web/products-datasets/-/tps00001" TargetMode="External"/><Relationship Id="rId110" Type="http://schemas.openxmlformats.org/officeDocument/2006/relationships/hyperlink" Target="https://human-settlement.emergency.copernicus.eu/ghs_buS2023.php" TargetMode="External"/><Relationship Id="rId115" Type="http://schemas.openxmlformats.org/officeDocument/2006/relationships/hyperlink" Target="https://human-settlement.emergency.copernicus.eu/ghs_buV2023.php" TargetMode="External"/><Relationship Id="rId131" Type="http://schemas.openxmlformats.org/officeDocument/2006/relationships/hyperlink" Target="https://sedac.ciesin.columbia.edu/data/set/gpw-v4-population-count-rev11" TargetMode="External"/><Relationship Id="rId136" Type="http://schemas.openxmlformats.org/officeDocument/2006/relationships/hyperlink" Target="https://wiki.openstreetmap.org/wiki/Downloading_data" TargetMode="External"/><Relationship Id="rId157" Type="http://schemas.openxmlformats.org/officeDocument/2006/relationships/hyperlink" Target="https://doi.org/10.2760/098587" TargetMode="External"/><Relationship Id="rId61" Type="http://schemas.openxmlformats.org/officeDocument/2006/relationships/hyperlink" Target="https://doi.org/10.2760/503006" TargetMode="External"/><Relationship Id="rId82" Type="http://schemas.openxmlformats.org/officeDocument/2006/relationships/hyperlink" Target="https://cwatm.iiasa.ac.at/" TargetMode="External"/><Relationship Id="rId152" Type="http://schemas.openxmlformats.org/officeDocument/2006/relationships/hyperlink" Target="https://figshare.com/ndownloader/files/22078776" TargetMode="External"/><Relationship Id="rId19" Type="http://schemas.openxmlformats.org/officeDocument/2006/relationships/hyperlink" Target="https://ec.europa.eu/eurostat/databrowser/product/view/demo_r_pjangroup" TargetMode="External"/><Relationship Id="rId14" Type="http://schemas.openxmlformats.org/officeDocument/2006/relationships/hyperlink" Target="https://cwatm.iiasa.ac.at/" TargetMode="External"/><Relationship Id="rId30" Type="http://schemas.openxmlformats.org/officeDocument/2006/relationships/hyperlink" Target="https://ec.europa.eu/eurostat/databrowser/view/tgs00107/default/table?lang=en" TargetMode="External"/><Relationship Id="rId35" Type="http://schemas.openxmlformats.org/officeDocument/2006/relationships/hyperlink" Target="https://doi.org/10.5065/D60Z721H" TargetMode="External"/><Relationship Id="rId56" Type="http://schemas.openxmlformats.org/officeDocument/2006/relationships/hyperlink" Target="https://www.wri.org/data/aqueduct-global-maps-40-data" TargetMode="External"/><Relationship Id="rId77" Type="http://schemas.openxmlformats.org/officeDocument/2006/relationships/hyperlink" Target="https://cwatm.iiasa.ac.at/" TargetMode="External"/><Relationship Id="rId100" Type="http://schemas.openxmlformats.org/officeDocument/2006/relationships/hyperlink" Target="https://human-settlement.emergency.copernicus.eu/ghs_buV2023.php" TargetMode="External"/><Relationship Id="rId105" Type="http://schemas.openxmlformats.org/officeDocument/2006/relationships/hyperlink" Target="https://human-settlement.emergency.copernicus.eu/download.php?ds=bu" TargetMode="External"/><Relationship Id="rId126" Type="http://schemas.openxmlformats.org/officeDocument/2006/relationships/hyperlink" Target="https://sedac.ciesin.columbia.edu/data/set/gpw-v4-population-count-rev11" TargetMode="External"/><Relationship Id="rId147" Type="http://schemas.openxmlformats.org/officeDocument/2006/relationships/hyperlink" Target="https://human-settlement.emergency.copernicus.eu/download.php?ds=builtH" TargetMode="External"/><Relationship Id="rId168" Type="http://schemas.microsoft.com/office/2017/10/relationships/threadedComment" Target="../threadedComments/threadedComment2.xm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giri.unepgrid.ch/form/subscribe-for-download-data" TargetMode="External"/><Relationship Id="rId72" Type="http://schemas.openxmlformats.org/officeDocument/2006/relationships/hyperlink" Target="https://doi.org/10.2908/TPS00001" TargetMode="External"/><Relationship Id="rId93" Type="http://schemas.openxmlformats.org/officeDocument/2006/relationships/hyperlink" Target="https://data.malariaatlas.org/maps?layers=Accessibility:202001_Global_Walking_Only_Travel_Time_To_Healthcare,Malaria:202206_Global_Pf_Parasite_Rate&amp;extent=-2113074.092460947,218783.42351041292,5929546.773526536,4249698.897347293" TargetMode="External"/><Relationship Id="rId98" Type="http://schemas.openxmlformats.org/officeDocument/2006/relationships/hyperlink" Target="https://human-settlement.emergency.copernicus.eu/ghs_buS2023.php" TargetMode="External"/><Relationship Id="rId121" Type="http://schemas.openxmlformats.org/officeDocument/2006/relationships/hyperlink" Target="https://gaez.fao.org/pages/data-viewer" TargetMode="External"/><Relationship Id="rId142" Type="http://schemas.openxmlformats.org/officeDocument/2006/relationships/hyperlink" Target="https://giri.unepgrid.ch/map" TargetMode="External"/><Relationship Id="rId163" Type="http://schemas.openxmlformats.org/officeDocument/2006/relationships/hyperlink" Target="https://doi.org/10.2760/46951" TargetMode="External"/><Relationship Id="rId3" Type="http://schemas.openxmlformats.org/officeDocument/2006/relationships/hyperlink" Target="https://doi.org/10.1080/20964471.2019.1625151" TargetMode="External"/><Relationship Id="rId25" Type="http://schemas.openxmlformats.org/officeDocument/2006/relationships/hyperlink" Target="https://ec.europa.eu/eurostat/databrowser/view/edat_lfse_04/default/table?lang=en" TargetMode="External"/><Relationship Id="rId46" Type="http://schemas.openxmlformats.org/officeDocument/2006/relationships/hyperlink" Target="https://iiasa.ac.at/models-tools-data/catsim" TargetMode="External"/><Relationship Id="rId67"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116" Type="http://schemas.openxmlformats.org/officeDocument/2006/relationships/hyperlink" Target="https://human-settlement.emergency.copernicus.eu/ghs_buV2023.php" TargetMode="External"/><Relationship Id="rId137" Type="http://schemas.openxmlformats.org/officeDocument/2006/relationships/hyperlink" Target="https://globaldatalab.org/shdi/" TargetMode="External"/><Relationship Id="rId158" Type="http://schemas.openxmlformats.org/officeDocument/2006/relationships/hyperlink" Target="https://doi.org/10.2760/098587" TargetMode="External"/><Relationship Id="rId20" Type="http://schemas.openxmlformats.org/officeDocument/2006/relationships/hyperlink" Target="https://ec.europa.eu/eurostat/databrowser/product/view/demo_r_pjangrp3" TargetMode="External"/><Relationship Id="rId41" Type="http://schemas.openxmlformats.org/officeDocument/2006/relationships/hyperlink" Target="https://doi.org/10.1007/s10584-011-0153-2" TargetMode="External"/><Relationship Id="rId62" Type="http://schemas.openxmlformats.org/officeDocument/2006/relationships/hyperlink" Target="https://doi.org/10.2760/503006" TargetMode="External"/><Relationship Id="rId83" Type="http://schemas.openxmlformats.org/officeDocument/2006/relationships/hyperlink" Target="https://doi.org/10.5194/gmd-13-3267-2020" TargetMode="External"/><Relationship Id="rId88" Type="http://schemas.openxmlformats.org/officeDocument/2006/relationships/hyperlink" Target="https://doi.org/10.1038/s41591-020-1059-1" TargetMode="External"/><Relationship Id="rId111" Type="http://schemas.openxmlformats.org/officeDocument/2006/relationships/hyperlink" Target="https://human-settlement.emergency.copernicus.eu/download.php?ds=bu" TargetMode="External"/><Relationship Id="rId132" Type="http://schemas.openxmlformats.org/officeDocument/2006/relationships/hyperlink" Target="https://sedac.ciesin.columbia.edu/data/set/gpw-v4-population-count-rev11" TargetMode="External"/><Relationship Id="rId153" Type="http://schemas.openxmlformats.org/officeDocument/2006/relationships/hyperlink" Target="https://hub.worldpop.org/geodata/listing?id=29" TargetMode="External"/><Relationship Id="rId15" Type="http://schemas.openxmlformats.org/officeDocument/2006/relationships/hyperlink" Target="https://doi.org/10.5194/gmd-13-3267-2020" TargetMode="External"/><Relationship Id="rId36" Type="http://schemas.openxmlformats.org/officeDocument/2006/relationships/hyperlink" Target="https://doi.org/10.3389/fbuil.2021.760306" TargetMode="External"/><Relationship Id="rId57" Type="http://schemas.openxmlformats.org/officeDocument/2006/relationships/hyperlink" Target="https://datacatalogfiles.worldbank.org/ddh-published/0042041/DR0092176/GSAP2019-shapefile-SM23.zip?versionId=2023-09-11T14:26:54.2600339Z" TargetMode="External"/><Relationship Id="rId106" Type="http://schemas.openxmlformats.org/officeDocument/2006/relationships/hyperlink" Target="https://human-settlement.emergency.copernicus.eu/ghs_buS2023.php" TargetMode="External"/><Relationship Id="rId127" Type="http://schemas.openxmlformats.org/officeDocument/2006/relationships/hyperlink" Target="https://sedac.ciesin.columbia.edu/data/set/gpw-v4-population-count-rev11" TargetMode="External"/><Relationship Id="rId10" Type="http://schemas.openxmlformats.org/officeDocument/2006/relationships/hyperlink" Target="https://doi.org/10.7910/DVN/SXHLF3;" TargetMode="External"/><Relationship Id="rId31" Type="http://schemas.openxmlformats.org/officeDocument/2006/relationships/hyperlink" Target="https://doi.org/10.7927/m30p-j498" TargetMode="External"/><Relationship Id="rId52" Type="http://schemas.openxmlformats.org/officeDocument/2006/relationships/hyperlink" Target="https://giri.unepgrid.ch/form/subscribe-for-download-data" TargetMode="External"/><Relationship Id="rId73" Type="http://schemas.openxmlformats.org/officeDocument/2006/relationships/hyperlink" Target="https://ec.europa.eu/eurostat/web/products-datasets/-/tps00001" TargetMode="External"/><Relationship Id="rId78" Type="http://schemas.openxmlformats.org/officeDocument/2006/relationships/hyperlink" Target="https://doi.org/10.5194/gmd-13-3267-2020" TargetMode="External"/><Relationship Id="rId94" Type="http://schemas.openxmlformats.org/officeDocument/2006/relationships/hyperlink" Target="https://data.malariaatlas.org/maps?layers=Accessibility:201501_Global_Travel_Time_to_Cities,Malaria:202206_Global_Pf_Parasite_Rate&amp;extent=-2113074.092460947,218783.42351041292,5929546.773526536,4249698.897347293" TargetMode="External"/><Relationship Id="rId99" Type="http://schemas.openxmlformats.org/officeDocument/2006/relationships/hyperlink" Target="https://human-settlement.emergency.copernicus.eu/ghs_buH2023.php" TargetMode="External"/><Relationship Id="rId101" Type="http://schemas.openxmlformats.org/officeDocument/2006/relationships/hyperlink" Target="https://human-settlement.emergency.copernicus.eu/ghs_buC2023.php" TargetMode="External"/><Relationship Id="rId122" Type="http://schemas.openxmlformats.org/officeDocument/2006/relationships/hyperlink" Target="https://gaez.fao.org/pages/data-viewer" TargetMode="External"/><Relationship Id="rId143" Type="http://schemas.openxmlformats.org/officeDocument/2006/relationships/hyperlink" Target="https://giri.unepgrid.ch/sites/default/files/2023-09/GIRI_BEM_report_UNIGE.pdf" TargetMode="External"/><Relationship Id="rId148" Type="http://schemas.openxmlformats.org/officeDocument/2006/relationships/hyperlink" Target="https://human-settlement.emergency.copernicus.eu/download.php?ds=smod" TargetMode="External"/><Relationship Id="rId164" Type="http://schemas.openxmlformats.org/officeDocument/2006/relationships/hyperlink" Target="https://forest-fire.emergency.copernicus.eu/apps/fire.risk.viewer/" TargetMode="External"/><Relationship Id="rId4" Type="http://schemas.openxmlformats.org/officeDocument/2006/relationships/hyperlink" Target="https://www.openstreetmap.org/" TargetMode="External"/><Relationship Id="rId9" Type="http://schemas.openxmlformats.org/officeDocument/2006/relationships/hyperlink" Target="https://dataverse.harvard.edu/dataverse/glw_4" TargetMode="External"/><Relationship Id="rId26" Type="http://schemas.openxmlformats.org/officeDocument/2006/relationships/hyperlink" Target="https://ec.europa.eu/eurostat/databrowser/view/edat_lfse_04/default/table?lang=en" TargetMode="External"/><Relationship Id="rId47" Type="http://schemas.openxmlformats.org/officeDocument/2006/relationships/hyperlink" Target="https://www.globalquakemodel.org/product/global-exposure-model" TargetMode="External"/><Relationship Id="rId68" Type="http://schemas.openxmlformats.org/officeDocument/2006/relationships/hyperlink" Target="https://zenodo.org/records/5880037" TargetMode="External"/><Relationship Id="rId89" Type="http://schemas.openxmlformats.org/officeDocument/2006/relationships/hyperlink" Target="https://doi.org/10.1038/nature25181" TargetMode="External"/><Relationship Id="rId112" Type="http://schemas.openxmlformats.org/officeDocument/2006/relationships/hyperlink" Target="https://human-settlement.emergency.copernicus.eu/ghs_buS2023.php" TargetMode="External"/><Relationship Id="rId133" Type="http://schemas.openxmlformats.org/officeDocument/2006/relationships/hyperlink" Target="https://land.copernicus.eu/paneuropean/corine-land-cover/clc2018" TargetMode="External"/><Relationship Id="rId154" Type="http://schemas.openxmlformats.org/officeDocument/2006/relationships/hyperlink" Target="https://doi.org/10.1080/20964471.2019.1625151" TargetMode="External"/><Relationship Id="rId16" Type="http://schemas.openxmlformats.org/officeDocument/2006/relationships/hyperlink" Target="https://ec.europa.eu/eurostat/web/products-datasets/-/tps00001" TargetMode="External"/><Relationship Id="rId37" Type="http://schemas.openxmlformats.org/officeDocument/2006/relationships/hyperlink" Target="https://doi.org/10.1038/s41597-020-00669-x" TargetMode="External"/><Relationship Id="rId58" Type="http://schemas.openxmlformats.org/officeDocument/2006/relationships/hyperlink" Target="https://gcp-tsukuba.github.io/SSP-downscale/" TargetMode="External"/><Relationship Id="rId79" Type="http://schemas.openxmlformats.org/officeDocument/2006/relationships/hyperlink" Target="https://ourworldindata.org/grapher/per-capita-energy-use" TargetMode="External"/><Relationship Id="rId102" Type="http://schemas.openxmlformats.org/officeDocument/2006/relationships/hyperlink" Target="https://human-settlement.emergency.copernicus.eu/ghs_smod2023.php" TargetMode="External"/><Relationship Id="rId123" Type="http://schemas.openxmlformats.org/officeDocument/2006/relationships/hyperlink" Target="https://sedac.ciesin.columbia.edu/data/set/gpw-v4-population-count-rev11" TargetMode="External"/><Relationship Id="rId144" Type="http://schemas.openxmlformats.org/officeDocument/2006/relationships/hyperlink" Target="https://human-settlement.emergency.copernicus.eu/download.php?ds=builtV" TargetMode="External"/><Relationship Id="rId90" Type="http://schemas.openxmlformats.org/officeDocument/2006/relationships/hyperlink" Target="https://data.malariaatlas.org/maps?layers=Malaria:202206_Global_Pf_Parasite_Rate&amp;extent=-8405979.457705852,-2608142.3294240036,10784580.955175284,7010056.539930038" TargetMode="External"/><Relationship Id="rId165" Type="http://schemas.openxmlformats.org/officeDocument/2006/relationships/vmlDrawing" Target="../drawings/vmlDrawing2.vml"/><Relationship Id="rId2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48" Type="http://schemas.openxmlformats.org/officeDocument/2006/relationships/hyperlink" Target="https://doi.org/10.7414/EUC-EFEHR-TR002-ESRM20" TargetMode="External"/><Relationship Id="rId69" Type="http://schemas.openxmlformats.org/officeDocument/2006/relationships/hyperlink" Target="https://figshare.com/articles/dataset/Global_LULC_projection_dataset_from_2020_to_2100_at_a_1km_resolution/23542860" TargetMode="External"/><Relationship Id="rId113" Type="http://schemas.openxmlformats.org/officeDocument/2006/relationships/hyperlink" Target="https://human-settlement.emergency.copernicus.eu/download.php?ds=bu" TargetMode="External"/><Relationship Id="rId134" Type="http://schemas.openxmlformats.org/officeDocument/2006/relationships/hyperlink" Target="https://land.copernicus.eu/en/map-viewer?dataset=0407d497d3c44bcd93ce8fd5bf78596a" TargetMode="External"/><Relationship Id="rId80" Type="http://schemas.openxmlformats.org/officeDocument/2006/relationships/hyperlink" Target="https://cwatm.iiasa.ac.at/" TargetMode="External"/><Relationship Id="rId155" Type="http://schemas.openxmlformats.org/officeDocument/2006/relationships/hyperlink" Target="https://hub.worldpop.org/geodata/listing?id=78"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printerSettings" Target="../printerSettings/printerSettings1.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codeName="Sheet1">
    <tabColor theme="7"/>
  </sheetPr>
  <dimension ref="B2:B11"/>
  <sheetViews>
    <sheetView topLeftCell="A9" workbookViewId="0">
      <selection activeCell="F11" sqref="F11"/>
    </sheetView>
  </sheetViews>
  <sheetFormatPr defaultRowHeight="15"/>
  <cols>
    <col min="2" max="2" width="89.28515625" style="6" customWidth="1"/>
  </cols>
  <sheetData>
    <row r="2" spans="2:2" ht="35.1" customHeight="1">
      <c r="B2" s="7" t="s">
        <v>0</v>
      </c>
    </row>
    <row r="3" spans="2:2" ht="39.950000000000003" customHeight="1">
      <c r="B3" s="3" t="s">
        <v>1</v>
      </c>
    </row>
    <row r="4" spans="2:2" ht="39.950000000000003" customHeight="1">
      <c r="B4" s="3" t="s">
        <v>2</v>
      </c>
    </row>
    <row r="5" spans="2:2" ht="39.950000000000003" customHeight="1">
      <c r="B5" s="3" t="s">
        <v>3</v>
      </c>
    </row>
    <row r="6" spans="2:2" ht="39.950000000000003" customHeight="1">
      <c r="B6" s="3" t="s">
        <v>4</v>
      </c>
    </row>
    <row r="7" spans="2:2" ht="39.950000000000003" customHeight="1">
      <c r="B7" s="3" t="s">
        <v>5</v>
      </c>
    </row>
    <row r="8" spans="2:2" ht="39.950000000000003" customHeight="1">
      <c r="B8" s="3"/>
    </row>
    <row r="9" spans="2:2" s="8" customFormat="1" ht="44.25" customHeight="1">
      <c r="B9" s="3" t="s">
        <v>6</v>
      </c>
    </row>
    <row r="10" spans="2:2" s="8" customFormat="1" ht="41.25" customHeight="1">
      <c r="B10" s="3" t="s">
        <v>7</v>
      </c>
    </row>
    <row r="11" spans="2:2" ht="272.2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codeName="Sheet2">
    <tabColor theme="9"/>
  </sheetPr>
  <dimension ref="A1:AI208"/>
  <sheetViews>
    <sheetView topLeftCell="R25" zoomScale="80" zoomScaleNormal="80" workbookViewId="0">
      <selection activeCell="I8" sqref="I8"/>
    </sheetView>
  </sheetViews>
  <sheetFormatPr defaultRowHeight="15"/>
  <cols>
    <col min="1" max="1" width="9.85546875" customWidth="1"/>
    <col min="2" max="2" width="26.85546875" style="16" customWidth="1"/>
    <col min="3" max="3" width="19.42578125" style="14" customWidth="1"/>
    <col min="4" max="4" width="14.85546875" style="14" customWidth="1"/>
    <col min="5" max="5" width="34.42578125" style="16" customWidth="1"/>
    <col min="6" max="6" width="38.42578125" style="16" customWidth="1"/>
    <col min="7" max="7" width="65.42578125" customWidth="1"/>
    <col min="8" max="8" width="11.28515625" customWidth="1"/>
    <col min="9" max="9" width="84" customWidth="1"/>
    <col min="10" max="10" width="28.140625" style="59" customWidth="1"/>
    <col min="11" max="11" width="11.140625" style="14" customWidth="1"/>
    <col min="12" max="12" width="8.7109375" style="14"/>
    <col min="13" max="13" width="13.28515625" style="14" customWidth="1"/>
    <col min="14" max="14" width="10.85546875" style="14" customWidth="1"/>
    <col min="15" max="15" width="17.42578125" style="14" customWidth="1"/>
    <col min="16" max="16" width="21.5703125" style="14" customWidth="1"/>
    <col min="17" max="17" width="17" style="14" customWidth="1"/>
    <col min="18" max="18" width="19.5703125" style="16" customWidth="1"/>
    <col min="19" max="19" width="13.7109375" customWidth="1"/>
    <col min="20" max="20" width="10.5703125" customWidth="1"/>
    <col min="21" max="21" width="21" style="14" customWidth="1"/>
    <col min="22" max="22" width="20.42578125" style="14" customWidth="1"/>
    <col min="23" max="23" width="20.140625" customWidth="1"/>
    <col min="24" max="24" width="9.7109375" style="14" customWidth="1"/>
    <col min="25" max="25" width="13.85546875" style="14" customWidth="1"/>
    <col min="26" max="26" width="8.7109375" style="16"/>
    <col min="27" max="27" width="36.42578125" style="16" customWidth="1"/>
    <col min="28" max="28" width="15.7109375" customWidth="1"/>
    <col min="29" max="29" width="16.42578125" customWidth="1"/>
    <col min="30" max="30" width="10.7109375" customWidth="1"/>
    <col min="31" max="31" width="11.42578125" customWidth="1"/>
    <col min="32" max="32" width="13.140625" customWidth="1"/>
    <col min="33" max="33" width="28.42578125" style="14" customWidth="1"/>
    <col min="34" max="34" width="16.42578125" style="14"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5">
      <c r="A1" s="4" t="s">
        <v>8</v>
      </c>
      <c r="B1" s="15" t="s">
        <v>9</v>
      </c>
      <c r="C1" s="13" t="s">
        <v>10</v>
      </c>
      <c r="D1" s="13" t="s">
        <v>11</v>
      </c>
      <c r="E1" s="15" t="s">
        <v>12</v>
      </c>
      <c r="F1" s="15" t="s">
        <v>13</v>
      </c>
      <c r="G1" s="4" t="s">
        <v>14</v>
      </c>
      <c r="H1" s="4" t="s">
        <v>15</v>
      </c>
      <c r="I1" s="4" t="s">
        <v>16</v>
      </c>
      <c r="J1" s="60" t="s">
        <v>17</v>
      </c>
      <c r="K1" s="13" t="s">
        <v>18</v>
      </c>
      <c r="L1" s="13" t="s">
        <v>19</v>
      </c>
      <c r="M1" s="13" t="s">
        <v>20</v>
      </c>
      <c r="N1" s="13" t="s">
        <v>21</v>
      </c>
      <c r="O1" s="13" t="s">
        <v>22</v>
      </c>
      <c r="P1" s="13" t="s">
        <v>23</v>
      </c>
      <c r="Q1" s="13" t="s">
        <v>24</v>
      </c>
      <c r="R1" s="15" t="s">
        <v>25</v>
      </c>
      <c r="S1" s="4" t="s">
        <v>26</v>
      </c>
      <c r="T1" s="4" t="s">
        <v>27</v>
      </c>
      <c r="U1" s="13" t="s">
        <v>28</v>
      </c>
      <c r="V1" s="13" t="s">
        <v>29</v>
      </c>
      <c r="W1" s="4" t="s">
        <v>30</v>
      </c>
      <c r="X1" s="13" t="s">
        <v>31</v>
      </c>
      <c r="Y1" s="13" t="s">
        <v>32</v>
      </c>
      <c r="Z1" s="15" t="s">
        <v>33</v>
      </c>
      <c r="AA1" s="15" t="s">
        <v>34</v>
      </c>
      <c r="AB1" s="4" t="s">
        <v>35</v>
      </c>
      <c r="AC1" s="4" t="s">
        <v>36</v>
      </c>
      <c r="AD1" s="4" t="s">
        <v>37</v>
      </c>
      <c r="AE1" s="4" t="s">
        <v>38</v>
      </c>
      <c r="AF1" s="4" t="s">
        <v>39</v>
      </c>
      <c r="AG1" s="13" t="s">
        <v>40</v>
      </c>
      <c r="AH1" s="13" t="s">
        <v>41</v>
      </c>
    </row>
    <row r="2" spans="1:35">
      <c r="A2" t="s">
        <v>42</v>
      </c>
      <c r="B2" s="16" t="s">
        <v>43</v>
      </c>
      <c r="C2" s="14" t="s">
        <v>44</v>
      </c>
      <c r="D2" s="14" t="s">
        <v>42</v>
      </c>
      <c r="E2" s="16" t="s">
        <v>45</v>
      </c>
      <c r="F2" s="19" t="s">
        <v>46</v>
      </c>
      <c r="G2" s="68" t="s">
        <v>47</v>
      </c>
      <c r="H2" t="s">
        <v>48</v>
      </c>
      <c r="I2" s="12" t="s">
        <v>49</v>
      </c>
      <c r="J2" s="59" t="s">
        <v>83</v>
      </c>
      <c r="K2" s="14" t="s">
        <v>50</v>
      </c>
      <c r="L2" s="14" t="s">
        <v>51</v>
      </c>
      <c r="M2" s="14" t="s">
        <v>52</v>
      </c>
      <c r="N2" s="14">
        <v>4326</v>
      </c>
      <c r="O2" s="21">
        <v>0.05</v>
      </c>
      <c r="P2" s="14" t="s">
        <v>53</v>
      </c>
      <c r="Q2" s="14" t="s">
        <v>54</v>
      </c>
      <c r="R2" s="16" t="s">
        <v>55</v>
      </c>
      <c r="S2" t="s">
        <v>56</v>
      </c>
      <c r="U2" s="14" t="s">
        <v>57</v>
      </c>
      <c r="V2" s="14" t="s">
        <v>58</v>
      </c>
      <c r="W2" t="s">
        <v>59</v>
      </c>
      <c r="X2" s="21" t="s">
        <v>60</v>
      </c>
      <c r="Y2" s="14" t="s">
        <v>61</v>
      </c>
      <c r="Z2" s="16" t="s">
        <v>62</v>
      </c>
      <c r="AA2" s="18" t="s">
        <v>63</v>
      </c>
      <c r="AC2" s="9" t="s">
        <v>64</v>
      </c>
      <c r="AG2" s="9"/>
      <c r="AH2" s="14" t="s">
        <v>65</v>
      </c>
    </row>
    <row r="3" spans="1:35">
      <c r="A3" t="s">
        <v>42</v>
      </c>
      <c r="B3" s="16" t="s">
        <v>43</v>
      </c>
      <c r="C3" s="14" t="s">
        <v>44</v>
      </c>
      <c r="D3" s="14" t="s">
        <v>42</v>
      </c>
      <c r="E3" s="19" t="s">
        <v>66</v>
      </c>
      <c r="F3" s="19" t="s">
        <v>67</v>
      </c>
      <c r="G3" s="12" t="s">
        <v>68</v>
      </c>
      <c r="H3" t="s">
        <v>69</v>
      </c>
      <c r="I3" s="12" t="s">
        <v>70</v>
      </c>
      <c r="K3" s="14" t="s">
        <v>71</v>
      </c>
      <c r="L3" s="14" t="s">
        <v>72</v>
      </c>
      <c r="M3" s="14" t="s">
        <v>52</v>
      </c>
      <c r="N3" s="14">
        <v>4326</v>
      </c>
      <c r="O3" s="21">
        <v>0.05</v>
      </c>
      <c r="P3" s="9" t="s">
        <v>53</v>
      </c>
      <c r="Q3" s="14" t="s">
        <v>54</v>
      </c>
      <c r="R3" s="16" t="s">
        <v>55</v>
      </c>
      <c r="S3" t="s">
        <v>73</v>
      </c>
      <c r="U3" s="14" t="s">
        <v>57</v>
      </c>
      <c r="V3" s="14" t="s">
        <v>58</v>
      </c>
      <c r="W3" t="s">
        <v>59</v>
      </c>
      <c r="X3" s="21" t="s">
        <v>60</v>
      </c>
      <c r="Y3" s="14" t="s">
        <v>61</v>
      </c>
      <c r="Z3" s="16" t="s">
        <v>62</v>
      </c>
      <c r="AA3" s="18" t="s">
        <v>74</v>
      </c>
      <c r="AC3" s="9" t="s">
        <v>64</v>
      </c>
      <c r="AG3" s="9"/>
      <c r="AH3" s="14" t="s">
        <v>65</v>
      </c>
      <c r="AI3" t="s">
        <v>75</v>
      </c>
    </row>
    <row r="4" spans="1:35">
      <c r="A4" t="s">
        <v>42</v>
      </c>
      <c r="B4" s="16" t="s">
        <v>76</v>
      </c>
      <c r="C4" s="14" t="s">
        <v>77</v>
      </c>
      <c r="D4" s="14" t="s">
        <v>42</v>
      </c>
      <c r="E4" s="19" t="s">
        <v>78</v>
      </c>
      <c r="F4" s="16" t="s">
        <v>79</v>
      </c>
      <c r="G4" s="12" t="s">
        <v>80</v>
      </c>
      <c r="H4" t="s">
        <v>81</v>
      </c>
      <c r="I4" t="s">
        <v>82</v>
      </c>
      <c r="J4" s="59" t="s">
        <v>83</v>
      </c>
      <c r="K4" s="14" t="s">
        <v>50</v>
      </c>
      <c r="L4" s="14" t="s">
        <v>51</v>
      </c>
      <c r="M4" s="14" t="s">
        <v>52</v>
      </c>
      <c r="N4" s="9"/>
      <c r="O4" s="14" t="s">
        <v>84</v>
      </c>
      <c r="P4" s="14" t="s">
        <v>53</v>
      </c>
      <c r="Q4" s="14" t="s">
        <v>54</v>
      </c>
      <c r="R4" s="16" t="s">
        <v>85</v>
      </c>
      <c r="S4" s="9" t="s">
        <v>86</v>
      </c>
      <c r="U4" s="14" t="s">
        <v>57</v>
      </c>
      <c r="V4" s="9" t="s">
        <v>58</v>
      </c>
      <c r="W4" s="49" t="s">
        <v>87</v>
      </c>
      <c r="X4" s="14" t="s">
        <v>88</v>
      </c>
      <c r="Y4" s="9" t="s">
        <v>89</v>
      </c>
      <c r="Z4" s="16" t="s">
        <v>62</v>
      </c>
      <c r="AA4" s="18" t="s">
        <v>90</v>
      </c>
      <c r="AB4" s="48" t="s">
        <v>91</v>
      </c>
      <c r="AC4" t="s">
        <v>92</v>
      </c>
      <c r="AG4" s="9"/>
      <c r="AH4" s="14" t="s">
        <v>65</v>
      </c>
      <c r="AI4" s="47" t="s">
        <v>93</v>
      </c>
    </row>
    <row r="5" spans="1:35">
      <c r="A5" t="s">
        <v>42</v>
      </c>
      <c r="B5" s="16" t="s">
        <v>43</v>
      </c>
      <c r="C5" s="14" t="s">
        <v>44</v>
      </c>
      <c r="D5" s="14" t="s">
        <v>42</v>
      </c>
      <c r="E5" s="16" t="s">
        <v>94</v>
      </c>
      <c r="F5" s="16" t="s">
        <v>95</v>
      </c>
      <c r="G5" t="s">
        <v>96</v>
      </c>
      <c r="H5" t="s">
        <v>97</v>
      </c>
      <c r="I5" t="s">
        <v>98</v>
      </c>
      <c r="J5" s="59" t="s">
        <v>99</v>
      </c>
      <c r="K5" s="14" t="s">
        <v>50</v>
      </c>
      <c r="L5" s="14" t="s">
        <v>100</v>
      </c>
      <c r="M5" s="14" t="s">
        <v>52</v>
      </c>
      <c r="N5" s="9">
        <v>4326</v>
      </c>
      <c r="O5" s="14">
        <v>0.25</v>
      </c>
      <c r="P5" s="14" t="s">
        <v>53</v>
      </c>
      <c r="Q5" s="14" t="s">
        <v>54</v>
      </c>
      <c r="R5" s="9" t="s">
        <v>101</v>
      </c>
      <c r="S5" t="s">
        <v>102</v>
      </c>
      <c r="U5" s="14" t="s">
        <v>57</v>
      </c>
      <c r="V5" s="14" t="s">
        <v>58</v>
      </c>
      <c r="W5" t="s">
        <v>103</v>
      </c>
      <c r="X5" s="14" t="s">
        <v>104</v>
      </c>
      <c r="Y5" s="14" t="s">
        <v>105</v>
      </c>
      <c r="Z5" s="16" t="s">
        <v>106</v>
      </c>
      <c r="AA5" s="18" t="s">
        <v>107</v>
      </c>
      <c r="AB5" s="10" t="s">
        <v>108</v>
      </c>
      <c r="AC5" s="9" t="s">
        <v>64</v>
      </c>
      <c r="AG5" s="9"/>
      <c r="AH5" s="14" t="s">
        <v>65</v>
      </c>
      <c r="AI5" s="47" t="s">
        <v>93</v>
      </c>
    </row>
    <row r="6" spans="1:35">
      <c r="A6" t="s">
        <v>42</v>
      </c>
      <c r="B6" s="16" t="s">
        <v>109</v>
      </c>
      <c r="D6" s="14" t="s">
        <v>42</v>
      </c>
      <c r="E6" s="16" t="s">
        <v>110</v>
      </c>
      <c r="F6" s="16" t="s">
        <v>111</v>
      </c>
      <c r="G6" t="s">
        <v>112</v>
      </c>
      <c r="I6" t="s">
        <v>113</v>
      </c>
      <c r="J6" s="59" t="s">
        <v>114</v>
      </c>
      <c r="K6" s="14" t="s">
        <v>50</v>
      </c>
      <c r="L6" s="14" t="s">
        <v>115</v>
      </c>
      <c r="M6" s="14" t="s">
        <v>52</v>
      </c>
      <c r="N6" s="9">
        <v>4326</v>
      </c>
      <c r="O6" s="14">
        <v>1</v>
      </c>
      <c r="P6" s="14" t="s">
        <v>53</v>
      </c>
      <c r="Q6" s="14" t="s">
        <v>54</v>
      </c>
      <c r="R6" s="9" t="s">
        <v>116</v>
      </c>
      <c r="S6" t="s">
        <v>73</v>
      </c>
      <c r="U6" s="14" t="s">
        <v>117</v>
      </c>
      <c r="V6" s="14" t="s">
        <v>118</v>
      </c>
      <c r="W6" t="s">
        <v>119</v>
      </c>
      <c r="X6" s="14" t="s">
        <v>104</v>
      </c>
      <c r="Y6" s="9" t="s">
        <v>105</v>
      </c>
      <c r="Z6" s="16" t="s">
        <v>106</v>
      </c>
      <c r="AA6" s="18" t="s">
        <v>112</v>
      </c>
      <c r="AB6" s="10" t="s">
        <v>120</v>
      </c>
      <c r="AC6" s="9" t="s">
        <v>64</v>
      </c>
      <c r="AG6" s="9"/>
      <c r="AH6" s="14" t="s">
        <v>65</v>
      </c>
      <c r="AI6" s="47" t="s">
        <v>93</v>
      </c>
    </row>
    <row r="7" spans="1:35">
      <c r="A7" t="s">
        <v>42</v>
      </c>
      <c r="B7" s="16" t="s">
        <v>109</v>
      </c>
      <c r="D7" s="14" t="s">
        <v>42</v>
      </c>
      <c r="E7" s="16" t="s">
        <v>121</v>
      </c>
      <c r="F7" s="16" t="s">
        <v>122</v>
      </c>
      <c r="G7" t="s">
        <v>112</v>
      </c>
      <c r="I7" t="s">
        <v>113</v>
      </c>
      <c r="J7" s="59" t="s">
        <v>114</v>
      </c>
      <c r="K7" s="14" t="s">
        <v>50</v>
      </c>
      <c r="L7" s="14" t="s">
        <v>115</v>
      </c>
      <c r="M7" s="14" t="s">
        <v>52</v>
      </c>
      <c r="N7" s="9">
        <v>4326</v>
      </c>
      <c r="O7" s="14">
        <v>1</v>
      </c>
      <c r="P7" s="14" t="s">
        <v>53</v>
      </c>
      <c r="Q7" s="14" t="s">
        <v>54</v>
      </c>
      <c r="R7" s="9" t="s">
        <v>116</v>
      </c>
      <c r="S7" t="s">
        <v>73</v>
      </c>
      <c r="U7" s="14" t="s">
        <v>117</v>
      </c>
      <c r="V7" s="14" t="s">
        <v>118</v>
      </c>
      <c r="W7" t="s">
        <v>119</v>
      </c>
      <c r="X7" s="14" t="s">
        <v>104</v>
      </c>
      <c r="Y7" s="9" t="s">
        <v>105</v>
      </c>
      <c r="Z7" s="16" t="s">
        <v>106</v>
      </c>
      <c r="AA7" s="18" t="s">
        <v>112</v>
      </c>
      <c r="AB7" s="10" t="s">
        <v>120</v>
      </c>
      <c r="AC7" s="9" t="s">
        <v>64</v>
      </c>
      <c r="AG7" s="9"/>
      <c r="AH7" s="14" t="s">
        <v>65</v>
      </c>
      <c r="AI7" s="47" t="s">
        <v>93</v>
      </c>
    </row>
    <row r="8" spans="1:35">
      <c r="A8" t="s">
        <v>42</v>
      </c>
      <c r="B8" s="16" t="s">
        <v>109</v>
      </c>
      <c r="D8" s="14" t="s">
        <v>42</v>
      </c>
      <c r="E8" s="16" t="s">
        <v>123</v>
      </c>
      <c r="F8" s="16" t="s">
        <v>124</v>
      </c>
      <c r="G8" t="s">
        <v>112</v>
      </c>
      <c r="I8" t="s">
        <v>113</v>
      </c>
      <c r="J8" s="59" t="s">
        <v>114</v>
      </c>
      <c r="K8" s="14" t="s">
        <v>50</v>
      </c>
      <c r="L8" s="14" t="s">
        <v>115</v>
      </c>
      <c r="M8" s="14" t="s">
        <v>52</v>
      </c>
      <c r="N8" s="9">
        <v>4326</v>
      </c>
      <c r="O8" s="14">
        <v>1</v>
      </c>
      <c r="P8" s="14" t="s">
        <v>53</v>
      </c>
      <c r="Q8" s="14" t="s">
        <v>54</v>
      </c>
      <c r="R8" s="9" t="s">
        <v>116</v>
      </c>
      <c r="S8" t="s">
        <v>73</v>
      </c>
      <c r="U8" s="14" t="s">
        <v>117</v>
      </c>
      <c r="V8" s="14" t="s">
        <v>118</v>
      </c>
      <c r="W8" t="s">
        <v>119</v>
      </c>
      <c r="X8" s="14" t="s">
        <v>104</v>
      </c>
      <c r="Y8" s="9" t="s">
        <v>105</v>
      </c>
      <c r="Z8" s="16" t="s">
        <v>106</v>
      </c>
      <c r="AA8" s="18" t="s">
        <v>112</v>
      </c>
      <c r="AB8" s="10" t="s">
        <v>120</v>
      </c>
      <c r="AC8" s="9" t="s">
        <v>64</v>
      </c>
      <c r="AG8" s="9"/>
      <c r="AH8" s="14" t="s">
        <v>65</v>
      </c>
      <c r="AI8" s="47" t="s">
        <v>93</v>
      </c>
    </row>
    <row r="9" spans="1:35">
      <c r="A9" t="s">
        <v>42</v>
      </c>
      <c r="B9" s="16" t="s">
        <v>125</v>
      </c>
      <c r="C9" s="9" t="s">
        <v>126</v>
      </c>
      <c r="D9" s="14" t="s">
        <v>42</v>
      </c>
      <c r="E9" s="16" t="s">
        <v>127</v>
      </c>
      <c r="F9" s="16" t="s">
        <v>128</v>
      </c>
      <c r="G9" t="s">
        <v>129</v>
      </c>
      <c r="H9" t="s">
        <v>130</v>
      </c>
      <c r="I9" t="s">
        <v>131</v>
      </c>
      <c r="J9" s="59" t="s">
        <v>83</v>
      </c>
      <c r="K9" s="14" t="s">
        <v>50</v>
      </c>
      <c r="L9" s="14" t="s">
        <v>51</v>
      </c>
      <c r="M9" s="14" t="s">
        <v>52</v>
      </c>
      <c r="N9" s="14">
        <v>4326</v>
      </c>
      <c r="O9" s="14">
        <v>10</v>
      </c>
      <c r="P9" s="14" t="s">
        <v>132</v>
      </c>
      <c r="Q9" s="14" t="s">
        <v>54</v>
      </c>
      <c r="R9" s="9" t="s">
        <v>133</v>
      </c>
      <c r="S9" t="s">
        <v>134</v>
      </c>
      <c r="U9" s="14" t="s">
        <v>135</v>
      </c>
      <c r="V9" s="14" t="s">
        <v>58</v>
      </c>
      <c r="W9" t="s">
        <v>136</v>
      </c>
      <c r="X9" s="14" t="s">
        <v>137</v>
      </c>
      <c r="Y9" s="14" t="s">
        <v>61</v>
      </c>
      <c r="Z9" s="16" t="s">
        <v>62</v>
      </c>
      <c r="AA9" s="18" t="s">
        <v>138</v>
      </c>
      <c r="AG9" s="9"/>
      <c r="AH9" s="14" t="s">
        <v>139</v>
      </c>
    </row>
    <row r="10" spans="1:35">
      <c r="A10" t="s">
        <v>42</v>
      </c>
      <c r="B10" s="16" t="s">
        <v>125</v>
      </c>
      <c r="C10" s="9" t="s">
        <v>140</v>
      </c>
      <c r="D10" s="14" t="s">
        <v>42</v>
      </c>
      <c r="E10" s="16" t="s">
        <v>141</v>
      </c>
      <c r="F10" s="16" t="s">
        <v>142</v>
      </c>
      <c r="G10" t="s">
        <v>129</v>
      </c>
      <c r="H10" t="s">
        <v>130</v>
      </c>
      <c r="I10" t="s">
        <v>131</v>
      </c>
      <c r="J10" s="59" t="s">
        <v>83</v>
      </c>
      <c r="K10" s="14" t="s">
        <v>50</v>
      </c>
      <c r="L10" s="14" t="s">
        <v>51</v>
      </c>
      <c r="M10" s="14" t="s">
        <v>52</v>
      </c>
      <c r="N10" s="14">
        <v>4326</v>
      </c>
      <c r="O10" s="14">
        <v>10</v>
      </c>
      <c r="P10" s="14" t="s">
        <v>132</v>
      </c>
      <c r="Q10" s="14" t="s">
        <v>54</v>
      </c>
      <c r="R10" s="9" t="s">
        <v>133</v>
      </c>
      <c r="S10" t="s">
        <v>134</v>
      </c>
      <c r="U10" s="14" t="s">
        <v>135</v>
      </c>
      <c r="V10" s="14" t="s">
        <v>58</v>
      </c>
      <c r="W10" t="s">
        <v>136</v>
      </c>
      <c r="X10" s="14" t="s">
        <v>137</v>
      </c>
      <c r="Y10" s="14" t="s">
        <v>61</v>
      </c>
      <c r="Z10" s="16" t="s">
        <v>62</v>
      </c>
      <c r="AA10" s="18" t="s">
        <v>138</v>
      </c>
      <c r="AG10" s="9"/>
      <c r="AH10" s="14" t="s">
        <v>139</v>
      </c>
    </row>
    <row r="11" spans="1:35">
      <c r="A11" t="s">
        <v>42</v>
      </c>
      <c r="B11" s="16" t="s">
        <v>125</v>
      </c>
      <c r="C11" s="14" t="s">
        <v>143</v>
      </c>
      <c r="D11" s="14" t="s">
        <v>42</v>
      </c>
      <c r="E11" s="16" t="s">
        <v>144</v>
      </c>
      <c r="F11" s="16" t="s">
        <v>145</v>
      </c>
      <c r="G11" t="s">
        <v>146</v>
      </c>
      <c r="H11" t="s">
        <v>146</v>
      </c>
      <c r="I11" t="s">
        <v>145</v>
      </c>
      <c r="J11" s="59" t="s">
        <v>83</v>
      </c>
      <c r="K11" s="14" t="s">
        <v>50</v>
      </c>
      <c r="L11" s="14" t="s">
        <v>100</v>
      </c>
      <c r="M11" s="14" t="s">
        <v>52</v>
      </c>
      <c r="N11" s="14">
        <v>4326</v>
      </c>
      <c r="O11" s="14">
        <v>0.01</v>
      </c>
      <c r="P11" s="14" t="s">
        <v>53</v>
      </c>
      <c r="Q11" s="14" t="s">
        <v>147</v>
      </c>
      <c r="R11" s="16">
        <v>2050</v>
      </c>
      <c r="T11" t="s">
        <v>148</v>
      </c>
      <c r="U11" s="14" t="s">
        <v>117</v>
      </c>
      <c r="V11" s="14" t="s">
        <v>118</v>
      </c>
      <c r="W11" t="s">
        <v>149</v>
      </c>
      <c r="X11" s="14" t="s">
        <v>150</v>
      </c>
      <c r="Y11" s="9"/>
      <c r="Z11" s="9"/>
      <c r="AA11" s="48" t="s">
        <v>151</v>
      </c>
      <c r="AB11" t="s">
        <v>152</v>
      </c>
      <c r="AC11" t="s">
        <v>92</v>
      </c>
      <c r="AF11" t="s">
        <v>153</v>
      </c>
      <c r="AG11" s="9"/>
      <c r="AH11" s="14" t="s">
        <v>154</v>
      </c>
    </row>
    <row r="12" spans="1:35">
      <c r="A12" t="s">
        <v>42</v>
      </c>
      <c r="B12" s="16" t="s">
        <v>43</v>
      </c>
      <c r="C12" s="14" t="s">
        <v>155</v>
      </c>
      <c r="D12" s="14" t="s">
        <v>42</v>
      </c>
      <c r="E12" s="16" t="s">
        <v>156</v>
      </c>
      <c r="F12" s="16" t="s">
        <v>157</v>
      </c>
      <c r="G12" t="s">
        <v>158</v>
      </c>
      <c r="H12" t="s">
        <v>158</v>
      </c>
      <c r="I12" t="s">
        <v>159</v>
      </c>
      <c r="J12" s="59" t="s">
        <v>160</v>
      </c>
      <c r="K12" s="14" t="s">
        <v>50</v>
      </c>
      <c r="L12" s="14" t="s">
        <v>100</v>
      </c>
      <c r="M12" s="14" t="s">
        <v>161</v>
      </c>
      <c r="N12" s="14">
        <v>4326</v>
      </c>
      <c r="O12" s="14">
        <v>0.1</v>
      </c>
      <c r="P12" s="14" t="s">
        <v>53</v>
      </c>
      <c r="Q12" s="14" t="s">
        <v>54</v>
      </c>
      <c r="R12" s="16" t="s">
        <v>162</v>
      </c>
      <c r="S12" t="s">
        <v>73</v>
      </c>
      <c r="U12" s="14" t="s">
        <v>135</v>
      </c>
      <c r="V12" s="9" t="s">
        <v>118</v>
      </c>
      <c r="X12" s="14" t="s">
        <v>163</v>
      </c>
      <c r="Y12"/>
      <c r="Z12" t="s">
        <v>106</v>
      </c>
      <c r="AA12" s="18" t="s">
        <v>164</v>
      </c>
      <c r="AB12" s="10" t="s">
        <v>165</v>
      </c>
      <c r="AC12" t="s">
        <v>92</v>
      </c>
      <c r="AG12" s="65" t="s">
        <v>166</v>
      </c>
      <c r="AH12" s="14" t="s">
        <v>167</v>
      </c>
    </row>
    <row r="13" spans="1:35">
      <c r="A13" t="s">
        <v>42</v>
      </c>
      <c r="B13" s="16" t="s">
        <v>43</v>
      </c>
      <c r="C13" s="14" t="s">
        <v>155</v>
      </c>
      <c r="D13" s="14" t="s">
        <v>42</v>
      </c>
      <c r="E13" s="16" t="s">
        <v>156</v>
      </c>
      <c r="F13" s="16" t="s">
        <v>157</v>
      </c>
      <c r="G13" t="s">
        <v>158</v>
      </c>
      <c r="H13" t="s">
        <v>158</v>
      </c>
      <c r="I13" t="s">
        <v>159</v>
      </c>
      <c r="J13" s="59" t="s">
        <v>168</v>
      </c>
      <c r="K13" s="14" t="s">
        <v>50</v>
      </c>
      <c r="L13" s="14" t="s">
        <v>100</v>
      </c>
      <c r="M13" s="14" t="s">
        <v>161</v>
      </c>
      <c r="N13" s="14">
        <v>4326</v>
      </c>
      <c r="O13" s="14">
        <v>0.25</v>
      </c>
      <c r="P13" s="14" t="s">
        <v>53</v>
      </c>
      <c r="Q13" s="14" t="s">
        <v>54</v>
      </c>
      <c r="R13" s="16" t="s">
        <v>162</v>
      </c>
      <c r="S13" t="s">
        <v>73</v>
      </c>
      <c r="U13" s="14" t="s">
        <v>135</v>
      </c>
      <c r="V13" s="9" t="s">
        <v>118</v>
      </c>
      <c r="X13" s="14" t="s">
        <v>163</v>
      </c>
      <c r="Y13"/>
      <c r="Z13" t="s">
        <v>106</v>
      </c>
      <c r="AA13" s="18" t="s">
        <v>164</v>
      </c>
      <c r="AB13" s="10" t="s">
        <v>165</v>
      </c>
      <c r="AC13" t="s">
        <v>92</v>
      </c>
      <c r="AG13" s="10" t="s">
        <v>166</v>
      </c>
      <c r="AH13" s="14" t="s">
        <v>167</v>
      </c>
    </row>
    <row r="14" spans="1:35">
      <c r="A14" t="s">
        <v>42</v>
      </c>
      <c r="B14" s="16" t="s">
        <v>76</v>
      </c>
      <c r="C14" s="14" t="s">
        <v>77</v>
      </c>
      <c r="D14" s="14" t="s">
        <v>42</v>
      </c>
      <c r="E14" s="16" t="s">
        <v>169</v>
      </c>
      <c r="F14" s="16" t="s">
        <v>170</v>
      </c>
      <c r="G14" t="s">
        <v>158</v>
      </c>
      <c r="H14" t="s">
        <v>158</v>
      </c>
      <c r="I14" t="s">
        <v>159</v>
      </c>
      <c r="J14" s="59" t="s">
        <v>160</v>
      </c>
      <c r="K14" s="14" t="s">
        <v>50</v>
      </c>
      <c r="L14" s="14" t="s">
        <v>100</v>
      </c>
      <c r="M14" s="14" t="s">
        <v>161</v>
      </c>
      <c r="N14" s="14">
        <v>4326</v>
      </c>
      <c r="O14" s="14">
        <v>0.1</v>
      </c>
      <c r="P14" s="14" t="s">
        <v>53</v>
      </c>
      <c r="Q14" s="14" t="s">
        <v>54</v>
      </c>
      <c r="R14" s="16" t="s">
        <v>162</v>
      </c>
      <c r="S14" t="s">
        <v>86</v>
      </c>
      <c r="U14" s="14" t="s">
        <v>135</v>
      </c>
      <c r="V14" s="9" t="s">
        <v>118</v>
      </c>
      <c r="X14" s="14" t="s">
        <v>163</v>
      </c>
      <c r="Y14"/>
      <c r="Z14" t="s">
        <v>106</v>
      </c>
      <c r="AA14" s="18" t="s">
        <v>164</v>
      </c>
      <c r="AB14" s="10" t="s">
        <v>165</v>
      </c>
      <c r="AC14" t="s">
        <v>92</v>
      </c>
      <c r="AG14" s="65" t="s">
        <v>166</v>
      </c>
      <c r="AH14" s="14" t="s">
        <v>167</v>
      </c>
    </row>
    <row r="15" spans="1:35">
      <c r="A15" t="s">
        <v>42</v>
      </c>
      <c r="B15" s="16" t="s">
        <v>43</v>
      </c>
      <c r="C15" s="14" t="s">
        <v>44</v>
      </c>
      <c r="D15" s="14" t="s">
        <v>42</v>
      </c>
      <c r="E15" s="16" t="s">
        <v>171</v>
      </c>
      <c r="F15" s="16" t="s">
        <v>172</v>
      </c>
      <c r="G15" t="s">
        <v>158</v>
      </c>
      <c r="H15" t="s">
        <v>158</v>
      </c>
      <c r="I15" t="s">
        <v>159</v>
      </c>
      <c r="J15" s="59" t="s">
        <v>160</v>
      </c>
      <c r="K15" s="14" t="s">
        <v>50</v>
      </c>
      <c r="L15" s="14" t="s">
        <v>100</v>
      </c>
      <c r="M15" s="14" t="s">
        <v>161</v>
      </c>
      <c r="N15" s="14">
        <v>4326</v>
      </c>
      <c r="O15" s="14">
        <v>0.1</v>
      </c>
      <c r="P15" s="14" t="s">
        <v>53</v>
      </c>
      <c r="Q15" s="14" t="s">
        <v>54</v>
      </c>
      <c r="R15" s="16" t="s">
        <v>162</v>
      </c>
      <c r="S15" t="s">
        <v>73</v>
      </c>
      <c r="U15" s="14" t="s">
        <v>135</v>
      </c>
      <c r="V15" s="9" t="s">
        <v>118</v>
      </c>
      <c r="X15" s="14" t="s">
        <v>163</v>
      </c>
      <c r="Y15"/>
      <c r="Z15" t="s">
        <v>106</v>
      </c>
      <c r="AA15" s="18" t="s">
        <v>164</v>
      </c>
      <c r="AB15" s="10" t="s">
        <v>165</v>
      </c>
      <c r="AC15" t="s">
        <v>92</v>
      </c>
      <c r="AG15" s="65" t="s">
        <v>166</v>
      </c>
      <c r="AH15" s="14" t="s">
        <v>167</v>
      </c>
    </row>
    <row r="16" spans="1:35">
      <c r="A16" t="s">
        <v>42</v>
      </c>
      <c r="B16" s="16" t="s">
        <v>43</v>
      </c>
      <c r="C16" s="14" t="s">
        <v>44</v>
      </c>
      <c r="D16" s="14" t="s">
        <v>42</v>
      </c>
      <c r="E16" s="16" t="s">
        <v>171</v>
      </c>
      <c r="F16" s="16" t="s">
        <v>172</v>
      </c>
      <c r="G16" t="s">
        <v>158</v>
      </c>
      <c r="H16" t="s">
        <v>158</v>
      </c>
      <c r="I16" t="s">
        <v>159</v>
      </c>
      <c r="J16" s="59" t="s">
        <v>168</v>
      </c>
      <c r="K16" s="14" t="s">
        <v>50</v>
      </c>
      <c r="L16" s="14" t="s">
        <v>100</v>
      </c>
      <c r="M16" s="14" t="s">
        <v>161</v>
      </c>
      <c r="N16" s="14">
        <v>4326</v>
      </c>
      <c r="O16" s="14">
        <v>0.25</v>
      </c>
      <c r="P16" s="14" t="s">
        <v>53</v>
      </c>
      <c r="Q16" s="14" t="s">
        <v>54</v>
      </c>
      <c r="R16" s="16" t="s">
        <v>162</v>
      </c>
      <c r="S16" t="s">
        <v>73</v>
      </c>
      <c r="U16" s="14" t="s">
        <v>135</v>
      </c>
      <c r="V16" s="9" t="s">
        <v>118</v>
      </c>
      <c r="X16" s="14" t="s">
        <v>163</v>
      </c>
      <c r="Y16"/>
      <c r="Z16" t="s">
        <v>106</v>
      </c>
      <c r="AA16" s="18" t="s">
        <v>164</v>
      </c>
      <c r="AB16" s="10" t="s">
        <v>165</v>
      </c>
      <c r="AC16" t="s">
        <v>92</v>
      </c>
      <c r="AG16" s="10" t="s">
        <v>166</v>
      </c>
      <c r="AH16" s="14" t="s">
        <v>167</v>
      </c>
    </row>
    <row r="17" spans="1:34">
      <c r="A17" t="s">
        <v>42</v>
      </c>
      <c r="B17" s="16" t="s">
        <v>76</v>
      </c>
      <c r="C17" s="14" t="s">
        <v>173</v>
      </c>
      <c r="D17" s="14" t="s">
        <v>42</v>
      </c>
      <c r="E17" s="16" t="s">
        <v>174</v>
      </c>
      <c r="F17" s="16" t="s">
        <v>175</v>
      </c>
      <c r="G17" t="s">
        <v>158</v>
      </c>
      <c r="H17" t="s">
        <v>158</v>
      </c>
      <c r="I17" t="s">
        <v>159</v>
      </c>
      <c r="J17" s="59" t="s">
        <v>160</v>
      </c>
      <c r="K17" s="14" t="s">
        <v>50</v>
      </c>
      <c r="L17" s="14" t="s">
        <v>100</v>
      </c>
      <c r="M17" s="14" t="s">
        <v>161</v>
      </c>
      <c r="N17" s="14">
        <v>4326</v>
      </c>
      <c r="O17" s="14">
        <v>0.1</v>
      </c>
      <c r="P17" s="14" t="s">
        <v>53</v>
      </c>
      <c r="Q17" s="14" t="s">
        <v>54</v>
      </c>
      <c r="R17" s="16" t="s">
        <v>162</v>
      </c>
      <c r="S17" t="s">
        <v>86</v>
      </c>
      <c r="U17" s="14" t="s">
        <v>135</v>
      </c>
      <c r="V17" s="9" t="s">
        <v>58</v>
      </c>
      <c r="X17" s="14" t="s">
        <v>163</v>
      </c>
      <c r="Y17"/>
      <c r="Z17" t="s">
        <v>106</v>
      </c>
      <c r="AA17" s="18" t="s">
        <v>164</v>
      </c>
      <c r="AB17" s="10" t="s">
        <v>165</v>
      </c>
      <c r="AC17" t="s">
        <v>92</v>
      </c>
      <c r="AG17" s="65" t="s">
        <v>166</v>
      </c>
      <c r="AH17" s="14" t="s">
        <v>167</v>
      </c>
    </row>
    <row r="18" spans="1:34">
      <c r="A18" t="s">
        <v>42</v>
      </c>
      <c r="B18" s="16" t="s">
        <v>76</v>
      </c>
      <c r="C18" s="14" t="s">
        <v>173</v>
      </c>
      <c r="D18" s="14" t="s">
        <v>42</v>
      </c>
      <c r="E18" s="16" t="s">
        <v>174</v>
      </c>
      <c r="F18" s="16" t="s">
        <v>175</v>
      </c>
      <c r="G18" t="s">
        <v>158</v>
      </c>
      <c r="H18" t="s">
        <v>158</v>
      </c>
      <c r="I18" t="s">
        <v>159</v>
      </c>
      <c r="J18" s="59" t="s">
        <v>168</v>
      </c>
      <c r="K18" s="14" t="s">
        <v>50</v>
      </c>
      <c r="L18" s="14" t="s">
        <v>100</v>
      </c>
      <c r="M18" s="14" t="s">
        <v>161</v>
      </c>
      <c r="N18" s="14">
        <v>4326</v>
      </c>
      <c r="O18" s="14">
        <v>0.25</v>
      </c>
      <c r="P18" s="14" t="s">
        <v>53</v>
      </c>
      <c r="Q18" s="14" t="s">
        <v>54</v>
      </c>
      <c r="R18" s="16" t="s">
        <v>162</v>
      </c>
      <c r="S18" t="s">
        <v>86</v>
      </c>
      <c r="U18" s="14" t="s">
        <v>135</v>
      </c>
      <c r="V18" s="9" t="s">
        <v>58</v>
      </c>
      <c r="X18" s="14" t="s">
        <v>163</v>
      </c>
      <c r="Y18"/>
      <c r="Z18" t="s">
        <v>106</v>
      </c>
      <c r="AA18" s="18" t="s">
        <v>164</v>
      </c>
      <c r="AB18" s="10" t="s">
        <v>165</v>
      </c>
      <c r="AC18" t="s">
        <v>92</v>
      </c>
      <c r="AG18" s="10" t="s">
        <v>166</v>
      </c>
      <c r="AH18" s="14" t="s">
        <v>167</v>
      </c>
    </row>
    <row r="19" spans="1:34">
      <c r="A19" t="s">
        <v>42</v>
      </c>
      <c r="B19" s="16" t="s">
        <v>125</v>
      </c>
      <c r="C19" s="14" t="s">
        <v>176</v>
      </c>
      <c r="D19" s="14" t="s">
        <v>42</v>
      </c>
      <c r="E19" s="16" t="s">
        <v>177</v>
      </c>
      <c r="F19" s="16" t="s">
        <v>178</v>
      </c>
      <c r="G19" t="s">
        <v>179</v>
      </c>
      <c r="H19" t="s">
        <v>180</v>
      </c>
      <c r="I19" t="s">
        <v>181</v>
      </c>
      <c r="J19" s="59" t="s">
        <v>182</v>
      </c>
      <c r="K19" s="14" t="s">
        <v>50</v>
      </c>
      <c r="L19" s="14" t="s">
        <v>100</v>
      </c>
      <c r="M19" s="14" t="s">
        <v>161</v>
      </c>
      <c r="N19" s="55">
        <v>9820</v>
      </c>
      <c r="O19" s="14">
        <v>5</v>
      </c>
      <c r="P19" s="14" t="s">
        <v>183</v>
      </c>
      <c r="Q19" s="14" t="s">
        <v>147</v>
      </c>
      <c r="R19" s="16" t="s">
        <v>184</v>
      </c>
      <c r="S19" t="s">
        <v>134</v>
      </c>
      <c r="T19" t="s">
        <v>148</v>
      </c>
      <c r="U19" s="14" t="s">
        <v>117</v>
      </c>
      <c r="V19" s="9" t="s">
        <v>118</v>
      </c>
      <c r="W19" t="s">
        <v>185</v>
      </c>
      <c r="X19" s="14" t="s">
        <v>163</v>
      </c>
      <c r="Y19"/>
      <c r="Z19" t="s">
        <v>106</v>
      </c>
      <c r="AA19" s="18" t="s">
        <v>186</v>
      </c>
      <c r="AB19" s="10" t="s">
        <v>187</v>
      </c>
      <c r="AC19" t="s">
        <v>64</v>
      </c>
      <c r="AG19" s="65" t="s">
        <v>188</v>
      </c>
      <c r="AH19" s="14" t="s">
        <v>167</v>
      </c>
    </row>
    <row r="20" spans="1:34">
      <c r="A20" t="s">
        <v>42</v>
      </c>
      <c r="B20" s="16" t="s">
        <v>76</v>
      </c>
      <c r="C20" s="14" t="s">
        <v>77</v>
      </c>
      <c r="D20" s="14" t="s">
        <v>42</v>
      </c>
      <c r="E20" s="16" t="s">
        <v>189</v>
      </c>
      <c r="F20" s="16" t="s">
        <v>190</v>
      </c>
      <c r="G20" t="s">
        <v>191</v>
      </c>
      <c r="H20" t="s">
        <v>192</v>
      </c>
      <c r="I20" t="s">
        <v>193</v>
      </c>
      <c r="J20" s="59" t="s">
        <v>99</v>
      </c>
      <c r="K20" s="14" t="s">
        <v>50</v>
      </c>
      <c r="L20" s="14" t="s">
        <v>100</v>
      </c>
      <c r="M20" s="14" t="s">
        <v>52</v>
      </c>
      <c r="N20" s="14">
        <v>4326</v>
      </c>
      <c r="O20" s="9">
        <v>1</v>
      </c>
      <c r="P20" s="14" t="s">
        <v>53</v>
      </c>
      <c r="Q20" s="14" t="s">
        <v>147</v>
      </c>
      <c r="R20" s="16" t="s">
        <v>194</v>
      </c>
      <c r="S20" t="s">
        <v>86</v>
      </c>
      <c r="T20" t="s">
        <v>148</v>
      </c>
      <c r="U20" s="14" t="s">
        <v>117</v>
      </c>
      <c r="V20" s="14" t="s">
        <v>118</v>
      </c>
      <c r="W20" t="s">
        <v>195</v>
      </c>
      <c r="X20" s="14" t="s">
        <v>163</v>
      </c>
      <c r="Y20"/>
      <c r="Z20" t="s">
        <v>106</v>
      </c>
      <c r="AA20" s="18" t="s">
        <v>196</v>
      </c>
      <c r="AB20" s="65" t="s">
        <v>197</v>
      </c>
      <c r="AC20" t="s">
        <v>92</v>
      </c>
      <c r="AG20" s="65" t="s">
        <v>198</v>
      </c>
      <c r="AH20" s="14" t="s">
        <v>167</v>
      </c>
    </row>
    <row r="21" spans="1:34">
      <c r="A21" t="s">
        <v>42</v>
      </c>
      <c r="B21" s="16" t="s">
        <v>76</v>
      </c>
      <c r="C21" s="14" t="s">
        <v>77</v>
      </c>
      <c r="D21" s="14" t="s">
        <v>42</v>
      </c>
      <c r="E21" s="16" t="s">
        <v>189</v>
      </c>
      <c r="F21" s="16" t="s">
        <v>190</v>
      </c>
      <c r="G21" t="s">
        <v>191</v>
      </c>
      <c r="H21" t="s">
        <v>192</v>
      </c>
      <c r="I21" t="s">
        <v>193</v>
      </c>
      <c r="J21" s="59" t="s">
        <v>199</v>
      </c>
      <c r="K21" s="14" t="s">
        <v>50</v>
      </c>
      <c r="L21" s="14" t="s">
        <v>100</v>
      </c>
      <c r="M21" s="14" t="s">
        <v>161</v>
      </c>
      <c r="N21" s="14">
        <v>4326</v>
      </c>
      <c r="O21" s="9">
        <v>0.25</v>
      </c>
      <c r="P21" s="14" t="s">
        <v>53</v>
      </c>
      <c r="Q21" s="14" t="s">
        <v>147</v>
      </c>
      <c r="R21" s="16" t="s">
        <v>200</v>
      </c>
      <c r="S21" t="s">
        <v>86</v>
      </c>
      <c r="T21" t="s">
        <v>148</v>
      </c>
      <c r="U21" s="14" t="s">
        <v>117</v>
      </c>
      <c r="V21" s="14" t="s">
        <v>118</v>
      </c>
      <c r="W21" t="s">
        <v>201</v>
      </c>
      <c r="X21" s="14" t="s">
        <v>163</v>
      </c>
      <c r="Y21"/>
      <c r="Z21" t="s">
        <v>106</v>
      </c>
      <c r="AA21" s="18" t="s">
        <v>196</v>
      </c>
      <c r="AB21" s="10" t="s">
        <v>197</v>
      </c>
      <c r="AC21" t="s">
        <v>92</v>
      </c>
      <c r="AG21" s="10" t="s">
        <v>198</v>
      </c>
      <c r="AH21" s="14" t="s">
        <v>167</v>
      </c>
    </row>
    <row r="22" spans="1:34">
      <c r="A22" t="s">
        <v>42</v>
      </c>
      <c r="B22" s="16" t="s">
        <v>43</v>
      </c>
      <c r="C22" s="14" t="s">
        <v>44</v>
      </c>
      <c r="D22" s="14" t="s">
        <v>42</v>
      </c>
      <c r="E22" s="16" t="s">
        <v>202</v>
      </c>
      <c r="F22" s="16" t="s">
        <v>203</v>
      </c>
      <c r="G22" t="s">
        <v>191</v>
      </c>
      <c r="H22" t="s">
        <v>192</v>
      </c>
      <c r="I22" t="s">
        <v>193</v>
      </c>
      <c r="J22" s="59" t="s">
        <v>99</v>
      </c>
      <c r="K22" s="14" t="s">
        <v>50</v>
      </c>
      <c r="L22" s="14" t="s">
        <v>100</v>
      </c>
      <c r="M22" s="14" t="s">
        <v>52</v>
      </c>
      <c r="N22" s="14">
        <v>4326</v>
      </c>
      <c r="O22" s="9">
        <v>1</v>
      </c>
      <c r="P22" s="14" t="s">
        <v>53</v>
      </c>
      <c r="Q22" s="14" t="s">
        <v>147</v>
      </c>
      <c r="R22" s="16" t="s">
        <v>194</v>
      </c>
      <c r="S22" t="s">
        <v>86</v>
      </c>
      <c r="T22" t="s">
        <v>148</v>
      </c>
      <c r="U22" s="14" t="s">
        <v>117</v>
      </c>
      <c r="V22" s="14" t="s">
        <v>58</v>
      </c>
      <c r="W22" t="s">
        <v>195</v>
      </c>
      <c r="X22" s="14" t="s">
        <v>163</v>
      </c>
      <c r="Y22"/>
      <c r="Z22" t="s">
        <v>106</v>
      </c>
      <c r="AA22" s="18" t="s">
        <v>196</v>
      </c>
      <c r="AB22" s="10" t="s">
        <v>197</v>
      </c>
      <c r="AC22" t="s">
        <v>92</v>
      </c>
      <c r="AG22" s="10" t="s">
        <v>198</v>
      </c>
      <c r="AH22" s="14" t="s">
        <v>167</v>
      </c>
    </row>
    <row r="23" spans="1:34">
      <c r="A23" t="s">
        <v>42</v>
      </c>
      <c r="B23" s="16" t="s">
        <v>43</v>
      </c>
      <c r="C23" s="14" t="s">
        <v>44</v>
      </c>
      <c r="D23" s="14" t="s">
        <v>42</v>
      </c>
      <c r="E23" s="16" t="s">
        <v>202</v>
      </c>
      <c r="F23" s="16" t="s">
        <v>203</v>
      </c>
      <c r="G23" t="s">
        <v>191</v>
      </c>
      <c r="H23" t="s">
        <v>192</v>
      </c>
      <c r="I23" t="s">
        <v>193</v>
      </c>
      <c r="J23" s="59" t="s">
        <v>99</v>
      </c>
      <c r="K23" s="14" t="s">
        <v>50</v>
      </c>
      <c r="L23" s="14" t="s">
        <v>100</v>
      </c>
      <c r="M23" s="14" t="s">
        <v>52</v>
      </c>
      <c r="N23" s="14">
        <v>4326</v>
      </c>
      <c r="O23" s="9">
        <v>2</v>
      </c>
      <c r="P23" s="14" t="s">
        <v>53</v>
      </c>
      <c r="Q23" s="14" t="s">
        <v>147</v>
      </c>
      <c r="R23" s="16" t="s">
        <v>194</v>
      </c>
      <c r="S23" t="s">
        <v>86</v>
      </c>
      <c r="T23" t="s">
        <v>148</v>
      </c>
      <c r="U23" s="14" t="s">
        <v>117</v>
      </c>
      <c r="V23" s="14" t="s">
        <v>58</v>
      </c>
      <c r="W23" t="s">
        <v>204</v>
      </c>
      <c r="X23" s="14" t="s">
        <v>163</v>
      </c>
      <c r="Y23"/>
      <c r="Z23" t="s">
        <v>106</v>
      </c>
      <c r="AA23" s="18" t="s">
        <v>196</v>
      </c>
      <c r="AB23" s="10" t="s">
        <v>197</v>
      </c>
      <c r="AC23" t="s">
        <v>92</v>
      </c>
      <c r="AG23" s="10" t="s">
        <v>198</v>
      </c>
      <c r="AH23" s="14" t="s">
        <v>167</v>
      </c>
    </row>
    <row r="24" spans="1:34">
      <c r="A24" t="s">
        <v>42</v>
      </c>
      <c r="B24" s="16" t="s">
        <v>43</v>
      </c>
      <c r="C24" s="14" t="s">
        <v>44</v>
      </c>
      <c r="D24" s="14" t="s">
        <v>42</v>
      </c>
      <c r="E24" s="16" t="s">
        <v>202</v>
      </c>
      <c r="F24" s="16" t="s">
        <v>203</v>
      </c>
      <c r="G24" t="s">
        <v>191</v>
      </c>
      <c r="H24" t="s">
        <v>192</v>
      </c>
      <c r="I24" t="s">
        <v>193</v>
      </c>
      <c r="J24" s="59" t="s">
        <v>199</v>
      </c>
      <c r="K24" s="14" t="s">
        <v>50</v>
      </c>
      <c r="L24" s="14" t="s">
        <v>100</v>
      </c>
      <c r="M24" s="14" t="s">
        <v>161</v>
      </c>
      <c r="N24" s="14">
        <v>4326</v>
      </c>
      <c r="O24" s="9">
        <v>0.25</v>
      </c>
      <c r="P24" s="14" t="s">
        <v>53</v>
      </c>
      <c r="Q24" s="14" t="s">
        <v>147</v>
      </c>
      <c r="R24" s="16" t="s">
        <v>200</v>
      </c>
      <c r="S24" t="s">
        <v>86</v>
      </c>
      <c r="T24" t="s">
        <v>148</v>
      </c>
      <c r="U24" s="14" t="s">
        <v>117</v>
      </c>
      <c r="V24" s="14" t="s">
        <v>58</v>
      </c>
      <c r="W24" t="s">
        <v>201</v>
      </c>
      <c r="X24" s="14" t="s">
        <v>163</v>
      </c>
      <c r="Y24"/>
      <c r="Z24" t="s">
        <v>106</v>
      </c>
      <c r="AA24" s="18" t="s">
        <v>196</v>
      </c>
      <c r="AB24" s="10" t="s">
        <v>197</v>
      </c>
      <c r="AC24" t="s">
        <v>92</v>
      </c>
      <c r="AG24" s="10" t="s">
        <v>198</v>
      </c>
      <c r="AH24" s="14" t="s">
        <v>167</v>
      </c>
    </row>
    <row r="25" spans="1:34">
      <c r="A25" t="s">
        <v>42</v>
      </c>
      <c r="B25" s="16" t="s">
        <v>76</v>
      </c>
      <c r="C25" s="14" t="s">
        <v>173</v>
      </c>
      <c r="D25" s="14" t="s">
        <v>42</v>
      </c>
      <c r="E25" s="16" t="s">
        <v>174</v>
      </c>
      <c r="F25" s="16" t="s">
        <v>175</v>
      </c>
      <c r="G25" t="s">
        <v>191</v>
      </c>
      <c r="H25" t="s">
        <v>192</v>
      </c>
      <c r="I25" t="s">
        <v>193</v>
      </c>
      <c r="J25" s="59" t="s">
        <v>99</v>
      </c>
      <c r="K25" s="14" t="s">
        <v>50</v>
      </c>
      <c r="L25" s="14" t="s">
        <v>100</v>
      </c>
      <c r="M25" s="14" t="s">
        <v>52</v>
      </c>
      <c r="N25" s="14">
        <v>4326</v>
      </c>
      <c r="O25" s="9">
        <v>1</v>
      </c>
      <c r="P25" s="14" t="s">
        <v>53</v>
      </c>
      <c r="Q25" s="14" t="s">
        <v>147</v>
      </c>
      <c r="R25" s="16" t="s">
        <v>194</v>
      </c>
      <c r="S25" t="s">
        <v>86</v>
      </c>
      <c r="T25" t="s">
        <v>148</v>
      </c>
      <c r="U25" s="14" t="s">
        <v>117</v>
      </c>
      <c r="V25" s="14" t="s">
        <v>58</v>
      </c>
      <c r="W25" t="s">
        <v>195</v>
      </c>
      <c r="X25" s="14" t="s">
        <v>163</v>
      </c>
      <c r="Y25"/>
      <c r="Z25" t="s">
        <v>106</v>
      </c>
      <c r="AA25" s="18" t="s">
        <v>196</v>
      </c>
      <c r="AB25" s="10" t="s">
        <v>197</v>
      </c>
      <c r="AC25" t="s">
        <v>92</v>
      </c>
      <c r="AG25" s="10" t="s">
        <v>198</v>
      </c>
      <c r="AH25" s="14" t="s">
        <v>167</v>
      </c>
    </row>
    <row r="26" spans="1:34">
      <c r="A26" t="s">
        <v>42</v>
      </c>
      <c r="B26" s="16" t="s">
        <v>76</v>
      </c>
      <c r="C26" s="14" t="s">
        <v>173</v>
      </c>
      <c r="D26" s="14" t="s">
        <v>42</v>
      </c>
      <c r="E26" s="16" t="s">
        <v>174</v>
      </c>
      <c r="F26" s="16" t="s">
        <v>175</v>
      </c>
      <c r="G26" t="s">
        <v>191</v>
      </c>
      <c r="H26" t="s">
        <v>192</v>
      </c>
      <c r="I26" t="s">
        <v>193</v>
      </c>
      <c r="J26" s="59" t="s">
        <v>99</v>
      </c>
      <c r="K26" s="14" t="s">
        <v>50</v>
      </c>
      <c r="L26" s="14" t="s">
        <v>100</v>
      </c>
      <c r="M26" s="14" t="s">
        <v>52</v>
      </c>
      <c r="N26" s="14">
        <v>4326</v>
      </c>
      <c r="O26" s="9">
        <v>2</v>
      </c>
      <c r="P26" s="14" t="s">
        <v>53</v>
      </c>
      <c r="Q26" s="14" t="s">
        <v>147</v>
      </c>
      <c r="R26" s="16" t="s">
        <v>194</v>
      </c>
      <c r="S26" t="s">
        <v>86</v>
      </c>
      <c r="T26" t="s">
        <v>148</v>
      </c>
      <c r="U26" s="14" t="s">
        <v>117</v>
      </c>
      <c r="V26" s="14" t="s">
        <v>58</v>
      </c>
      <c r="W26" t="s">
        <v>204</v>
      </c>
      <c r="X26" s="14" t="s">
        <v>163</v>
      </c>
      <c r="Y26"/>
      <c r="Z26" t="s">
        <v>106</v>
      </c>
      <c r="AA26" s="18" t="s">
        <v>196</v>
      </c>
      <c r="AB26" s="10" t="s">
        <v>197</v>
      </c>
      <c r="AC26" t="s">
        <v>92</v>
      </c>
      <c r="AG26" s="10" t="s">
        <v>198</v>
      </c>
      <c r="AH26" s="14" t="s">
        <v>167</v>
      </c>
    </row>
    <row r="27" spans="1:34">
      <c r="A27" t="s">
        <v>42</v>
      </c>
      <c r="B27" s="16" t="s">
        <v>76</v>
      </c>
      <c r="C27" s="14" t="s">
        <v>173</v>
      </c>
      <c r="D27" s="14" t="s">
        <v>42</v>
      </c>
      <c r="E27" s="16" t="s">
        <v>174</v>
      </c>
      <c r="F27" s="16" t="s">
        <v>175</v>
      </c>
      <c r="G27" t="s">
        <v>191</v>
      </c>
      <c r="H27" t="s">
        <v>192</v>
      </c>
      <c r="I27" t="s">
        <v>193</v>
      </c>
      <c r="J27" s="59" t="s">
        <v>199</v>
      </c>
      <c r="K27" s="14" t="s">
        <v>50</v>
      </c>
      <c r="L27" s="14" t="s">
        <v>100</v>
      </c>
      <c r="M27" s="14" t="s">
        <v>161</v>
      </c>
      <c r="N27" s="14">
        <v>4326</v>
      </c>
      <c r="O27" s="9">
        <v>0.25</v>
      </c>
      <c r="P27" s="14" t="s">
        <v>53</v>
      </c>
      <c r="Q27" s="14" t="s">
        <v>147</v>
      </c>
      <c r="R27" s="16" t="s">
        <v>200</v>
      </c>
      <c r="S27" t="s">
        <v>86</v>
      </c>
      <c r="T27" t="s">
        <v>148</v>
      </c>
      <c r="U27" s="14" t="s">
        <v>117</v>
      </c>
      <c r="V27" s="14" t="s">
        <v>58</v>
      </c>
      <c r="W27" t="s">
        <v>201</v>
      </c>
      <c r="X27" s="14" t="s">
        <v>163</v>
      </c>
      <c r="Y27"/>
      <c r="Z27" t="s">
        <v>106</v>
      </c>
      <c r="AA27" s="18" t="s">
        <v>196</v>
      </c>
      <c r="AB27" s="10" t="s">
        <v>197</v>
      </c>
      <c r="AC27" t="s">
        <v>92</v>
      </c>
      <c r="AG27" s="10" t="s">
        <v>198</v>
      </c>
      <c r="AH27" s="14" t="s">
        <v>167</v>
      </c>
    </row>
    <row r="28" spans="1:34">
      <c r="A28" t="s">
        <v>42</v>
      </c>
      <c r="B28" s="16" t="s">
        <v>43</v>
      </c>
      <c r="C28" s="14" t="s">
        <v>44</v>
      </c>
      <c r="D28" s="14" t="s">
        <v>42</v>
      </c>
      <c r="E28" s="16" t="s">
        <v>205</v>
      </c>
      <c r="F28" s="16" t="s">
        <v>206</v>
      </c>
      <c r="G28" t="s">
        <v>207</v>
      </c>
      <c r="H28" t="s">
        <v>208</v>
      </c>
      <c r="I28" t="s">
        <v>209</v>
      </c>
      <c r="J28" s="59" t="s">
        <v>99</v>
      </c>
      <c r="K28" s="14" t="s">
        <v>50</v>
      </c>
      <c r="L28" s="14" t="s">
        <v>100</v>
      </c>
      <c r="M28" s="14" t="s">
        <v>52</v>
      </c>
      <c r="N28" s="14">
        <v>4326</v>
      </c>
      <c r="O28" s="9" t="s">
        <v>210</v>
      </c>
      <c r="P28" s="14" t="s">
        <v>53</v>
      </c>
      <c r="Q28" s="14" t="s">
        <v>147</v>
      </c>
      <c r="R28" s="16" t="s">
        <v>194</v>
      </c>
      <c r="S28" t="s">
        <v>73</v>
      </c>
      <c r="T28" t="s">
        <v>148</v>
      </c>
      <c r="U28" s="14" t="s">
        <v>117</v>
      </c>
      <c r="V28" s="14" t="s">
        <v>58</v>
      </c>
      <c r="W28" t="s">
        <v>195</v>
      </c>
      <c r="X28" s="14" t="s">
        <v>163</v>
      </c>
      <c r="Y28"/>
      <c r="Z28" t="s">
        <v>106</v>
      </c>
      <c r="AA28" s="18" t="s">
        <v>211</v>
      </c>
      <c r="AC28" t="s">
        <v>64</v>
      </c>
      <c r="AG28" s="65" t="s">
        <v>212</v>
      </c>
      <c r="AH28" s="14" t="s">
        <v>167</v>
      </c>
    </row>
    <row r="29" spans="1:34">
      <c r="A29" t="s">
        <v>42</v>
      </c>
      <c r="B29" s="16" t="s">
        <v>76</v>
      </c>
      <c r="C29" s="14" t="s">
        <v>173</v>
      </c>
      <c r="D29" s="14" t="s">
        <v>42</v>
      </c>
      <c r="E29" s="16" t="s">
        <v>213</v>
      </c>
      <c r="F29" s="16" t="s">
        <v>214</v>
      </c>
      <c r="G29" t="s">
        <v>207</v>
      </c>
      <c r="H29" t="s">
        <v>208</v>
      </c>
      <c r="I29" t="s">
        <v>209</v>
      </c>
      <c r="J29" s="59" t="s">
        <v>99</v>
      </c>
      <c r="K29" s="14" t="s">
        <v>50</v>
      </c>
      <c r="L29" s="14" t="s">
        <v>100</v>
      </c>
      <c r="M29" s="14" t="s">
        <v>52</v>
      </c>
      <c r="N29" s="14">
        <v>4326</v>
      </c>
      <c r="O29" s="9" t="s">
        <v>210</v>
      </c>
      <c r="P29" s="14" t="s">
        <v>53</v>
      </c>
      <c r="Q29" s="14" t="s">
        <v>147</v>
      </c>
      <c r="R29" s="16" t="s">
        <v>194</v>
      </c>
      <c r="S29" t="s">
        <v>73</v>
      </c>
      <c r="T29" t="s">
        <v>148</v>
      </c>
      <c r="U29" s="14" t="s">
        <v>117</v>
      </c>
      <c r="V29" s="14" t="s">
        <v>58</v>
      </c>
      <c r="W29" t="s">
        <v>195</v>
      </c>
      <c r="X29" s="14" t="s">
        <v>163</v>
      </c>
      <c r="Y29"/>
      <c r="Z29" t="s">
        <v>106</v>
      </c>
      <c r="AA29" s="18" t="s">
        <v>215</v>
      </c>
      <c r="AC29" t="s">
        <v>64</v>
      </c>
      <c r="AG29" s="65" t="s">
        <v>212</v>
      </c>
      <c r="AH29" s="14" t="s">
        <v>167</v>
      </c>
    </row>
    <row r="30" spans="1:34">
      <c r="A30" t="s">
        <v>42</v>
      </c>
      <c r="B30" s="16" t="s">
        <v>76</v>
      </c>
      <c r="C30" s="14" t="s">
        <v>173</v>
      </c>
      <c r="D30" s="14" t="s">
        <v>42</v>
      </c>
      <c r="E30" s="16" t="s">
        <v>216</v>
      </c>
      <c r="F30" s="16" t="s">
        <v>217</v>
      </c>
      <c r="G30" t="s">
        <v>218</v>
      </c>
      <c r="I30" t="s">
        <v>219</v>
      </c>
      <c r="J30" s="59" t="s">
        <v>182</v>
      </c>
      <c r="K30" s="14" t="s">
        <v>50</v>
      </c>
      <c r="L30" s="14" t="s">
        <v>100</v>
      </c>
      <c r="M30" s="14" t="s">
        <v>161</v>
      </c>
      <c r="N30" s="9"/>
      <c r="O30" s="14">
        <v>5</v>
      </c>
      <c r="P30" s="14" t="s">
        <v>183</v>
      </c>
      <c r="Q30" s="14" t="s">
        <v>147</v>
      </c>
      <c r="R30" s="16" t="s">
        <v>184</v>
      </c>
      <c r="S30" t="s">
        <v>134</v>
      </c>
      <c r="T30" t="s">
        <v>148</v>
      </c>
      <c r="U30" s="14" t="s">
        <v>117</v>
      </c>
      <c r="V30" s="9" t="s">
        <v>58</v>
      </c>
      <c r="W30" t="s">
        <v>185</v>
      </c>
      <c r="X30" s="14" t="s">
        <v>163</v>
      </c>
      <c r="Y30"/>
      <c r="Z30" t="s">
        <v>106</v>
      </c>
      <c r="AA30" s="18" t="s">
        <v>220</v>
      </c>
      <c r="AC30" t="s">
        <v>64</v>
      </c>
      <c r="AG30" s="10" t="s">
        <v>221</v>
      </c>
      <c r="AH30" s="14" t="s">
        <v>167</v>
      </c>
    </row>
    <row r="31" spans="1:34">
      <c r="A31" t="s">
        <v>42</v>
      </c>
      <c r="B31" s="16" t="s">
        <v>76</v>
      </c>
      <c r="C31" s="14" t="s">
        <v>173</v>
      </c>
      <c r="D31" s="14" t="s">
        <v>42</v>
      </c>
      <c r="E31" s="16" t="s">
        <v>216</v>
      </c>
      <c r="F31" s="16" t="s">
        <v>217</v>
      </c>
      <c r="G31" t="s">
        <v>218</v>
      </c>
      <c r="I31" t="s">
        <v>219</v>
      </c>
      <c r="J31" s="59" t="s">
        <v>182</v>
      </c>
      <c r="K31" s="14" t="s">
        <v>50</v>
      </c>
      <c r="L31" s="14" t="s">
        <v>100</v>
      </c>
      <c r="M31" s="14" t="s">
        <v>161</v>
      </c>
      <c r="N31" s="9"/>
      <c r="O31" s="14" t="s">
        <v>222</v>
      </c>
      <c r="P31" s="14" t="s">
        <v>53</v>
      </c>
      <c r="Q31" s="14" t="s">
        <v>147</v>
      </c>
      <c r="R31" s="16" t="s">
        <v>184</v>
      </c>
      <c r="S31" t="s">
        <v>134</v>
      </c>
      <c r="T31" t="s">
        <v>148</v>
      </c>
      <c r="U31" s="14" t="s">
        <v>117</v>
      </c>
      <c r="V31" s="9" t="s">
        <v>58</v>
      </c>
      <c r="W31" t="s">
        <v>185</v>
      </c>
      <c r="X31" s="14" t="s">
        <v>163</v>
      </c>
      <c r="Y31"/>
      <c r="Z31" t="s">
        <v>106</v>
      </c>
      <c r="AA31" s="18" t="s">
        <v>220</v>
      </c>
      <c r="AC31" t="s">
        <v>64</v>
      </c>
      <c r="AG31" s="65" t="s">
        <v>221</v>
      </c>
      <c r="AH31" s="14" t="s">
        <v>167</v>
      </c>
    </row>
    <row r="32" spans="1:34">
      <c r="A32" t="s">
        <v>42</v>
      </c>
      <c r="B32" s="16" t="s">
        <v>125</v>
      </c>
      <c r="C32" s="14" t="s">
        <v>176</v>
      </c>
      <c r="D32" s="14" t="s">
        <v>42</v>
      </c>
      <c r="E32" s="16" t="s">
        <v>223</v>
      </c>
      <c r="F32" s="16" t="s">
        <v>224</v>
      </c>
      <c r="G32" t="s">
        <v>225</v>
      </c>
      <c r="I32" t="s">
        <v>226</v>
      </c>
      <c r="J32" s="59" t="s">
        <v>227</v>
      </c>
      <c r="K32" s="14" t="s">
        <v>50</v>
      </c>
      <c r="L32" s="14" t="s">
        <v>51</v>
      </c>
      <c r="M32" s="14" t="s">
        <v>161</v>
      </c>
      <c r="N32" s="14">
        <v>4258</v>
      </c>
      <c r="O32" s="14">
        <v>100</v>
      </c>
      <c r="P32" s="14" t="s">
        <v>132</v>
      </c>
      <c r="Q32" s="14" t="s">
        <v>54</v>
      </c>
      <c r="R32" s="9"/>
      <c r="U32" s="14" t="s">
        <v>117</v>
      </c>
      <c r="V32" s="14" t="s">
        <v>118</v>
      </c>
      <c r="W32" t="s">
        <v>228</v>
      </c>
      <c r="X32" s="14" t="s">
        <v>229</v>
      </c>
      <c r="Y32" s="14" t="s">
        <v>61</v>
      </c>
      <c r="Z32" s="16" t="s">
        <v>62</v>
      </c>
      <c r="AA32" s="16" t="s">
        <v>230</v>
      </c>
      <c r="AB32" t="s">
        <v>231</v>
      </c>
      <c r="AC32" t="s">
        <v>92</v>
      </c>
      <c r="AF32" t="s">
        <v>232</v>
      </c>
      <c r="AG32" s="14" t="s">
        <v>233</v>
      </c>
      <c r="AH32" s="14" t="s">
        <v>234</v>
      </c>
    </row>
    <row r="33" spans="1:34">
      <c r="A33" t="s">
        <v>42</v>
      </c>
      <c r="B33" s="16" t="s">
        <v>125</v>
      </c>
      <c r="C33" s="14" t="s">
        <v>176</v>
      </c>
      <c r="D33" s="14" t="s">
        <v>42</v>
      </c>
      <c r="E33" s="16" t="s">
        <v>235</v>
      </c>
      <c r="F33" s="16" t="s">
        <v>236</v>
      </c>
      <c r="G33" t="s">
        <v>225</v>
      </c>
      <c r="I33" t="s">
        <v>226</v>
      </c>
      <c r="J33" s="59" t="s">
        <v>83</v>
      </c>
      <c r="K33" s="14" t="s">
        <v>50</v>
      </c>
      <c r="L33" s="14" t="s">
        <v>51</v>
      </c>
      <c r="M33" s="14" t="s">
        <v>52</v>
      </c>
      <c r="N33" s="14">
        <v>4326</v>
      </c>
      <c r="O33" s="14">
        <v>30</v>
      </c>
      <c r="P33" s="14" t="s">
        <v>237</v>
      </c>
      <c r="Q33" s="14" t="s">
        <v>54</v>
      </c>
      <c r="R33" s="9"/>
      <c r="U33" s="14" t="s">
        <v>117</v>
      </c>
      <c r="V33" s="14" t="s">
        <v>118</v>
      </c>
      <c r="W33" t="s">
        <v>228</v>
      </c>
      <c r="X33" s="14" t="s">
        <v>229</v>
      </c>
      <c r="Y33" s="14" t="s">
        <v>61</v>
      </c>
      <c r="Z33" s="16" t="s">
        <v>62</v>
      </c>
      <c r="AA33" s="16" t="s">
        <v>230</v>
      </c>
      <c r="AB33" t="s">
        <v>238</v>
      </c>
      <c r="AC33" t="s">
        <v>92</v>
      </c>
      <c r="AF33" t="s">
        <v>232</v>
      </c>
      <c r="AG33" s="45" t="s">
        <v>239</v>
      </c>
      <c r="AH33" s="14" t="s">
        <v>234</v>
      </c>
    </row>
    <row r="34" spans="1:34">
      <c r="A34" t="s">
        <v>42</v>
      </c>
      <c r="B34" s="16" t="s">
        <v>125</v>
      </c>
      <c r="C34" s="14" t="s">
        <v>240</v>
      </c>
      <c r="D34" s="14" t="s">
        <v>42</v>
      </c>
      <c r="E34" s="16" t="s">
        <v>241</v>
      </c>
      <c r="F34" s="16" t="s">
        <v>242</v>
      </c>
      <c r="G34" t="s">
        <v>241</v>
      </c>
      <c r="H34" t="s">
        <v>243</v>
      </c>
      <c r="I34" t="s">
        <v>242</v>
      </c>
      <c r="J34" s="59" t="s">
        <v>83</v>
      </c>
      <c r="K34" s="14" t="s">
        <v>50</v>
      </c>
      <c r="L34" s="14" t="s">
        <v>51</v>
      </c>
      <c r="M34" s="14" t="s">
        <v>52</v>
      </c>
      <c r="N34" s="14">
        <v>4326</v>
      </c>
      <c r="O34" s="14">
        <v>2.2458000000000001E-3</v>
      </c>
      <c r="P34" s="14" t="s">
        <v>53</v>
      </c>
      <c r="Q34" s="14" t="s">
        <v>54</v>
      </c>
      <c r="R34" s="16" t="s">
        <v>244</v>
      </c>
      <c r="S34" t="s">
        <v>134</v>
      </c>
      <c r="U34" s="14" t="s">
        <v>57</v>
      </c>
      <c r="V34" s="14" t="s">
        <v>245</v>
      </c>
      <c r="W34" t="s">
        <v>246</v>
      </c>
      <c r="X34" s="14" t="s">
        <v>247</v>
      </c>
      <c r="Y34" s="14" t="s">
        <v>61</v>
      </c>
      <c r="Z34" s="16" t="s">
        <v>62</v>
      </c>
      <c r="AA34" s="16" t="s">
        <v>248</v>
      </c>
      <c r="AB34" t="s">
        <v>249</v>
      </c>
      <c r="AC34" t="s">
        <v>92</v>
      </c>
      <c r="AD34" t="s">
        <v>250</v>
      </c>
      <c r="AE34" t="s">
        <v>251</v>
      </c>
      <c r="AF34" t="s">
        <v>252</v>
      </c>
      <c r="AG34" s="9"/>
      <c r="AH34" s="14" t="s">
        <v>234</v>
      </c>
    </row>
    <row r="35" spans="1:34">
      <c r="A35" t="s">
        <v>42</v>
      </c>
      <c r="B35" s="16" t="s">
        <v>125</v>
      </c>
      <c r="C35" s="14" t="s">
        <v>176</v>
      </c>
      <c r="D35" s="14" t="s">
        <v>42</v>
      </c>
      <c r="E35" s="16" t="s">
        <v>253</v>
      </c>
      <c r="F35" s="16" t="s">
        <v>254</v>
      </c>
      <c r="G35" t="s">
        <v>253</v>
      </c>
      <c r="H35" t="s">
        <v>255</v>
      </c>
      <c r="I35" t="s">
        <v>254</v>
      </c>
      <c r="J35" s="59" t="s">
        <v>256</v>
      </c>
      <c r="K35" s="14" t="s">
        <v>50</v>
      </c>
      <c r="L35" s="14" t="s">
        <v>51</v>
      </c>
      <c r="M35" s="14" t="s">
        <v>52</v>
      </c>
      <c r="N35" s="14">
        <v>4326</v>
      </c>
      <c r="O35" s="14">
        <v>30</v>
      </c>
      <c r="P35" s="14" t="s">
        <v>132</v>
      </c>
      <c r="Q35" s="14" t="s">
        <v>54</v>
      </c>
      <c r="R35" s="16" t="s">
        <v>257</v>
      </c>
      <c r="S35" t="s">
        <v>86</v>
      </c>
      <c r="U35" s="14" t="s">
        <v>57</v>
      </c>
      <c r="V35" s="14" t="s">
        <v>58</v>
      </c>
      <c r="W35" t="s">
        <v>258</v>
      </c>
      <c r="X35" s="14" t="s">
        <v>259</v>
      </c>
      <c r="Y35" s="14" t="s">
        <v>61</v>
      </c>
      <c r="Z35" s="16" t="s">
        <v>62</v>
      </c>
      <c r="AA35" s="18" t="s">
        <v>260</v>
      </c>
      <c r="AB35" s="10" t="s">
        <v>261</v>
      </c>
      <c r="AC35" t="s">
        <v>92</v>
      </c>
      <c r="AG35" s="9"/>
      <c r="AH35" s="14" t="s">
        <v>262</v>
      </c>
    </row>
    <row r="36" spans="1:34">
      <c r="A36" t="s">
        <v>42</v>
      </c>
      <c r="B36" s="16" t="s">
        <v>125</v>
      </c>
      <c r="C36" s="14" t="s">
        <v>176</v>
      </c>
      <c r="D36" s="14" t="s">
        <v>42</v>
      </c>
      <c r="E36" s="16" t="s">
        <v>263</v>
      </c>
      <c r="F36" s="16" t="s">
        <v>264</v>
      </c>
      <c r="G36" t="s">
        <v>265</v>
      </c>
      <c r="H36" t="s">
        <v>266</v>
      </c>
      <c r="I36" t="s">
        <v>267</v>
      </c>
      <c r="J36" s="59" t="s">
        <v>268</v>
      </c>
      <c r="K36" s="14" t="s">
        <v>50</v>
      </c>
      <c r="L36" s="14" t="s">
        <v>51</v>
      </c>
      <c r="M36" s="14" t="s">
        <v>52</v>
      </c>
      <c r="N36" s="14">
        <v>4326</v>
      </c>
      <c r="O36" s="14">
        <v>250</v>
      </c>
      <c r="P36" s="14" t="s">
        <v>132</v>
      </c>
      <c r="Q36" s="14" t="s">
        <v>54</v>
      </c>
      <c r="R36" s="16">
        <v>2000</v>
      </c>
      <c r="U36" s="14" t="s">
        <v>57</v>
      </c>
      <c r="V36" s="14" t="s">
        <v>58</v>
      </c>
      <c r="W36" t="s">
        <v>269</v>
      </c>
      <c r="X36" s="14" t="s">
        <v>270</v>
      </c>
      <c r="Y36" s="14" t="s">
        <v>61</v>
      </c>
      <c r="Z36" s="16" t="s">
        <v>62</v>
      </c>
      <c r="AA36" s="18" t="s">
        <v>271</v>
      </c>
      <c r="AB36" s="10" t="s">
        <v>272</v>
      </c>
      <c r="AC36" t="s">
        <v>92</v>
      </c>
      <c r="AG36" s="9"/>
      <c r="AH36" s="14" t="s">
        <v>262</v>
      </c>
    </row>
    <row r="37" spans="1:34">
      <c r="A37" t="s">
        <v>42</v>
      </c>
      <c r="B37" s="16" t="s">
        <v>76</v>
      </c>
      <c r="C37" s="14" t="s">
        <v>77</v>
      </c>
      <c r="D37" s="14" t="s">
        <v>42</v>
      </c>
      <c r="E37" s="16" t="s">
        <v>273</v>
      </c>
      <c r="F37" s="16" t="s">
        <v>274</v>
      </c>
      <c r="G37" t="s">
        <v>275</v>
      </c>
      <c r="H37" t="s">
        <v>88</v>
      </c>
      <c r="I37" t="s">
        <v>274</v>
      </c>
      <c r="J37" s="59" t="s">
        <v>276</v>
      </c>
      <c r="K37" s="14" t="s">
        <v>71</v>
      </c>
      <c r="L37" s="9"/>
      <c r="M37" s="14" t="s">
        <v>52</v>
      </c>
      <c r="O37" s="9" t="s">
        <v>277</v>
      </c>
      <c r="P37" s="9"/>
      <c r="Q37" s="14" t="s">
        <v>54</v>
      </c>
      <c r="R37" s="9"/>
      <c r="U37" s="14" t="s">
        <v>135</v>
      </c>
      <c r="V37" s="14" t="s">
        <v>58</v>
      </c>
      <c r="X37" s="14" t="s">
        <v>259</v>
      </c>
      <c r="Y37" s="14" t="s">
        <v>61</v>
      </c>
      <c r="Z37" s="16" t="s">
        <v>62</v>
      </c>
      <c r="AA37" s="18" t="s">
        <v>278</v>
      </c>
      <c r="AC37" s="9" t="s">
        <v>64</v>
      </c>
      <c r="AG37" s="9"/>
      <c r="AH37" s="14" t="s">
        <v>262</v>
      </c>
    </row>
    <row r="38" spans="1:34">
      <c r="A38" t="s">
        <v>42</v>
      </c>
      <c r="B38" s="16" t="s">
        <v>125</v>
      </c>
      <c r="C38" s="14" t="s">
        <v>176</v>
      </c>
      <c r="D38" s="14" t="s">
        <v>42</v>
      </c>
      <c r="E38" s="16" t="s">
        <v>279</v>
      </c>
      <c r="F38" s="16" t="s">
        <v>280</v>
      </c>
      <c r="G38" t="s">
        <v>281</v>
      </c>
      <c r="H38" t="s">
        <v>282</v>
      </c>
      <c r="I38" t="s">
        <v>280</v>
      </c>
      <c r="J38" s="59" t="s">
        <v>83</v>
      </c>
      <c r="K38" s="14" t="s">
        <v>71</v>
      </c>
      <c r="L38" s="14" t="s">
        <v>283</v>
      </c>
      <c r="M38" s="14" t="s">
        <v>52</v>
      </c>
      <c r="N38" s="9"/>
      <c r="O38" s="14" t="s">
        <v>284</v>
      </c>
      <c r="Q38" s="14" t="s">
        <v>54</v>
      </c>
      <c r="R38" s="16" t="s">
        <v>285</v>
      </c>
      <c r="S38" t="s">
        <v>86</v>
      </c>
      <c r="U38" s="14" t="s">
        <v>57</v>
      </c>
      <c r="V38" s="14" t="s">
        <v>58</v>
      </c>
      <c r="X38" s="14" t="s">
        <v>286</v>
      </c>
      <c r="Y38" s="14" t="s">
        <v>61</v>
      </c>
      <c r="Z38" s="16" t="s">
        <v>62</v>
      </c>
      <c r="AA38" s="18" t="s">
        <v>287</v>
      </c>
      <c r="AC38" s="9" t="s">
        <v>64</v>
      </c>
      <c r="AG38" s="9"/>
      <c r="AH38" s="14" t="s">
        <v>262</v>
      </c>
    </row>
    <row r="39" spans="1:34">
      <c r="A39" t="s">
        <v>42</v>
      </c>
      <c r="B39" s="16" t="s">
        <v>125</v>
      </c>
      <c r="C39" s="9"/>
      <c r="D39" s="14" t="s">
        <v>42</v>
      </c>
      <c r="E39" s="16" t="s">
        <v>288</v>
      </c>
      <c r="F39" s="16" t="s">
        <v>289</v>
      </c>
      <c r="G39" t="s">
        <v>290</v>
      </c>
      <c r="H39" t="s">
        <v>291</v>
      </c>
      <c r="I39" t="s">
        <v>292</v>
      </c>
      <c r="J39" s="59" t="s">
        <v>99</v>
      </c>
      <c r="K39" s="14" t="s">
        <v>50</v>
      </c>
      <c r="L39" s="14" t="s">
        <v>293</v>
      </c>
      <c r="M39" s="14" t="s">
        <v>52</v>
      </c>
      <c r="N39" s="14">
        <v>4326</v>
      </c>
      <c r="O39" s="20">
        <v>0.05</v>
      </c>
      <c r="P39" s="14" t="s">
        <v>53</v>
      </c>
      <c r="Q39" s="14" t="s">
        <v>54</v>
      </c>
      <c r="R39" s="9" t="s">
        <v>294</v>
      </c>
      <c r="S39" t="s">
        <v>73</v>
      </c>
      <c r="U39" s="14" t="s">
        <v>117</v>
      </c>
      <c r="V39" s="14" t="s">
        <v>58</v>
      </c>
      <c r="W39" t="s">
        <v>295</v>
      </c>
      <c r="X39" s="14" t="s">
        <v>296</v>
      </c>
      <c r="Y39" s="14" t="s">
        <v>105</v>
      </c>
      <c r="Z39" s="16" t="s">
        <v>297</v>
      </c>
      <c r="AA39" s="18" t="s">
        <v>298</v>
      </c>
      <c r="AB39" s="10" t="s">
        <v>299</v>
      </c>
      <c r="AC39" t="s">
        <v>64</v>
      </c>
      <c r="AG39" s="9"/>
      <c r="AH39" s="14" t="s">
        <v>300</v>
      </c>
    </row>
    <row r="40" spans="1:34">
      <c r="A40" t="s">
        <v>42</v>
      </c>
      <c r="B40" s="16" t="s">
        <v>125</v>
      </c>
      <c r="C40" s="9"/>
      <c r="D40" s="14" t="s">
        <v>42</v>
      </c>
      <c r="E40" s="16" t="s">
        <v>288</v>
      </c>
      <c r="F40" s="16" t="s">
        <v>289</v>
      </c>
      <c r="G40" t="s">
        <v>301</v>
      </c>
      <c r="H40" t="s">
        <v>302</v>
      </c>
      <c r="I40" t="s">
        <v>303</v>
      </c>
      <c r="J40" s="59" t="s">
        <v>99</v>
      </c>
      <c r="K40" s="14" t="s">
        <v>50</v>
      </c>
      <c r="L40" s="14" t="s">
        <v>293</v>
      </c>
      <c r="M40" s="14" t="s">
        <v>52</v>
      </c>
      <c r="N40" s="14">
        <v>4326</v>
      </c>
      <c r="O40" s="20">
        <v>0.05</v>
      </c>
      <c r="P40" s="14" t="s">
        <v>53</v>
      </c>
      <c r="Q40" s="14" t="s">
        <v>304</v>
      </c>
      <c r="R40" s="9" t="s">
        <v>305</v>
      </c>
      <c r="S40" t="s">
        <v>73</v>
      </c>
      <c r="U40" s="14" t="s">
        <v>117</v>
      </c>
      <c r="V40" s="14" t="s">
        <v>118</v>
      </c>
      <c r="W40" t="s">
        <v>306</v>
      </c>
      <c r="X40" s="14" t="s">
        <v>296</v>
      </c>
      <c r="Y40" s="14" t="s">
        <v>105</v>
      </c>
      <c r="Z40" s="16" t="s">
        <v>297</v>
      </c>
      <c r="AA40" s="18" t="s">
        <v>307</v>
      </c>
      <c r="AB40" s="10" t="s">
        <v>308</v>
      </c>
      <c r="AC40" t="s">
        <v>64</v>
      </c>
      <c r="AG40" s="9"/>
      <c r="AH40" s="14" t="s">
        <v>300</v>
      </c>
    </row>
    <row r="41" spans="1:34">
      <c r="A41" t="s">
        <v>42</v>
      </c>
      <c r="B41" s="16" t="s">
        <v>76</v>
      </c>
      <c r="C41" s="14" t="s">
        <v>77</v>
      </c>
      <c r="D41" s="14" t="s">
        <v>42</v>
      </c>
      <c r="E41" s="16" t="s">
        <v>309</v>
      </c>
      <c r="F41" s="16" t="s">
        <v>310</v>
      </c>
      <c r="G41" t="s">
        <v>311</v>
      </c>
      <c r="H41" t="s">
        <v>312</v>
      </c>
      <c r="I41" t="s">
        <v>313</v>
      </c>
      <c r="J41" s="59" t="s">
        <v>314</v>
      </c>
      <c r="K41" s="14" t="s">
        <v>50</v>
      </c>
      <c r="L41" s="14" t="s">
        <v>51</v>
      </c>
      <c r="M41" s="14" t="s">
        <v>161</v>
      </c>
      <c r="N41" s="14">
        <v>3035</v>
      </c>
      <c r="O41" s="14">
        <v>5</v>
      </c>
      <c r="P41" s="14" t="s">
        <v>183</v>
      </c>
      <c r="Q41" s="14" t="s">
        <v>54</v>
      </c>
      <c r="R41" s="16" t="s">
        <v>315</v>
      </c>
      <c r="S41" t="s">
        <v>316</v>
      </c>
      <c r="U41" s="14" t="s">
        <v>57</v>
      </c>
      <c r="V41" s="14" t="s">
        <v>58</v>
      </c>
      <c r="W41" t="s">
        <v>317</v>
      </c>
      <c r="X41" s="14" t="s">
        <v>318</v>
      </c>
      <c r="Y41" s="14" t="s">
        <v>105</v>
      </c>
      <c r="Z41" s="16" t="s">
        <v>62</v>
      </c>
      <c r="AA41" s="18" t="s">
        <v>319</v>
      </c>
      <c r="AB41" s="10" t="s">
        <v>320</v>
      </c>
      <c r="AC41" t="s">
        <v>92</v>
      </c>
      <c r="AG41" s="9"/>
      <c r="AH41" s="14" t="s">
        <v>300</v>
      </c>
    </row>
    <row r="42" spans="1:34">
      <c r="A42" t="s">
        <v>42</v>
      </c>
      <c r="B42" s="16" t="s">
        <v>125</v>
      </c>
      <c r="C42" s="14" t="s">
        <v>176</v>
      </c>
      <c r="D42" s="14" t="s">
        <v>42</v>
      </c>
      <c r="E42" s="16" t="s">
        <v>321</v>
      </c>
      <c r="F42" s="9"/>
      <c r="G42" t="s">
        <v>322</v>
      </c>
      <c r="H42" t="s">
        <v>323</v>
      </c>
      <c r="I42" t="s">
        <v>324</v>
      </c>
      <c r="J42" s="59" t="s">
        <v>276</v>
      </c>
      <c r="K42" s="14" t="s">
        <v>50</v>
      </c>
      <c r="L42" s="9"/>
      <c r="M42" s="14" t="s">
        <v>52</v>
      </c>
      <c r="N42" s="14">
        <v>4326</v>
      </c>
      <c r="O42" s="14">
        <v>3</v>
      </c>
      <c r="P42" s="14" t="s">
        <v>237</v>
      </c>
      <c r="Q42" s="14" t="s">
        <v>54</v>
      </c>
      <c r="R42" s="16" t="s">
        <v>325</v>
      </c>
      <c r="S42" t="s">
        <v>86</v>
      </c>
      <c r="U42" s="9" t="s">
        <v>57</v>
      </c>
      <c r="V42" s="9" t="s">
        <v>245</v>
      </c>
      <c r="W42" t="s">
        <v>326</v>
      </c>
      <c r="X42" s="9"/>
      <c r="Y42" s="9"/>
      <c r="Z42" s="9"/>
      <c r="AA42" s="16" t="s">
        <v>327</v>
      </c>
      <c r="AB42" t="s">
        <v>328</v>
      </c>
      <c r="AC42" t="s">
        <v>92</v>
      </c>
      <c r="AD42" s="9"/>
      <c r="AE42" s="9"/>
      <c r="AF42" t="s">
        <v>329</v>
      </c>
      <c r="AG42" s="9"/>
      <c r="AH42" s="14" t="s">
        <v>330</v>
      </c>
    </row>
    <row r="43" spans="1:34">
      <c r="A43" t="s">
        <v>42</v>
      </c>
      <c r="B43" s="16" t="s">
        <v>125</v>
      </c>
      <c r="C43" s="14" t="s">
        <v>176</v>
      </c>
      <c r="D43" s="14" t="s">
        <v>42</v>
      </c>
      <c r="E43" s="16" t="s">
        <v>331</v>
      </c>
      <c r="F43" s="9"/>
      <c r="G43" t="s">
        <v>322</v>
      </c>
      <c r="H43" t="s">
        <v>323</v>
      </c>
      <c r="I43" t="s">
        <v>324</v>
      </c>
      <c r="J43" s="59" t="s">
        <v>276</v>
      </c>
      <c r="K43" s="14" t="s">
        <v>50</v>
      </c>
      <c r="L43" s="9"/>
      <c r="M43" s="14" t="s">
        <v>52</v>
      </c>
      <c r="N43" s="14">
        <v>4326</v>
      </c>
      <c r="O43" s="14">
        <v>0.25</v>
      </c>
      <c r="P43" s="14" t="s">
        <v>53</v>
      </c>
      <c r="Q43" s="14" t="s">
        <v>54</v>
      </c>
      <c r="R43" s="16" t="s">
        <v>325</v>
      </c>
      <c r="S43" t="s">
        <v>86</v>
      </c>
      <c r="U43" s="9" t="s">
        <v>57</v>
      </c>
      <c r="V43" s="9" t="s">
        <v>245</v>
      </c>
      <c r="W43" t="s">
        <v>326</v>
      </c>
      <c r="X43" s="9"/>
      <c r="Y43" s="9"/>
      <c r="Z43" s="9"/>
      <c r="AA43" s="16" t="s">
        <v>327</v>
      </c>
      <c r="AB43" t="s">
        <v>328</v>
      </c>
      <c r="AC43" t="s">
        <v>92</v>
      </c>
      <c r="AD43" s="9"/>
      <c r="AE43" s="9"/>
      <c r="AF43" t="s">
        <v>329</v>
      </c>
      <c r="AG43" s="9"/>
      <c r="AH43" s="14" t="s">
        <v>330</v>
      </c>
    </row>
    <row r="44" spans="1:34">
      <c r="A44" t="s">
        <v>42</v>
      </c>
      <c r="B44" s="16" t="s">
        <v>109</v>
      </c>
      <c r="D44" s="14" t="s">
        <v>42</v>
      </c>
      <c r="E44" s="16" t="s">
        <v>332</v>
      </c>
      <c r="F44" s="9" t="s">
        <v>333</v>
      </c>
      <c r="G44" t="s">
        <v>334</v>
      </c>
      <c r="H44" t="s">
        <v>335</v>
      </c>
      <c r="I44" t="s">
        <v>336</v>
      </c>
      <c r="J44" s="61"/>
      <c r="K44" s="14" t="s">
        <v>50</v>
      </c>
      <c r="L44" s="14" t="s">
        <v>100</v>
      </c>
      <c r="M44" s="14" t="s">
        <v>161</v>
      </c>
      <c r="N44" s="9">
        <v>4326</v>
      </c>
      <c r="O44" s="14">
        <v>0.11</v>
      </c>
      <c r="P44" s="14" t="s">
        <v>53</v>
      </c>
      <c r="Q44" s="14" t="s">
        <v>304</v>
      </c>
      <c r="R44" s="16" t="s">
        <v>337</v>
      </c>
      <c r="S44" t="s">
        <v>73</v>
      </c>
      <c r="T44" t="s">
        <v>148</v>
      </c>
      <c r="U44" s="14" t="s">
        <v>338</v>
      </c>
      <c r="V44" s="14" t="s">
        <v>58</v>
      </c>
      <c r="W44" t="s">
        <v>339</v>
      </c>
      <c r="X44" s="9" t="s">
        <v>340</v>
      </c>
      <c r="Y44" s="9" t="s">
        <v>61</v>
      </c>
      <c r="Z44" s="9" t="s">
        <v>106</v>
      </c>
      <c r="AA44" s="18" t="s">
        <v>341</v>
      </c>
      <c r="AB44" s="48" t="s">
        <v>342</v>
      </c>
      <c r="AC44" s="9" t="s">
        <v>64</v>
      </c>
      <c r="AG44" s="10"/>
      <c r="AH44" s="9" t="s">
        <v>65</v>
      </c>
    </row>
    <row r="45" spans="1:34">
      <c r="A45" t="s">
        <v>42</v>
      </c>
      <c r="B45" s="16" t="s">
        <v>109</v>
      </c>
      <c r="D45" s="14" t="s">
        <v>42</v>
      </c>
      <c r="E45" s="16" t="s">
        <v>110</v>
      </c>
      <c r="F45" s="16" t="s">
        <v>343</v>
      </c>
      <c r="G45" t="s">
        <v>344</v>
      </c>
      <c r="I45" t="s">
        <v>345</v>
      </c>
      <c r="J45" s="59" t="s">
        <v>114</v>
      </c>
      <c r="K45" s="14" t="s">
        <v>50</v>
      </c>
      <c r="L45" s="14" t="s">
        <v>293</v>
      </c>
      <c r="M45" s="14" t="s">
        <v>52</v>
      </c>
      <c r="N45" s="14">
        <v>4326</v>
      </c>
      <c r="O45" s="14" t="s">
        <v>346</v>
      </c>
      <c r="P45" s="14" t="s">
        <v>53</v>
      </c>
      <c r="Q45" s="14" t="s">
        <v>54</v>
      </c>
      <c r="R45" s="16" t="s">
        <v>101</v>
      </c>
      <c r="S45" t="s">
        <v>73</v>
      </c>
      <c r="U45" s="14" t="s">
        <v>338</v>
      </c>
      <c r="V45" s="14" t="s">
        <v>58</v>
      </c>
      <c r="W45" t="s">
        <v>347</v>
      </c>
      <c r="X45" s="14" t="s">
        <v>104</v>
      </c>
      <c r="Y45" s="14" t="s">
        <v>105</v>
      </c>
      <c r="Z45" s="16" t="s">
        <v>106</v>
      </c>
      <c r="AA45" s="18" t="s">
        <v>348</v>
      </c>
      <c r="AB45" s="10" t="s">
        <v>349</v>
      </c>
      <c r="AC45" t="s">
        <v>64</v>
      </c>
      <c r="AH45" s="14" t="s">
        <v>65</v>
      </c>
    </row>
    <row r="46" spans="1:34">
      <c r="A46" t="s">
        <v>42</v>
      </c>
      <c r="B46" s="16" t="s">
        <v>109</v>
      </c>
      <c r="D46" s="14" t="s">
        <v>42</v>
      </c>
      <c r="E46" s="51" t="s">
        <v>121</v>
      </c>
      <c r="F46" s="16" t="s">
        <v>350</v>
      </c>
      <c r="G46" t="s">
        <v>344</v>
      </c>
      <c r="I46" t="s">
        <v>345</v>
      </c>
      <c r="J46" s="59" t="s">
        <v>114</v>
      </c>
      <c r="K46" s="14" t="s">
        <v>50</v>
      </c>
      <c r="L46" s="14" t="s">
        <v>293</v>
      </c>
      <c r="M46" s="14" t="s">
        <v>52</v>
      </c>
      <c r="N46" s="14">
        <v>4326</v>
      </c>
      <c r="O46" s="14" t="s">
        <v>346</v>
      </c>
      <c r="P46" s="14" t="s">
        <v>53</v>
      </c>
      <c r="Q46" s="14" t="s">
        <v>54</v>
      </c>
      <c r="R46" s="16" t="s">
        <v>101</v>
      </c>
      <c r="S46" t="s">
        <v>73</v>
      </c>
      <c r="U46" s="14" t="s">
        <v>338</v>
      </c>
      <c r="V46" s="14" t="s">
        <v>58</v>
      </c>
      <c r="W46" s="50" t="s">
        <v>347</v>
      </c>
      <c r="X46" s="14" t="s">
        <v>104</v>
      </c>
      <c r="Y46" s="14" t="s">
        <v>105</v>
      </c>
      <c r="Z46" s="16" t="s">
        <v>106</v>
      </c>
      <c r="AA46" s="18" t="s">
        <v>348</v>
      </c>
      <c r="AB46" s="10" t="s">
        <v>349</v>
      </c>
      <c r="AC46" t="s">
        <v>64</v>
      </c>
      <c r="AH46" s="14" t="s">
        <v>65</v>
      </c>
    </row>
    <row r="47" spans="1:34">
      <c r="A47" t="s">
        <v>42</v>
      </c>
      <c r="B47" s="16" t="s">
        <v>109</v>
      </c>
      <c r="D47" s="14" t="s">
        <v>42</v>
      </c>
      <c r="E47" s="16" t="s">
        <v>123</v>
      </c>
      <c r="F47" s="16" t="s">
        <v>351</v>
      </c>
      <c r="G47" s="50" t="s">
        <v>344</v>
      </c>
      <c r="I47" s="50" t="s">
        <v>352</v>
      </c>
      <c r="J47" s="59" t="s">
        <v>114</v>
      </c>
      <c r="K47" s="14" t="s">
        <v>50</v>
      </c>
      <c r="L47" s="14" t="s">
        <v>293</v>
      </c>
      <c r="M47" s="14" t="s">
        <v>52</v>
      </c>
      <c r="N47" s="14">
        <v>4326</v>
      </c>
      <c r="O47" s="14" t="s">
        <v>346</v>
      </c>
      <c r="P47" s="14" t="s">
        <v>53</v>
      </c>
      <c r="Q47" s="14" t="s">
        <v>54</v>
      </c>
      <c r="R47" s="16" t="s">
        <v>101</v>
      </c>
      <c r="S47" t="s">
        <v>73</v>
      </c>
      <c r="U47" s="14" t="s">
        <v>338</v>
      </c>
      <c r="V47" s="14" t="s">
        <v>58</v>
      </c>
      <c r="W47" s="50" t="s">
        <v>347</v>
      </c>
      <c r="X47" s="14" t="s">
        <v>104</v>
      </c>
      <c r="Y47" s="14" t="s">
        <v>105</v>
      </c>
      <c r="Z47" s="16" t="s">
        <v>106</v>
      </c>
      <c r="AA47" s="18" t="s">
        <v>348</v>
      </c>
      <c r="AB47" s="10" t="s">
        <v>349</v>
      </c>
      <c r="AC47" t="s">
        <v>64</v>
      </c>
      <c r="AH47" s="14" t="s">
        <v>65</v>
      </c>
    </row>
    <row r="48" spans="1:34">
      <c r="A48" t="s">
        <v>42</v>
      </c>
      <c r="B48" s="16" t="s">
        <v>125</v>
      </c>
      <c r="C48" s="14" t="s">
        <v>176</v>
      </c>
      <c r="D48" s="14" t="s">
        <v>42</v>
      </c>
      <c r="E48" s="16" t="s">
        <v>289</v>
      </c>
      <c r="F48" s="16" t="s">
        <v>353</v>
      </c>
      <c r="G48" t="s">
        <v>354</v>
      </c>
      <c r="I48" t="s">
        <v>355</v>
      </c>
      <c r="J48" s="59" t="s">
        <v>99</v>
      </c>
      <c r="K48" s="14" t="s">
        <v>50</v>
      </c>
      <c r="L48" s="14" t="s">
        <v>293</v>
      </c>
      <c r="M48" s="14" t="s">
        <v>52</v>
      </c>
      <c r="N48" s="14">
        <v>4326</v>
      </c>
      <c r="O48" s="14">
        <v>0.05</v>
      </c>
      <c r="P48" s="14" t="s">
        <v>53</v>
      </c>
      <c r="Q48" s="14" t="s">
        <v>54</v>
      </c>
      <c r="R48" s="16" t="s">
        <v>116</v>
      </c>
      <c r="S48" t="s">
        <v>73</v>
      </c>
      <c r="U48" s="14" t="s">
        <v>338</v>
      </c>
      <c r="V48" s="14" t="s">
        <v>118</v>
      </c>
      <c r="W48" t="s">
        <v>119</v>
      </c>
      <c r="X48" s="14" t="s">
        <v>296</v>
      </c>
      <c r="Y48" s="14" t="s">
        <v>105</v>
      </c>
      <c r="Z48" s="16" t="s">
        <v>297</v>
      </c>
      <c r="AA48" s="18" t="s">
        <v>356</v>
      </c>
      <c r="AB48" s="10" t="s">
        <v>357</v>
      </c>
      <c r="AC48" t="s">
        <v>64</v>
      </c>
      <c r="AF48" t="s">
        <v>358</v>
      </c>
      <c r="AH48" s="14" t="s">
        <v>65</v>
      </c>
    </row>
    <row r="49" spans="1:35">
      <c r="A49" t="s">
        <v>42</v>
      </c>
      <c r="B49" s="16" t="s">
        <v>125</v>
      </c>
      <c r="C49" s="14" t="s">
        <v>176</v>
      </c>
      <c r="D49" s="14" t="s">
        <v>42</v>
      </c>
      <c r="E49" s="16" t="s">
        <v>289</v>
      </c>
      <c r="F49" s="16" t="s">
        <v>353</v>
      </c>
      <c r="G49" t="s">
        <v>359</v>
      </c>
      <c r="I49" t="s">
        <v>360</v>
      </c>
      <c r="J49" s="59" t="s">
        <v>99</v>
      </c>
      <c r="K49" s="14" t="s">
        <v>50</v>
      </c>
      <c r="L49" s="14" t="s">
        <v>293</v>
      </c>
      <c r="M49" s="14" t="s">
        <v>52</v>
      </c>
      <c r="N49" s="14">
        <v>4326</v>
      </c>
      <c r="O49" s="14">
        <v>0.05</v>
      </c>
      <c r="P49" s="14" t="s">
        <v>53</v>
      </c>
      <c r="Q49" s="14" t="s">
        <v>54</v>
      </c>
      <c r="R49" s="16" t="s">
        <v>361</v>
      </c>
      <c r="S49" t="s">
        <v>73</v>
      </c>
      <c r="U49" s="14" t="s">
        <v>338</v>
      </c>
      <c r="V49" s="14" t="s">
        <v>118</v>
      </c>
      <c r="W49" t="s">
        <v>362</v>
      </c>
      <c r="X49" s="14" t="s">
        <v>296</v>
      </c>
      <c r="Y49" s="14" t="s">
        <v>105</v>
      </c>
      <c r="Z49" s="16" t="s">
        <v>297</v>
      </c>
      <c r="AA49" s="18" t="s">
        <v>363</v>
      </c>
      <c r="AB49" s="10" t="s">
        <v>299</v>
      </c>
      <c r="AC49" t="s">
        <v>64</v>
      </c>
      <c r="AF49" t="s">
        <v>364</v>
      </c>
      <c r="AH49" s="14" t="s">
        <v>65</v>
      </c>
    </row>
    <row r="50" spans="1:35">
      <c r="A50" t="s">
        <v>42</v>
      </c>
      <c r="B50" s="16" t="s">
        <v>43</v>
      </c>
      <c r="C50" s="14" t="s">
        <v>44</v>
      </c>
      <c r="D50" s="14" t="s">
        <v>42</v>
      </c>
      <c r="E50" s="16" t="s">
        <v>365</v>
      </c>
      <c r="F50" s="16" t="s">
        <v>366</v>
      </c>
      <c r="G50" t="s">
        <v>367</v>
      </c>
      <c r="I50" t="s">
        <v>368</v>
      </c>
      <c r="J50" s="59" t="s">
        <v>369</v>
      </c>
      <c r="K50" s="14" t="s">
        <v>50</v>
      </c>
      <c r="L50" s="14" t="s">
        <v>100</v>
      </c>
      <c r="M50" s="14" t="s">
        <v>161</v>
      </c>
      <c r="N50" s="14">
        <v>4326</v>
      </c>
      <c r="O50" s="14">
        <v>0.1</v>
      </c>
      <c r="P50" s="14" t="s">
        <v>53</v>
      </c>
      <c r="Q50" s="14" t="s">
        <v>147</v>
      </c>
      <c r="R50" s="16" t="s">
        <v>370</v>
      </c>
      <c r="S50" t="s">
        <v>56</v>
      </c>
      <c r="T50" t="s">
        <v>148</v>
      </c>
      <c r="U50" s="14" t="s">
        <v>338</v>
      </c>
      <c r="V50" s="14" t="s">
        <v>58</v>
      </c>
      <c r="W50" t="s">
        <v>339</v>
      </c>
      <c r="X50" s="14" t="s">
        <v>340</v>
      </c>
      <c r="Y50" s="14" t="s">
        <v>105</v>
      </c>
      <c r="Z50" s="16" t="s">
        <v>106</v>
      </c>
      <c r="AA50" s="18" t="s">
        <v>371</v>
      </c>
      <c r="AB50" s="10" t="s">
        <v>372</v>
      </c>
      <c r="AC50" t="s">
        <v>64</v>
      </c>
      <c r="AH50" s="14" t="s">
        <v>65</v>
      </c>
    </row>
    <row r="51" spans="1:35">
      <c r="A51" t="s">
        <v>42</v>
      </c>
      <c r="B51" s="16" t="s">
        <v>43</v>
      </c>
      <c r="C51" s="14" t="s">
        <v>373</v>
      </c>
      <c r="D51" s="14" t="s">
        <v>42</v>
      </c>
      <c r="E51" s="16" t="s">
        <v>374</v>
      </c>
      <c r="F51" s="16" t="s">
        <v>366</v>
      </c>
      <c r="G51" t="s">
        <v>367</v>
      </c>
      <c r="I51" t="s">
        <v>368</v>
      </c>
      <c r="J51" s="59" t="s">
        <v>369</v>
      </c>
      <c r="K51" s="14" t="s">
        <v>50</v>
      </c>
      <c r="L51" s="14" t="s">
        <v>100</v>
      </c>
      <c r="M51" s="14" t="s">
        <v>161</v>
      </c>
      <c r="N51" s="14">
        <v>4326</v>
      </c>
      <c r="O51" s="14">
        <v>0.1</v>
      </c>
      <c r="P51" s="14" t="s">
        <v>53</v>
      </c>
      <c r="Q51" s="14" t="s">
        <v>147</v>
      </c>
      <c r="R51" s="16" t="s">
        <v>370</v>
      </c>
      <c r="S51" t="s">
        <v>56</v>
      </c>
      <c r="T51" t="s">
        <v>148</v>
      </c>
      <c r="U51" s="14" t="s">
        <v>338</v>
      </c>
      <c r="V51" s="14" t="s">
        <v>58</v>
      </c>
      <c r="W51" t="s">
        <v>339</v>
      </c>
      <c r="X51" s="14" t="s">
        <v>340</v>
      </c>
      <c r="Y51" s="14" t="s">
        <v>105</v>
      </c>
      <c r="Z51" s="16" t="s">
        <v>106</v>
      </c>
      <c r="AA51" s="18" t="s">
        <v>371</v>
      </c>
      <c r="AB51" s="10" t="s">
        <v>372</v>
      </c>
      <c r="AC51" t="s">
        <v>64</v>
      </c>
      <c r="AH51" s="14" t="s">
        <v>65</v>
      </c>
    </row>
    <row r="52" spans="1:35">
      <c r="A52" t="s">
        <v>42</v>
      </c>
      <c r="B52" s="16" t="s">
        <v>76</v>
      </c>
      <c r="C52" s="14" t="s">
        <v>173</v>
      </c>
      <c r="D52" s="14" t="s">
        <v>42</v>
      </c>
      <c r="E52" s="16" t="s">
        <v>375</v>
      </c>
      <c r="F52" s="16" t="s">
        <v>376</v>
      </c>
      <c r="G52" t="s">
        <v>377</v>
      </c>
      <c r="I52" t="s">
        <v>378</v>
      </c>
      <c r="K52" s="14" t="s">
        <v>50</v>
      </c>
      <c r="L52" s="14" t="s">
        <v>100</v>
      </c>
      <c r="M52" s="14" t="s">
        <v>161</v>
      </c>
      <c r="N52" s="14">
        <v>4326</v>
      </c>
      <c r="O52" s="14" t="s">
        <v>379</v>
      </c>
      <c r="P52" s="14" t="s">
        <v>53</v>
      </c>
      <c r="Q52" s="14" t="s">
        <v>54</v>
      </c>
      <c r="R52" s="16" t="s">
        <v>380</v>
      </c>
      <c r="S52" t="s">
        <v>86</v>
      </c>
      <c r="U52" s="14" t="s">
        <v>57</v>
      </c>
      <c r="V52" s="14" t="s">
        <v>58</v>
      </c>
      <c r="W52" t="s">
        <v>381</v>
      </c>
      <c r="X52" s="14" t="s">
        <v>340</v>
      </c>
      <c r="Y52" s="14" t="s">
        <v>105</v>
      </c>
      <c r="Z52" s="16" t="s">
        <v>106</v>
      </c>
      <c r="AA52" s="18" t="s">
        <v>382</v>
      </c>
      <c r="AB52" s="10" t="s">
        <v>383</v>
      </c>
      <c r="AC52" t="s">
        <v>64</v>
      </c>
      <c r="AF52" t="s">
        <v>384</v>
      </c>
      <c r="AH52" s="14" t="s">
        <v>65</v>
      </c>
      <c r="AI52" t="s">
        <v>385</v>
      </c>
    </row>
    <row r="53" spans="1:35">
      <c r="A53" t="s">
        <v>42</v>
      </c>
      <c r="B53" s="16" t="s">
        <v>76</v>
      </c>
      <c r="C53" s="14" t="s">
        <v>173</v>
      </c>
      <c r="D53" s="14" t="s">
        <v>42</v>
      </c>
      <c r="E53" s="16" t="s">
        <v>386</v>
      </c>
      <c r="F53" s="16" t="s">
        <v>387</v>
      </c>
      <c r="G53" t="s">
        <v>377</v>
      </c>
      <c r="I53" t="s">
        <v>378</v>
      </c>
      <c r="K53" s="14" t="s">
        <v>50</v>
      </c>
      <c r="L53" s="14" t="s">
        <v>100</v>
      </c>
      <c r="M53" s="14" t="s">
        <v>161</v>
      </c>
      <c r="N53" s="14">
        <v>4326</v>
      </c>
      <c r="O53" s="14" t="s">
        <v>379</v>
      </c>
      <c r="P53" s="14" t="s">
        <v>53</v>
      </c>
      <c r="Q53" s="14" t="s">
        <v>54</v>
      </c>
      <c r="R53" s="16" t="s">
        <v>380</v>
      </c>
      <c r="S53" t="s">
        <v>86</v>
      </c>
      <c r="U53" s="14" t="s">
        <v>57</v>
      </c>
      <c r="V53" s="14" t="s">
        <v>58</v>
      </c>
      <c r="W53" t="s">
        <v>381</v>
      </c>
      <c r="X53" s="14" t="s">
        <v>340</v>
      </c>
      <c r="Y53" s="14" t="s">
        <v>105</v>
      </c>
      <c r="Z53" s="16" t="s">
        <v>106</v>
      </c>
      <c r="AA53" s="18" t="s">
        <v>388</v>
      </c>
      <c r="AB53" s="10" t="s">
        <v>383</v>
      </c>
      <c r="AC53" t="s">
        <v>64</v>
      </c>
      <c r="AF53" t="s">
        <v>384</v>
      </c>
      <c r="AH53" s="14" t="s">
        <v>65</v>
      </c>
      <c r="AI53" t="s">
        <v>385</v>
      </c>
    </row>
    <row r="54" spans="1:35">
      <c r="A54" t="s">
        <v>42</v>
      </c>
      <c r="B54" s="16" t="s">
        <v>389</v>
      </c>
      <c r="C54" s="14" t="s">
        <v>390</v>
      </c>
      <c r="D54" s="14" t="s">
        <v>42</v>
      </c>
      <c r="E54" s="16" t="s">
        <v>391</v>
      </c>
      <c r="F54" s="16" t="s">
        <v>392</v>
      </c>
      <c r="G54" t="s">
        <v>393</v>
      </c>
      <c r="I54" t="s">
        <v>394</v>
      </c>
      <c r="J54" s="59" t="s">
        <v>395</v>
      </c>
      <c r="K54" s="14" t="s">
        <v>50</v>
      </c>
      <c r="L54" s="14" t="s">
        <v>396</v>
      </c>
      <c r="M54" s="14" t="s">
        <v>161</v>
      </c>
      <c r="N54" s="14">
        <v>4326</v>
      </c>
      <c r="O54" s="14">
        <v>2.8</v>
      </c>
      <c r="P54" s="14" t="s">
        <v>53</v>
      </c>
      <c r="Q54" s="14" t="s">
        <v>54</v>
      </c>
      <c r="R54" s="16" t="s">
        <v>397</v>
      </c>
      <c r="U54" s="14" t="s">
        <v>338</v>
      </c>
      <c r="V54" s="14" t="s">
        <v>58</v>
      </c>
      <c r="W54" t="s">
        <v>103</v>
      </c>
      <c r="X54" s="14" t="s">
        <v>340</v>
      </c>
      <c r="Y54" s="14" t="s">
        <v>105</v>
      </c>
      <c r="Z54" s="16" t="s">
        <v>106</v>
      </c>
      <c r="AA54" s="18" t="s">
        <v>388</v>
      </c>
      <c r="AB54" s="10" t="s">
        <v>398</v>
      </c>
      <c r="AC54" t="s">
        <v>64</v>
      </c>
      <c r="AF54" t="s">
        <v>399</v>
      </c>
      <c r="AH54" s="14" t="s">
        <v>65</v>
      </c>
    </row>
    <row r="55" spans="1:35">
      <c r="A55" t="s">
        <v>42</v>
      </c>
      <c r="B55" s="16" t="s">
        <v>389</v>
      </c>
      <c r="C55" s="14" t="s">
        <v>390</v>
      </c>
      <c r="D55" s="14" t="s">
        <v>42</v>
      </c>
      <c r="E55" s="16" t="s">
        <v>400</v>
      </c>
      <c r="F55" s="16" t="s">
        <v>401</v>
      </c>
      <c r="G55" t="s">
        <v>393</v>
      </c>
      <c r="I55" t="s">
        <v>394</v>
      </c>
      <c r="J55" s="59" t="s">
        <v>395</v>
      </c>
      <c r="K55" s="14" t="s">
        <v>50</v>
      </c>
      <c r="L55" s="14" t="s">
        <v>396</v>
      </c>
      <c r="M55" s="14" t="s">
        <v>161</v>
      </c>
      <c r="N55" s="14">
        <v>4326</v>
      </c>
      <c r="O55" s="14">
        <v>2.8</v>
      </c>
      <c r="P55" s="14" t="s">
        <v>53</v>
      </c>
      <c r="Q55" s="14" t="s">
        <v>54</v>
      </c>
      <c r="R55" s="16" t="s">
        <v>397</v>
      </c>
      <c r="U55" s="14" t="s">
        <v>338</v>
      </c>
      <c r="V55" s="14" t="s">
        <v>58</v>
      </c>
      <c r="W55" t="s">
        <v>103</v>
      </c>
      <c r="X55" s="14" t="s">
        <v>340</v>
      </c>
      <c r="Y55" s="14" t="s">
        <v>105</v>
      </c>
      <c r="Z55" s="16" t="s">
        <v>106</v>
      </c>
      <c r="AA55" s="18" t="s">
        <v>388</v>
      </c>
      <c r="AB55" s="10" t="s">
        <v>398</v>
      </c>
      <c r="AC55" t="s">
        <v>64</v>
      </c>
      <c r="AF55" t="s">
        <v>402</v>
      </c>
      <c r="AH55" s="14" t="s">
        <v>65</v>
      </c>
    </row>
    <row r="56" spans="1:35">
      <c r="A56" t="s">
        <v>42</v>
      </c>
      <c r="B56" s="16" t="s">
        <v>389</v>
      </c>
      <c r="C56" s="14" t="s">
        <v>390</v>
      </c>
      <c r="D56" s="14" t="s">
        <v>42</v>
      </c>
      <c r="E56" s="16" t="s">
        <v>403</v>
      </c>
      <c r="F56" s="16" t="s">
        <v>404</v>
      </c>
      <c r="G56" t="s">
        <v>393</v>
      </c>
      <c r="I56" t="s">
        <v>394</v>
      </c>
      <c r="J56" s="59" t="s">
        <v>395</v>
      </c>
      <c r="K56" s="14" t="s">
        <v>50</v>
      </c>
      <c r="L56" s="14" t="s">
        <v>396</v>
      </c>
      <c r="M56" s="14" t="s">
        <v>161</v>
      </c>
      <c r="N56" s="14">
        <v>4326</v>
      </c>
      <c r="O56" s="14">
        <v>2.8</v>
      </c>
      <c r="P56" s="14" t="s">
        <v>53</v>
      </c>
      <c r="Q56" s="14" t="s">
        <v>54</v>
      </c>
      <c r="R56" s="16" t="s">
        <v>397</v>
      </c>
      <c r="S56" t="s">
        <v>56</v>
      </c>
      <c r="U56" s="14" t="s">
        <v>338</v>
      </c>
      <c r="V56" s="14" t="s">
        <v>58</v>
      </c>
      <c r="W56" t="s">
        <v>103</v>
      </c>
      <c r="X56" s="14" t="s">
        <v>340</v>
      </c>
      <c r="Y56" s="14" t="s">
        <v>105</v>
      </c>
      <c r="Z56" s="16" t="s">
        <v>106</v>
      </c>
      <c r="AA56" s="18" t="s">
        <v>388</v>
      </c>
      <c r="AB56" s="10" t="s">
        <v>398</v>
      </c>
      <c r="AC56" t="s">
        <v>64</v>
      </c>
      <c r="AF56" t="s">
        <v>405</v>
      </c>
      <c r="AH56" s="14" t="s">
        <v>65</v>
      </c>
    </row>
    <row r="57" spans="1:35">
      <c r="A57" t="s">
        <v>42</v>
      </c>
      <c r="B57" s="16" t="s">
        <v>76</v>
      </c>
      <c r="C57" s="14" t="s">
        <v>173</v>
      </c>
      <c r="D57" s="14" t="s">
        <v>42</v>
      </c>
      <c r="E57" s="16" t="s">
        <v>217</v>
      </c>
      <c r="F57" s="16" t="s">
        <v>406</v>
      </c>
      <c r="G57" t="s">
        <v>218</v>
      </c>
      <c r="I57" t="s">
        <v>407</v>
      </c>
      <c r="K57" s="14" t="s">
        <v>50</v>
      </c>
      <c r="L57" s="14" t="s">
        <v>100</v>
      </c>
      <c r="M57" s="14" t="s">
        <v>161</v>
      </c>
      <c r="N57" s="14">
        <v>4326</v>
      </c>
      <c r="O57" s="14">
        <v>0.11</v>
      </c>
      <c r="P57" s="14" t="s">
        <v>53</v>
      </c>
      <c r="Q57" s="14" t="s">
        <v>147</v>
      </c>
      <c r="R57" s="16" t="s">
        <v>184</v>
      </c>
      <c r="S57" t="s">
        <v>56</v>
      </c>
      <c r="T57" t="s">
        <v>148</v>
      </c>
      <c r="U57" s="14" t="s">
        <v>338</v>
      </c>
      <c r="V57" s="14" t="s">
        <v>58</v>
      </c>
      <c r="W57" t="s">
        <v>339</v>
      </c>
      <c r="X57" s="14" t="s">
        <v>340</v>
      </c>
      <c r="Y57" s="14" t="s">
        <v>105</v>
      </c>
      <c r="Z57" s="16" t="s">
        <v>106</v>
      </c>
      <c r="AA57" s="18" t="s">
        <v>221</v>
      </c>
      <c r="AB57" s="10" t="s">
        <v>408</v>
      </c>
      <c r="AC57" t="s">
        <v>64</v>
      </c>
      <c r="AF57" t="s">
        <v>409</v>
      </c>
      <c r="AH57" s="14" t="s">
        <v>65</v>
      </c>
    </row>
    <row r="58" spans="1:35">
      <c r="A58" t="s">
        <v>42</v>
      </c>
      <c r="B58" s="16" t="s">
        <v>76</v>
      </c>
      <c r="C58" s="14" t="s">
        <v>77</v>
      </c>
      <c r="D58" s="14" t="s">
        <v>42</v>
      </c>
      <c r="E58" s="16" t="s">
        <v>410</v>
      </c>
      <c r="F58" s="16" t="s">
        <v>411</v>
      </c>
      <c r="G58" t="s">
        <v>218</v>
      </c>
      <c r="I58" t="s">
        <v>407</v>
      </c>
      <c r="K58" s="14" t="s">
        <v>50</v>
      </c>
      <c r="L58" s="14" t="s">
        <v>100</v>
      </c>
      <c r="M58" s="14" t="s">
        <v>161</v>
      </c>
      <c r="N58" s="14">
        <v>4326</v>
      </c>
      <c r="O58" s="14">
        <v>0.11</v>
      </c>
      <c r="P58" s="14" t="s">
        <v>53</v>
      </c>
      <c r="Q58" s="14" t="s">
        <v>147</v>
      </c>
      <c r="R58" s="16" t="s">
        <v>184</v>
      </c>
      <c r="S58" t="s">
        <v>56</v>
      </c>
      <c r="T58" t="s">
        <v>148</v>
      </c>
      <c r="U58" s="14" t="s">
        <v>338</v>
      </c>
      <c r="V58" s="14" t="s">
        <v>58</v>
      </c>
      <c r="W58" t="s">
        <v>339</v>
      </c>
      <c r="X58" s="14" t="s">
        <v>340</v>
      </c>
      <c r="Y58" s="14" t="s">
        <v>105</v>
      </c>
      <c r="Z58" s="16" t="s">
        <v>106</v>
      </c>
      <c r="AA58" s="18" t="s">
        <v>221</v>
      </c>
      <c r="AB58" s="10" t="s">
        <v>408</v>
      </c>
      <c r="AC58" t="s">
        <v>64</v>
      </c>
      <c r="AF58" t="s">
        <v>409</v>
      </c>
      <c r="AH58" s="14" t="s">
        <v>65</v>
      </c>
    </row>
    <row r="59" spans="1:35">
      <c r="A59" t="s">
        <v>42</v>
      </c>
      <c r="B59" s="16" t="s">
        <v>76</v>
      </c>
      <c r="C59" s="14" t="s">
        <v>77</v>
      </c>
      <c r="D59" s="14" t="s">
        <v>42</v>
      </c>
      <c r="E59" s="16" t="s">
        <v>412</v>
      </c>
      <c r="F59" s="16" t="s">
        <v>413</v>
      </c>
      <c r="G59" t="s">
        <v>218</v>
      </c>
      <c r="I59" t="s">
        <v>407</v>
      </c>
      <c r="K59" s="14" t="s">
        <v>50</v>
      </c>
      <c r="L59" s="14" t="s">
        <v>100</v>
      </c>
      <c r="M59" s="14" t="s">
        <v>161</v>
      </c>
      <c r="N59" s="14">
        <v>4326</v>
      </c>
      <c r="O59" s="14">
        <v>0.11</v>
      </c>
      <c r="P59" s="14" t="s">
        <v>53</v>
      </c>
      <c r="Q59" s="14" t="s">
        <v>147</v>
      </c>
      <c r="R59" s="16" t="s">
        <v>184</v>
      </c>
      <c r="S59" t="s">
        <v>56</v>
      </c>
      <c r="T59" t="s">
        <v>148</v>
      </c>
      <c r="U59" s="14" t="s">
        <v>338</v>
      </c>
      <c r="V59" s="14" t="s">
        <v>58</v>
      </c>
      <c r="W59" t="s">
        <v>339</v>
      </c>
      <c r="X59" s="14" t="s">
        <v>340</v>
      </c>
      <c r="Y59" s="14" t="s">
        <v>105</v>
      </c>
      <c r="Z59" s="16" t="s">
        <v>106</v>
      </c>
      <c r="AA59" s="18" t="s">
        <v>221</v>
      </c>
      <c r="AB59" s="10" t="s">
        <v>408</v>
      </c>
      <c r="AC59" t="s">
        <v>64</v>
      </c>
      <c r="AF59" t="s">
        <v>409</v>
      </c>
      <c r="AH59" s="14" t="s">
        <v>65</v>
      </c>
    </row>
    <row r="60" spans="1:35">
      <c r="A60" t="s">
        <v>42</v>
      </c>
      <c r="B60" s="16" t="s">
        <v>125</v>
      </c>
      <c r="C60" s="14" t="s">
        <v>176</v>
      </c>
      <c r="D60" s="14" t="s">
        <v>42</v>
      </c>
      <c r="E60" s="16" t="s">
        <v>414</v>
      </c>
      <c r="F60" s="16" t="s">
        <v>415</v>
      </c>
      <c r="H60" t="s">
        <v>416</v>
      </c>
      <c r="J60" s="59" t="s">
        <v>417</v>
      </c>
      <c r="K60" s="14" t="s">
        <v>50</v>
      </c>
      <c r="L60" s="14" t="s">
        <v>100</v>
      </c>
      <c r="M60" s="14" t="s">
        <v>161</v>
      </c>
      <c r="N60" s="14">
        <v>4326</v>
      </c>
      <c r="O60" s="9" t="s">
        <v>418</v>
      </c>
      <c r="P60" s="14" t="s">
        <v>132</v>
      </c>
      <c r="Q60" s="14" t="s">
        <v>54</v>
      </c>
      <c r="R60" s="16" t="s">
        <v>419</v>
      </c>
      <c r="U60" s="14" t="s">
        <v>338</v>
      </c>
      <c r="V60" s="14" t="s">
        <v>118</v>
      </c>
      <c r="X60" s="14" t="s">
        <v>420</v>
      </c>
      <c r="Z60" s="16" t="s">
        <v>62</v>
      </c>
      <c r="AA60" s="18" t="s">
        <v>421</v>
      </c>
      <c r="AH60" s="14" t="s">
        <v>422</v>
      </c>
    </row>
    <row r="61" spans="1:35">
      <c r="A61" t="s">
        <v>42</v>
      </c>
      <c r="B61" s="16" t="s">
        <v>125</v>
      </c>
      <c r="C61" s="14" t="s">
        <v>176</v>
      </c>
      <c r="D61" s="14" t="s">
        <v>42</v>
      </c>
      <c r="E61" s="16" t="s">
        <v>423</v>
      </c>
      <c r="F61" s="16" t="s">
        <v>424</v>
      </c>
      <c r="G61" s="62" t="s">
        <v>425</v>
      </c>
      <c r="H61" s="9" t="s">
        <v>426</v>
      </c>
      <c r="J61" s="59" t="s">
        <v>83</v>
      </c>
      <c r="K61" s="14" t="s">
        <v>50</v>
      </c>
      <c r="L61" s="14" t="s">
        <v>100</v>
      </c>
      <c r="M61" s="14" t="s">
        <v>52</v>
      </c>
      <c r="N61" s="14">
        <v>4326</v>
      </c>
      <c r="O61" s="14">
        <v>1</v>
      </c>
      <c r="P61" s="14" t="s">
        <v>183</v>
      </c>
      <c r="Q61" s="14" t="s">
        <v>147</v>
      </c>
      <c r="R61" s="16" t="s">
        <v>427</v>
      </c>
      <c r="S61" t="s">
        <v>134</v>
      </c>
      <c r="T61" t="s">
        <v>428</v>
      </c>
      <c r="U61" s="14" t="s">
        <v>338</v>
      </c>
      <c r="V61" s="14" t="s">
        <v>118</v>
      </c>
      <c r="X61" s="14" t="s">
        <v>429</v>
      </c>
      <c r="Y61" s="14" t="s">
        <v>105</v>
      </c>
      <c r="Z61" s="16" t="s">
        <v>62</v>
      </c>
      <c r="AA61" s="18" t="s">
        <v>430</v>
      </c>
      <c r="AC61" t="s">
        <v>64</v>
      </c>
      <c r="AH61" s="14" t="s">
        <v>422</v>
      </c>
    </row>
    <row r="62" spans="1:35">
      <c r="A62" t="s">
        <v>42</v>
      </c>
      <c r="B62" s="16" t="s">
        <v>389</v>
      </c>
      <c r="C62" s="9" t="s">
        <v>390</v>
      </c>
      <c r="D62" s="14" t="s">
        <v>42</v>
      </c>
      <c r="E62" s="16" t="s">
        <v>431</v>
      </c>
      <c r="F62" s="16" t="s">
        <v>432</v>
      </c>
      <c r="G62" s="9" t="s">
        <v>433</v>
      </c>
      <c r="H62" s="9" t="s">
        <v>434</v>
      </c>
      <c r="J62" s="59" t="s">
        <v>435</v>
      </c>
      <c r="K62" s="14" t="s">
        <v>50</v>
      </c>
      <c r="L62" s="14" t="s">
        <v>100</v>
      </c>
      <c r="M62" s="14" t="s">
        <v>161</v>
      </c>
      <c r="N62" s="14">
        <v>4326</v>
      </c>
      <c r="O62" s="14">
        <v>0.16667000000000001</v>
      </c>
      <c r="P62" s="14" t="s">
        <v>53</v>
      </c>
      <c r="Q62" s="14" t="s">
        <v>54</v>
      </c>
      <c r="R62" s="16" t="s">
        <v>436</v>
      </c>
      <c r="S62" t="s">
        <v>134</v>
      </c>
      <c r="U62" s="14" t="s">
        <v>135</v>
      </c>
      <c r="V62" s="14" t="s">
        <v>58</v>
      </c>
      <c r="W62" t="s">
        <v>103</v>
      </c>
      <c r="X62" s="14" t="s">
        <v>437</v>
      </c>
      <c r="Y62" s="14" t="s">
        <v>89</v>
      </c>
      <c r="Z62" s="16" t="s">
        <v>106</v>
      </c>
      <c r="AA62" s="16" t="s">
        <v>438</v>
      </c>
      <c r="AB62" t="s">
        <v>438</v>
      </c>
      <c r="AC62" t="s">
        <v>64</v>
      </c>
      <c r="AH62" s="14" t="s">
        <v>422</v>
      </c>
    </row>
    <row r="63" spans="1:35">
      <c r="A63" t="s">
        <v>42</v>
      </c>
      <c r="B63" s="16" t="s">
        <v>389</v>
      </c>
      <c r="C63" s="9" t="s">
        <v>390</v>
      </c>
      <c r="D63" s="14" t="s">
        <v>42</v>
      </c>
      <c r="E63" s="16" t="s">
        <v>439</v>
      </c>
      <c r="F63" s="16" t="s">
        <v>440</v>
      </c>
      <c r="G63" s="9" t="s">
        <v>441</v>
      </c>
      <c r="H63" s="9" t="s">
        <v>442</v>
      </c>
      <c r="J63" s="59" t="s">
        <v>443</v>
      </c>
      <c r="K63" s="14" t="s">
        <v>50</v>
      </c>
      <c r="L63" s="14" t="s">
        <v>100</v>
      </c>
      <c r="M63" s="14" t="s">
        <v>161</v>
      </c>
      <c r="N63" s="14">
        <v>4326</v>
      </c>
      <c r="O63" s="14">
        <v>0.11</v>
      </c>
      <c r="P63" s="14" t="s">
        <v>53</v>
      </c>
      <c r="Q63" s="14" t="s">
        <v>54</v>
      </c>
      <c r="R63" s="16" t="s">
        <v>444</v>
      </c>
      <c r="S63" t="s">
        <v>73</v>
      </c>
      <c r="U63" s="14" t="s">
        <v>338</v>
      </c>
      <c r="V63" s="14" t="s">
        <v>58</v>
      </c>
      <c r="X63" s="14" t="s">
        <v>437</v>
      </c>
      <c r="Y63" s="14" t="s">
        <v>89</v>
      </c>
      <c r="Z63" s="16" t="s">
        <v>106</v>
      </c>
      <c r="AA63" s="16" t="s">
        <v>445</v>
      </c>
      <c r="AB63" t="s">
        <v>445</v>
      </c>
      <c r="AC63" t="s">
        <v>64</v>
      </c>
      <c r="AH63" s="14" t="s">
        <v>422</v>
      </c>
    </row>
    <row r="64" spans="1:35">
      <c r="A64" t="s">
        <v>42</v>
      </c>
      <c r="B64" s="16" t="s">
        <v>76</v>
      </c>
      <c r="C64" s="14" t="s">
        <v>77</v>
      </c>
      <c r="D64" s="14" t="s">
        <v>42</v>
      </c>
      <c r="E64" s="16" t="s">
        <v>446</v>
      </c>
      <c r="F64" s="16" t="s">
        <v>447</v>
      </c>
      <c r="G64" t="s">
        <v>448</v>
      </c>
      <c r="I64" t="s">
        <v>449</v>
      </c>
      <c r="J64" s="59" t="s">
        <v>395</v>
      </c>
      <c r="K64" s="14" t="s">
        <v>71</v>
      </c>
      <c r="L64" s="64" t="s">
        <v>396</v>
      </c>
      <c r="M64" s="14" t="s">
        <v>161</v>
      </c>
      <c r="N64" s="14">
        <v>4326</v>
      </c>
      <c r="O64" s="14">
        <v>0.11</v>
      </c>
      <c r="P64" s="14" t="s">
        <v>53</v>
      </c>
      <c r="Q64" s="14" t="s">
        <v>147</v>
      </c>
      <c r="R64" s="16" t="s">
        <v>450</v>
      </c>
      <c r="S64" t="s">
        <v>56</v>
      </c>
      <c r="T64" t="s">
        <v>148</v>
      </c>
      <c r="U64" s="14" t="s">
        <v>338</v>
      </c>
      <c r="V64" s="14" t="s">
        <v>58</v>
      </c>
      <c r="W64" t="s">
        <v>451</v>
      </c>
      <c r="X64" s="14" t="s">
        <v>452</v>
      </c>
      <c r="Y64" s="14" t="s">
        <v>105</v>
      </c>
      <c r="Z64" s="16" t="s">
        <v>106</v>
      </c>
      <c r="AA64" s="16" t="s">
        <v>453</v>
      </c>
      <c r="AC64" t="s">
        <v>64</v>
      </c>
      <c r="AG64" s="45" t="s">
        <v>454</v>
      </c>
      <c r="AH64" s="14" t="s">
        <v>455</v>
      </c>
    </row>
    <row r="65" spans="1:34">
      <c r="A65" t="s">
        <v>42</v>
      </c>
      <c r="B65" s="16" t="s">
        <v>43</v>
      </c>
      <c r="C65" s="14" t="s">
        <v>44</v>
      </c>
      <c r="D65" s="14" t="s">
        <v>42</v>
      </c>
      <c r="E65" s="16" t="s">
        <v>456</v>
      </c>
      <c r="F65" s="9"/>
      <c r="G65" t="s">
        <v>457</v>
      </c>
      <c r="H65" t="s">
        <v>48</v>
      </c>
      <c r="I65" t="s">
        <v>49</v>
      </c>
      <c r="J65" s="59" t="s">
        <v>83</v>
      </c>
      <c r="K65" s="14" t="s">
        <v>50</v>
      </c>
      <c r="L65" s="14" t="s">
        <v>51</v>
      </c>
      <c r="M65" s="14" t="s">
        <v>52</v>
      </c>
      <c r="N65" s="14">
        <v>4326</v>
      </c>
      <c r="O65" s="14">
        <v>0.05</v>
      </c>
      <c r="P65" s="14" t="s">
        <v>53</v>
      </c>
      <c r="Q65" s="14" t="s">
        <v>54</v>
      </c>
      <c r="R65" s="16" t="s">
        <v>55</v>
      </c>
      <c r="S65" t="s">
        <v>56</v>
      </c>
      <c r="U65" s="14" t="s">
        <v>57</v>
      </c>
      <c r="V65" s="14" t="s">
        <v>58</v>
      </c>
      <c r="W65" t="s">
        <v>103</v>
      </c>
      <c r="X65" s="14" t="s">
        <v>60</v>
      </c>
      <c r="Y65" s="14" t="s">
        <v>61</v>
      </c>
      <c r="Z65" s="16" t="s">
        <v>62</v>
      </c>
      <c r="AA65" s="16" t="s">
        <v>458</v>
      </c>
      <c r="AB65" t="s">
        <v>459</v>
      </c>
      <c r="AC65" t="s">
        <v>92</v>
      </c>
      <c r="AD65" t="s">
        <v>460</v>
      </c>
      <c r="AE65" t="s">
        <v>251</v>
      </c>
      <c r="AF65" t="s">
        <v>461</v>
      </c>
      <c r="AG65" s="45" t="s">
        <v>462</v>
      </c>
      <c r="AH65" s="14" t="s">
        <v>234</v>
      </c>
    </row>
    <row r="66" spans="1:34">
      <c r="A66" t="s">
        <v>42</v>
      </c>
      <c r="B66" s="16" t="s">
        <v>43</v>
      </c>
      <c r="C66" s="14" t="s">
        <v>44</v>
      </c>
      <c r="D66" s="14" t="s">
        <v>42</v>
      </c>
      <c r="E66" s="16" t="s">
        <v>463</v>
      </c>
      <c r="F66" s="9"/>
      <c r="G66" t="s">
        <v>457</v>
      </c>
      <c r="H66" t="s">
        <v>48</v>
      </c>
      <c r="I66" t="s">
        <v>49</v>
      </c>
      <c r="J66" s="59" t="s">
        <v>83</v>
      </c>
      <c r="K66" s="14" t="s">
        <v>50</v>
      </c>
      <c r="L66" s="14" t="s">
        <v>51</v>
      </c>
      <c r="M66" s="14" t="s">
        <v>52</v>
      </c>
      <c r="N66" s="14">
        <v>4326</v>
      </c>
      <c r="O66" s="14">
        <v>0.05</v>
      </c>
      <c r="P66" s="14" t="s">
        <v>53</v>
      </c>
      <c r="Q66" s="14" t="s">
        <v>54</v>
      </c>
      <c r="R66" s="16" t="s">
        <v>55</v>
      </c>
      <c r="S66" t="s">
        <v>56</v>
      </c>
      <c r="U66" s="14" t="s">
        <v>57</v>
      </c>
      <c r="V66" s="14" t="s">
        <v>58</v>
      </c>
      <c r="W66" t="s">
        <v>103</v>
      </c>
      <c r="X66" s="14" t="s">
        <v>60</v>
      </c>
      <c r="Y66" s="14" t="s">
        <v>61</v>
      </c>
      <c r="Z66" s="16" t="s">
        <v>62</v>
      </c>
      <c r="AA66" s="16" t="s">
        <v>458</v>
      </c>
      <c r="AB66" t="s">
        <v>459</v>
      </c>
      <c r="AC66" t="s">
        <v>92</v>
      </c>
      <c r="AD66" t="s">
        <v>460</v>
      </c>
      <c r="AE66" t="s">
        <v>251</v>
      </c>
      <c r="AF66" t="s">
        <v>461</v>
      </c>
      <c r="AG66" s="45" t="s">
        <v>464</v>
      </c>
      <c r="AH66" s="14" t="s">
        <v>234</v>
      </c>
    </row>
    <row r="67" spans="1:34">
      <c r="A67" t="s">
        <v>42</v>
      </c>
      <c r="B67" s="16" t="s">
        <v>43</v>
      </c>
      <c r="C67" s="14" t="s">
        <v>44</v>
      </c>
      <c r="D67" s="14" t="s">
        <v>42</v>
      </c>
      <c r="E67" s="16" t="s">
        <v>465</v>
      </c>
      <c r="F67" s="9"/>
      <c r="G67" t="s">
        <v>457</v>
      </c>
      <c r="H67" t="s">
        <v>48</v>
      </c>
      <c r="I67" t="s">
        <v>49</v>
      </c>
      <c r="J67" s="59" t="s">
        <v>83</v>
      </c>
      <c r="K67" s="14" t="s">
        <v>50</v>
      </c>
      <c r="L67" s="14" t="s">
        <v>51</v>
      </c>
      <c r="M67" s="14" t="s">
        <v>52</v>
      </c>
      <c r="N67" s="14">
        <v>4326</v>
      </c>
      <c r="O67" s="14">
        <v>0.05</v>
      </c>
      <c r="P67" s="14" t="s">
        <v>53</v>
      </c>
      <c r="Q67" s="14" t="s">
        <v>54</v>
      </c>
      <c r="R67" s="16" t="s">
        <v>55</v>
      </c>
      <c r="S67" t="s">
        <v>56</v>
      </c>
      <c r="U67" s="14" t="s">
        <v>57</v>
      </c>
      <c r="V67" s="14" t="s">
        <v>58</v>
      </c>
      <c r="W67" t="s">
        <v>103</v>
      </c>
      <c r="X67" s="14" t="s">
        <v>60</v>
      </c>
      <c r="Y67" s="14" t="s">
        <v>61</v>
      </c>
      <c r="Z67" s="16" t="s">
        <v>62</v>
      </c>
      <c r="AA67" s="16" t="s">
        <v>458</v>
      </c>
      <c r="AB67" t="s">
        <v>459</v>
      </c>
      <c r="AC67" t="s">
        <v>92</v>
      </c>
      <c r="AD67" t="s">
        <v>460</v>
      </c>
      <c r="AE67" t="s">
        <v>251</v>
      </c>
      <c r="AF67" t="s">
        <v>461</v>
      </c>
      <c r="AG67" s="45" t="s">
        <v>466</v>
      </c>
      <c r="AH67" s="14" t="s">
        <v>234</v>
      </c>
    </row>
    <row r="68" spans="1:34">
      <c r="A68" t="s">
        <v>42</v>
      </c>
      <c r="B68" s="16" t="s">
        <v>43</v>
      </c>
      <c r="C68" s="14" t="s">
        <v>44</v>
      </c>
      <c r="D68" s="14" t="s">
        <v>42</v>
      </c>
      <c r="E68" s="16" t="s">
        <v>467</v>
      </c>
      <c r="F68" s="9"/>
      <c r="G68" t="s">
        <v>457</v>
      </c>
      <c r="H68" t="s">
        <v>48</v>
      </c>
      <c r="I68" t="s">
        <v>49</v>
      </c>
      <c r="J68" s="59" t="s">
        <v>83</v>
      </c>
      <c r="K68" s="14" t="s">
        <v>50</v>
      </c>
      <c r="L68" s="14" t="s">
        <v>51</v>
      </c>
      <c r="M68" s="14" t="s">
        <v>52</v>
      </c>
      <c r="N68" s="14">
        <v>4326</v>
      </c>
      <c r="O68" s="14">
        <v>0.05</v>
      </c>
      <c r="P68" s="14" t="s">
        <v>53</v>
      </c>
      <c r="Q68" s="14" t="s">
        <v>54</v>
      </c>
      <c r="R68" s="16" t="s">
        <v>55</v>
      </c>
      <c r="S68" t="s">
        <v>56</v>
      </c>
      <c r="U68" s="14" t="s">
        <v>57</v>
      </c>
      <c r="V68" s="14" t="s">
        <v>58</v>
      </c>
      <c r="W68" t="s">
        <v>103</v>
      </c>
      <c r="X68" s="14" t="s">
        <v>60</v>
      </c>
      <c r="Y68" s="14" t="s">
        <v>61</v>
      </c>
      <c r="Z68" s="16" t="s">
        <v>62</v>
      </c>
      <c r="AA68" s="16" t="s">
        <v>458</v>
      </c>
      <c r="AB68" t="s">
        <v>459</v>
      </c>
      <c r="AC68" t="s">
        <v>92</v>
      </c>
      <c r="AD68" t="s">
        <v>460</v>
      </c>
      <c r="AE68" t="s">
        <v>251</v>
      </c>
      <c r="AF68" t="s">
        <v>461</v>
      </c>
      <c r="AG68" s="45" t="s">
        <v>468</v>
      </c>
      <c r="AH68" s="14" t="s">
        <v>234</v>
      </c>
    </row>
    <row r="69" spans="1:34">
      <c r="A69" t="s">
        <v>42</v>
      </c>
      <c r="B69" s="16" t="s">
        <v>76</v>
      </c>
      <c r="C69" s="14" t="s">
        <v>77</v>
      </c>
      <c r="D69" s="14" t="s">
        <v>42</v>
      </c>
      <c r="E69" s="16" t="s">
        <v>469</v>
      </c>
      <c r="F69" s="16" t="s">
        <v>470</v>
      </c>
      <c r="J69" s="59" t="s">
        <v>83</v>
      </c>
      <c r="K69" s="14" t="s">
        <v>50</v>
      </c>
      <c r="L69" s="14" t="s">
        <v>100</v>
      </c>
      <c r="M69" s="14" t="s">
        <v>52</v>
      </c>
      <c r="N69" s="14">
        <v>4326</v>
      </c>
      <c r="O69" s="14">
        <v>0.25</v>
      </c>
      <c r="P69" s="14" t="s">
        <v>53</v>
      </c>
      <c r="Q69" s="14" t="s">
        <v>54</v>
      </c>
      <c r="R69" s="16" t="s">
        <v>471</v>
      </c>
      <c r="S69" t="s">
        <v>73</v>
      </c>
      <c r="U69" s="14" t="s">
        <v>57</v>
      </c>
      <c r="V69" s="14" t="s">
        <v>58</v>
      </c>
      <c r="W69" t="s">
        <v>103</v>
      </c>
      <c r="X69" s="14" t="s">
        <v>472</v>
      </c>
      <c r="Y69" s="14" t="s">
        <v>89</v>
      </c>
      <c r="Z69" s="16" t="s">
        <v>62</v>
      </c>
      <c r="AA69" s="16" t="s">
        <v>473</v>
      </c>
      <c r="AB69" t="s">
        <v>474</v>
      </c>
      <c r="AC69" t="s">
        <v>92</v>
      </c>
      <c r="AD69" t="s">
        <v>474</v>
      </c>
      <c r="AE69" t="s">
        <v>251</v>
      </c>
      <c r="AG69" s="9"/>
      <c r="AH69" s="14" t="s">
        <v>234</v>
      </c>
    </row>
    <row r="70" spans="1:34">
      <c r="A70" t="s">
        <v>42</v>
      </c>
      <c r="D70" s="14" t="s">
        <v>42</v>
      </c>
    </row>
    <row r="71" spans="1:34">
      <c r="A71" t="s">
        <v>42</v>
      </c>
      <c r="D71" s="14" t="s">
        <v>42</v>
      </c>
    </row>
    <row r="72" spans="1:34">
      <c r="A72" t="s">
        <v>42</v>
      </c>
      <c r="D72" s="14" t="s">
        <v>42</v>
      </c>
    </row>
    <row r="73" spans="1:34">
      <c r="A73" t="s">
        <v>42</v>
      </c>
      <c r="D73" s="14" t="s">
        <v>42</v>
      </c>
    </row>
    <row r="74" spans="1:34">
      <c r="A74" t="s">
        <v>42</v>
      </c>
      <c r="D74" s="14" t="s">
        <v>42</v>
      </c>
    </row>
    <row r="75" spans="1:34">
      <c r="A75" t="s">
        <v>42</v>
      </c>
      <c r="D75" s="14" t="s">
        <v>42</v>
      </c>
    </row>
    <row r="76" spans="1:34">
      <c r="A76" t="s">
        <v>42</v>
      </c>
      <c r="D76" s="14" t="s">
        <v>42</v>
      </c>
    </row>
    <row r="77" spans="1:34">
      <c r="A77" t="s">
        <v>42</v>
      </c>
      <c r="D77" s="14" t="s">
        <v>42</v>
      </c>
    </row>
    <row r="78" spans="1:34">
      <c r="A78" t="s">
        <v>42</v>
      </c>
      <c r="D78" s="14" t="s">
        <v>42</v>
      </c>
    </row>
    <row r="79" spans="1:34">
      <c r="A79" t="s">
        <v>42</v>
      </c>
      <c r="D79" s="14" t="s">
        <v>42</v>
      </c>
    </row>
    <row r="80" spans="1:34">
      <c r="A80" t="s">
        <v>42</v>
      </c>
      <c r="D80" s="14" t="s">
        <v>42</v>
      </c>
    </row>
    <row r="81" spans="1:4">
      <c r="A81" t="s">
        <v>42</v>
      </c>
      <c r="D81" s="14" t="s">
        <v>42</v>
      </c>
    </row>
    <row r="82" spans="1:4">
      <c r="A82" t="s">
        <v>42</v>
      </c>
      <c r="D82" s="14" t="s">
        <v>42</v>
      </c>
    </row>
    <row r="83" spans="1:4">
      <c r="A83" t="s">
        <v>42</v>
      </c>
      <c r="D83" s="14" t="s">
        <v>42</v>
      </c>
    </row>
    <row r="84" spans="1:4">
      <c r="A84" t="s">
        <v>42</v>
      </c>
      <c r="D84" s="14" t="s">
        <v>42</v>
      </c>
    </row>
    <row r="85" spans="1:4">
      <c r="A85" t="s">
        <v>42</v>
      </c>
      <c r="D85" s="14" t="s">
        <v>42</v>
      </c>
    </row>
    <row r="86" spans="1:4">
      <c r="A86" t="s">
        <v>42</v>
      </c>
      <c r="D86" s="14" t="s">
        <v>42</v>
      </c>
    </row>
    <row r="87" spans="1:4">
      <c r="A87" t="s">
        <v>42</v>
      </c>
      <c r="D87" s="14" t="s">
        <v>42</v>
      </c>
    </row>
    <row r="88" spans="1:4">
      <c r="A88" t="s">
        <v>42</v>
      </c>
      <c r="D88" s="14" t="s">
        <v>42</v>
      </c>
    </row>
    <row r="89" spans="1:4">
      <c r="A89" t="s">
        <v>42</v>
      </c>
      <c r="D89" s="14" t="s">
        <v>42</v>
      </c>
    </row>
    <row r="90" spans="1:4">
      <c r="A90" t="s">
        <v>42</v>
      </c>
      <c r="D90" s="14" t="s">
        <v>42</v>
      </c>
    </row>
    <row r="91" spans="1:4">
      <c r="A91" t="s">
        <v>42</v>
      </c>
      <c r="D91" s="14" t="s">
        <v>42</v>
      </c>
    </row>
    <row r="92" spans="1:4">
      <c r="A92" t="s">
        <v>42</v>
      </c>
      <c r="D92" s="14" t="s">
        <v>42</v>
      </c>
    </row>
    <row r="93" spans="1:4">
      <c r="A93" t="s">
        <v>42</v>
      </c>
      <c r="D93" s="14" t="s">
        <v>42</v>
      </c>
    </row>
    <row r="94" spans="1:4">
      <c r="A94" t="s">
        <v>42</v>
      </c>
      <c r="D94" s="14" t="s">
        <v>42</v>
      </c>
    </row>
    <row r="95" spans="1:4">
      <c r="A95" t="s">
        <v>42</v>
      </c>
      <c r="D95" s="14" t="s">
        <v>42</v>
      </c>
    </row>
    <row r="96" spans="1:4">
      <c r="A96" t="s">
        <v>42</v>
      </c>
      <c r="D96" s="14" t="s">
        <v>42</v>
      </c>
    </row>
    <row r="97" spans="1:4">
      <c r="A97" t="s">
        <v>42</v>
      </c>
      <c r="D97" s="14" t="s">
        <v>42</v>
      </c>
    </row>
    <row r="98" spans="1:4">
      <c r="A98" t="s">
        <v>42</v>
      </c>
      <c r="D98" s="14" t="s">
        <v>42</v>
      </c>
    </row>
    <row r="99" spans="1:4">
      <c r="A99" t="s">
        <v>42</v>
      </c>
      <c r="D99" s="14" t="s">
        <v>42</v>
      </c>
    </row>
    <row r="100" spans="1:4">
      <c r="A100" t="s">
        <v>42</v>
      </c>
      <c r="D100" s="14" t="s">
        <v>42</v>
      </c>
    </row>
    <row r="101" spans="1:4">
      <c r="A101" t="s">
        <v>42</v>
      </c>
      <c r="D101" s="14" t="s">
        <v>42</v>
      </c>
    </row>
    <row r="102" spans="1:4">
      <c r="A102" t="s">
        <v>42</v>
      </c>
      <c r="D102" s="14" t="s">
        <v>42</v>
      </c>
    </row>
    <row r="103" spans="1:4">
      <c r="A103" t="s">
        <v>42</v>
      </c>
      <c r="D103" s="14" t="s">
        <v>42</v>
      </c>
    </row>
    <row r="104" spans="1:4">
      <c r="A104" t="s">
        <v>42</v>
      </c>
      <c r="D104" s="14" t="s">
        <v>42</v>
      </c>
    </row>
    <row r="105" spans="1:4">
      <c r="A105" t="s">
        <v>42</v>
      </c>
      <c r="D105" s="14" t="s">
        <v>42</v>
      </c>
    </row>
    <row r="106" spans="1:4">
      <c r="A106" t="s">
        <v>42</v>
      </c>
      <c r="D106" s="14" t="s">
        <v>42</v>
      </c>
    </row>
    <row r="107" spans="1:4">
      <c r="A107" t="s">
        <v>42</v>
      </c>
      <c r="D107" s="14" t="s">
        <v>42</v>
      </c>
    </row>
    <row r="108" spans="1:4">
      <c r="A108" t="s">
        <v>42</v>
      </c>
      <c r="D108" s="14" t="s">
        <v>42</v>
      </c>
    </row>
    <row r="109" spans="1:4">
      <c r="A109" t="s">
        <v>42</v>
      </c>
      <c r="D109" s="14" t="s">
        <v>42</v>
      </c>
    </row>
    <row r="110" spans="1:4">
      <c r="A110" t="s">
        <v>42</v>
      </c>
      <c r="D110" s="14" t="s">
        <v>42</v>
      </c>
    </row>
    <row r="111" spans="1:4">
      <c r="A111" t="s">
        <v>42</v>
      </c>
      <c r="D111" s="14" t="s">
        <v>42</v>
      </c>
    </row>
    <row r="112" spans="1:4">
      <c r="A112" t="s">
        <v>42</v>
      </c>
      <c r="D112" s="14" t="s">
        <v>42</v>
      </c>
    </row>
    <row r="113" spans="1:4">
      <c r="A113" t="s">
        <v>42</v>
      </c>
      <c r="D113" s="14" t="s">
        <v>42</v>
      </c>
    </row>
    <row r="114" spans="1:4">
      <c r="A114" t="s">
        <v>42</v>
      </c>
      <c r="D114" s="14" t="s">
        <v>42</v>
      </c>
    </row>
    <row r="115" spans="1:4">
      <c r="A115" t="s">
        <v>42</v>
      </c>
      <c r="D115" s="14" t="s">
        <v>42</v>
      </c>
    </row>
    <row r="116" spans="1:4">
      <c r="A116" t="s">
        <v>42</v>
      </c>
      <c r="D116" s="14" t="s">
        <v>42</v>
      </c>
    </row>
    <row r="117" spans="1:4">
      <c r="A117" t="s">
        <v>42</v>
      </c>
      <c r="D117" s="14" t="s">
        <v>42</v>
      </c>
    </row>
    <row r="118" spans="1:4">
      <c r="A118" t="s">
        <v>42</v>
      </c>
      <c r="D118" s="14" t="s">
        <v>42</v>
      </c>
    </row>
    <row r="119" spans="1:4">
      <c r="A119" t="s">
        <v>42</v>
      </c>
      <c r="D119" s="14" t="s">
        <v>42</v>
      </c>
    </row>
    <row r="120" spans="1:4">
      <c r="A120" t="s">
        <v>42</v>
      </c>
      <c r="D120" s="14" t="s">
        <v>42</v>
      </c>
    </row>
    <row r="121" spans="1:4">
      <c r="A121" t="s">
        <v>42</v>
      </c>
      <c r="D121" s="14" t="s">
        <v>42</v>
      </c>
    </row>
    <row r="122" spans="1:4">
      <c r="A122" t="s">
        <v>42</v>
      </c>
      <c r="D122" s="14" t="s">
        <v>42</v>
      </c>
    </row>
    <row r="123" spans="1:4">
      <c r="A123" t="s">
        <v>42</v>
      </c>
      <c r="D123" s="14" t="s">
        <v>42</v>
      </c>
    </row>
    <row r="124" spans="1:4">
      <c r="A124" t="s">
        <v>42</v>
      </c>
      <c r="D124" s="14" t="s">
        <v>42</v>
      </c>
    </row>
    <row r="125" spans="1:4">
      <c r="A125" t="s">
        <v>42</v>
      </c>
      <c r="D125" s="14" t="s">
        <v>42</v>
      </c>
    </row>
    <row r="126" spans="1:4">
      <c r="A126" t="s">
        <v>42</v>
      </c>
      <c r="D126" s="14" t="s">
        <v>42</v>
      </c>
    </row>
    <row r="127" spans="1:4">
      <c r="A127" t="s">
        <v>42</v>
      </c>
      <c r="D127" s="14" t="s">
        <v>42</v>
      </c>
    </row>
    <row r="128" spans="1:4">
      <c r="A128" t="s">
        <v>42</v>
      </c>
      <c r="D128" s="14" t="s">
        <v>42</v>
      </c>
    </row>
    <row r="129" spans="1:4">
      <c r="A129" t="s">
        <v>42</v>
      </c>
      <c r="D129" s="14" t="s">
        <v>42</v>
      </c>
    </row>
    <row r="130" spans="1:4">
      <c r="A130" t="s">
        <v>42</v>
      </c>
      <c r="D130" s="14" t="s">
        <v>42</v>
      </c>
    </row>
    <row r="131" spans="1:4">
      <c r="A131" t="s">
        <v>42</v>
      </c>
      <c r="D131" s="14" t="s">
        <v>42</v>
      </c>
    </row>
    <row r="132" spans="1:4">
      <c r="A132" t="s">
        <v>42</v>
      </c>
      <c r="D132" s="14" t="s">
        <v>42</v>
      </c>
    </row>
    <row r="133" spans="1:4">
      <c r="A133" t="s">
        <v>42</v>
      </c>
      <c r="D133" s="14" t="s">
        <v>42</v>
      </c>
    </row>
    <row r="134" spans="1:4">
      <c r="A134" t="s">
        <v>42</v>
      </c>
      <c r="D134" s="14" t="s">
        <v>42</v>
      </c>
    </row>
    <row r="135" spans="1:4">
      <c r="A135" t="s">
        <v>42</v>
      </c>
      <c r="D135" s="14" t="s">
        <v>42</v>
      </c>
    </row>
    <row r="136" spans="1:4">
      <c r="A136" t="s">
        <v>42</v>
      </c>
      <c r="D136" s="14" t="s">
        <v>42</v>
      </c>
    </row>
    <row r="137" spans="1:4">
      <c r="A137" t="s">
        <v>42</v>
      </c>
      <c r="D137" s="14" t="s">
        <v>42</v>
      </c>
    </row>
    <row r="138" spans="1:4">
      <c r="A138" t="s">
        <v>42</v>
      </c>
      <c r="D138" s="14" t="s">
        <v>42</v>
      </c>
    </row>
    <row r="139" spans="1:4">
      <c r="A139" t="s">
        <v>42</v>
      </c>
      <c r="D139" s="14" t="s">
        <v>42</v>
      </c>
    </row>
    <row r="140" spans="1:4">
      <c r="A140" t="s">
        <v>42</v>
      </c>
      <c r="D140" s="14" t="s">
        <v>42</v>
      </c>
    </row>
    <row r="141" spans="1:4">
      <c r="A141" t="s">
        <v>42</v>
      </c>
      <c r="D141" s="14" t="s">
        <v>42</v>
      </c>
    </row>
    <row r="142" spans="1:4">
      <c r="A142" t="s">
        <v>42</v>
      </c>
      <c r="D142" s="14" t="s">
        <v>42</v>
      </c>
    </row>
    <row r="143" spans="1:4">
      <c r="A143" t="s">
        <v>42</v>
      </c>
      <c r="D143" s="14" t="s">
        <v>42</v>
      </c>
    </row>
    <row r="144" spans="1:4">
      <c r="A144" t="s">
        <v>42</v>
      </c>
      <c r="D144" s="14" t="s">
        <v>42</v>
      </c>
    </row>
    <row r="145" spans="1:4">
      <c r="A145" t="s">
        <v>42</v>
      </c>
      <c r="D145" s="14" t="s">
        <v>42</v>
      </c>
    </row>
    <row r="146" spans="1:4">
      <c r="A146" t="s">
        <v>42</v>
      </c>
      <c r="D146" s="14" t="s">
        <v>42</v>
      </c>
    </row>
    <row r="147" spans="1:4">
      <c r="A147" t="s">
        <v>42</v>
      </c>
      <c r="D147" s="14" t="s">
        <v>42</v>
      </c>
    </row>
    <row r="148" spans="1:4">
      <c r="A148" t="s">
        <v>42</v>
      </c>
      <c r="D148" s="14" t="s">
        <v>42</v>
      </c>
    </row>
    <row r="149" spans="1:4">
      <c r="A149" t="s">
        <v>42</v>
      </c>
      <c r="D149" s="14" t="s">
        <v>42</v>
      </c>
    </row>
    <row r="150" spans="1:4">
      <c r="A150" t="s">
        <v>42</v>
      </c>
      <c r="D150" s="14" t="s">
        <v>42</v>
      </c>
    </row>
    <row r="151" spans="1:4">
      <c r="A151" t="s">
        <v>42</v>
      </c>
      <c r="D151" s="14" t="s">
        <v>42</v>
      </c>
    </row>
    <row r="152" spans="1:4">
      <c r="A152" t="s">
        <v>42</v>
      </c>
      <c r="D152" s="14" t="s">
        <v>42</v>
      </c>
    </row>
    <row r="153" spans="1:4">
      <c r="A153" t="s">
        <v>42</v>
      </c>
      <c r="D153" s="14" t="s">
        <v>42</v>
      </c>
    </row>
    <row r="154" spans="1:4">
      <c r="A154" t="s">
        <v>42</v>
      </c>
      <c r="D154" s="14" t="s">
        <v>42</v>
      </c>
    </row>
    <row r="155" spans="1:4">
      <c r="A155" t="s">
        <v>42</v>
      </c>
      <c r="D155" s="14" t="s">
        <v>42</v>
      </c>
    </row>
    <row r="156" spans="1:4">
      <c r="A156" t="s">
        <v>42</v>
      </c>
      <c r="D156" s="14" t="s">
        <v>42</v>
      </c>
    </row>
    <row r="157" spans="1:4">
      <c r="A157" t="s">
        <v>42</v>
      </c>
      <c r="D157" s="14" t="s">
        <v>42</v>
      </c>
    </row>
    <row r="158" spans="1:4">
      <c r="A158" t="s">
        <v>42</v>
      </c>
      <c r="D158" s="14" t="s">
        <v>42</v>
      </c>
    </row>
    <row r="159" spans="1:4">
      <c r="A159" t="s">
        <v>42</v>
      </c>
      <c r="D159" s="14" t="s">
        <v>42</v>
      </c>
    </row>
    <row r="160" spans="1:4">
      <c r="A160" t="s">
        <v>42</v>
      </c>
      <c r="D160" s="14" t="s">
        <v>42</v>
      </c>
    </row>
    <row r="161" spans="1:4">
      <c r="A161" t="s">
        <v>42</v>
      </c>
      <c r="D161" s="14" t="s">
        <v>42</v>
      </c>
    </row>
    <row r="162" spans="1:4">
      <c r="A162" t="s">
        <v>42</v>
      </c>
      <c r="D162" s="14" t="s">
        <v>42</v>
      </c>
    </row>
    <row r="163" spans="1:4">
      <c r="A163" t="s">
        <v>42</v>
      </c>
      <c r="D163" s="14" t="s">
        <v>42</v>
      </c>
    </row>
    <row r="164" spans="1:4">
      <c r="A164" t="s">
        <v>42</v>
      </c>
      <c r="D164" s="14" t="s">
        <v>42</v>
      </c>
    </row>
    <row r="165" spans="1:4">
      <c r="A165" t="s">
        <v>42</v>
      </c>
      <c r="D165" s="14" t="s">
        <v>42</v>
      </c>
    </row>
    <row r="166" spans="1:4">
      <c r="A166" t="s">
        <v>42</v>
      </c>
      <c r="D166" s="14" t="s">
        <v>42</v>
      </c>
    </row>
    <row r="167" spans="1:4">
      <c r="A167" t="s">
        <v>42</v>
      </c>
      <c r="D167" s="14" t="s">
        <v>42</v>
      </c>
    </row>
    <row r="168" spans="1:4">
      <c r="A168" t="s">
        <v>42</v>
      </c>
      <c r="D168" s="14" t="s">
        <v>42</v>
      </c>
    </row>
    <row r="169" spans="1:4">
      <c r="A169" t="s">
        <v>42</v>
      </c>
      <c r="D169" s="14" t="s">
        <v>42</v>
      </c>
    </row>
    <row r="170" spans="1:4">
      <c r="A170" t="s">
        <v>42</v>
      </c>
      <c r="D170" s="14" t="s">
        <v>42</v>
      </c>
    </row>
    <row r="171" spans="1:4">
      <c r="A171" t="s">
        <v>42</v>
      </c>
      <c r="D171" s="14" t="s">
        <v>42</v>
      </c>
    </row>
    <row r="172" spans="1:4">
      <c r="A172" t="s">
        <v>42</v>
      </c>
      <c r="D172" s="14" t="s">
        <v>42</v>
      </c>
    </row>
    <row r="173" spans="1:4">
      <c r="A173" t="s">
        <v>42</v>
      </c>
      <c r="D173" s="14" t="s">
        <v>42</v>
      </c>
    </row>
    <row r="174" spans="1:4">
      <c r="A174" t="s">
        <v>42</v>
      </c>
      <c r="D174" s="14" t="s">
        <v>42</v>
      </c>
    </row>
    <row r="175" spans="1:4">
      <c r="A175" t="s">
        <v>42</v>
      </c>
      <c r="D175" s="14" t="s">
        <v>42</v>
      </c>
    </row>
    <row r="176" spans="1:4">
      <c r="A176" t="s">
        <v>42</v>
      </c>
      <c r="D176" s="14" t="s">
        <v>42</v>
      </c>
    </row>
    <row r="177" spans="1:4">
      <c r="A177" t="s">
        <v>42</v>
      </c>
      <c r="D177" s="14" t="s">
        <v>42</v>
      </c>
    </row>
    <row r="178" spans="1:4">
      <c r="A178" t="s">
        <v>42</v>
      </c>
      <c r="D178" s="14" t="s">
        <v>42</v>
      </c>
    </row>
    <row r="179" spans="1:4">
      <c r="A179" t="s">
        <v>42</v>
      </c>
      <c r="D179" s="14" t="s">
        <v>42</v>
      </c>
    </row>
    <row r="180" spans="1:4">
      <c r="A180" t="s">
        <v>42</v>
      </c>
      <c r="D180" s="14" t="s">
        <v>42</v>
      </c>
    </row>
    <row r="181" spans="1:4">
      <c r="A181" t="s">
        <v>42</v>
      </c>
      <c r="D181" s="14" t="s">
        <v>42</v>
      </c>
    </row>
    <row r="182" spans="1:4">
      <c r="A182" t="s">
        <v>42</v>
      </c>
      <c r="D182" s="14" t="s">
        <v>42</v>
      </c>
    </row>
    <row r="183" spans="1:4">
      <c r="A183" t="s">
        <v>42</v>
      </c>
      <c r="D183" s="14" t="s">
        <v>42</v>
      </c>
    </row>
    <row r="184" spans="1:4">
      <c r="A184" t="s">
        <v>42</v>
      </c>
      <c r="D184" s="14" t="s">
        <v>42</v>
      </c>
    </row>
    <row r="185" spans="1:4">
      <c r="A185" t="s">
        <v>42</v>
      </c>
      <c r="D185" s="14" t="s">
        <v>42</v>
      </c>
    </row>
    <row r="186" spans="1:4">
      <c r="A186" t="s">
        <v>42</v>
      </c>
      <c r="D186" s="14" t="s">
        <v>42</v>
      </c>
    </row>
    <row r="187" spans="1:4">
      <c r="A187" t="s">
        <v>42</v>
      </c>
      <c r="D187" s="14" t="s">
        <v>42</v>
      </c>
    </row>
    <row r="188" spans="1:4">
      <c r="A188" t="s">
        <v>42</v>
      </c>
      <c r="D188" s="14" t="s">
        <v>42</v>
      </c>
    </row>
    <row r="189" spans="1:4">
      <c r="A189" t="s">
        <v>42</v>
      </c>
      <c r="D189" s="14" t="s">
        <v>42</v>
      </c>
    </row>
    <row r="190" spans="1:4">
      <c r="A190" t="s">
        <v>42</v>
      </c>
      <c r="D190" s="14" t="s">
        <v>42</v>
      </c>
    </row>
    <row r="191" spans="1:4">
      <c r="A191" t="s">
        <v>42</v>
      </c>
      <c r="D191" s="14" t="s">
        <v>42</v>
      </c>
    </row>
    <row r="192" spans="1:4">
      <c r="A192" t="s">
        <v>42</v>
      </c>
      <c r="D192" s="14" t="s">
        <v>42</v>
      </c>
    </row>
    <row r="193" spans="1:4">
      <c r="A193" t="s">
        <v>42</v>
      </c>
      <c r="D193" s="14" t="s">
        <v>42</v>
      </c>
    </row>
    <row r="194" spans="1:4">
      <c r="A194" t="s">
        <v>42</v>
      </c>
      <c r="D194" s="14" t="s">
        <v>42</v>
      </c>
    </row>
    <row r="195" spans="1:4">
      <c r="A195" t="s">
        <v>42</v>
      </c>
      <c r="D195" s="14" t="s">
        <v>42</v>
      </c>
    </row>
    <row r="196" spans="1:4">
      <c r="A196" t="s">
        <v>42</v>
      </c>
      <c r="D196" s="14" t="s">
        <v>42</v>
      </c>
    </row>
    <row r="197" spans="1:4">
      <c r="A197" t="s">
        <v>42</v>
      </c>
      <c r="D197" s="14" t="s">
        <v>42</v>
      </c>
    </row>
    <row r="198" spans="1:4">
      <c r="A198" t="s">
        <v>42</v>
      </c>
      <c r="D198" s="14" t="s">
        <v>42</v>
      </c>
    </row>
    <row r="199" spans="1:4">
      <c r="A199" t="s">
        <v>42</v>
      </c>
      <c r="D199" s="14" t="s">
        <v>42</v>
      </c>
    </row>
    <row r="200" spans="1:4">
      <c r="A200" t="s">
        <v>42</v>
      </c>
      <c r="D200" s="14" t="s">
        <v>42</v>
      </c>
    </row>
    <row r="201" spans="1:4">
      <c r="A201" t="s">
        <v>42</v>
      </c>
      <c r="D201" s="14" t="s">
        <v>42</v>
      </c>
    </row>
    <row r="202" spans="1:4">
      <c r="A202" t="s">
        <v>42</v>
      </c>
      <c r="D202" s="14" t="s">
        <v>42</v>
      </c>
    </row>
    <row r="203" spans="1:4">
      <c r="A203" t="s">
        <v>42</v>
      </c>
      <c r="D203" s="14" t="s">
        <v>42</v>
      </c>
    </row>
    <row r="204" spans="1:4">
      <c r="A204" t="s">
        <v>42</v>
      </c>
      <c r="D204" s="14" t="s">
        <v>42</v>
      </c>
    </row>
    <row r="205" spans="1:4">
      <c r="A205" t="s">
        <v>42</v>
      </c>
      <c r="D205" s="14" t="s">
        <v>42</v>
      </c>
    </row>
    <row r="206" spans="1:4">
      <c r="A206" t="s">
        <v>42</v>
      </c>
      <c r="D206" s="14" t="s">
        <v>42</v>
      </c>
    </row>
    <row r="207" spans="1:4">
      <c r="A207" t="s">
        <v>42</v>
      </c>
      <c r="D207" s="14" t="s">
        <v>42</v>
      </c>
    </row>
    <row r="208" spans="1:4">
      <c r="A208" t="s">
        <v>42</v>
      </c>
      <c r="D208" s="14" t="s">
        <v>42</v>
      </c>
    </row>
  </sheetData>
  <autoFilter ref="A1:AI208" xr:uid="{38A95863-A432-475C-8509-836AFF0CF9F4}"/>
  <sortState xmlns:xlrd2="http://schemas.microsoft.com/office/spreadsheetml/2017/richdata2" ref="A2:AI208">
    <sortCondition ref="AH1:AH208"/>
  </sortState>
  <conditionalFormatting sqref="I42:I43">
    <cfRule type="cellIs" dxfId="1" priority="1" operator="equal">
      <formula>"See data reference"</formula>
    </cfRule>
    <cfRule type="cellIs" dxfId="0" priority="2" operator="equal">
      <formula>"na"</formula>
    </cfRule>
  </conditionalFormatting>
  <dataValidations count="19">
    <dataValidation type="list" allowBlank="1" showInputMessage="1" showErrorMessage="1" sqref="L65:L1048576 L2:L63" xr:uid="{1C8C16A6-06C6-491B-9300-722CC5AA2017}">
      <formula1 xml:space="preserve"> format</formula1>
    </dataValidation>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36" r:id="rId1" xr:uid="{7F77C191-848A-41B9-9FAC-DEE4ED5BB8D1}"/>
    <hyperlink ref="AB36" r:id="rId2" xr:uid="{DC0CAEAC-58C2-4322-8B97-EBF2B67BA0AC}"/>
    <hyperlink ref="AA35" r:id="rId3" xr:uid="{39FEE7A2-913D-4699-8EAA-5089FE4A129F}"/>
    <hyperlink ref="AB35" r:id="rId4" xr:uid="{D862AF96-C5DB-44BA-AFD8-4A481EF472B0}"/>
    <hyperlink ref="AA38" r:id="rId5" xr:uid="{E478B046-9A96-4F7C-BFAA-CC4C24296562}"/>
    <hyperlink ref="AA37" r:id="rId6" xr:uid="{B51AE048-2171-4EC4-9238-462CC723E8E1}"/>
    <hyperlink ref="AA9" r:id="rId7" xr:uid="{4A65295E-37BD-40B7-84C1-B617D6ACD4DE}"/>
    <hyperlink ref="AA10" r:id="rId8" xr:uid="{74684303-EB57-4BE1-A900-14132B8CF7A1}"/>
    <hyperlink ref="AA39" r:id="rId9" location="!/dataset/cems-glofas-historical?tab=overview" xr:uid="{A70BC967-D0D5-4FF9-8A9B-85250C5609A0}"/>
    <hyperlink ref="AB39" r:id="rId10" xr:uid="{552B5742-8B18-492E-A4CE-2E3CF96AD4A7}"/>
    <hyperlink ref="AA40" r:id="rId11" location="!/dataset/cems-glofas-forecast?tab=overview" xr:uid="{893E985B-EFE7-4755-A4ED-911DD0681CE9}"/>
    <hyperlink ref="AB40" r:id="rId12" xr:uid="{9B977F46-CD76-4578-BEC6-6F4D81947062}"/>
    <hyperlink ref="AA41" r:id="rId13" xr:uid="{CCA70C78-E0D8-486F-96E5-EB14D635EA25}"/>
    <hyperlink ref="AB41" r:id="rId14" xr:uid="{71167C83-E71C-4995-B9FB-E9554EF62E53}"/>
    <hyperlink ref="AA28" r:id="rId15" location="!/dataset/sis-extreme-indices-cmip6?tab=overview" xr:uid="{9616D22A-773A-4892-85F6-2A8A69F1807F}"/>
    <hyperlink ref="AA29" r:id="rId16" location="!/dataset/sis-extreme-indices-cmip6" xr:uid="{267BBAC9-E42B-49E9-8537-5DA716B43E34}"/>
    <hyperlink ref="AA20" r:id="rId17" location="!/dataset/projections-climate-atlas" xr:uid="{19AE5CDC-9191-404A-891D-D6F8A718FE5F}"/>
    <hyperlink ref="AA19" r:id="rId18" location="!/dataset/sis-hydrology-variables-derived-projections" xr:uid="{0F2C2614-8006-4478-A93B-88E8A0D8C030}"/>
    <hyperlink ref="AB19" r:id="rId19" xr:uid="{5FDF53DC-7191-4622-BC9D-9894CAC3F1E4}"/>
    <hyperlink ref="AA31" r:id="rId20" location="!/dataset/sis-hydrology-meteorology-derived-projections" xr:uid="{F0C91879-516A-49CC-8B6E-E4BB3A00BC39}"/>
    <hyperlink ref="AA14" r:id="rId21" xr:uid="{7E1560E6-D812-4C03-94D0-C8C8EF7378EF}"/>
    <hyperlink ref="AB14" r:id="rId22" xr:uid="{91830BB6-D5EB-44DD-B16C-51ECC36CBFDA}"/>
    <hyperlink ref="AA17" r:id="rId23" xr:uid="{3CA35DA4-E58C-441B-AD20-68408F1E7933}"/>
    <hyperlink ref="AB17" r:id="rId24" xr:uid="{307D7328-A066-478D-B7DD-A313A8B91CA9}"/>
    <hyperlink ref="AA15" r:id="rId25" xr:uid="{908EBD2E-8EFA-49AA-86BB-2BB3E7F356C3}"/>
    <hyperlink ref="AB15" r:id="rId26" xr:uid="{78A37065-76C2-42FF-9139-E50FAC4F904C}"/>
    <hyperlink ref="AA12" r:id="rId27" xr:uid="{359EBE26-E956-4A2A-B892-6AAEDA687DFB}"/>
    <hyperlink ref="AB12" r:id="rId28" xr:uid="{17BFA63C-33FD-4961-9342-F13908AD490F}"/>
    <hyperlink ref="AA4" r:id="rId29" xr:uid="{16B1C35C-7C73-4251-81E4-512614C13319}"/>
    <hyperlink ref="AA2" r:id="rId30" xr:uid="{248A4F9C-9D13-4F43-8E09-BD0B30F61539}"/>
    <hyperlink ref="AA3" r:id="rId31" xr:uid="{0CD25B8F-D717-4013-A09A-C8AD642A9128}"/>
    <hyperlink ref="AA5" r:id="rId32" location="!/dataset/derived-utci-historical?tab=overview" xr:uid="{B1D1BD92-82B0-4369-9B9B-6AB1A8BD50D1}"/>
    <hyperlink ref="AA6" r:id="rId33" location="!/dataset/cems-fire-seasonal?tab=overview" xr:uid="{05B366FA-71C1-4853-94B5-768101F8A9EB}"/>
    <hyperlink ref="AA7" r:id="rId34" location="!/dataset/cems-fire-seasonal?tab=overview" xr:uid="{55D9C4A6-2300-4636-A8D3-36860DD30B0B}"/>
    <hyperlink ref="AA8" r:id="rId35" location="!/dataset/cems-fire-seasonal?tab=overview" xr:uid="{66B6CA3F-698B-4F4F-B10C-0CC6A600D5F5}"/>
    <hyperlink ref="AB5" r:id="rId36" xr:uid="{A3BA5F6D-9498-4288-B2EE-D57A334FD2BC}"/>
    <hyperlink ref="AB6" r:id="rId37" xr:uid="{EABAB9C8-0B91-4A98-9C82-4A419970BA9A}"/>
    <hyperlink ref="AB7" r:id="rId38" xr:uid="{9F0561D3-7E24-42D9-8C4E-CD5C3B88764D}"/>
    <hyperlink ref="AB8" r:id="rId39" xr:uid="{CDC3BCD6-225C-43B9-BCCA-418F09827512}"/>
    <hyperlink ref="AB4" r:id="rId40" xr:uid="{3E877577-8842-4798-99D6-DF26D7A6D6C9}"/>
    <hyperlink ref="AA44" r:id="rId41" location="!/dataset/sis-tourism-fire-danger-indicators?tab=overview" xr:uid="{96CB8A9E-64DC-40E3-A5CD-91038727F9C9}"/>
    <hyperlink ref="AG33" r:id="rId42" display="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xr:uid="{17E6576C-18D2-434D-8A6E-F0C2BFE1894E}"/>
    <hyperlink ref="AA45" r:id="rId43" location="!/dataset/10.24381/cds.0e89c522?tab=overview" xr:uid="{0CF63EAD-38AE-4DC7-971F-BFBAE804BE2F}"/>
    <hyperlink ref="AA46" r:id="rId44" location="!/dataset/10.24381/cds.0e89c522?tab=overview" xr:uid="{399A82B7-E4FF-49F7-A48A-A68F324B48C6}"/>
    <hyperlink ref="AA47" r:id="rId45" location="!/dataset/10.24381/cds.0e89c522?tab=overview" xr:uid="{404E3D88-740C-40DF-886D-23D2B9DB2E03}"/>
    <hyperlink ref="AA48" r:id="rId46" location="!/dataset/cems-glofas-seasonal-reforecast?tab=overview" xr:uid="{B4F30F44-F571-47E6-9EF5-6C6F68A54988}"/>
    <hyperlink ref="AA49" r:id="rId47" location="!/dataset/cems-glofas-reforecast?tab=overview" xr:uid="{0722B9D0-CDFA-4328-B254-FD70E0EB325F}"/>
    <hyperlink ref="AB50" r:id="rId48" xr:uid="{5B9CA392-44D1-45CF-BC4B-50D720839642}"/>
    <hyperlink ref="AA50" r:id="rId49" location="!/dataset/sis-heat-and-cold-spells?tab=overview" xr:uid="{7884CC96-8537-423F-A7AB-F7096A850553}"/>
    <hyperlink ref="AB48" r:id="rId50" xr:uid="{687E0AD4-E975-4DA2-A29B-022BB9BDAC49}"/>
    <hyperlink ref="AB47" r:id="rId51" xr:uid="{BA709063-F6F3-4892-96D6-28BCA9327B8C}"/>
    <hyperlink ref="AB46" r:id="rId52" xr:uid="{7A7C6A75-4747-44F5-8DE7-80992D48C548}"/>
    <hyperlink ref="AB45" r:id="rId53" xr:uid="{0DD4946B-CD15-40B8-8770-EBD0EA559206}"/>
    <hyperlink ref="AB44" r:id="rId54" xr:uid="{370076E9-DE8A-4D88-B8EF-E7DC9FEA6F4C}"/>
    <hyperlink ref="AB49" r:id="rId55" xr:uid="{7A8B7C82-40B0-47EB-8837-DC336B840C5C}"/>
    <hyperlink ref="AA51" r:id="rId56" location="!/dataset/sis-heat-and-cold-spells?tab=overview" xr:uid="{AC5E8959-17D5-4A62-A1E2-098B0AD01AEE}"/>
    <hyperlink ref="AB51" r:id="rId57" xr:uid="{686D6B7C-A979-42D2-AD63-C51480A7ADA9}"/>
    <hyperlink ref="AA52" r:id="rId58" location="!/dataset/sis-european-risk-extreme-precipitation-indicators?tab=overview" xr:uid="{9ED2D22D-04EE-473E-9DBF-89E22ECD7FD5}"/>
    <hyperlink ref="AA53" r:id="rId59" location="!/dataset/sis-european-wind-storm-indicators?tab=overview" xr:uid="{EFAEF737-85B5-4D5E-A34F-A53EF0A46E90}"/>
    <hyperlink ref="AB52" r:id="rId60" xr:uid="{5D1FDF18-83EE-42AA-8E9A-6991003D5DAC}"/>
    <hyperlink ref="AB53" r:id="rId61" xr:uid="{966DCF1E-D614-4D14-88EC-5437A77DE588}"/>
    <hyperlink ref="AA54" r:id="rId62" location="!/dataset/sis-european-wind-storm-indicators?tab=overview" xr:uid="{B0B8C3CE-C6CC-4A93-811C-3E8D43B08FDF}"/>
    <hyperlink ref="AB54" r:id="rId63" xr:uid="{06C0F256-7309-402C-BB99-A0640100E1A7}"/>
    <hyperlink ref="AB55" r:id="rId64" xr:uid="{DAF48B6D-D537-4BFE-8AAA-C0F076804751}"/>
    <hyperlink ref="AA55" r:id="rId65" location="!/dataset/sis-european-wind-storm-indicators?tab=overview" xr:uid="{29D0A110-E68C-4A9B-B32D-78E8ACC8AD61}"/>
    <hyperlink ref="AA56" r:id="rId66" location="!/dataset/sis-european-wind-storm-indicators?tab=overview" xr:uid="{28154639-7AB9-4DAB-B10C-7263F6CCC611}"/>
    <hyperlink ref="AB56" r:id="rId67" xr:uid="{3A9AF0EA-DF3C-4F23-ADD2-03C07834A6AD}"/>
    <hyperlink ref="AA57" r:id="rId68" location="!/dataset/sis-hydrology-meteorology-derived-projections?tab=form" xr:uid="{8895173E-2F63-4401-88F8-7450343B7E9E}"/>
    <hyperlink ref="AB57" r:id="rId69" xr:uid="{01336D90-C0B3-4936-9DC9-7457B403ED24}"/>
    <hyperlink ref="AA58" r:id="rId70" location="!/dataset/sis-hydrology-meteorology-derived-projections?tab=form" xr:uid="{329E3EBD-57D7-4DBE-AFF3-20EA96804E1E}"/>
    <hyperlink ref="AB58" r:id="rId71" xr:uid="{ECC4A159-F96F-4DA2-9A8A-EBBED474B844}"/>
    <hyperlink ref="AA59" r:id="rId72" location="!/dataset/sis-hydrology-meteorology-derived-projections?tab=form" xr:uid="{16FB59FE-E2BB-4BFB-B127-96EAF5B590A4}"/>
    <hyperlink ref="AB59" r:id="rId73" xr:uid="{710861D3-B41F-4857-A032-840111FB43A2}"/>
    <hyperlink ref="AA60" r:id="rId74" xr:uid="{1771D466-570D-478D-89E4-C18C5E29D720}"/>
    <hyperlink ref="AA61" r:id="rId75" xr:uid="{D51CA70C-9269-467D-9508-8AB58A1DE274}"/>
    <hyperlink ref="AA11" r:id="rId76" xr:uid="{AF90E44C-00FC-4E70-9AA6-C5B26EB202A4}"/>
    <hyperlink ref="AA64" r:id="rId77" location="!/dataset/projections-cordex-domains-single-levels?tab=form , GMTED2010 Global Grids (usgs.gov) , https://zenodo.org/records/2629149" xr:uid="{BE5F1BE4-7484-46FB-AABE-DF864E4EF9F8}"/>
    <hyperlink ref="AB65" r:id="rId78" xr:uid="{C65E67E3-FDFC-4C1C-A60B-C85F63CF9111}"/>
    <hyperlink ref="AD65" r:id="rId79" xr:uid="{7E611591-88C3-4728-8447-E33193940A35}"/>
    <hyperlink ref="AG65" r:id="rId80" xr:uid="{847D5E04-CF9F-4F7F-B31B-4BCE8690DD9B}"/>
    <hyperlink ref="AB66" r:id="rId81" xr:uid="{0D8B077D-39F9-4E58-9EED-8C782C388972}"/>
    <hyperlink ref="AD66" r:id="rId82" xr:uid="{1DB627C8-34EB-42E5-A29F-E38606F44C2D}"/>
    <hyperlink ref="AB67" r:id="rId83" xr:uid="{3A6F812E-ACB0-4B79-82B3-26692DF8A357}"/>
    <hyperlink ref="AD67" r:id="rId84" xr:uid="{084ACF99-07D2-4DA0-A615-F21E56C54693}"/>
    <hyperlink ref="AB68" r:id="rId85" xr:uid="{FB437DE2-4841-4B9F-91B2-A51C4F368138}"/>
    <hyperlink ref="AD68" r:id="rId86" xr:uid="{2DAEB466-4585-448A-9EB9-20AEB44A817D}"/>
    <hyperlink ref="AD69" r:id="rId87" xr:uid="{DE4E4FCB-EED0-462A-80CA-38CCC7CD7A87}"/>
    <hyperlink ref="AB69" r:id="rId88" xr:uid="{6D314FC1-6CE6-429A-AF07-DF1CC7426CF5}"/>
    <hyperlink ref="AG64" r:id="rId89" xr:uid="{EFAEAF89-072F-4E90-915E-42A68956FF9D}"/>
    <hyperlink ref="AG12" r:id="rId90" location="datafiles" xr:uid="{4E1570AA-B01F-44A5-B826-B2DC7E33420A}"/>
    <hyperlink ref="AG14" r:id="rId91" location="datafiles" xr:uid="{5AFB8263-8CC4-48AB-9E93-0AA0E4F3C8D3}"/>
    <hyperlink ref="AG15" r:id="rId92" location="datafiles" xr:uid="{052BDDD9-9FAD-4FC5-91DF-74959DBC5196}"/>
    <hyperlink ref="AG17" r:id="rId93" location="datafiles" xr:uid="{A9607755-2E43-4FFF-AF8F-CA9ECCAB9E61}"/>
    <hyperlink ref="AG19" r:id="rId94" location="!/dataset/10.24381/cds.73237ad6?tab=form" xr:uid="{6923AFB6-53BD-426A-9C69-4EA87B7B341D}"/>
    <hyperlink ref="AG20" r:id="rId95" location="!/dataset/projections-climate-atlas?tab=form" xr:uid="{A15A43E4-CFF5-4F19-AAF6-778B140838C9}"/>
    <hyperlink ref="AB20" r:id="rId96" xr:uid="{C881624E-7414-467E-AC04-277E029C4420}"/>
    <hyperlink ref="AG28" r:id="rId97" location="!/dataset/sis-extreme-indices-cmip6?tab=form" xr:uid="{73D0F504-70C7-410D-B61A-3AA882433296}"/>
    <hyperlink ref="AG29" r:id="rId98" location="!/dataset/sis-extreme-indices-cmip6?tab=form" xr:uid="{1BACBF21-A693-438B-9A5D-CF57A0D6F552}"/>
    <hyperlink ref="AG31" r:id="rId99" location="!/dataset/sis-hydrology-meteorology-derived-projections?tab=form" xr:uid="{1CCA601F-EA32-4DC9-8980-25F27D94E066}"/>
    <hyperlink ref="AA13" r:id="rId100" xr:uid="{786DDEC1-FB79-4976-8D47-CB9004A588CD}"/>
    <hyperlink ref="AB13" r:id="rId101" xr:uid="{ECC4EA30-ED17-4F90-BD95-109A06F8951E}"/>
    <hyperlink ref="AG13" r:id="rId102" location="datafiles" xr:uid="{DD249384-B3FB-4ACA-8FB7-5E7CE99C7026}"/>
    <hyperlink ref="AA16" r:id="rId103" xr:uid="{DB9F7C84-715A-4E8E-97B0-D950DA062867}"/>
    <hyperlink ref="AB16" r:id="rId104" xr:uid="{D7507564-DDE0-4734-8D56-45EB998042FE}"/>
    <hyperlink ref="AG16" r:id="rId105" location="datafiles" xr:uid="{BCFF3AF4-7BA3-4F4E-8A59-7E5CBFC0B139}"/>
    <hyperlink ref="AA18" r:id="rId106" xr:uid="{14870594-F06E-4A85-B9E4-509ECB80A705}"/>
    <hyperlink ref="AB18" r:id="rId107" xr:uid="{8DB947AB-0A94-4178-87C3-FAACC48C1DDF}"/>
    <hyperlink ref="AG18" r:id="rId108" location="datafiles" xr:uid="{CC918E5B-BCAB-4B93-83FF-AEDEC6FDA124}"/>
    <hyperlink ref="AA21" r:id="rId109" location="!/dataset/projections-climate-atlas" display="https://cds.climate.copernicus.eu/cdsapp - !/dataset/projections-climate-atlas" xr:uid="{2485819E-FE95-4F8B-AABA-CF1EE022E243}"/>
    <hyperlink ref="AG21" r:id="rId110" location="!/dataset/projections-climate-atlas?tab=form" xr:uid="{670D55DB-F0B7-4247-B46E-70F03CCD8255}"/>
    <hyperlink ref="AB21" r:id="rId111" xr:uid="{EEDB729C-9691-400F-8F82-723958ABA7B1}"/>
    <hyperlink ref="AA22" r:id="rId112" location="!/dataset/projections-climate-atlas" display="https://cds.climate.copernicus.eu/cdsapp - !/dataset/projections-climate-atlas" xr:uid="{D7220C6B-7D86-4D37-9EB0-4E51FB218477}"/>
    <hyperlink ref="AG22" r:id="rId113" location="!/dataset/projections-climate-atlas?tab=form" xr:uid="{6D0CB340-A217-4442-9C19-B355E7EB9AFF}"/>
    <hyperlink ref="AB22" r:id="rId114" xr:uid="{EC087382-1331-44DF-9BF5-381825BD9DD8}"/>
    <hyperlink ref="AA24" r:id="rId115" location="!/dataset/projections-climate-atlas" display="https://cds.climate.copernicus.eu/cdsapp - !/dataset/projections-climate-atlas" xr:uid="{731594FD-7DF7-4191-835C-9BB3D4572020}"/>
    <hyperlink ref="AG24" r:id="rId116" location="!/dataset/projections-climate-atlas?tab=form" xr:uid="{8D5B440B-F703-4788-88DC-D2F851B9F39E}"/>
    <hyperlink ref="AB24" r:id="rId117" xr:uid="{2FE6B076-835E-4651-8429-6EFD2CE1902C}"/>
    <hyperlink ref="AA23" r:id="rId118" location="!/dataset/projections-climate-atlas" display="https://cds.climate.copernicus.eu/cdsapp - !/dataset/projections-climate-atlas" xr:uid="{65208C73-A7AA-484C-90A4-F0F79E107175}"/>
    <hyperlink ref="AG23" r:id="rId119" location="!/dataset/projections-climate-atlas?tab=form" xr:uid="{BF9A23BD-A609-4581-B000-D7058B81DC65}"/>
    <hyperlink ref="AB23" r:id="rId120" xr:uid="{07497912-36F8-4DA9-BE1A-A835B3B8B935}"/>
    <hyperlink ref="AA25" r:id="rId121" location="!/dataset/projections-climate-atlas" display="https://cds.climate.copernicus.eu/cdsapp - !/dataset/projections-climate-atlas" xr:uid="{E4052061-2760-4360-99E0-06F46BB783DE}"/>
    <hyperlink ref="AG25" r:id="rId122" location="!/dataset/projections-climate-atlas?tab=form" xr:uid="{6FB7EA69-C70A-41FC-90FA-3D847C33E960}"/>
    <hyperlink ref="AB25" r:id="rId123" xr:uid="{188F83D7-4DF9-43F7-A51C-B0EDCE938792}"/>
    <hyperlink ref="AA27" r:id="rId124" location="!/dataset/projections-climate-atlas" display="https://cds.climate.copernicus.eu/cdsapp - !/dataset/projections-climate-atlas" xr:uid="{556FBA40-DED0-4BF2-88A3-AA9852D7A14D}"/>
    <hyperlink ref="AG27" r:id="rId125" location="!/dataset/projections-climate-atlas?tab=form" xr:uid="{233158E1-4A34-4BD6-8C67-F5DF05691B2E}"/>
    <hyperlink ref="AB27" r:id="rId126" xr:uid="{9E7AA20D-4C25-4CA6-94A4-25030CA0D847}"/>
    <hyperlink ref="AA26" r:id="rId127" location="!/dataset/projections-climate-atlas" display="https://cds.climate.copernicus.eu/cdsapp - !/dataset/projections-climate-atlas" xr:uid="{CE090C76-EC5D-421F-A82F-BC3711D37856}"/>
    <hyperlink ref="AG26" r:id="rId128" location="!/dataset/projections-climate-atlas?tab=form" xr:uid="{CAD4D2E7-6DB8-49D6-8A40-8396B6490A3C}"/>
    <hyperlink ref="AB26" r:id="rId129" xr:uid="{4BFF24BE-CC62-42F8-ABB6-4902E1C5312D}"/>
    <hyperlink ref="AA30" r:id="rId130" location="!/dataset/sis-hydrology-meteorology-derived-projections" display="https://cds.climate.copernicus.eu/cdsapp - !/dataset/sis-hydrology-meteorology-derived-projections" xr:uid="{E86A957D-D388-444C-B817-8D980E1774A4}"/>
    <hyperlink ref="AG30" r:id="rId131" location="!/dataset/sis-hydrology-meteorology-derived-projections?tab=form" xr:uid="{65DF5C4E-76D4-430E-BC50-0CF98EE4282D}"/>
  </hyperlinks>
  <pageMargins left="0.7" right="0.7" top="0.75" bottom="0.75" header="0.3" footer="0.3"/>
  <legacyDrawing r:id="rId13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1:AI201"/>
  <sheetViews>
    <sheetView tabSelected="1" topLeftCell="AA87" zoomScale="90" zoomScaleNormal="90" workbookViewId="0">
      <selection activeCell="AA110" sqref="AA110"/>
    </sheetView>
  </sheetViews>
  <sheetFormatPr defaultRowHeight="15"/>
  <cols>
    <col min="1" max="1" width="21.7109375" bestFit="1" customWidth="1"/>
    <col min="2" max="2" width="13.28515625" bestFit="1" customWidth="1"/>
    <col min="3" max="3" width="23.140625" style="14" bestFit="1" customWidth="1"/>
    <col min="4" max="4" width="16.140625" style="14" customWidth="1"/>
    <col min="5" max="5" width="62.140625" style="16" customWidth="1"/>
    <col min="6" max="6" width="56" style="16" customWidth="1"/>
    <col min="7" max="7" width="40.85546875" customWidth="1"/>
    <col min="8" max="8" width="14.5703125" customWidth="1"/>
    <col min="9" max="9" width="165.5703125" customWidth="1"/>
    <col min="10" max="10" width="18.7109375" style="16" bestFit="1" customWidth="1"/>
    <col min="11" max="11" width="12" style="14" customWidth="1"/>
    <col min="12" max="12" width="9.140625" style="14"/>
    <col min="13" max="13" width="14.42578125" style="14" customWidth="1"/>
    <col min="14" max="14" width="20" style="14" customWidth="1"/>
    <col min="15" max="15" width="19.140625" style="14" customWidth="1"/>
    <col min="16" max="16" width="23.7109375" style="14" customWidth="1"/>
    <col min="17" max="17" width="18.7109375" style="14" customWidth="1"/>
    <col min="18" max="18" width="21.42578125" style="16" customWidth="1"/>
    <col min="19" max="19" width="19.140625" customWidth="1"/>
    <col min="20" max="20" width="11.42578125" customWidth="1"/>
    <col min="21" max="21" width="22.5703125" style="14" customWidth="1"/>
    <col min="22" max="22" width="25" bestFit="1" customWidth="1"/>
    <col min="23" max="23" width="67.85546875" bestFit="1" customWidth="1"/>
    <col min="24" max="24" width="54.42578125" style="14" bestFit="1" customWidth="1"/>
    <col min="25" max="25" width="15.28515625" style="14" customWidth="1"/>
    <col min="26" max="26" width="18.5703125" style="16" customWidth="1"/>
    <col min="27" max="27" width="85.28515625" style="16" customWidth="1"/>
    <col min="28" max="28" width="88.140625" bestFit="1" customWidth="1"/>
    <col min="29" max="29" width="18.140625" customWidth="1"/>
    <col min="30" max="30" width="43.85546875" bestFit="1" customWidth="1"/>
    <col min="31" max="31" width="12.42578125" customWidth="1"/>
    <col min="32" max="32" width="14.28515625" customWidth="1"/>
    <col min="33" max="33" width="135.5703125" style="14" customWidth="1"/>
    <col min="34" max="34" width="19.140625" style="14" customWidth="1"/>
    <col min="35" max="35" width="18.5703125" bestFit="1" customWidth="1"/>
    <col min="36" max="42" width="10.140625" customWidth="1"/>
    <col min="43" max="132" width="11.140625" customWidth="1"/>
    <col min="133" max="1032" width="12.140625" customWidth="1"/>
    <col min="1033" max="10032" width="13.140625" customWidth="1"/>
    <col min="10033" max="16384" width="14.140625" customWidth="1"/>
  </cols>
  <sheetData>
    <row r="1" spans="1:35">
      <c r="A1" s="28" t="s">
        <v>8</v>
      </c>
      <c r="B1" s="29" t="s">
        <v>9</v>
      </c>
      <c r="C1" s="30" t="s">
        <v>10</v>
      </c>
      <c r="D1" s="30" t="s">
        <v>11</v>
      </c>
      <c r="E1" s="29" t="s">
        <v>12</v>
      </c>
      <c r="F1" s="29" t="s">
        <v>13</v>
      </c>
      <c r="G1" s="28" t="s">
        <v>14</v>
      </c>
      <c r="H1" s="28" t="s">
        <v>15</v>
      </c>
      <c r="I1" s="28" t="s">
        <v>16</v>
      </c>
      <c r="J1" s="29" t="s">
        <v>17</v>
      </c>
      <c r="K1" s="30" t="s">
        <v>18</v>
      </c>
      <c r="L1" s="30" t="s">
        <v>19</v>
      </c>
      <c r="M1" s="30" t="s">
        <v>20</v>
      </c>
      <c r="N1" s="30" t="s">
        <v>21</v>
      </c>
      <c r="O1" s="30" t="s">
        <v>22</v>
      </c>
      <c r="P1" s="30" t="s">
        <v>23</v>
      </c>
      <c r="Q1" s="30" t="s">
        <v>24</v>
      </c>
      <c r="R1" s="29" t="s">
        <v>25</v>
      </c>
      <c r="S1" s="28" t="s">
        <v>26</v>
      </c>
      <c r="T1" s="28" t="s">
        <v>27</v>
      </c>
      <c r="U1" s="30" t="s">
        <v>28</v>
      </c>
      <c r="V1" s="28" t="s">
        <v>29</v>
      </c>
      <c r="W1" s="28" t="s">
        <v>30</v>
      </c>
      <c r="X1" s="30" t="s">
        <v>31</v>
      </c>
      <c r="Y1" s="30" t="s">
        <v>32</v>
      </c>
      <c r="Z1" s="29" t="s">
        <v>33</v>
      </c>
      <c r="AA1" s="29" t="s">
        <v>34</v>
      </c>
      <c r="AB1" s="28" t="s">
        <v>35</v>
      </c>
      <c r="AC1" s="28" t="s">
        <v>36</v>
      </c>
      <c r="AD1" s="28" t="s">
        <v>37</v>
      </c>
      <c r="AE1" s="28" t="s">
        <v>38</v>
      </c>
      <c r="AF1" s="28" t="s">
        <v>39</v>
      </c>
      <c r="AG1" s="30" t="s">
        <v>40</v>
      </c>
      <c r="AH1" s="30" t="s">
        <v>41</v>
      </c>
      <c r="AI1" s="57" t="s">
        <v>475</v>
      </c>
    </row>
    <row r="2" spans="1:35">
      <c r="A2" s="25" t="s">
        <v>476</v>
      </c>
      <c r="B2" s="54" t="s">
        <v>477</v>
      </c>
      <c r="C2" s="26" t="s">
        <v>478</v>
      </c>
      <c r="D2" s="31" t="s">
        <v>479</v>
      </c>
      <c r="E2" s="22" t="s">
        <v>480</v>
      </c>
      <c r="F2" s="22" t="s">
        <v>481</v>
      </c>
      <c r="G2" s="22" t="s">
        <v>482</v>
      </c>
      <c r="H2" s="22" t="s">
        <v>480</v>
      </c>
      <c r="I2" s="22" t="s">
        <v>483</v>
      </c>
      <c r="J2" s="36" t="s">
        <v>83</v>
      </c>
      <c r="K2" s="31" t="s">
        <v>71</v>
      </c>
      <c r="L2" s="31" t="s">
        <v>396</v>
      </c>
      <c r="M2" s="31" t="s">
        <v>52</v>
      </c>
      <c r="N2" s="26">
        <v>4326</v>
      </c>
      <c r="O2" s="55" t="s">
        <v>277</v>
      </c>
      <c r="P2" s="26"/>
      <c r="Q2" s="31" t="s">
        <v>54</v>
      </c>
      <c r="R2" s="27">
        <v>2021</v>
      </c>
      <c r="S2" s="25"/>
      <c r="T2" s="25"/>
      <c r="U2" s="31" t="s">
        <v>135</v>
      </c>
      <c r="V2" s="25"/>
      <c r="W2" s="25" t="s">
        <v>484</v>
      </c>
      <c r="X2" s="26" t="s">
        <v>485</v>
      </c>
      <c r="Y2" s="31" t="s">
        <v>105</v>
      </c>
      <c r="Z2" s="37" t="s">
        <v>62</v>
      </c>
      <c r="AA2" s="18" t="s">
        <v>486</v>
      </c>
      <c r="AB2" s="67"/>
      <c r="AD2" s="25"/>
      <c r="AE2" s="25"/>
      <c r="AF2" s="25"/>
      <c r="AG2" s="22"/>
      <c r="AH2" s="26" t="s">
        <v>487</v>
      </c>
      <c r="AI2" s="17" t="s">
        <v>488</v>
      </c>
    </row>
    <row r="3" spans="1:35">
      <c r="A3" s="25" t="s">
        <v>476</v>
      </c>
      <c r="B3" s="27" t="s">
        <v>489</v>
      </c>
      <c r="C3" s="26" t="s">
        <v>490</v>
      </c>
      <c r="D3" s="26" t="s">
        <v>491</v>
      </c>
      <c r="E3" s="27" t="s">
        <v>492</v>
      </c>
      <c r="F3" s="27" t="s">
        <v>493</v>
      </c>
      <c r="G3" s="25"/>
      <c r="H3" s="25" t="s">
        <v>494</v>
      </c>
      <c r="I3" s="63" t="s">
        <v>495</v>
      </c>
      <c r="J3" s="27" t="s">
        <v>83</v>
      </c>
      <c r="K3" s="26" t="s">
        <v>50</v>
      </c>
      <c r="L3" s="26" t="s">
        <v>51</v>
      </c>
      <c r="M3" s="26" t="s">
        <v>52</v>
      </c>
      <c r="N3" s="26">
        <v>4326</v>
      </c>
      <c r="O3" s="26">
        <v>5</v>
      </c>
      <c r="P3" s="26" t="s">
        <v>496</v>
      </c>
      <c r="Q3" s="26" t="s">
        <v>54</v>
      </c>
      <c r="R3" s="27">
        <v>2010</v>
      </c>
      <c r="S3" s="25"/>
      <c r="T3" s="25"/>
      <c r="U3" s="26" t="s">
        <v>57</v>
      </c>
      <c r="V3" s="25"/>
      <c r="W3" s="25" t="s">
        <v>497</v>
      </c>
      <c r="X3" s="26" t="s">
        <v>498</v>
      </c>
      <c r="Y3" s="26" t="s">
        <v>89</v>
      </c>
      <c r="Z3" s="27" t="s">
        <v>499</v>
      </c>
      <c r="AA3" s="33" t="s">
        <v>500</v>
      </c>
      <c r="AB3" s="25"/>
      <c r="AC3" s="25"/>
      <c r="AD3" s="25"/>
      <c r="AE3" s="25"/>
      <c r="AF3" s="25"/>
      <c r="AG3" s="45" t="s">
        <v>501</v>
      </c>
      <c r="AH3" s="26" t="s">
        <v>455</v>
      </c>
      <c r="AI3" s="58" t="s">
        <v>502</v>
      </c>
    </row>
    <row r="4" spans="1:35">
      <c r="A4" s="25" t="s">
        <v>476</v>
      </c>
      <c r="B4" s="27" t="s">
        <v>489</v>
      </c>
      <c r="C4" s="26" t="s">
        <v>490</v>
      </c>
      <c r="D4" s="26" t="s">
        <v>479</v>
      </c>
      <c r="E4" s="27" t="s">
        <v>503</v>
      </c>
      <c r="F4" s="27" t="s">
        <v>504</v>
      </c>
      <c r="G4" s="25"/>
      <c r="H4" s="25" t="s">
        <v>494</v>
      </c>
      <c r="I4" s="25"/>
      <c r="J4" s="27" t="s">
        <v>83</v>
      </c>
      <c r="K4" s="26" t="s">
        <v>50</v>
      </c>
      <c r="L4" s="26" t="s">
        <v>51</v>
      </c>
      <c r="M4" s="26" t="s">
        <v>52</v>
      </c>
      <c r="N4" s="26">
        <v>4326</v>
      </c>
      <c r="O4" s="26">
        <v>5</v>
      </c>
      <c r="P4" s="26" t="s">
        <v>496</v>
      </c>
      <c r="Q4" s="26" t="s">
        <v>54</v>
      </c>
      <c r="R4" s="27">
        <v>2010</v>
      </c>
      <c r="S4" s="25"/>
      <c r="T4" s="25"/>
      <c r="U4" s="26" t="s">
        <v>57</v>
      </c>
      <c r="V4" s="25"/>
      <c r="W4" s="25" t="s">
        <v>497</v>
      </c>
      <c r="X4" s="26" t="s">
        <v>498</v>
      </c>
      <c r="Y4" s="26" t="s">
        <v>89</v>
      </c>
      <c r="Z4" s="27" t="s">
        <v>499</v>
      </c>
      <c r="AA4" s="33" t="s">
        <v>500</v>
      </c>
      <c r="AB4" s="25"/>
      <c r="AC4" s="25"/>
      <c r="AD4" s="25"/>
      <c r="AE4" s="25"/>
      <c r="AF4" s="25"/>
      <c r="AG4" s="55" t="s">
        <v>505</v>
      </c>
      <c r="AH4" s="26" t="s">
        <v>455</v>
      </c>
      <c r="AI4" s="58" t="s">
        <v>502</v>
      </c>
    </row>
    <row r="5" spans="1:35" ht="17.100000000000001" customHeight="1">
      <c r="A5" s="32" t="s">
        <v>476</v>
      </c>
      <c r="B5" s="37" t="s">
        <v>489</v>
      </c>
      <c r="C5" s="26" t="s">
        <v>490</v>
      </c>
      <c r="D5" s="31" t="s">
        <v>491</v>
      </c>
      <c r="E5" s="37" t="s">
        <v>506</v>
      </c>
      <c r="F5" s="37" t="s">
        <v>507</v>
      </c>
      <c r="G5" s="32" t="s">
        <v>508</v>
      </c>
      <c r="H5" s="25" t="s">
        <v>509</v>
      </c>
      <c r="I5" s="32" t="s">
        <v>510</v>
      </c>
      <c r="J5" s="27" t="s">
        <v>83</v>
      </c>
      <c r="K5" s="26" t="s">
        <v>50</v>
      </c>
      <c r="L5" s="26" t="s">
        <v>51</v>
      </c>
      <c r="M5" s="31" t="s">
        <v>52</v>
      </c>
      <c r="N5" s="31">
        <v>4326</v>
      </c>
      <c r="O5" s="31">
        <v>5</v>
      </c>
      <c r="P5" s="31" t="s">
        <v>496</v>
      </c>
      <c r="Q5" s="31" t="s">
        <v>54</v>
      </c>
      <c r="R5" s="37">
        <v>2010</v>
      </c>
      <c r="S5" s="32"/>
      <c r="T5" s="32"/>
      <c r="U5" s="31" t="s">
        <v>57</v>
      </c>
      <c r="V5" s="32" t="s">
        <v>511</v>
      </c>
      <c r="W5" s="32" t="s">
        <v>512</v>
      </c>
      <c r="X5" s="31" t="s">
        <v>513</v>
      </c>
      <c r="Y5" s="31" t="s">
        <v>89</v>
      </c>
      <c r="Z5" s="37" t="s">
        <v>62</v>
      </c>
      <c r="AA5" s="38" t="s">
        <v>514</v>
      </c>
      <c r="AB5" s="39" t="s">
        <v>515</v>
      </c>
      <c r="AC5" s="32" t="s">
        <v>64</v>
      </c>
      <c r="AD5" s="32"/>
      <c r="AE5" s="32"/>
      <c r="AF5" s="32"/>
      <c r="AG5" s="40" t="s">
        <v>515</v>
      </c>
      <c r="AH5" s="31" t="s">
        <v>516</v>
      </c>
      <c r="AI5" s="58" t="s">
        <v>502</v>
      </c>
    </row>
    <row r="6" spans="1:35" ht="17.100000000000001" customHeight="1">
      <c r="A6" s="32" t="s">
        <v>476</v>
      </c>
      <c r="B6" s="37" t="s">
        <v>489</v>
      </c>
      <c r="C6" s="26" t="s">
        <v>490</v>
      </c>
      <c r="D6" s="31" t="s">
        <v>491</v>
      </c>
      <c r="E6" s="54" t="s">
        <v>517</v>
      </c>
      <c r="F6" s="54" t="s">
        <v>518</v>
      </c>
      <c r="G6" s="32" t="s">
        <v>519</v>
      </c>
      <c r="H6" s="25" t="s">
        <v>520</v>
      </c>
      <c r="I6" s="32" t="s">
        <v>521</v>
      </c>
      <c r="J6" s="27" t="s">
        <v>83</v>
      </c>
      <c r="K6" s="26" t="s">
        <v>50</v>
      </c>
      <c r="L6" s="26" t="s">
        <v>51</v>
      </c>
      <c r="M6" s="31" t="s">
        <v>52</v>
      </c>
      <c r="N6" s="31">
        <v>4326</v>
      </c>
      <c r="O6" s="31">
        <v>5</v>
      </c>
      <c r="P6" s="31" t="s">
        <v>496</v>
      </c>
      <c r="Q6" s="31" t="s">
        <v>54</v>
      </c>
      <c r="R6" s="37">
        <v>2015</v>
      </c>
      <c r="S6" s="32"/>
      <c r="T6" s="32"/>
      <c r="U6" s="26" t="s">
        <v>338</v>
      </c>
      <c r="V6" s="32" t="s">
        <v>522</v>
      </c>
      <c r="W6" s="32" t="s">
        <v>523</v>
      </c>
      <c r="X6" s="31" t="s">
        <v>513</v>
      </c>
      <c r="Y6" s="31" t="s">
        <v>89</v>
      </c>
      <c r="Z6" s="37" t="s">
        <v>62</v>
      </c>
      <c r="AA6" s="38" t="s">
        <v>524</v>
      </c>
      <c r="AB6" s="10" t="s">
        <v>525</v>
      </c>
      <c r="AC6" s="32" t="s">
        <v>92</v>
      </c>
      <c r="AD6" s="32"/>
      <c r="AE6" s="32"/>
      <c r="AF6" s="32"/>
      <c r="AG6" s="40" t="s">
        <v>526</v>
      </c>
      <c r="AH6" s="31" t="s">
        <v>516</v>
      </c>
      <c r="AI6" s="58" t="s">
        <v>502</v>
      </c>
    </row>
    <row r="7" spans="1:35" ht="17.100000000000001" customHeight="1">
      <c r="A7" s="25" t="s">
        <v>476</v>
      </c>
      <c r="B7" s="27" t="s">
        <v>527</v>
      </c>
      <c r="C7" s="26" t="s">
        <v>528</v>
      </c>
      <c r="D7" s="26" t="s">
        <v>479</v>
      </c>
      <c r="E7" s="27" t="s">
        <v>529</v>
      </c>
      <c r="F7" s="27" t="s">
        <v>530</v>
      </c>
      <c r="G7" s="25" t="s">
        <v>531</v>
      </c>
      <c r="H7" s="25" t="s">
        <v>532</v>
      </c>
      <c r="I7" s="25" t="s">
        <v>533</v>
      </c>
      <c r="J7" s="27" t="s">
        <v>83</v>
      </c>
      <c r="K7" s="26" t="s">
        <v>71</v>
      </c>
      <c r="L7" s="26" t="s">
        <v>72</v>
      </c>
      <c r="M7" s="26" t="s">
        <v>52</v>
      </c>
      <c r="N7" s="26">
        <v>4326</v>
      </c>
      <c r="O7" s="55">
        <v>5</v>
      </c>
      <c r="P7" s="26" t="s">
        <v>183</v>
      </c>
      <c r="Q7" s="26" t="s">
        <v>54</v>
      </c>
      <c r="R7" s="27">
        <v>2022</v>
      </c>
      <c r="S7" s="25"/>
      <c r="T7" s="25"/>
      <c r="U7" s="26" t="s">
        <v>338</v>
      </c>
      <c r="V7" s="25"/>
      <c r="W7" s="25" t="s">
        <v>534</v>
      </c>
      <c r="X7" s="26" t="s">
        <v>532</v>
      </c>
      <c r="Y7" s="55" t="s">
        <v>105</v>
      </c>
      <c r="Z7" s="27" t="s">
        <v>535</v>
      </c>
      <c r="AA7" s="18" t="s">
        <v>536</v>
      </c>
      <c r="AB7" s="34" t="s">
        <v>537</v>
      </c>
      <c r="AC7" s="25" t="s">
        <v>538</v>
      </c>
      <c r="AD7" s="25"/>
      <c r="AE7" s="25"/>
      <c r="AF7" s="25"/>
      <c r="AG7" s="35" t="s">
        <v>539</v>
      </c>
      <c r="AH7" s="26" t="s">
        <v>540</v>
      </c>
      <c r="AI7" s="58" t="s">
        <v>502</v>
      </c>
    </row>
    <row r="8" spans="1:35" ht="17.100000000000001" customHeight="1">
      <c r="A8" s="25" t="s">
        <v>476</v>
      </c>
      <c r="B8" s="27" t="s">
        <v>527</v>
      </c>
      <c r="C8" s="26" t="s">
        <v>528</v>
      </c>
      <c r="D8" s="26" t="s">
        <v>479</v>
      </c>
      <c r="E8" s="27" t="s">
        <v>541</v>
      </c>
      <c r="F8" s="27" t="s">
        <v>542</v>
      </c>
      <c r="G8" s="25" t="s">
        <v>543</v>
      </c>
      <c r="H8" s="25" t="s">
        <v>544</v>
      </c>
      <c r="I8" s="25" t="s">
        <v>545</v>
      </c>
      <c r="J8" s="27" t="s">
        <v>546</v>
      </c>
      <c r="K8" s="26" t="s">
        <v>71</v>
      </c>
      <c r="L8" s="26" t="s">
        <v>72</v>
      </c>
      <c r="M8" s="26" t="s">
        <v>161</v>
      </c>
      <c r="N8" s="26">
        <v>4326</v>
      </c>
      <c r="O8" s="31" t="s">
        <v>547</v>
      </c>
      <c r="P8" s="26" t="s">
        <v>548</v>
      </c>
      <c r="Q8" s="26" t="s">
        <v>54</v>
      </c>
      <c r="R8" s="27">
        <v>2023</v>
      </c>
      <c r="S8" s="25"/>
      <c r="T8" s="25"/>
      <c r="U8" s="26" t="s">
        <v>338</v>
      </c>
      <c r="V8" s="25"/>
      <c r="W8" s="32" t="s">
        <v>549</v>
      </c>
      <c r="X8" s="26" t="s">
        <v>550</v>
      </c>
      <c r="Y8" s="26" t="s">
        <v>105</v>
      </c>
      <c r="Z8" s="27" t="s">
        <v>499</v>
      </c>
      <c r="AA8" s="18" t="s">
        <v>551</v>
      </c>
      <c r="AB8" t="s">
        <v>552</v>
      </c>
      <c r="AC8" s="25" t="s">
        <v>538</v>
      </c>
      <c r="AD8" s="25"/>
      <c r="AE8" s="25"/>
      <c r="AF8" s="25"/>
      <c r="AG8" s="35" t="s">
        <v>553</v>
      </c>
      <c r="AH8" s="26" t="s">
        <v>540</v>
      </c>
      <c r="AI8" s="58" t="s">
        <v>502</v>
      </c>
    </row>
    <row r="9" spans="1:35" ht="17.100000000000001" customHeight="1">
      <c r="A9" s="25" t="s">
        <v>476</v>
      </c>
      <c r="B9" s="27" t="s">
        <v>527</v>
      </c>
      <c r="C9" s="26" t="s">
        <v>528</v>
      </c>
      <c r="D9" s="26" t="s">
        <v>479</v>
      </c>
      <c r="E9" s="66" t="s">
        <v>554</v>
      </c>
      <c r="F9" s="54" t="s">
        <v>555</v>
      </c>
      <c r="G9" s="25" t="s">
        <v>556</v>
      </c>
      <c r="H9" s="25" t="s">
        <v>557</v>
      </c>
      <c r="I9" t="s">
        <v>558</v>
      </c>
      <c r="J9" s="36" t="s">
        <v>83</v>
      </c>
      <c r="K9" s="26" t="s">
        <v>50</v>
      </c>
      <c r="L9" s="26" t="s">
        <v>51</v>
      </c>
      <c r="M9" s="26" t="s">
        <v>52</v>
      </c>
      <c r="N9" s="26">
        <v>54009</v>
      </c>
      <c r="O9" s="26">
        <v>100</v>
      </c>
      <c r="P9" s="26" t="s">
        <v>132</v>
      </c>
      <c r="Q9" s="26" t="s">
        <v>54</v>
      </c>
      <c r="R9" s="27">
        <v>2018</v>
      </c>
      <c r="S9" s="25" t="s">
        <v>56</v>
      </c>
      <c r="T9" s="25" t="s">
        <v>559</v>
      </c>
      <c r="U9" s="26" t="s">
        <v>338</v>
      </c>
      <c r="V9" s="25"/>
      <c r="W9" s="25" t="s">
        <v>560</v>
      </c>
      <c r="X9" s="26" t="s">
        <v>229</v>
      </c>
      <c r="Y9" s="26" t="s">
        <v>61</v>
      </c>
      <c r="Z9" s="27" t="s">
        <v>62</v>
      </c>
      <c r="AA9" s="18" t="s">
        <v>561</v>
      </c>
      <c r="AB9" s="10" t="s">
        <v>562</v>
      </c>
      <c r="AC9" s="25" t="s">
        <v>538</v>
      </c>
      <c r="AD9" s="25"/>
      <c r="AE9" s="25"/>
      <c r="AF9" s="25"/>
      <c r="AG9" s="48" t="s">
        <v>563</v>
      </c>
      <c r="AH9" s="26" t="s">
        <v>167</v>
      </c>
      <c r="AI9" s="58" t="s">
        <v>502</v>
      </c>
    </row>
    <row r="10" spans="1:35" ht="17.100000000000001" customHeight="1">
      <c r="A10" s="25" t="s">
        <v>476</v>
      </c>
      <c r="B10" s="27" t="s">
        <v>527</v>
      </c>
      <c r="C10" s="26" t="s">
        <v>528</v>
      </c>
      <c r="D10" s="26" t="s">
        <v>479</v>
      </c>
      <c r="E10" s="66" t="s">
        <v>564</v>
      </c>
      <c r="F10" s="54" t="s">
        <v>565</v>
      </c>
      <c r="G10" s="25" t="s">
        <v>556</v>
      </c>
      <c r="H10" s="25" t="s">
        <v>557</v>
      </c>
      <c r="I10" t="s">
        <v>558</v>
      </c>
      <c r="J10" s="36" t="s">
        <v>83</v>
      </c>
      <c r="K10" s="26" t="s">
        <v>50</v>
      </c>
      <c r="L10" s="26" t="s">
        <v>51</v>
      </c>
      <c r="M10" s="26" t="s">
        <v>52</v>
      </c>
      <c r="N10" s="26">
        <v>4326</v>
      </c>
      <c r="O10" s="26">
        <v>3</v>
      </c>
      <c r="P10" s="26" t="s">
        <v>237</v>
      </c>
      <c r="Q10" s="26" t="s">
        <v>54</v>
      </c>
      <c r="R10" s="27">
        <v>2018</v>
      </c>
      <c r="S10" s="25" t="s">
        <v>56</v>
      </c>
      <c r="T10" s="25" t="s">
        <v>559</v>
      </c>
      <c r="U10" s="26" t="s">
        <v>338</v>
      </c>
      <c r="V10" s="25"/>
      <c r="W10" s="25" t="s">
        <v>560</v>
      </c>
      <c r="X10" s="26" t="s">
        <v>229</v>
      </c>
      <c r="Y10" s="26" t="s">
        <v>61</v>
      </c>
      <c r="Z10" s="27" t="s">
        <v>62</v>
      </c>
      <c r="AA10" s="18" t="s">
        <v>561</v>
      </c>
      <c r="AB10" s="10" t="s">
        <v>562</v>
      </c>
      <c r="AC10" s="25" t="s">
        <v>538</v>
      </c>
      <c r="AD10" s="25"/>
      <c r="AE10" s="25"/>
      <c r="AF10" s="25"/>
      <c r="AG10" s="48" t="s">
        <v>563</v>
      </c>
      <c r="AH10" s="26" t="s">
        <v>167</v>
      </c>
      <c r="AI10" s="58" t="s">
        <v>502</v>
      </c>
    </row>
    <row r="11" spans="1:35" ht="17.100000000000001" customHeight="1">
      <c r="A11" s="25" t="s">
        <v>476</v>
      </c>
      <c r="B11" s="27" t="s">
        <v>527</v>
      </c>
      <c r="C11" s="26" t="s">
        <v>566</v>
      </c>
      <c r="D11" s="26" t="s">
        <v>491</v>
      </c>
      <c r="E11" s="27" t="s">
        <v>567</v>
      </c>
      <c r="F11" s="27" t="s">
        <v>568</v>
      </c>
      <c r="G11" s="25"/>
      <c r="H11" s="25"/>
      <c r="I11" s="25"/>
      <c r="J11" s="27" t="s">
        <v>83</v>
      </c>
      <c r="K11" s="26" t="s">
        <v>569</v>
      </c>
      <c r="L11" s="26" t="s">
        <v>570</v>
      </c>
      <c r="M11" s="31" t="s">
        <v>52</v>
      </c>
      <c r="N11" s="26">
        <v>4326</v>
      </c>
      <c r="O11" s="55" t="s">
        <v>571</v>
      </c>
      <c r="P11" s="26"/>
      <c r="Q11" s="26" t="s">
        <v>54</v>
      </c>
      <c r="R11" s="27">
        <v>2023</v>
      </c>
      <c r="S11" s="25"/>
      <c r="T11" s="25"/>
      <c r="U11" s="26" t="s">
        <v>135</v>
      </c>
      <c r="V11" s="25"/>
      <c r="W11" s="25" t="s">
        <v>572</v>
      </c>
      <c r="X11" s="26" t="s">
        <v>573</v>
      </c>
      <c r="Y11" s="26" t="s">
        <v>89</v>
      </c>
      <c r="Z11" s="27" t="s">
        <v>62</v>
      </c>
      <c r="AA11" s="33" t="s">
        <v>574</v>
      </c>
      <c r="AB11" s="25"/>
      <c r="AC11" s="25"/>
      <c r="AD11" s="25"/>
      <c r="AE11" s="25"/>
      <c r="AF11" s="25"/>
      <c r="AG11" s="22"/>
      <c r="AH11" s="26" t="s">
        <v>139</v>
      </c>
      <c r="AI11" s="58" t="s">
        <v>502</v>
      </c>
    </row>
    <row r="12" spans="1:35" ht="17.100000000000001" customHeight="1">
      <c r="A12" s="25" t="s">
        <v>476</v>
      </c>
      <c r="B12" s="27" t="s">
        <v>527</v>
      </c>
      <c r="C12" s="26" t="s">
        <v>566</v>
      </c>
      <c r="D12" s="26" t="s">
        <v>491</v>
      </c>
      <c r="E12" s="27" t="s">
        <v>575</v>
      </c>
      <c r="F12" s="27" t="s">
        <v>576</v>
      </c>
      <c r="G12" s="25" t="s">
        <v>577</v>
      </c>
      <c r="H12" s="25"/>
      <c r="I12" s="25" t="s">
        <v>578</v>
      </c>
      <c r="J12" s="27" t="s">
        <v>83</v>
      </c>
      <c r="K12" s="26" t="s">
        <v>569</v>
      </c>
      <c r="L12" s="26" t="s">
        <v>579</v>
      </c>
      <c r="M12" s="26" t="s">
        <v>52</v>
      </c>
      <c r="N12" s="26">
        <v>4326</v>
      </c>
      <c r="O12" s="55" t="s">
        <v>571</v>
      </c>
      <c r="P12" s="55"/>
      <c r="Q12" s="26" t="s">
        <v>54</v>
      </c>
      <c r="R12" s="27">
        <v>2023</v>
      </c>
      <c r="S12" s="25"/>
      <c r="T12" s="25"/>
      <c r="U12" s="26" t="s">
        <v>135</v>
      </c>
      <c r="V12" s="25" t="s">
        <v>580</v>
      </c>
      <c r="W12" s="25" t="s">
        <v>572</v>
      </c>
      <c r="X12" s="26" t="s">
        <v>581</v>
      </c>
      <c r="Y12" s="26" t="s">
        <v>61</v>
      </c>
      <c r="Z12" s="27" t="s">
        <v>582</v>
      </c>
      <c r="AA12" s="33" t="s">
        <v>583</v>
      </c>
      <c r="AE12" s="25"/>
      <c r="AF12" s="25"/>
      <c r="AG12" s="48" t="s">
        <v>584</v>
      </c>
      <c r="AH12" s="26" t="s">
        <v>154</v>
      </c>
      <c r="AI12" s="58" t="s">
        <v>502</v>
      </c>
    </row>
    <row r="13" spans="1:35" ht="17.100000000000001" customHeight="1">
      <c r="A13" s="25" t="s">
        <v>476</v>
      </c>
      <c r="B13" s="27" t="s">
        <v>527</v>
      </c>
      <c r="C13" s="26" t="s">
        <v>566</v>
      </c>
      <c r="D13" s="26" t="s">
        <v>491</v>
      </c>
      <c r="E13" s="27" t="s">
        <v>585</v>
      </c>
      <c r="F13" s="27" t="s">
        <v>586</v>
      </c>
      <c r="G13" s="25" t="s">
        <v>587</v>
      </c>
      <c r="H13" s="25" t="s">
        <v>585</v>
      </c>
      <c r="I13" s="25" t="s">
        <v>586</v>
      </c>
      <c r="J13" s="27" t="s">
        <v>83</v>
      </c>
      <c r="K13" s="26" t="s">
        <v>569</v>
      </c>
      <c r="L13" s="26" t="s">
        <v>51</v>
      </c>
      <c r="M13" s="26" t="s">
        <v>52</v>
      </c>
      <c r="N13" s="26">
        <v>4326</v>
      </c>
      <c r="O13" s="55" t="s">
        <v>571</v>
      </c>
      <c r="P13" s="55"/>
      <c r="Q13" s="26" t="s">
        <v>54</v>
      </c>
      <c r="R13" s="27">
        <v>2023</v>
      </c>
      <c r="S13" s="25"/>
      <c r="T13" s="25"/>
      <c r="U13" s="26" t="s">
        <v>135</v>
      </c>
      <c r="V13" s="25"/>
      <c r="W13" s="25"/>
      <c r="X13" s="26" t="s">
        <v>588</v>
      </c>
      <c r="Y13" s="31" t="s">
        <v>105</v>
      </c>
      <c r="Z13" s="27" t="s">
        <v>582</v>
      </c>
      <c r="AA13" s="33" t="s">
        <v>589</v>
      </c>
      <c r="AE13" s="25"/>
      <c r="AF13" s="25" t="s">
        <v>590</v>
      </c>
      <c r="AG13" s="48" t="s">
        <v>591</v>
      </c>
      <c r="AH13" s="26" t="s">
        <v>154</v>
      </c>
      <c r="AI13" s="58" t="s">
        <v>502</v>
      </c>
    </row>
    <row r="14" spans="1:35" ht="17.100000000000001" customHeight="1">
      <c r="A14" s="25" t="s">
        <v>476</v>
      </c>
      <c r="B14" s="27" t="s">
        <v>477</v>
      </c>
      <c r="C14" s="26" t="s">
        <v>592</v>
      </c>
      <c r="D14" s="26" t="s">
        <v>479</v>
      </c>
      <c r="E14" s="27" t="s">
        <v>593</v>
      </c>
      <c r="F14" s="27" t="s">
        <v>594</v>
      </c>
      <c r="G14" s="25" t="s">
        <v>595</v>
      </c>
      <c r="H14" s="25" t="s">
        <v>595</v>
      </c>
      <c r="I14" s="25" t="s">
        <v>596</v>
      </c>
      <c r="J14" s="27" t="s">
        <v>227</v>
      </c>
      <c r="K14" s="26" t="s">
        <v>71</v>
      </c>
      <c r="L14" s="26" t="s">
        <v>396</v>
      </c>
      <c r="M14" s="26" t="s">
        <v>161</v>
      </c>
      <c r="N14" s="55">
        <v>3035</v>
      </c>
      <c r="O14" s="26" t="s">
        <v>547</v>
      </c>
      <c r="P14" s="55" t="s">
        <v>597</v>
      </c>
      <c r="Q14" s="26" t="s">
        <v>54</v>
      </c>
      <c r="R14" s="27" t="s">
        <v>598</v>
      </c>
      <c r="S14" s="25" t="s">
        <v>56</v>
      </c>
      <c r="T14" s="25"/>
      <c r="U14" s="26" t="s">
        <v>135</v>
      </c>
      <c r="V14" s="25"/>
      <c r="W14" s="32" t="s">
        <v>599</v>
      </c>
      <c r="X14" s="26" t="s">
        <v>600</v>
      </c>
      <c r="Y14" s="26" t="s">
        <v>105</v>
      </c>
      <c r="Z14" s="37" t="s">
        <v>62</v>
      </c>
      <c r="AA14" s="33" t="s">
        <v>601</v>
      </c>
      <c r="AB14" s="25"/>
      <c r="AC14" s="25"/>
      <c r="AD14" s="25"/>
      <c r="AE14" s="25"/>
      <c r="AF14" s="25"/>
      <c r="AG14" s="35" t="s">
        <v>601</v>
      </c>
      <c r="AH14" s="26" t="s">
        <v>602</v>
      </c>
      <c r="AI14" s="58" t="s">
        <v>502</v>
      </c>
    </row>
    <row r="15" spans="1:35" ht="17.100000000000001" customHeight="1">
      <c r="A15" s="25" t="s">
        <v>476</v>
      </c>
      <c r="B15" s="27" t="s">
        <v>477</v>
      </c>
      <c r="C15" s="26" t="s">
        <v>592</v>
      </c>
      <c r="D15" s="26" t="s">
        <v>479</v>
      </c>
      <c r="E15" s="27" t="s">
        <v>603</v>
      </c>
      <c r="F15" s="37" t="s">
        <v>604</v>
      </c>
      <c r="G15" s="25" t="s">
        <v>595</v>
      </c>
      <c r="H15" s="25" t="s">
        <v>595</v>
      </c>
      <c r="I15" s="25" t="s">
        <v>596</v>
      </c>
      <c r="J15" s="27" t="s">
        <v>227</v>
      </c>
      <c r="K15" s="26" t="s">
        <v>71</v>
      </c>
      <c r="L15" s="26" t="s">
        <v>396</v>
      </c>
      <c r="M15" s="26" t="s">
        <v>161</v>
      </c>
      <c r="N15" s="55">
        <v>3035</v>
      </c>
      <c r="O15" s="26" t="s">
        <v>547</v>
      </c>
      <c r="P15" s="55" t="s">
        <v>605</v>
      </c>
      <c r="Q15" s="26" t="s">
        <v>54</v>
      </c>
      <c r="R15" s="27" t="s">
        <v>606</v>
      </c>
      <c r="S15" s="25" t="s">
        <v>56</v>
      </c>
      <c r="T15" s="25"/>
      <c r="U15" s="26" t="s">
        <v>135</v>
      </c>
      <c r="V15" s="25"/>
      <c r="W15" s="32" t="s">
        <v>599</v>
      </c>
      <c r="X15" s="26" t="s">
        <v>600</v>
      </c>
      <c r="Y15" s="26" t="s">
        <v>105</v>
      </c>
      <c r="Z15" s="37" t="s">
        <v>62</v>
      </c>
      <c r="AA15" s="33" t="s">
        <v>607</v>
      </c>
      <c r="AB15" s="25"/>
      <c r="AC15" s="25"/>
      <c r="AD15" s="25"/>
      <c r="AE15" s="25"/>
      <c r="AF15" s="25"/>
      <c r="AG15" s="35" t="s">
        <v>607</v>
      </c>
      <c r="AH15" s="26" t="s">
        <v>602</v>
      </c>
      <c r="AI15" s="58" t="s">
        <v>502</v>
      </c>
    </row>
    <row r="16" spans="1:35" ht="17.100000000000001" customHeight="1">
      <c r="A16" s="25" t="s">
        <v>476</v>
      </c>
      <c r="B16" s="27" t="s">
        <v>477</v>
      </c>
      <c r="C16" s="26" t="s">
        <v>592</v>
      </c>
      <c r="D16" s="26" t="s">
        <v>479</v>
      </c>
      <c r="E16" s="27" t="s">
        <v>608</v>
      </c>
      <c r="F16" s="27" t="s">
        <v>609</v>
      </c>
      <c r="G16" s="25" t="s">
        <v>610</v>
      </c>
      <c r="H16" s="25" t="s">
        <v>611</v>
      </c>
      <c r="I16" s="25" t="s">
        <v>612</v>
      </c>
      <c r="J16" s="27" t="s">
        <v>83</v>
      </c>
      <c r="K16" s="26" t="s">
        <v>50</v>
      </c>
      <c r="L16" s="26" t="s">
        <v>283</v>
      </c>
      <c r="M16" s="31" t="s">
        <v>52</v>
      </c>
      <c r="N16" s="26">
        <v>4326</v>
      </c>
      <c r="O16" s="26">
        <v>1</v>
      </c>
      <c r="P16" s="26" t="s">
        <v>53</v>
      </c>
      <c r="Q16" s="26" t="s">
        <v>54</v>
      </c>
      <c r="R16" s="27">
        <v>2010</v>
      </c>
      <c r="S16" s="25"/>
      <c r="T16" s="25"/>
      <c r="U16" s="26" t="s">
        <v>135</v>
      </c>
      <c r="V16" s="25" t="s">
        <v>613</v>
      </c>
      <c r="W16" s="25" t="s">
        <v>599</v>
      </c>
      <c r="X16" s="26" t="s">
        <v>60</v>
      </c>
      <c r="Y16" s="26" t="s">
        <v>61</v>
      </c>
      <c r="Z16" s="27" t="s">
        <v>62</v>
      </c>
      <c r="AA16" s="27" t="s">
        <v>614</v>
      </c>
      <c r="AB16" s="25" t="s">
        <v>615</v>
      </c>
      <c r="AC16" s="25" t="s">
        <v>64</v>
      </c>
      <c r="AD16" s="25"/>
      <c r="AE16" s="25"/>
      <c r="AF16" s="25" t="s">
        <v>616</v>
      </c>
      <c r="AG16" s="26" t="s">
        <v>617</v>
      </c>
      <c r="AH16" s="26" t="s">
        <v>234</v>
      </c>
      <c r="AI16" s="58" t="s">
        <v>502</v>
      </c>
    </row>
    <row r="17" spans="1:35" ht="17.100000000000001" customHeight="1">
      <c r="A17" s="25" t="s">
        <v>476</v>
      </c>
      <c r="B17" s="27" t="s">
        <v>477</v>
      </c>
      <c r="C17" s="26" t="s">
        <v>592</v>
      </c>
      <c r="D17" s="26" t="s">
        <v>479</v>
      </c>
      <c r="E17" s="27" t="s">
        <v>618</v>
      </c>
      <c r="F17" s="27" t="s">
        <v>619</v>
      </c>
      <c r="G17" s="25" t="s">
        <v>610</v>
      </c>
      <c r="H17" s="25" t="s">
        <v>611</v>
      </c>
      <c r="I17" s="25" t="s">
        <v>612</v>
      </c>
      <c r="J17" s="27" t="s">
        <v>83</v>
      </c>
      <c r="K17" s="26" t="s">
        <v>50</v>
      </c>
      <c r="L17" s="26" t="s">
        <v>51</v>
      </c>
      <c r="M17" s="31" t="s">
        <v>52</v>
      </c>
      <c r="N17" s="26">
        <v>4326</v>
      </c>
      <c r="O17" s="26">
        <v>1</v>
      </c>
      <c r="P17" s="26" t="s">
        <v>53</v>
      </c>
      <c r="Q17" s="26" t="s">
        <v>54</v>
      </c>
      <c r="R17" s="27">
        <v>2010</v>
      </c>
      <c r="S17" s="25"/>
      <c r="T17" s="25"/>
      <c r="U17" s="26" t="s">
        <v>135</v>
      </c>
      <c r="V17" s="25" t="s">
        <v>613</v>
      </c>
      <c r="W17" s="25" t="s">
        <v>599</v>
      </c>
      <c r="X17" s="26" t="s">
        <v>60</v>
      </c>
      <c r="Y17" s="26" t="s">
        <v>61</v>
      </c>
      <c r="Z17" s="27" t="s">
        <v>62</v>
      </c>
      <c r="AA17" s="33" t="s">
        <v>614</v>
      </c>
      <c r="AB17" s="25" t="s">
        <v>615</v>
      </c>
      <c r="AC17" s="25" t="s">
        <v>64</v>
      </c>
      <c r="AD17" s="25"/>
      <c r="AE17" s="25"/>
      <c r="AF17" s="25" t="s">
        <v>616</v>
      </c>
      <c r="AG17" s="26" t="s">
        <v>620</v>
      </c>
      <c r="AH17" s="26" t="s">
        <v>234</v>
      </c>
      <c r="AI17" s="58" t="s">
        <v>502</v>
      </c>
    </row>
    <row r="18" spans="1:35" ht="17.100000000000001" customHeight="1">
      <c r="A18" s="25" t="s">
        <v>476</v>
      </c>
      <c r="B18" s="27" t="s">
        <v>477</v>
      </c>
      <c r="C18" s="26" t="s">
        <v>592</v>
      </c>
      <c r="D18" s="26" t="s">
        <v>479</v>
      </c>
      <c r="E18" s="27" t="s">
        <v>621</v>
      </c>
      <c r="F18" s="27" t="s">
        <v>622</v>
      </c>
      <c r="G18" s="25" t="s">
        <v>610</v>
      </c>
      <c r="H18" s="25" t="s">
        <v>611</v>
      </c>
      <c r="I18" s="25" t="s">
        <v>612</v>
      </c>
      <c r="J18" s="27" t="s">
        <v>83</v>
      </c>
      <c r="K18" s="26" t="s">
        <v>50</v>
      </c>
      <c r="L18" s="26" t="s">
        <v>283</v>
      </c>
      <c r="M18" s="31" t="s">
        <v>52</v>
      </c>
      <c r="N18" s="26">
        <v>4326</v>
      </c>
      <c r="O18" s="26">
        <v>15</v>
      </c>
      <c r="P18" s="26" t="s">
        <v>496</v>
      </c>
      <c r="Q18" s="26" t="s">
        <v>54</v>
      </c>
      <c r="R18" s="27">
        <v>2010</v>
      </c>
      <c r="S18" s="25"/>
      <c r="T18" s="25"/>
      <c r="U18" s="26" t="s">
        <v>135</v>
      </c>
      <c r="V18" s="25" t="s">
        <v>613</v>
      </c>
      <c r="W18" s="25" t="s">
        <v>599</v>
      </c>
      <c r="X18" s="26" t="s">
        <v>60</v>
      </c>
      <c r="Y18" s="26" t="s">
        <v>61</v>
      </c>
      <c r="Z18" s="27" t="s">
        <v>62</v>
      </c>
      <c r="AA18" s="27" t="s">
        <v>614</v>
      </c>
      <c r="AB18" s="25" t="s">
        <v>615</v>
      </c>
      <c r="AC18" s="25" t="s">
        <v>64</v>
      </c>
      <c r="AD18" s="25"/>
      <c r="AE18" s="25"/>
      <c r="AF18" s="25" t="s">
        <v>616</v>
      </c>
      <c r="AG18" s="26" t="s">
        <v>623</v>
      </c>
      <c r="AH18" s="26" t="s">
        <v>234</v>
      </c>
      <c r="AI18" s="58" t="s">
        <v>502</v>
      </c>
    </row>
    <row r="19" spans="1:35" ht="17.100000000000001" customHeight="1">
      <c r="A19" s="25" t="s">
        <v>476</v>
      </c>
      <c r="B19" s="27" t="s">
        <v>477</v>
      </c>
      <c r="C19" s="26" t="s">
        <v>592</v>
      </c>
      <c r="D19" s="26" t="s">
        <v>479</v>
      </c>
      <c r="E19" s="27" t="s">
        <v>624</v>
      </c>
      <c r="F19" s="27" t="s">
        <v>625</v>
      </c>
      <c r="G19" s="25" t="s">
        <v>610</v>
      </c>
      <c r="H19" s="25" t="s">
        <v>611</v>
      </c>
      <c r="I19" s="25" t="s">
        <v>612</v>
      </c>
      <c r="J19" s="27" t="s">
        <v>83</v>
      </c>
      <c r="K19" s="26" t="s">
        <v>50</v>
      </c>
      <c r="L19" s="26" t="s">
        <v>51</v>
      </c>
      <c r="M19" s="31" t="s">
        <v>52</v>
      </c>
      <c r="N19" s="26">
        <v>4326</v>
      </c>
      <c r="O19" s="26">
        <v>15</v>
      </c>
      <c r="P19" s="26" t="s">
        <v>496</v>
      </c>
      <c r="Q19" s="26" t="s">
        <v>54</v>
      </c>
      <c r="R19" s="27">
        <v>2010</v>
      </c>
      <c r="S19" s="25"/>
      <c r="T19" s="25"/>
      <c r="U19" s="26" t="s">
        <v>135</v>
      </c>
      <c r="V19" s="25" t="s">
        <v>613</v>
      </c>
      <c r="W19" s="25" t="s">
        <v>599</v>
      </c>
      <c r="X19" s="26" t="s">
        <v>60</v>
      </c>
      <c r="Y19" s="26" t="s">
        <v>61</v>
      </c>
      <c r="Z19" s="27" t="s">
        <v>62</v>
      </c>
      <c r="AA19" s="33" t="s">
        <v>614</v>
      </c>
      <c r="AB19" s="25" t="s">
        <v>615</v>
      </c>
      <c r="AC19" s="25" t="s">
        <v>64</v>
      </c>
      <c r="AD19" s="25"/>
      <c r="AE19" s="25"/>
      <c r="AF19" s="25" t="s">
        <v>616</v>
      </c>
      <c r="AG19" s="26" t="s">
        <v>626</v>
      </c>
      <c r="AH19" s="26" t="s">
        <v>234</v>
      </c>
      <c r="AI19" s="58" t="s">
        <v>502</v>
      </c>
    </row>
    <row r="20" spans="1:35" ht="17.100000000000001" customHeight="1">
      <c r="A20" s="25" t="s">
        <v>476</v>
      </c>
      <c r="B20" s="27" t="s">
        <v>477</v>
      </c>
      <c r="C20" s="26" t="s">
        <v>592</v>
      </c>
      <c r="D20" s="26" t="s">
        <v>479</v>
      </c>
      <c r="E20" s="27" t="s">
        <v>627</v>
      </c>
      <c r="F20" s="27" t="s">
        <v>628</v>
      </c>
      <c r="G20" s="25" t="s">
        <v>610</v>
      </c>
      <c r="H20" s="25" t="s">
        <v>611</v>
      </c>
      <c r="I20" s="25" t="s">
        <v>612</v>
      </c>
      <c r="J20" s="27" t="s">
        <v>83</v>
      </c>
      <c r="K20" s="26" t="s">
        <v>50</v>
      </c>
      <c r="L20" s="26" t="s">
        <v>283</v>
      </c>
      <c r="M20" s="31" t="s">
        <v>52</v>
      </c>
      <c r="N20" s="26">
        <v>4326</v>
      </c>
      <c r="O20" s="26">
        <v>2.5</v>
      </c>
      <c r="P20" s="26" t="s">
        <v>496</v>
      </c>
      <c r="Q20" s="26" t="s">
        <v>54</v>
      </c>
      <c r="R20" s="27">
        <v>2010</v>
      </c>
      <c r="S20" s="25"/>
      <c r="T20" s="25"/>
      <c r="U20" s="26" t="s">
        <v>135</v>
      </c>
      <c r="V20" s="25" t="s">
        <v>613</v>
      </c>
      <c r="W20" s="25" t="s">
        <v>599</v>
      </c>
      <c r="X20" s="26" t="s">
        <v>60</v>
      </c>
      <c r="Y20" s="26" t="s">
        <v>61</v>
      </c>
      <c r="Z20" s="27" t="s">
        <v>62</v>
      </c>
      <c r="AA20" s="27" t="s">
        <v>614</v>
      </c>
      <c r="AB20" s="25" t="s">
        <v>615</v>
      </c>
      <c r="AC20" s="25" t="s">
        <v>64</v>
      </c>
      <c r="AD20" s="25"/>
      <c r="AE20" s="25"/>
      <c r="AF20" s="25" t="s">
        <v>616</v>
      </c>
      <c r="AG20" s="26" t="s">
        <v>629</v>
      </c>
      <c r="AH20" s="26" t="s">
        <v>234</v>
      </c>
      <c r="AI20" s="58" t="s">
        <v>502</v>
      </c>
    </row>
    <row r="21" spans="1:35" ht="17.100000000000001" customHeight="1">
      <c r="A21" s="25" t="s">
        <v>476</v>
      </c>
      <c r="B21" s="27" t="s">
        <v>477</v>
      </c>
      <c r="C21" s="26" t="s">
        <v>592</v>
      </c>
      <c r="D21" s="26" t="s">
        <v>479</v>
      </c>
      <c r="E21" s="27" t="s">
        <v>630</v>
      </c>
      <c r="F21" s="27" t="s">
        <v>631</v>
      </c>
      <c r="G21" s="25" t="s">
        <v>610</v>
      </c>
      <c r="H21" s="25" t="s">
        <v>611</v>
      </c>
      <c r="I21" s="25" t="s">
        <v>612</v>
      </c>
      <c r="J21" s="27" t="s">
        <v>83</v>
      </c>
      <c r="K21" s="26" t="s">
        <v>50</v>
      </c>
      <c r="L21" s="26" t="s">
        <v>51</v>
      </c>
      <c r="M21" s="31" t="s">
        <v>52</v>
      </c>
      <c r="N21" s="26">
        <v>4326</v>
      </c>
      <c r="O21" s="26">
        <v>2.5</v>
      </c>
      <c r="P21" s="26" t="s">
        <v>496</v>
      </c>
      <c r="Q21" s="26" t="s">
        <v>54</v>
      </c>
      <c r="R21" s="27">
        <v>2010</v>
      </c>
      <c r="S21" s="25"/>
      <c r="T21" s="25"/>
      <c r="U21" s="26" t="s">
        <v>135</v>
      </c>
      <c r="V21" s="25" t="s">
        <v>613</v>
      </c>
      <c r="W21" s="25" t="s">
        <v>599</v>
      </c>
      <c r="X21" s="26" t="s">
        <v>60</v>
      </c>
      <c r="Y21" s="26" t="s">
        <v>61</v>
      </c>
      <c r="Z21" s="27" t="s">
        <v>62</v>
      </c>
      <c r="AA21" s="33" t="s">
        <v>614</v>
      </c>
      <c r="AB21" s="25" t="s">
        <v>615</v>
      </c>
      <c r="AC21" s="25" t="s">
        <v>64</v>
      </c>
      <c r="AD21" s="25"/>
      <c r="AE21" s="25"/>
      <c r="AF21" s="25" t="s">
        <v>616</v>
      </c>
      <c r="AG21" s="26" t="s">
        <v>632</v>
      </c>
      <c r="AH21" s="26" t="s">
        <v>234</v>
      </c>
      <c r="AI21" s="58" t="s">
        <v>502</v>
      </c>
    </row>
    <row r="22" spans="1:35" ht="17.100000000000001" customHeight="1">
      <c r="A22" s="25" t="s">
        <v>476</v>
      </c>
      <c r="B22" s="27" t="s">
        <v>477</v>
      </c>
      <c r="C22" s="26" t="s">
        <v>592</v>
      </c>
      <c r="D22" s="26" t="s">
        <v>479</v>
      </c>
      <c r="E22" s="27" t="s">
        <v>633</v>
      </c>
      <c r="F22" s="27" t="s">
        <v>634</v>
      </c>
      <c r="G22" s="25" t="s">
        <v>610</v>
      </c>
      <c r="H22" s="25" t="s">
        <v>611</v>
      </c>
      <c r="I22" s="25" t="s">
        <v>612</v>
      </c>
      <c r="J22" s="27" t="s">
        <v>83</v>
      </c>
      <c r="K22" s="26" t="s">
        <v>50</v>
      </c>
      <c r="L22" s="26" t="s">
        <v>283</v>
      </c>
      <c r="M22" s="31" t="s">
        <v>52</v>
      </c>
      <c r="N22" s="26">
        <v>4326</v>
      </c>
      <c r="O22" s="26">
        <v>30</v>
      </c>
      <c r="P22" s="26" t="s">
        <v>496</v>
      </c>
      <c r="Q22" s="26" t="s">
        <v>54</v>
      </c>
      <c r="R22" s="27">
        <v>2010</v>
      </c>
      <c r="S22" s="25"/>
      <c r="T22" s="25"/>
      <c r="U22" s="26" t="s">
        <v>135</v>
      </c>
      <c r="V22" s="25" t="s">
        <v>613</v>
      </c>
      <c r="W22" s="25" t="s">
        <v>599</v>
      </c>
      <c r="X22" s="26" t="s">
        <v>60</v>
      </c>
      <c r="Y22" s="26" t="s">
        <v>61</v>
      </c>
      <c r="Z22" s="27" t="s">
        <v>62</v>
      </c>
      <c r="AA22" s="27" t="s">
        <v>614</v>
      </c>
      <c r="AB22" s="25" t="s">
        <v>615</v>
      </c>
      <c r="AC22" s="25" t="s">
        <v>64</v>
      </c>
      <c r="AD22" s="25"/>
      <c r="AE22" s="25"/>
      <c r="AF22" s="25" t="s">
        <v>616</v>
      </c>
      <c r="AG22" s="26" t="s">
        <v>635</v>
      </c>
      <c r="AH22" s="26" t="s">
        <v>234</v>
      </c>
      <c r="AI22" s="58" t="s">
        <v>502</v>
      </c>
    </row>
    <row r="23" spans="1:35" ht="17.100000000000001" customHeight="1">
      <c r="A23" s="25" t="s">
        <v>476</v>
      </c>
      <c r="B23" s="27" t="s">
        <v>477</v>
      </c>
      <c r="C23" s="26" t="s">
        <v>592</v>
      </c>
      <c r="D23" s="26" t="s">
        <v>479</v>
      </c>
      <c r="E23" s="27" t="s">
        <v>636</v>
      </c>
      <c r="F23" s="27" t="s">
        <v>637</v>
      </c>
      <c r="G23" s="25" t="s">
        <v>610</v>
      </c>
      <c r="H23" s="25" t="s">
        <v>611</v>
      </c>
      <c r="I23" s="25" t="s">
        <v>612</v>
      </c>
      <c r="J23" s="27" t="s">
        <v>83</v>
      </c>
      <c r="K23" s="26" t="s">
        <v>50</v>
      </c>
      <c r="L23" s="26" t="s">
        <v>51</v>
      </c>
      <c r="M23" s="31" t="s">
        <v>52</v>
      </c>
      <c r="N23" s="26">
        <v>4326</v>
      </c>
      <c r="O23" s="26">
        <v>30</v>
      </c>
      <c r="P23" s="26" t="s">
        <v>496</v>
      </c>
      <c r="Q23" s="26" t="s">
        <v>54</v>
      </c>
      <c r="R23" s="27">
        <v>2010</v>
      </c>
      <c r="S23" s="25"/>
      <c r="T23" s="25"/>
      <c r="U23" s="26" t="s">
        <v>135</v>
      </c>
      <c r="V23" s="25" t="s">
        <v>613</v>
      </c>
      <c r="W23" s="25" t="s">
        <v>599</v>
      </c>
      <c r="X23" s="26" t="s">
        <v>60</v>
      </c>
      <c r="Y23" s="26" t="s">
        <v>61</v>
      </c>
      <c r="Z23" s="27" t="s">
        <v>62</v>
      </c>
      <c r="AA23" s="33" t="s">
        <v>614</v>
      </c>
      <c r="AB23" s="25" t="s">
        <v>615</v>
      </c>
      <c r="AC23" s="25" t="s">
        <v>64</v>
      </c>
      <c r="AD23" s="25"/>
      <c r="AE23" s="25"/>
      <c r="AF23" s="25" t="s">
        <v>616</v>
      </c>
      <c r="AG23" s="26" t="s">
        <v>638</v>
      </c>
      <c r="AH23" s="26" t="s">
        <v>234</v>
      </c>
      <c r="AI23" s="58" t="s">
        <v>502</v>
      </c>
    </row>
    <row r="24" spans="1:35">
      <c r="A24" s="25" t="s">
        <v>476</v>
      </c>
      <c r="B24" s="27" t="s">
        <v>477</v>
      </c>
      <c r="C24" s="26" t="s">
        <v>592</v>
      </c>
      <c r="D24" s="26" t="s">
        <v>479</v>
      </c>
      <c r="E24" s="27" t="s">
        <v>639</v>
      </c>
      <c r="F24" s="27" t="s">
        <v>640</v>
      </c>
      <c r="G24" s="25" t="s">
        <v>610</v>
      </c>
      <c r="H24" s="25" t="s">
        <v>611</v>
      </c>
      <c r="I24" s="25" t="s">
        <v>612</v>
      </c>
      <c r="J24" s="27" t="s">
        <v>83</v>
      </c>
      <c r="K24" s="26" t="s">
        <v>50</v>
      </c>
      <c r="L24" s="26" t="s">
        <v>283</v>
      </c>
      <c r="M24" s="31" t="s">
        <v>52</v>
      </c>
      <c r="N24" s="26">
        <v>4326</v>
      </c>
      <c r="O24" s="26">
        <v>30</v>
      </c>
      <c r="P24" s="26" t="s">
        <v>237</v>
      </c>
      <c r="Q24" s="26" t="s">
        <v>54</v>
      </c>
      <c r="R24" s="27">
        <v>2010</v>
      </c>
      <c r="S24" s="25"/>
      <c r="T24" s="25"/>
      <c r="U24" s="26" t="s">
        <v>135</v>
      </c>
      <c r="V24" s="25" t="s">
        <v>613</v>
      </c>
      <c r="W24" s="25" t="s">
        <v>599</v>
      </c>
      <c r="X24" s="26" t="s">
        <v>60</v>
      </c>
      <c r="Y24" s="26" t="s">
        <v>61</v>
      </c>
      <c r="Z24" s="27" t="s">
        <v>62</v>
      </c>
      <c r="AA24" s="27" t="s">
        <v>614</v>
      </c>
      <c r="AB24" s="25" t="s">
        <v>615</v>
      </c>
      <c r="AC24" s="25" t="s">
        <v>64</v>
      </c>
      <c r="AD24" s="25"/>
      <c r="AE24" s="25"/>
      <c r="AF24" s="25" t="s">
        <v>616</v>
      </c>
      <c r="AG24" s="26" t="s">
        <v>641</v>
      </c>
      <c r="AH24" s="26" t="s">
        <v>234</v>
      </c>
      <c r="AI24" s="58" t="s">
        <v>502</v>
      </c>
    </row>
    <row r="25" spans="1:35">
      <c r="A25" s="25" t="s">
        <v>476</v>
      </c>
      <c r="B25" s="27" t="s">
        <v>477</v>
      </c>
      <c r="C25" s="26" t="s">
        <v>592</v>
      </c>
      <c r="D25" s="26" t="s">
        <v>479</v>
      </c>
      <c r="E25" s="27" t="s">
        <v>642</v>
      </c>
      <c r="F25" s="27" t="s">
        <v>643</v>
      </c>
      <c r="G25" s="25" t="s">
        <v>610</v>
      </c>
      <c r="H25" s="25" t="s">
        <v>611</v>
      </c>
      <c r="I25" s="25" t="s">
        <v>612</v>
      </c>
      <c r="J25" s="27" t="s">
        <v>83</v>
      </c>
      <c r="K25" s="26" t="s">
        <v>50</v>
      </c>
      <c r="L25" s="26" t="s">
        <v>51</v>
      </c>
      <c r="M25" s="31" t="s">
        <v>52</v>
      </c>
      <c r="N25" s="26">
        <v>4326</v>
      </c>
      <c r="O25" s="26">
        <v>30</v>
      </c>
      <c r="P25" s="26" t="s">
        <v>237</v>
      </c>
      <c r="Q25" s="26" t="s">
        <v>54</v>
      </c>
      <c r="R25" s="27">
        <v>2010</v>
      </c>
      <c r="S25" s="25"/>
      <c r="T25" s="25"/>
      <c r="U25" s="26" t="s">
        <v>135</v>
      </c>
      <c r="V25" s="25" t="s">
        <v>613</v>
      </c>
      <c r="W25" s="25" t="s">
        <v>599</v>
      </c>
      <c r="X25" s="26" t="s">
        <v>60</v>
      </c>
      <c r="Y25" s="26" t="s">
        <v>61</v>
      </c>
      <c r="Z25" s="27" t="s">
        <v>62</v>
      </c>
      <c r="AA25" s="18" t="s">
        <v>614</v>
      </c>
      <c r="AB25" s="25" t="s">
        <v>615</v>
      </c>
      <c r="AC25" s="25" t="s">
        <v>64</v>
      </c>
      <c r="AD25" s="25"/>
      <c r="AE25" s="25"/>
      <c r="AF25" s="25" t="s">
        <v>616</v>
      </c>
      <c r="AG25" s="26" t="s">
        <v>644</v>
      </c>
      <c r="AH25" s="26" t="s">
        <v>234</v>
      </c>
      <c r="AI25" s="58" t="s">
        <v>502</v>
      </c>
    </row>
    <row r="26" spans="1:35">
      <c r="A26" s="25" t="s">
        <v>476</v>
      </c>
      <c r="B26" s="27" t="s">
        <v>477</v>
      </c>
      <c r="C26" s="26" t="s">
        <v>592</v>
      </c>
      <c r="D26" s="26" t="s">
        <v>479</v>
      </c>
      <c r="E26" s="27" t="s">
        <v>645</v>
      </c>
      <c r="F26" s="27" t="s">
        <v>646</v>
      </c>
      <c r="G26" s="25"/>
      <c r="H26" s="25" t="s">
        <v>647</v>
      </c>
      <c r="I26" s="25"/>
      <c r="J26" s="27" t="s">
        <v>83</v>
      </c>
      <c r="K26" s="26" t="s">
        <v>71</v>
      </c>
      <c r="L26" s="26" t="s">
        <v>72</v>
      </c>
      <c r="M26" s="31" t="s">
        <v>52</v>
      </c>
      <c r="N26" s="26">
        <v>4326</v>
      </c>
      <c r="O26" s="26" t="s">
        <v>547</v>
      </c>
      <c r="P26" s="26" t="s">
        <v>548</v>
      </c>
      <c r="Q26" s="26" t="s">
        <v>54</v>
      </c>
      <c r="R26" s="27" t="s">
        <v>648</v>
      </c>
      <c r="S26" s="25" t="s">
        <v>56</v>
      </c>
      <c r="T26" s="25"/>
      <c r="U26" s="26" t="s">
        <v>57</v>
      </c>
      <c r="V26" s="25" t="s">
        <v>649</v>
      </c>
      <c r="W26" s="25" t="s">
        <v>228</v>
      </c>
      <c r="X26" s="26" t="s">
        <v>650</v>
      </c>
      <c r="Y26" s="26" t="s">
        <v>61</v>
      </c>
      <c r="Z26" s="27" t="s">
        <v>62</v>
      </c>
      <c r="AA26" s="18" t="s">
        <v>651</v>
      </c>
      <c r="AB26" s="25" t="s">
        <v>652</v>
      </c>
      <c r="AC26" s="25" t="s">
        <v>92</v>
      </c>
      <c r="AD26" s="25" t="s">
        <v>653</v>
      </c>
      <c r="AE26" s="25" t="s">
        <v>251</v>
      </c>
      <c r="AF26" s="25" t="s">
        <v>654</v>
      </c>
      <c r="AG26" s="26" t="s">
        <v>655</v>
      </c>
      <c r="AH26" s="26" t="s">
        <v>234</v>
      </c>
      <c r="AI26" s="58" t="s">
        <v>502</v>
      </c>
    </row>
    <row r="27" spans="1:35">
      <c r="A27" s="32" t="s">
        <v>476</v>
      </c>
      <c r="B27" s="27" t="s">
        <v>477</v>
      </c>
      <c r="C27" s="26" t="s">
        <v>592</v>
      </c>
      <c r="D27" s="31" t="s">
        <v>479</v>
      </c>
      <c r="E27" s="27" t="s">
        <v>656</v>
      </c>
      <c r="F27" s="27" t="s">
        <v>657</v>
      </c>
      <c r="G27" s="25"/>
      <c r="H27" s="25"/>
      <c r="I27" s="25"/>
      <c r="J27" s="27" t="s">
        <v>83</v>
      </c>
      <c r="K27" s="26" t="s">
        <v>50</v>
      </c>
      <c r="L27" s="26" t="s">
        <v>51</v>
      </c>
      <c r="M27" s="26" t="s">
        <v>52</v>
      </c>
      <c r="N27" s="26">
        <v>4326</v>
      </c>
      <c r="O27" s="26">
        <v>30</v>
      </c>
      <c r="P27" s="26" t="s">
        <v>237</v>
      </c>
      <c r="Q27" s="26" t="s">
        <v>54</v>
      </c>
      <c r="R27" s="27" t="s">
        <v>658</v>
      </c>
      <c r="S27" s="25" t="s">
        <v>56</v>
      </c>
      <c r="T27" s="25"/>
      <c r="U27" s="26" t="s">
        <v>338</v>
      </c>
      <c r="V27" s="25" t="s">
        <v>659</v>
      </c>
      <c r="W27" s="32" t="s">
        <v>660</v>
      </c>
      <c r="X27" s="26" t="s">
        <v>661</v>
      </c>
      <c r="Y27" s="26" t="s">
        <v>105</v>
      </c>
      <c r="Z27" s="27" t="s">
        <v>62</v>
      </c>
      <c r="AA27" s="18" t="s">
        <v>662</v>
      </c>
      <c r="AB27" s="25" t="s">
        <v>663</v>
      </c>
      <c r="AC27" s="25" t="s">
        <v>92</v>
      </c>
      <c r="AD27" s="25" t="s">
        <v>664</v>
      </c>
      <c r="AE27" s="25" t="s">
        <v>251</v>
      </c>
      <c r="AF27" s="25" t="s">
        <v>665</v>
      </c>
      <c r="AG27" s="22"/>
      <c r="AH27" s="26" t="s">
        <v>234</v>
      </c>
      <c r="AI27" s="58" t="s">
        <v>502</v>
      </c>
    </row>
    <row r="28" spans="1:35">
      <c r="A28" s="32" t="s">
        <v>476</v>
      </c>
      <c r="B28" s="37" t="s">
        <v>477</v>
      </c>
      <c r="C28" s="31" t="s">
        <v>592</v>
      </c>
      <c r="D28" s="31" t="s">
        <v>479</v>
      </c>
      <c r="E28" s="54" t="s">
        <v>666</v>
      </c>
      <c r="F28" s="54" t="s">
        <v>667</v>
      </c>
      <c r="G28" s="56" t="s">
        <v>668</v>
      </c>
      <c r="H28" s="25" t="s">
        <v>669</v>
      </c>
      <c r="I28" s="56" t="s">
        <v>670</v>
      </c>
      <c r="J28" s="27" t="s">
        <v>83</v>
      </c>
      <c r="K28" s="31" t="s">
        <v>50</v>
      </c>
      <c r="L28" s="31" t="s">
        <v>51</v>
      </c>
      <c r="M28" s="26" t="s">
        <v>52</v>
      </c>
      <c r="N28" s="26">
        <v>4326</v>
      </c>
      <c r="O28" s="31">
        <v>30</v>
      </c>
      <c r="P28" s="26" t="s">
        <v>237</v>
      </c>
      <c r="Q28" s="31" t="s">
        <v>304</v>
      </c>
      <c r="R28" s="54" t="s">
        <v>671</v>
      </c>
      <c r="S28" t="s">
        <v>56</v>
      </c>
      <c r="T28" t="s">
        <v>428</v>
      </c>
      <c r="U28" s="31" t="s">
        <v>338</v>
      </c>
      <c r="V28" s="32"/>
      <c r="W28" t="s">
        <v>672</v>
      </c>
      <c r="X28" s="26" t="s">
        <v>673</v>
      </c>
      <c r="Y28" s="31" t="s">
        <v>105</v>
      </c>
      <c r="Z28" s="54" t="s">
        <v>674</v>
      </c>
      <c r="AA28" s="53" t="s">
        <v>675</v>
      </c>
      <c r="AB28" s="46" t="s">
        <v>676</v>
      </c>
      <c r="AC28" t="s">
        <v>92</v>
      </c>
      <c r="AD28" s="32"/>
      <c r="AE28" s="32"/>
      <c r="AF28" s="32" t="s">
        <v>677</v>
      </c>
      <c r="AG28" s="40" t="s">
        <v>678</v>
      </c>
      <c r="AH28" s="31" t="s">
        <v>516</v>
      </c>
      <c r="AI28" s="58" t="s">
        <v>502</v>
      </c>
    </row>
    <row r="29" spans="1:35" ht="15.75" customHeight="1">
      <c r="A29" s="32" t="s">
        <v>476</v>
      </c>
      <c r="B29" s="37" t="s">
        <v>477</v>
      </c>
      <c r="C29" s="31" t="s">
        <v>592</v>
      </c>
      <c r="D29" s="31" t="s">
        <v>479</v>
      </c>
      <c r="E29" s="54" t="s">
        <v>679</v>
      </c>
      <c r="F29" s="54" t="s">
        <v>680</v>
      </c>
      <c r="G29" s="56" t="s">
        <v>668</v>
      </c>
      <c r="H29" s="25" t="s">
        <v>669</v>
      </c>
      <c r="I29" s="56" t="s">
        <v>670</v>
      </c>
      <c r="J29" s="27" t="s">
        <v>83</v>
      </c>
      <c r="K29" s="31" t="s">
        <v>50</v>
      </c>
      <c r="L29" s="31" t="s">
        <v>51</v>
      </c>
      <c r="M29" s="26" t="s">
        <v>52</v>
      </c>
      <c r="N29" s="26">
        <v>4326</v>
      </c>
      <c r="O29" s="31">
        <v>30</v>
      </c>
      <c r="P29" s="26" t="s">
        <v>237</v>
      </c>
      <c r="Q29" s="31" t="s">
        <v>54</v>
      </c>
      <c r="R29" s="54" t="s">
        <v>681</v>
      </c>
      <c r="S29" t="s">
        <v>682</v>
      </c>
      <c r="U29" s="31" t="s">
        <v>338</v>
      </c>
      <c r="V29" s="32"/>
      <c r="W29" t="s">
        <v>672</v>
      </c>
      <c r="X29" s="26" t="s">
        <v>673</v>
      </c>
      <c r="Y29" s="31" t="s">
        <v>105</v>
      </c>
      <c r="Z29" s="54" t="s">
        <v>674</v>
      </c>
      <c r="AA29" s="53" t="s">
        <v>675</v>
      </c>
      <c r="AB29" s="46" t="s">
        <v>676</v>
      </c>
      <c r="AC29" t="s">
        <v>92</v>
      </c>
      <c r="AD29" s="32"/>
      <c r="AE29" s="32"/>
      <c r="AF29" s="32" t="s">
        <v>677</v>
      </c>
      <c r="AG29" s="40" t="s">
        <v>678</v>
      </c>
      <c r="AH29" s="31" t="s">
        <v>516</v>
      </c>
      <c r="AI29" s="58" t="s">
        <v>502</v>
      </c>
    </row>
    <row r="30" spans="1:35">
      <c r="A30" s="25" t="s">
        <v>476</v>
      </c>
      <c r="B30" s="27" t="s">
        <v>683</v>
      </c>
      <c r="C30" s="26" t="s">
        <v>684</v>
      </c>
      <c r="D30" s="26" t="s">
        <v>479</v>
      </c>
      <c r="E30" s="37" t="s">
        <v>685</v>
      </c>
      <c r="F30" s="27" t="s">
        <v>686</v>
      </c>
      <c r="G30" s="25" t="s">
        <v>687</v>
      </c>
      <c r="H30" s="25" t="s">
        <v>688</v>
      </c>
      <c r="I30" s="25" t="s">
        <v>689</v>
      </c>
      <c r="J30" s="27" t="s">
        <v>83</v>
      </c>
      <c r="K30" s="26" t="s">
        <v>50</v>
      </c>
      <c r="L30" s="26" t="s">
        <v>51</v>
      </c>
      <c r="M30" s="26" t="s">
        <v>52</v>
      </c>
      <c r="N30" s="26">
        <v>4326</v>
      </c>
      <c r="O30" s="26">
        <v>30</v>
      </c>
      <c r="P30" s="26" t="s">
        <v>237</v>
      </c>
      <c r="Q30" s="26" t="s">
        <v>54</v>
      </c>
      <c r="R30" s="27">
        <v>2019</v>
      </c>
      <c r="S30" s="25"/>
      <c r="T30" s="25"/>
      <c r="U30" s="26" t="s">
        <v>57</v>
      </c>
      <c r="V30" s="25"/>
      <c r="W30" s="25" t="s">
        <v>690</v>
      </c>
      <c r="X30" s="26" t="s">
        <v>691</v>
      </c>
      <c r="Y30" s="26" t="s">
        <v>105</v>
      </c>
      <c r="Z30" s="27" t="s">
        <v>62</v>
      </c>
      <c r="AA30" s="18" t="s">
        <v>692</v>
      </c>
      <c r="AB30" s="10" t="s">
        <v>693</v>
      </c>
      <c r="AC30" s="25" t="s">
        <v>92</v>
      </c>
      <c r="AD30" s="25"/>
      <c r="AE30" s="25"/>
      <c r="AF30" s="25"/>
      <c r="AG30" s="35" t="s">
        <v>694</v>
      </c>
      <c r="AH30" s="26" t="s">
        <v>602</v>
      </c>
      <c r="AI30" s="58" t="s">
        <v>502</v>
      </c>
    </row>
    <row r="31" spans="1:35">
      <c r="A31" s="25" t="s">
        <v>476</v>
      </c>
      <c r="B31" s="27" t="s">
        <v>683</v>
      </c>
      <c r="C31" s="26" t="s">
        <v>684</v>
      </c>
      <c r="D31" s="26" t="s">
        <v>479</v>
      </c>
      <c r="E31" s="27" t="s">
        <v>695</v>
      </c>
      <c r="F31" s="27" t="s">
        <v>696</v>
      </c>
      <c r="G31" s="25" t="s">
        <v>687</v>
      </c>
      <c r="H31" s="25" t="s">
        <v>688</v>
      </c>
      <c r="I31" s="25" t="s">
        <v>689</v>
      </c>
      <c r="J31" s="27" t="s">
        <v>83</v>
      </c>
      <c r="K31" s="26" t="s">
        <v>50</v>
      </c>
      <c r="L31" s="26" t="s">
        <v>51</v>
      </c>
      <c r="M31" s="26" t="s">
        <v>52</v>
      </c>
      <c r="N31" s="26">
        <v>4326</v>
      </c>
      <c r="O31" s="26">
        <v>30</v>
      </c>
      <c r="P31" s="26" t="s">
        <v>237</v>
      </c>
      <c r="Q31" s="26" t="s">
        <v>54</v>
      </c>
      <c r="R31" s="27">
        <v>2019</v>
      </c>
      <c r="S31" s="25"/>
      <c r="T31" s="25"/>
      <c r="U31" s="26" t="s">
        <v>57</v>
      </c>
      <c r="V31" s="25"/>
      <c r="W31" s="25" t="s">
        <v>690</v>
      </c>
      <c r="X31" s="26" t="s">
        <v>691</v>
      </c>
      <c r="Y31" s="26" t="s">
        <v>105</v>
      </c>
      <c r="Z31" s="27" t="s">
        <v>62</v>
      </c>
      <c r="AA31" s="18" t="s">
        <v>692</v>
      </c>
      <c r="AB31" s="10" t="s">
        <v>693</v>
      </c>
      <c r="AC31" s="25" t="s">
        <v>92</v>
      </c>
      <c r="AD31" s="25"/>
      <c r="AE31" s="25"/>
      <c r="AF31" s="25"/>
      <c r="AG31" s="45" t="s">
        <v>697</v>
      </c>
      <c r="AH31" s="26" t="s">
        <v>602</v>
      </c>
      <c r="AI31" s="58" t="s">
        <v>502</v>
      </c>
    </row>
    <row r="32" spans="1:35">
      <c r="A32" s="25" t="s">
        <v>476</v>
      </c>
      <c r="B32" s="27" t="s">
        <v>683</v>
      </c>
      <c r="C32" s="26" t="s">
        <v>684</v>
      </c>
      <c r="D32" s="26" t="s">
        <v>479</v>
      </c>
      <c r="E32" s="27" t="s">
        <v>698</v>
      </c>
      <c r="F32" s="27" t="s">
        <v>699</v>
      </c>
      <c r="G32" s="25" t="s">
        <v>687</v>
      </c>
      <c r="H32" s="25" t="s">
        <v>688</v>
      </c>
      <c r="I32" s="25" t="s">
        <v>689</v>
      </c>
      <c r="J32" s="27" t="s">
        <v>83</v>
      </c>
      <c r="K32" s="26" t="s">
        <v>50</v>
      </c>
      <c r="L32" s="26" t="s">
        <v>51</v>
      </c>
      <c r="M32" s="26" t="s">
        <v>52</v>
      </c>
      <c r="N32" s="26">
        <v>4326</v>
      </c>
      <c r="O32" s="26">
        <v>30</v>
      </c>
      <c r="P32" s="26" t="s">
        <v>237</v>
      </c>
      <c r="Q32" s="26" t="s">
        <v>54</v>
      </c>
      <c r="R32" s="27">
        <v>2015</v>
      </c>
      <c r="S32" s="25"/>
      <c r="T32" s="25"/>
      <c r="U32" s="26" t="s">
        <v>57</v>
      </c>
      <c r="V32" s="25"/>
      <c r="W32" s="25" t="s">
        <v>690</v>
      </c>
      <c r="X32" s="26" t="s">
        <v>691</v>
      </c>
      <c r="Y32" s="26" t="s">
        <v>105</v>
      </c>
      <c r="Z32" s="27" t="s">
        <v>62</v>
      </c>
      <c r="AA32" s="18" t="s">
        <v>692</v>
      </c>
      <c r="AB32" s="10" t="s">
        <v>700</v>
      </c>
      <c r="AC32" s="25" t="s">
        <v>92</v>
      </c>
      <c r="AD32" s="25"/>
      <c r="AE32" s="25"/>
      <c r="AF32" s="25"/>
      <c r="AG32" s="45" t="s">
        <v>701</v>
      </c>
      <c r="AH32" s="26" t="s">
        <v>602</v>
      </c>
      <c r="AI32" s="58" t="s">
        <v>502</v>
      </c>
    </row>
    <row r="33" spans="1:35">
      <c r="A33" s="25" t="s">
        <v>476</v>
      </c>
      <c r="B33" s="27" t="s">
        <v>683</v>
      </c>
      <c r="C33" s="26" t="s">
        <v>684</v>
      </c>
      <c r="D33" s="26" t="s">
        <v>479</v>
      </c>
      <c r="E33" s="27" t="s">
        <v>702</v>
      </c>
      <c r="F33" s="27" t="s">
        <v>703</v>
      </c>
      <c r="G33" s="25" t="s">
        <v>595</v>
      </c>
      <c r="H33" s="25" t="s">
        <v>595</v>
      </c>
      <c r="I33" s="25" t="s">
        <v>704</v>
      </c>
      <c r="J33" s="27" t="s">
        <v>227</v>
      </c>
      <c r="K33" s="26" t="s">
        <v>71</v>
      </c>
      <c r="L33" s="26" t="s">
        <v>396</v>
      </c>
      <c r="M33" s="26" t="s">
        <v>161</v>
      </c>
      <c r="N33" s="55">
        <v>3035</v>
      </c>
      <c r="O33" s="26" t="s">
        <v>547</v>
      </c>
      <c r="P33" s="55" t="s">
        <v>597</v>
      </c>
      <c r="Q33" s="26" t="s">
        <v>54</v>
      </c>
      <c r="R33" s="27" t="s">
        <v>705</v>
      </c>
      <c r="S33" s="25" t="s">
        <v>56</v>
      </c>
      <c r="T33" s="25"/>
      <c r="U33" s="26" t="s">
        <v>135</v>
      </c>
      <c r="V33" s="25"/>
      <c r="W33" s="25" t="s">
        <v>706</v>
      </c>
      <c r="X33" s="26" t="s">
        <v>600</v>
      </c>
      <c r="Y33" s="26" t="s">
        <v>105</v>
      </c>
      <c r="Z33" s="27" t="s">
        <v>62</v>
      </c>
      <c r="AA33" s="33" t="s">
        <v>707</v>
      </c>
      <c r="AB33" s="25"/>
      <c r="AC33" s="25"/>
      <c r="AD33" s="25"/>
      <c r="AE33" s="25"/>
      <c r="AF33" s="25"/>
      <c r="AG33" s="35" t="s">
        <v>707</v>
      </c>
      <c r="AH33" s="26" t="s">
        <v>602</v>
      </c>
      <c r="AI33" s="58" t="s">
        <v>502</v>
      </c>
    </row>
    <row r="34" spans="1:35">
      <c r="A34" s="25" t="s">
        <v>476</v>
      </c>
      <c r="B34" s="27" t="s">
        <v>683</v>
      </c>
      <c r="C34" s="26" t="s">
        <v>684</v>
      </c>
      <c r="D34" s="26" t="s">
        <v>479</v>
      </c>
      <c r="E34" s="27" t="s">
        <v>708</v>
      </c>
      <c r="F34" s="27" t="s">
        <v>709</v>
      </c>
      <c r="G34" s="25" t="s">
        <v>531</v>
      </c>
      <c r="H34" s="25" t="s">
        <v>532</v>
      </c>
      <c r="I34" s="50" t="s">
        <v>710</v>
      </c>
      <c r="J34" s="27" t="s">
        <v>83</v>
      </c>
      <c r="K34" s="26" t="s">
        <v>71</v>
      </c>
      <c r="L34" s="26" t="s">
        <v>72</v>
      </c>
      <c r="M34" s="26" t="s">
        <v>52</v>
      </c>
      <c r="N34" s="26">
        <v>4326</v>
      </c>
      <c r="O34" s="55">
        <v>5</v>
      </c>
      <c r="P34" s="26" t="s">
        <v>183</v>
      </c>
      <c r="Q34" s="26" t="s">
        <v>54</v>
      </c>
      <c r="R34" s="27">
        <v>2022</v>
      </c>
      <c r="S34" s="25"/>
      <c r="T34" s="25"/>
      <c r="U34" s="26" t="s">
        <v>338</v>
      </c>
      <c r="V34" s="25"/>
      <c r="W34" s="25"/>
      <c r="X34" s="26" t="s">
        <v>532</v>
      </c>
      <c r="Y34" s="55" t="s">
        <v>105</v>
      </c>
      <c r="Z34" s="27" t="s">
        <v>535</v>
      </c>
      <c r="AA34" s="18" t="s">
        <v>536</v>
      </c>
      <c r="AB34" t="s">
        <v>537</v>
      </c>
      <c r="AC34" s="25" t="s">
        <v>538</v>
      </c>
      <c r="AE34" s="25"/>
      <c r="AF34" s="25"/>
      <c r="AG34" s="35" t="s">
        <v>539</v>
      </c>
      <c r="AH34" s="26" t="s">
        <v>540</v>
      </c>
      <c r="AI34" s="58" t="s">
        <v>502</v>
      </c>
    </row>
    <row r="35" spans="1:35">
      <c r="A35" s="25" t="s">
        <v>476</v>
      </c>
      <c r="B35" s="27" t="s">
        <v>683</v>
      </c>
      <c r="C35" s="26" t="s">
        <v>711</v>
      </c>
      <c r="D35" s="26" t="s">
        <v>491</v>
      </c>
      <c r="E35" s="27" t="s">
        <v>712</v>
      </c>
      <c r="F35" s="27" t="s">
        <v>713</v>
      </c>
      <c r="G35" s="25" t="s">
        <v>714</v>
      </c>
      <c r="H35" s="25" t="s">
        <v>715</v>
      </c>
      <c r="I35" s="25" t="s">
        <v>716</v>
      </c>
      <c r="J35" s="27" t="s">
        <v>83</v>
      </c>
      <c r="K35" s="26" t="s">
        <v>50</v>
      </c>
      <c r="L35" s="26" t="s">
        <v>51</v>
      </c>
      <c r="M35" s="31" t="s">
        <v>52</v>
      </c>
      <c r="N35" s="26">
        <v>4326</v>
      </c>
      <c r="O35" s="26">
        <v>0.1</v>
      </c>
      <c r="P35" s="26" t="s">
        <v>53</v>
      </c>
      <c r="Q35" s="26" t="s">
        <v>54</v>
      </c>
      <c r="R35" s="27">
        <v>2021</v>
      </c>
      <c r="S35" s="25"/>
      <c r="T35" s="25"/>
      <c r="U35" s="26" t="s">
        <v>57</v>
      </c>
      <c r="V35" s="25" t="s">
        <v>649</v>
      </c>
      <c r="W35" s="25" t="s">
        <v>587</v>
      </c>
      <c r="X35" s="26" t="s">
        <v>472</v>
      </c>
      <c r="Y35" s="26" t="s">
        <v>89</v>
      </c>
      <c r="Z35" s="27" t="s">
        <v>62</v>
      </c>
      <c r="AA35" s="27" t="s">
        <v>717</v>
      </c>
      <c r="AB35" s="25" t="s">
        <v>718</v>
      </c>
      <c r="AC35" s="25" t="s">
        <v>92</v>
      </c>
      <c r="AD35" s="25" t="s">
        <v>719</v>
      </c>
      <c r="AE35" s="25" t="s">
        <v>251</v>
      </c>
      <c r="AF35" s="25" t="s">
        <v>720</v>
      </c>
      <c r="AG35" s="26" t="s">
        <v>721</v>
      </c>
      <c r="AH35" s="26" t="s">
        <v>234</v>
      </c>
      <c r="AI35" s="58" t="s">
        <v>502</v>
      </c>
    </row>
    <row r="36" spans="1:35" ht="16.5" customHeight="1">
      <c r="A36" s="25" t="s">
        <v>476</v>
      </c>
      <c r="B36" s="27" t="s">
        <v>683</v>
      </c>
      <c r="C36" s="26" t="s">
        <v>711</v>
      </c>
      <c r="D36" s="26" t="s">
        <v>491</v>
      </c>
      <c r="E36" s="27" t="s">
        <v>722</v>
      </c>
      <c r="F36" s="27" t="s">
        <v>723</v>
      </c>
      <c r="G36" s="25" t="s">
        <v>714</v>
      </c>
      <c r="H36" s="25" t="s">
        <v>715</v>
      </c>
      <c r="I36" s="25" t="s">
        <v>716</v>
      </c>
      <c r="J36" s="27" t="s">
        <v>83</v>
      </c>
      <c r="K36" s="26" t="s">
        <v>50</v>
      </c>
      <c r="L36" s="26" t="s">
        <v>51</v>
      </c>
      <c r="M36" s="31" t="s">
        <v>52</v>
      </c>
      <c r="N36" s="26">
        <v>4326</v>
      </c>
      <c r="O36" s="26">
        <v>0.25</v>
      </c>
      <c r="P36" s="26" t="s">
        <v>53</v>
      </c>
      <c r="Q36" s="26" t="s">
        <v>54</v>
      </c>
      <c r="R36" s="27">
        <v>2021</v>
      </c>
      <c r="S36" s="25"/>
      <c r="T36" s="25"/>
      <c r="U36" s="26" t="s">
        <v>57</v>
      </c>
      <c r="V36" s="25" t="s">
        <v>649</v>
      </c>
      <c r="W36" s="25" t="s">
        <v>587</v>
      </c>
      <c r="X36" s="26" t="s">
        <v>472</v>
      </c>
      <c r="Y36" s="26" t="s">
        <v>89</v>
      </c>
      <c r="Z36" s="27" t="s">
        <v>62</v>
      </c>
      <c r="AA36" s="27" t="s">
        <v>717</v>
      </c>
      <c r="AB36" s="25" t="s">
        <v>718</v>
      </c>
      <c r="AC36" s="25" t="s">
        <v>92</v>
      </c>
      <c r="AD36" s="25" t="s">
        <v>719</v>
      </c>
      <c r="AE36" s="25" t="s">
        <v>251</v>
      </c>
      <c r="AF36" s="25" t="s">
        <v>720</v>
      </c>
      <c r="AG36" s="26" t="s">
        <v>721</v>
      </c>
      <c r="AH36" s="26" t="s">
        <v>234</v>
      </c>
      <c r="AI36" s="58" t="s">
        <v>502</v>
      </c>
    </row>
    <row r="37" spans="1:35">
      <c r="A37" s="25" t="s">
        <v>476</v>
      </c>
      <c r="B37" s="27" t="s">
        <v>683</v>
      </c>
      <c r="C37" s="26" t="s">
        <v>711</v>
      </c>
      <c r="D37" s="26" t="s">
        <v>491</v>
      </c>
      <c r="E37" s="27" t="s">
        <v>724</v>
      </c>
      <c r="F37" s="27" t="s">
        <v>725</v>
      </c>
      <c r="G37" s="25" t="s">
        <v>714</v>
      </c>
      <c r="H37" s="25" t="s">
        <v>715</v>
      </c>
      <c r="I37" s="25" t="s">
        <v>716</v>
      </c>
      <c r="J37" s="27" t="s">
        <v>83</v>
      </c>
      <c r="K37" s="26" t="s">
        <v>50</v>
      </c>
      <c r="L37" s="26" t="s">
        <v>51</v>
      </c>
      <c r="M37" s="31" t="s">
        <v>52</v>
      </c>
      <c r="N37" s="26">
        <v>4326</v>
      </c>
      <c r="O37" s="26">
        <v>0.25</v>
      </c>
      <c r="P37" s="26" t="s">
        <v>53</v>
      </c>
      <c r="Q37" s="26" t="s">
        <v>54</v>
      </c>
      <c r="R37" s="27">
        <v>2021</v>
      </c>
      <c r="S37" s="25"/>
      <c r="T37" s="25"/>
      <c r="U37" s="26" t="s">
        <v>57</v>
      </c>
      <c r="V37" s="25" t="s">
        <v>649</v>
      </c>
      <c r="W37" s="25" t="s">
        <v>587</v>
      </c>
      <c r="X37" s="26" t="s">
        <v>472</v>
      </c>
      <c r="Y37" s="26" t="s">
        <v>89</v>
      </c>
      <c r="Z37" s="27" t="s">
        <v>62</v>
      </c>
      <c r="AA37" s="27" t="s">
        <v>717</v>
      </c>
      <c r="AB37" s="25" t="s">
        <v>718</v>
      </c>
      <c r="AC37" s="25" t="s">
        <v>92</v>
      </c>
      <c r="AD37" s="25" t="s">
        <v>726</v>
      </c>
      <c r="AE37" s="25" t="s">
        <v>251</v>
      </c>
      <c r="AF37" s="25" t="s">
        <v>720</v>
      </c>
      <c r="AG37" s="26" t="s">
        <v>727</v>
      </c>
      <c r="AH37" s="26" t="s">
        <v>234</v>
      </c>
      <c r="AI37" s="58" t="s">
        <v>502</v>
      </c>
    </row>
    <row r="38" spans="1:35">
      <c r="A38" s="25" t="s">
        <v>476</v>
      </c>
      <c r="B38" s="27" t="s">
        <v>683</v>
      </c>
      <c r="C38" s="26" t="s">
        <v>711</v>
      </c>
      <c r="D38" s="26" t="s">
        <v>491</v>
      </c>
      <c r="E38" s="27" t="s">
        <v>728</v>
      </c>
      <c r="F38" s="27" t="s">
        <v>729</v>
      </c>
      <c r="G38" s="25" t="s">
        <v>714</v>
      </c>
      <c r="H38" s="25" t="s">
        <v>715</v>
      </c>
      <c r="I38" s="25" t="s">
        <v>716</v>
      </c>
      <c r="J38" s="27" t="s">
        <v>83</v>
      </c>
      <c r="K38" s="26" t="s">
        <v>50</v>
      </c>
      <c r="L38" s="26" t="s">
        <v>51</v>
      </c>
      <c r="M38" s="31" t="s">
        <v>52</v>
      </c>
      <c r="N38" s="26">
        <v>4326</v>
      </c>
      <c r="O38" s="26">
        <v>0.1</v>
      </c>
      <c r="P38" s="26" t="s">
        <v>53</v>
      </c>
      <c r="Q38" s="26" t="s">
        <v>54</v>
      </c>
      <c r="R38" s="27">
        <v>2021</v>
      </c>
      <c r="S38" s="25"/>
      <c r="T38" s="25"/>
      <c r="U38" s="26" t="s">
        <v>57</v>
      </c>
      <c r="V38" s="25" t="s">
        <v>649</v>
      </c>
      <c r="W38" s="25" t="s">
        <v>587</v>
      </c>
      <c r="X38" s="26" t="s">
        <v>472</v>
      </c>
      <c r="Y38" s="26" t="s">
        <v>89</v>
      </c>
      <c r="Z38" s="27" t="s">
        <v>62</v>
      </c>
      <c r="AA38" s="27" t="s">
        <v>717</v>
      </c>
      <c r="AB38" s="25" t="s">
        <v>718</v>
      </c>
      <c r="AC38" s="25" t="s">
        <v>92</v>
      </c>
      <c r="AD38" s="25" t="s">
        <v>730</v>
      </c>
      <c r="AE38" s="25" t="s">
        <v>251</v>
      </c>
      <c r="AF38" s="25" t="s">
        <v>720</v>
      </c>
      <c r="AG38" s="26" t="s">
        <v>727</v>
      </c>
      <c r="AH38" s="26" t="s">
        <v>234</v>
      </c>
      <c r="AI38" s="58" t="s">
        <v>502</v>
      </c>
    </row>
    <row r="39" spans="1:35">
      <c r="A39" s="25" t="s">
        <v>476</v>
      </c>
      <c r="B39" s="27" t="s">
        <v>683</v>
      </c>
      <c r="C39" s="26" t="s">
        <v>711</v>
      </c>
      <c r="D39" s="26" t="s">
        <v>491</v>
      </c>
      <c r="E39" s="27" t="s">
        <v>731</v>
      </c>
      <c r="F39" s="27" t="s">
        <v>732</v>
      </c>
      <c r="G39" s="25"/>
      <c r="H39" s="25" t="s">
        <v>733</v>
      </c>
      <c r="I39" s="25"/>
      <c r="J39" s="27" t="s">
        <v>227</v>
      </c>
      <c r="K39" s="26" t="s">
        <v>50</v>
      </c>
      <c r="L39" s="26" t="s">
        <v>51</v>
      </c>
      <c r="M39" s="26" t="s">
        <v>161</v>
      </c>
      <c r="N39" s="26">
        <v>4258</v>
      </c>
      <c r="O39" s="26">
        <v>1</v>
      </c>
      <c r="P39" s="26" t="s">
        <v>183</v>
      </c>
      <c r="Q39" s="26" t="s">
        <v>54</v>
      </c>
      <c r="R39" s="27">
        <v>2013</v>
      </c>
      <c r="S39" s="25"/>
      <c r="T39" s="25"/>
      <c r="U39" s="26" t="s">
        <v>135</v>
      </c>
      <c r="V39" s="25"/>
      <c r="W39" s="32" t="s">
        <v>512</v>
      </c>
      <c r="X39" s="26" t="s">
        <v>734</v>
      </c>
      <c r="Y39" s="26" t="s">
        <v>89</v>
      </c>
      <c r="Z39" s="27" t="s">
        <v>62</v>
      </c>
      <c r="AA39" s="27" t="s">
        <v>735</v>
      </c>
      <c r="AB39" s="25" t="s">
        <v>736</v>
      </c>
      <c r="AC39" s="25" t="s">
        <v>92</v>
      </c>
      <c r="AD39" s="25"/>
      <c r="AE39" s="25"/>
      <c r="AF39" s="25"/>
      <c r="AG39" s="22"/>
      <c r="AH39" s="26" t="s">
        <v>234</v>
      </c>
      <c r="AI39" s="58" t="s">
        <v>502</v>
      </c>
    </row>
    <row r="40" spans="1:35">
      <c r="A40" s="25" t="s">
        <v>476</v>
      </c>
      <c r="B40" s="27" t="s">
        <v>489</v>
      </c>
      <c r="C40" s="26" t="s">
        <v>490</v>
      </c>
      <c r="D40" s="26" t="s">
        <v>491</v>
      </c>
      <c r="E40" s="27" t="s">
        <v>737</v>
      </c>
      <c r="F40" s="27" t="s">
        <v>738</v>
      </c>
      <c r="G40" s="25" t="s">
        <v>739</v>
      </c>
      <c r="H40" s="25" t="s">
        <v>740</v>
      </c>
      <c r="I40" s="25" t="s">
        <v>741</v>
      </c>
      <c r="J40" s="27" t="s">
        <v>227</v>
      </c>
      <c r="K40" s="26" t="s">
        <v>50</v>
      </c>
      <c r="L40" s="26" t="s">
        <v>51</v>
      </c>
      <c r="M40" s="26" t="s">
        <v>161</v>
      </c>
      <c r="N40" s="26">
        <v>4326</v>
      </c>
      <c r="O40" s="26">
        <v>100</v>
      </c>
      <c r="P40" s="26" t="s">
        <v>132</v>
      </c>
      <c r="Q40" s="26" t="s">
        <v>54</v>
      </c>
      <c r="R40" s="27">
        <v>2018</v>
      </c>
      <c r="S40" s="25" t="s">
        <v>742</v>
      </c>
      <c r="T40" s="25"/>
      <c r="U40" s="26" t="s">
        <v>135</v>
      </c>
      <c r="V40" s="25" t="s">
        <v>649</v>
      </c>
      <c r="W40" s="25" t="s">
        <v>572</v>
      </c>
      <c r="X40" s="26" t="s">
        <v>106</v>
      </c>
      <c r="Y40" s="26" t="s">
        <v>89</v>
      </c>
      <c r="Z40" s="27" t="s">
        <v>106</v>
      </c>
      <c r="AA40" s="18" t="s">
        <v>743</v>
      </c>
      <c r="AB40" s="10" t="s">
        <v>744</v>
      </c>
      <c r="AC40" s="25" t="s">
        <v>64</v>
      </c>
      <c r="AD40" s="25"/>
      <c r="AE40" s="25"/>
      <c r="AF40" s="25"/>
      <c r="AG40" s="45" t="s">
        <v>745</v>
      </c>
      <c r="AH40" s="26" t="s">
        <v>154</v>
      </c>
      <c r="AI40" s="58" t="s">
        <v>502</v>
      </c>
    </row>
    <row r="41" spans="1:35">
      <c r="A41" s="25" t="s">
        <v>476</v>
      </c>
      <c r="B41" s="27" t="s">
        <v>489</v>
      </c>
      <c r="C41" s="26" t="s">
        <v>490</v>
      </c>
      <c r="D41" s="26" t="s">
        <v>491</v>
      </c>
      <c r="E41" s="54" t="s">
        <v>746</v>
      </c>
      <c r="F41" s="54" t="s">
        <v>747</v>
      </c>
      <c r="H41" s="25"/>
      <c r="J41" s="36" t="s">
        <v>83</v>
      </c>
      <c r="K41" s="26" t="s">
        <v>50</v>
      </c>
      <c r="L41" s="26" t="s">
        <v>100</v>
      </c>
      <c r="M41" s="26" t="s">
        <v>52</v>
      </c>
      <c r="N41" s="26">
        <v>4326</v>
      </c>
      <c r="O41" s="26">
        <v>0.05</v>
      </c>
      <c r="P41" s="26" t="s">
        <v>53</v>
      </c>
      <c r="Q41" s="26" t="s">
        <v>147</v>
      </c>
      <c r="R41" s="27" t="s">
        <v>671</v>
      </c>
      <c r="S41" s="25" t="s">
        <v>682</v>
      </c>
      <c r="T41" s="25" t="s">
        <v>748</v>
      </c>
      <c r="U41" s="26" t="s">
        <v>338</v>
      </c>
      <c r="V41" s="25"/>
      <c r="W41" s="25" t="s">
        <v>749</v>
      </c>
      <c r="X41" s="26" t="s">
        <v>750</v>
      </c>
      <c r="Y41" s="26" t="s">
        <v>89</v>
      </c>
      <c r="Z41" s="27" t="s">
        <v>751</v>
      </c>
      <c r="AA41" s="33" t="s">
        <v>752</v>
      </c>
      <c r="AB41" s="34" t="s">
        <v>753</v>
      </c>
      <c r="AC41" s="25" t="s">
        <v>92</v>
      </c>
      <c r="AD41" s="34" t="s">
        <v>754</v>
      </c>
      <c r="AE41" t="s">
        <v>251</v>
      </c>
      <c r="AF41" s="25"/>
      <c r="AG41" s="48" t="s">
        <v>755</v>
      </c>
      <c r="AH41" s="26" t="s">
        <v>167</v>
      </c>
      <c r="AI41" s="58" t="s">
        <v>502</v>
      </c>
    </row>
    <row r="42" spans="1:35" ht="17.25" customHeight="1">
      <c r="A42" s="25" t="s">
        <v>476</v>
      </c>
      <c r="B42" s="27" t="s">
        <v>489</v>
      </c>
      <c r="C42" s="26" t="s">
        <v>490</v>
      </c>
      <c r="D42" s="26" t="s">
        <v>491</v>
      </c>
      <c r="E42" s="54" t="s">
        <v>756</v>
      </c>
      <c r="F42" s="54" t="s">
        <v>757</v>
      </c>
      <c r="H42" s="25"/>
      <c r="J42" s="36" t="s">
        <v>83</v>
      </c>
      <c r="K42" s="26" t="s">
        <v>50</v>
      </c>
      <c r="L42" s="26" t="s">
        <v>100</v>
      </c>
      <c r="M42" s="26" t="s">
        <v>52</v>
      </c>
      <c r="N42" s="26">
        <v>4326</v>
      </c>
      <c r="O42" s="26">
        <v>0.5</v>
      </c>
      <c r="P42" s="26" t="s">
        <v>53</v>
      </c>
      <c r="Q42" s="26" t="s">
        <v>147</v>
      </c>
      <c r="R42" s="27" t="s">
        <v>758</v>
      </c>
      <c r="S42" s="25" t="s">
        <v>134</v>
      </c>
      <c r="T42" s="25" t="s">
        <v>428</v>
      </c>
      <c r="U42" s="26" t="s">
        <v>338</v>
      </c>
      <c r="W42" s="25" t="s">
        <v>749</v>
      </c>
      <c r="X42" s="26" t="s">
        <v>759</v>
      </c>
      <c r="Y42" s="26" t="s">
        <v>105</v>
      </c>
      <c r="Z42" s="37" t="s">
        <v>760</v>
      </c>
      <c r="AA42" s="33" t="s">
        <v>761</v>
      </c>
      <c r="AB42" s="34" t="s">
        <v>762</v>
      </c>
      <c r="AC42" s="25" t="s">
        <v>92</v>
      </c>
      <c r="AD42" s="25"/>
      <c r="AE42" s="25"/>
      <c r="AF42" s="25"/>
      <c r="AG42" s="22"/>
      <c r="AH42" s="26" t="s">
        <v>167</v>
      </c>
      <c r="AI42" s="58" t="s">
        <v>502</v>
      </c>
    </row>
    <row r="43" spans="1:35" ht="17.25" customHeight="1">
      <c r="A43" s="25" t="s">
        <v>476</v>
      </c>
      <c r="B43" s="27" t="s">
        <v>489</v>
      </c>
      <c r="C43" s="26" t="s">
        <v>490</v>
      </c>
      <c r="D43" s="26" t="s">
        <v>491</v>
      </c>
      <c r="E43" s="27" t="s">
        <v>763</v>
      </c>
      <c r="F43" s="27" t="s">
        <v>764</v>
      </c>
      <c r="G43" s="25" t="s">
        <v>765</v>
      </c>
      <c r="H43" s="25"/>
      <c r="I43" s="25" t="s">
        <v>766</v>
      </c>
      <c r="J43" s="27" t="s">
        <v>83</v>
      </c>
      <c r="K43" s="26" t="s">
        <v>50</v>
      </c>
      <c r="L43" s="26" t="s">
        <v>51</v>
      </c>
      <c r="M43" s="26" t="s">
        <v>52</v>
      </c>
      <c r="N43" s="26">
        <v>4326</v>
      </c>
      <c r="O43" s="26">
        <f>1/3</f>
        <v>0.33333333333333331</v>
      </c>
      <c r="P43" s="26" t="s">
        <v>237</v>
      </c>
      <c r="Q43" s="31" t="s">
        <v>54</v>
      </c>
      <c r="R43" s="27">
        <v>2020</v>
      </c>
      <c r="S43" s="25"/>
      <c r="T43" s="25"/>
      <c r="U43" s="26" t="s">
        <v>57</v>
      </c>
      <c r="V43" s="25"/>
      <c r="W43" s="32" t="s">
        <v>767</v>
      </c>
      <c r="X43" s="26" t="s">
        <v>768</v>
      </c>
      <c r="Y43" s="26" t="s">
        <v>105</v>
      </c>
      <c r="Z43" s="27" t="s">
        <v>62</v>
      </c>
      <c r="AA43" s="18" t="s">
        <v>769</v>
      </c>
      <c r="AB43" s="25" t="s">
        <v>770</v>
      </c>
      <c r="AC43" s="25" t="s">
        <v>64</v>
      </c>
      <c r="AD43" s="25"/>
      <c r="AE43" s="25"/>
      <c r="AF43" s="25"/>
      <c r="AG43" s="26" t="s">
        <v>771</v>
      </c>
      <c r="AH43" s="26" t="s">
        <v>234</v>
      </c>
      <c r="AI43" s="58" t="s">
        <v>502</v>
      </c>
    </row>
    <row r="44" spans="1:35" ht="16.5" customHeight="1">
      <c r="A44" s="25" t="s">
        <v>476</v>
      </c>
      <c r="B44" s="27" t="s">
        <v>489</v>
      </c>
      <c r="C44" s="26" t="s">
        <v>490</v>
      </c>
      <c r="D44" s="26" t="s">
        <v>491</v>
      </c>
      <c r="E44" s="27" t="s">
        <v>772</v>
      </c>
      <c r="F44" s="27" t="s">
        <v>773</v>
      </c>
      <c r="G44" s="25" t="s">
        <v>765</v>
      </c>
      <c r="H44" s="25"/>
      <c r="I44" s="25" t="s">
        <v>766</v>
      </c>
      <c r="J44" s="27" t="s">
        <v>83</v>
      </c>
      <c r="K44" s="26" t="s">
        <v>50</v>
      </c>
      <c r="L44" s="26" t="s">
        <v>51</v>
      </c>
      <c r="M44" s="26" t="s">
        <v>52</v>
      </c>
      <c r="N44" s="26">
        <v>4326</v>
      </c>
      <c r="O44" s="26">
        <f>1/3</f>
        <v>0.33333333333333331</v>
      </c>
      <c r="P44" s="26" t="s">
        <v>237</v>
      </c>
      <c r="Q44" s="31" t="s">
        <v>54</v>
      </c>
      <c r="R44" s="27">
        <v>2021</v>
      </c>
      <c r="S44" s="25"/>
      <c r="T44" s="25"/>
      <c r="U44" s="26" t="s">
        <v>57</v>
      </c>
      <c r="V44" s="25"/>
      <c r="W44" s="32" t="s">
        <v>767</v>
      </c>
      <c r="X44" s="26" t="s">
        <v>768</v>
      </c>
      <c r="Y44" s="26" t="s">
        <v>105</v>
      </c>
      <c r="Z44" s="27" t="s">
        <v>62</v>
      </c>
      <c r="AA44" s="27" t="s">
        <v>769</v>
      </c>
      <c r="AB44" s="25" t="s">
        <v>774</v>
      </c>
      <c r="AC44" s="25" t="s">
        <v>64</v>
      </c>
      <c r="AD44" s="25"/>
      <c r="AE44" s="25"/>
      <c r="AF44" s="25"/>
      <c r="AG44" s="22"/>
      <c r="AH44" s="26" t="s">
        <v>234</v>
      </c>
      <c r="AI44" s="58" t="s">
        <v>502</v>
      </c>
    </row>
    <row r="45" spans="1:35">
      <c r="A45" s="25" t="s">
        <v>476</v>
      </c>
      <c r="B45" s="27" t="s">
        <v>489</v>
      </c>
      <c r="C45" s="26" t="s">
        <v>490</v>
      </c>
      <c r="D45" s="26" t="s">
        <v>491</v>
      </c>
      <c r="E45" s="27" t="s">
        <v>775</v>
      </c>
      <c r="F45" s="27" t="s">
        <v>776</v>
      </c>
      <c r="G45" s="25"/>
      <c r="H45" s="25"/>
      <c r="I45" s="25"/>
      <c r="J45" s="27" t="s">
        <v>83</v>
      </c>
      <c r="K45" s="26" t="s">
        <v>50</v>
      </c>
      <c r="L45" s="26" t="s">
        <v>51</v>
      </c>
      <c r="M45" s="26" t="s">
        <v>52</v>
      </c>
      <c r="N45" s="26">
        <v>4326</v>
      </c>
      <c r="O45" s="26">
        <v>30</v>
      </c>
      <c r="P45" s="26" t="s">
        <v>237</v>
      </c>
      <c r="Q45" s="26" t="s">
        <v>304</v>
      </c>
      <c r="R45" s="27" t="s">
        <v>777</v>
      </c>
      <c r="S45" s="25" t="s">
        <v>778</v>
      </c>
      <c r="T45" s="25" t="s">
        <v>428</v>
      </c>
      <c r="U45" s="26" t="s">
        <v>338</v>
      </c>
      <c r="V45" s="25" t="s">
        <v>779</v>
      </c>
      <c r="W45" s="25"/>
      <c r="X45" s="26" t="s">
        <v>734</v>
      </c>
      <c r="Y45" s="26" t="s">
        <v>89</v>
      </c>
      <c r="Z45" s="27" t="s">
        <v>62</v>
      </c>
      <c r="AA45" s="18" t="s">
        <v>780</v>
      </c>
      <c r="AB45" s="10" t="s">
        <v>781</v>
      </c>
      <c r="AC45" s="25" t="s">
        <v>92</v>
      </c>
      <c r="AD45" s="25" t="s">
        <v>782</v>
      </c>
      <c r="AE45" s="25" t="s">
        <v>251</v>
      </c>
      <c r="AF45" s="25"/>
      <c r="AG45" s="26" t="s">
        <v>783</v>
      </c>
      <c r="AH45" s="26" t="s">
        <v>234</v>
      </c>
      <c r="AI45" s="58" t="s">
        <v>502</v>
      </c>
    </row>
    <row r="46" spans="1:35">
      <c r="A46" s="25" t="s">
        <v>476</v>
      </c>
      <c r="B46" s="27" t="s">
        <v>489</v>
      </c>
      <c r="C46" s="26" t="s">
        <v>490</v>
      </c>
      <c r="D46" s="26" t="s">
        <v>491</v>
      </c>
      <c r="E46" s="27" t="s">
        <v>784</v>
      </c>
      <c r="F46" s="27" t="s">
        <v>785</v>
      </c>
      <c r="G46" s="25"/>
      <c r="H46" s="25"/>
      <c r="I46" s="25"/>
      <c r="J46" s="27" t="s">
        <v>83</v>
      </c>
      <c r="K46" s="26" t="s">
        <v>50</v>
      </c>
      <c r="L46" s="26" t="s">
        <v>51</v>
      </c>
      <c r="M46" s="26" t="s">
        <v>52</v>
      </c>
      <c r="N46" s="26">
        <v>4326</v>
      </c>
      <c r="O46" s="26">
        <v>30</v>
      </c>
      <c r="P46" s="26" t="s">
        <v>237</v>
      </c>
      <c r="Q46" s="26" t="s">
        <v>304</v>
      </c>
      <c r="R46" s="27" t="s">
        <v>671</v>
      </c>
      <c r="S46" s="25" t="s">
        <v>682</v>
      </c>
      <c r="T46" s="25" t="s">
        <v>428</v>
      </c>
      <c r="U46" s="26" t="s">
        <v>338</v>
      </c>
      <c r="V46" s="25" t="s">
        <v>779</v>
      </c>
      <c r="W46" s="25"/>
      <c r="X46" s="26" t="s">
        <v>472</v>
      </c>
      <c r="Y46" s="26" t="s">
        <v>89</v>
      </c>
      <c r="Z46" s="27" t="s">
        <v>62</v>
      </c>
      <c r="AA46" s="18" t="s">
        <v>786</v>
      </c>
      <c r="AB46" t="s">
        <v>787</v>
      </c>
      <c r="AC46" s="25" t="s">
        <v>92</v>
      </c>
      <c r="AD46" s="25"/>
      <c r="AE46" s="25"/>
      <c r="AF46" s="25" t="s">
        <v>788</v>
      </c>
      <c r="AG46" s="26" t="s">
        <v>789</v>
      </c>
      <c r="AH46" s="26" t="s">
        <v>234</v>
      </c>
      <c r="AI46" s="58" t="s">
        <v>502</v>
      </c>
    </row>
    <row r="47" spans="1:35">
      <c r="A47" s="25" t="s">
        <v>476</v>
      </c>
      <c r="B47" s="27" t="s">
        <v>489</v>
      </c>
      <c r="C47" s="26" t="s">
        <v>490</v>
      </c>
      <c r="D47" s="26" t="s">
        <v>491</v>
      </c>
      <c r="E47" s="27" t="s">
        <v>790</v>
      </c>
      <c r="F47" s="27" t="s">
        <v>791</v>
      </c>
      <c r="G47" s="25" t="s">
        <v>792</v>
      </c>
      <c r="H47" s="25" t="s">
        <v>793</v>
      </c>
      <c r="I47" t="s">
        <v>794</v>
      </c>
      <c r="J47" s="27" t="s">
        <v>227</v>
      </c>
      <c r="K47" s="26" t="s">
        <v>50</v>
      </c>
      <c r="L47" s="26" t="s">
        <v>51</v>
      </c>
      <c r="M47" s="26" t="s">
        <v>161</v>
      </c>
      <c r="N47" s="26">
        <v>3035</v>
      </c>
      <c r="O47" s="26">
        <v>100</v>
      </c>
      <c r="P47" s="26" t="s">
        <v>132</v>
      </c>
      <c r="Q47" s="26" t="s">
        <v>54</v>
      </c>
      <c r="R47" s="27">
        <v>2012</v>
      </c>
      <c r="S47" s="25"/>
      <c r="T47" s="25"/>
      <c r="U47" s="26" t="s">
        <v>338</v>
      </c>
      <c r="V47" s="25" t="s">
        <v>795</v>
      </c>
      <c r="W47" s="25" t="s">
        <v>796</v>
      </c>
      <c r="X47" s="26" t="s">
        <v>229</v>
      </c>
      <c r="Y47" s="26" t="s">
        <v>105</v>
      </c>
      <c r="Z47" s="27" t="s">
        <v>62</v>
      </c>
      <c r="AA47" s="27" t="s">
        <v>797</v>
      </c>
      <c r="AB47" s="10" t="s">
        <v>798</v>
      </c>
      <c r="AC47" s="25" t="s">
        <v>538</v>
      </c>
      <c r="AD47" s="25"/>
      <c r="AE47" s="25"/>
      <c r="AF47" s="25"/>
      <c r="AG47" s="14" t="s">
        <v>799</v>
      </c>
      <c r="AH47" s="26" t="s">
        <v>234</v>
      </c>
      <c r="AI47" s="58" t="s">
        <v>502</v>
      </c>
    </row>
    <row r="48" spans="1:35">
      <c r="A48" s="25" t="s">
        <v>476</v>
      </c>
      <c r="B48" s="27" t="s">
        <v>489</v>
      </c>
      <c r="C48" s="26" t="s">
        <v>490</v>
      </c>
      <c r="D48" s="26" t="s">
        <v>491</v>
      </c>
      <c r="E48" s="27" t="s">
        <v>800</v>
      </c>
      <c r="F48" s="27" t="s">
        <v>801</v>
      </c>
      <c r="G48" s="25" t="s">
        <v>792</v>
      </c>
      <c r="H48" s="25" t="s">
        <v>793</v>
      </c>
      <c r="I48" t="s">
        <v>794</v>
      </c>
      <c r="J48" s="27" t="s">
        <v>227</v>
      </c>
      <c r="K48" s="26" t="s">
        <v>50</v>
      </c>
      <c r="L48" s="26" t="s">
        <v>51</v>
      </c>
      <c r="M48" s="26" t="s">
        <v>161</v>
      </c>
      <c r="N48" s="26">
        <v>3035</v>
      </c>
      <c r="O48" s="26">
        <v>50</v>
      </c>
      <c r="P48" s="26" t="s">
        <v>132</v>
      </c>
      <c r="Q48" s="26" t="s">
        <v>54</v>
      </c>
      <c r="R48" s="27">
        <v>2012</v>
      </c>
      <c r="S48" s="25"/>
      <c r="T48" s="25"/>
      <c r="U48" s="26" t="s">
        <v>338</v>
      </c>
      <c r="V48" s="25" t="s">
        <v>795</v>
      </c>
      <c r="W48" s="25" t="s">
        <v>796</v>
      </c>
      <c r="X48" s="26" t="s">
        <v>229</v>
      </c>
      <c r="Y48" s="26" t="s">
        <v>105</v>
      </c>
      <c r="Z48" s="27" t="s">
        <v>62</v>
      </c>
      <c r="AA48" s="27" t="s">
        <v>797</v>
      </c>
      <c r="AB48" s="10" t="s">
        <v>798</v>
      </c>
      <c r="AC48" s="25" t="s">
        <v>538</v>
      </c>
      <c r="AD48" s="25"/>
      <c r="AE48" s="25"/>
      <c r="AF48" s="25"/>
      <c r="AG48" s="26" t="s">
        <v>802</v>
      </c>
      <c r="AH48" s="26" t="s">
        <v>234</v>
      </c>
      <c r="AI48" s="58" t="s">
        <v>502</v>
      </c>
    </row>
    <row r="49" spans="1:35">
      <c r="A49" s="25" t="s">
        <v>476</v>
      </c>
      <c r="B49" s="27" t="s">
        <v>489</v>
      </c>
      <c r="C49" s="26" t="s">
        <v>490</v>
      </c>
      <c r="D49" s="26" t="s">
        <v>491</v>
      </c>
      <c r="E49" s="27" t="s">
        <v>803</v>
      </c>
      <c r="F49" s="27" t="s">
        <v>804</v>
      </c>
      <c r="G49" s="25" t="s">
        <v>792</v>
      </c>
      <c r="H49" s="25" t="s">
        <v>793</v>
      </c>
      <c r="I49" t="s">
        <v>794</v>
      </c>
      <c r="J49" s="27" t="s">
        <v>227</v>
      </c>
      <c r="K49" s="26" t="s">
        <v>50</v>
      </c>
      <c r="L49" s="26" t="s">
        <v>51</v>
      </c>
      <c r="M49" s="26" t="s">
        <v>161</v>
      </c>
      <c r="N49" s="26">
        <v>3035</v>
      </c>
      <c r="O49" s="26">
        <v>100</v>
      </c>
      <c r="P49" s="26" t="s">
        <v>132</v>
      </c>
      <c r="Q49" s="26" t="s">
        <v>54</v>
      </c>
      <c r="R49" s="27">
        <v>2018</v>
      </c>
      <c r="S49" s="25"/>
      <c r="T49" s="25"/>
      <c r="U49" s="26" t="s">
        <v>338</v>
      </c>
      <c r="V49" s="25" t="s">
        <v>795</v>
      </c>
      <c r="W49" s="25" t="s">
        <v>796</v>
      </c>
      <c r="X49" s="26" t="s">
        <v>229</v>
      </c>
      <c r="Y49" s="26" t="s">
        <v>105</v>
      </c>
      <c r="Z49" s="27" t="s">
        <v>62</v>
      </c>
      <c r="AA49" s="27" t="s">
        <v>797</v>
      </c>
      <c r="AB49" s="10" t="s">
        <v>798</v>
      </c>
      <c r="AC49" s="25" t="s">
        <v>538</v>
      </c>
      <c r="AD49" s="25"/>
      <c r="AE49" s="25"/>
      <c r="AF49" s="25"/>
      <c r="AG49" s="26" t="s">
        <v>805</v>
      </c>
      <c r="AH49" s="26" t="s">
        <v>234</v>
      </c>
      <c r="AI49" s="58" t="s">
        <v>502</v>
      </c>
    </row>
    <row r="50" spans="1:35">
      <c r="A50" s="25" t="s">
        <v>476</v>
      </c>
      <c r="B50" s="27" t="s">
        <v>489</v>
      </c>
      <c r="C50" s="26" t="s">
        <v>490</v>
      </c>
      <c r="D50" s="26" t="s">
        <v>491</v>
      </c>
      <c r="E50" s="27" t="s">
        <v>806</v>
      </c>
      <c r="F50" s="27" t="s">
        <v>807</v>
      </c>
      <c r="G50" s="25" t="s">
        <v>792</v>
      </c>
      <c r="H50" s="25" t="s">
        <v>793</v>
      </c>
      <c r="I50" t="s">
        <v>794</v>
      </c>
      <c r="J50" s="27" t="s">
        <v>227</v>
      </c>
      <c r="K50" s="26" t="s">
        <v>50</v>
      </c>
      <c r="L50" s="26" t="s">
        <v>51</v>
      </c>
      <c r="M50" s="26" t="s">
        <v>161</v>
      </c>
      <c r="N50" s="26">
        <v>3035</v>
      </c>
      <c r="O50" s="26">
        <v>50</v>
      </c>
      <c r="P50" s="26" t="s">
        <v>132</v>
      </c>
      <c r="Q50" s="26" t="s">
        <v>54</v>
      </c>
      <c r="R50" s="27">
        <v>2018</v>
      </c>
      <c r="S50" s="25"/>
      <c r="T50" s="25"/>
      <c r="U50" s="26" t="s">
        <v>338</v>
      </c>
      <c r="V50" s="25" t="s">
        <v>795</v>
      </c>
      <c r="W50" s="25" t="s">
        <v>796</v>
      </c>
      <c r="X50" s="26" t="s">
        <v>229</v>
      </c>
      <c r="Y50" s="26" t="s">
        <v>105</v>
      </c>
      <c r="Z50" s="27" t="s">
        <v>62</v>
      </c>
      <c r="AA50" s="27" t="s">
        <v>797</v>
      </c>
      <c r="AB50" s="10" t="s">
        <v>798</v>
      </c>
      <c r="AC50" s="25" t="s">
        <v>538</v>
      </c>
      <c r="AD50" s="25"/>
      <c r="AE50" s="25"/>
      <c r="AF50" s="25"/>
      <c r="AG50" s="26" t="s">
        <v>808</v>
      </c>
      <c r="AH50" s="26" t="s">
        <v>234</v>
      </c>
      <c r="AI50" s="58" t="s">
        <v>502</v>
      </c>
    </row>
    <row r="51" spans="1:35">
      <c r="A51" s="32" t="s">
        <v>476</v>
      </c>
      <c r="B51" s="37" t="s">
        <v>489</v>
      </c>
      <c r="C51" s="31" t="s">
        <v>490</v>
      </c>
      <c r="D51" s="31" t="s">
        <v>491</v>
      </c>
      <c r="E51" s="37" t="s">
        <v>809</v>
      </c>
      <c r="F51" s="16" t="s">
        <v>810</v>
      </c>
      <c r="G51" s="32" t="s">
        <v>811</v>
      </c>
      <c r="H51" s="25" t="s">
        <v>812</v>
      </c>
      <c r="I51" s="32" t="s">
        <v>813</v>
      </c>
      <c r="J51" s="27" t="s">
        <v>83</v>
      </c>
      <c r="K51" s="26" t="s">
        <v>71</v>
      </c>
      <c r="L51" s="26" t="s">
        <v>72</v>
      </c>
      <c r="M51" s="31" t="s">
        <v>52</v>
      </c>
      <c r="N51" s="31">
        <v>4326</v>
      </c>
      <c r="O51" s="55" t="s">
        <v>814</v>
      </c>
      <c r="P51" s="31"/>
      <c r="Q51" s="31" t="s">
        <v>304</v>
      </c>
      <c r="R51" s="37" t="s">
        <v>815</v>
      </c>
      <c r="S51" s="32" t="s">
        <v>86</v>
      </c>
      <c r="T51" s="32" t="s">
        <v>428</v>
      </c>
      <c r="U51" s="31" t="s">
        <v>338</v>
      </c>
      <c r="V51" s="32"/>
      <c r="W51" s="32" t="s">
        <v>512</v>
      </c>
      <c r="X51" s="26" t="s">
        <v>816</v>
      </c>
      <c r="Y51" s="31" t="s">
        <v>105</v>
      </c>
      <c r="Z51" s="37" t="s">
        <v>62</v>
      </c>
      <c r="AA51" s="33" t="s">
        <v>817</v>
      </c>
      <c r="AB51" s="39" t="s">
        <v>818</v>
      </c>
      <c r="AC51" s="32" t="s">
        <v>92</v>
      </c>
      <c r="AD51" s="32"/>
      <c r="AE51" s="32"/>
      <c r="AF51" t="s">
        <v>819</v>
      </c>
      <c r="AG51" s="31" t="s">
        <v>820</v>
      </c>
      <c r="AH51" s="31" t="s">
        <v>516</v>
      </c>
      <c r="AI51" s="58" t="s">
        <v>502</v>
      </c>
    </row>
    <row r="52" spans="1:35">
      <c r="A52" s="32" t="s">
        <v>476</v>
      </c>
      <c r="B52" s="37" t="s">
        <v>489</v>
      </c>
      <c r="C52" s="31" t="s">
        <v>490</v>
      </c>
      <c r="D52" s="31" t="s">
        <v>491</v>
      </c>
      <c r="E52" s="37" t="s">
        <v>821</v>
      </c>
      <c r="F52" s="16" t="s">
        <v>822</v>
      </c>
      <c r="G52" s="32" t="s">
        <v>811</v>
      </c>
      <c r="H52" s="25" t="s">
        <v>812</v>
      </c>
      <c r="I52" s="32" t="s">
        <v>813</v>
      </c>
      <c r="J52" s="27" t="s">
        <v>83</v>
      </c>
      <c r="K52" s="31" t="s">
        <v>71</v>
      </c>
      <c r="L52" s="31" t="s">
        <v>72</v>
      </c>
      <c r="M52" s="31" t="s">
        <v>52</v>
      </c>
      <c r="N52" s="31">
        <v>4326</v>
      </c>
      <c r="O52" s="55" t="s">
        <v>814</v>
      </c>
      <c r="P52" s="31"/>
      <c r="Q52" s="31" t="s">
        <v>54</v>
      </c>
      <c r="R52" s="37" t="s">
        <v>823</v>
      </c>
      <c r="S52" s="32" t="s">
        <v>86</v>
      </c>
      <c r="T52" s="32"/>
      <c r="U52" s="31" t="s">
        <v>57</v>
      </c>
      <c r="V52" s="32"/>
      <c r="W52" s="32" t="s">
        <v>512</v>
      </c>
      <c r="X52" s="26" t="s">
        <v>816</v>
      </c>
      <c r="Y52" s="31" t="s">
        <v>105</v>
      </c>
      <c r="Z52" s="37" t="s">
        <v>62</v>
      </c>
      <c r="AA52" s="33" t="s">
        <v>817</v>
      </c>
      <c r="AB52" s="46" t="s">
        <v>818</v>
      </c>
      <c r="AC52" s="32" t="s">
        <v>92</v>
      </c>
      <c r="AD52" s="32"/>
      <c r="AE52" s="32"/>
      <c r="AF52" t="s">
        <v>819</v>
      </c>
      <c r="AG52" s="40" t="s">
        <v>820</v>
      </c>
      <c r="AH52" s="31" t="s">
        <v>516</v>
      </c>
      <c r="AI52" s="58" t="s">
        <v>502</v>
      </c>
    </row>
    <row r="53" spans="1:35">
      <c r="A53" s="25" t="s">
        <v>476</v>
      </c>
      <c r="B53" s="27" t="s">
        <v>477</v>
      </c>
      <c r="C53" s="26" t="s">
        <v>824</v>
      </c>
      <c r="D53" s="26" t="s">
        <v>491</v>
      </c>
      <c r="E53" s="54" t="s">
        <v>825</v>
      </c>
      <c r="F53" s="27" t="s">
        <v>826</v>
      </c>
      <c r="G53" s="25" t="s">
        <v>661</v>
      </c>
      <c r="H53" s="25" t="s">
        <v>661</v>
      </c>
      <c r="I53" s="25" t="s">
        <v>827</v>
      </c>
      <c r="J53" s="27" t="s">
        <v>83</v>
      </c>
      <c r="K53" s="26" t="s">
        <v>50</v>
      </c>
      <c r="L53" s="26" t="s">
        <v>51</v>
      </c>
      <c r="M53" s="26" t="s">
        <v>52</v>
      </c>
      <c r="N53" s="26">
        <v>4326</v>
      </c>
      <c r="O53" s="26">
        <v>3</v>
      </c>
      <c r="P53" s="26" t="s">
        <v>237</v>
      </c>
      <c r="Q53" s="26" t="s">
        <v>54</v>
      </c>
      <c r="R53" s="27" t="s">
        <v>658</v>
      </c>
      <c r="S53" s="25" t="s">
        <v>56</v>
      </c>
      <c r="T53" s="25"/>
      <c r="U53" s="26" t="s">
        <v>338</v>
      </c>
      <c r="V53" s="25" t="s">
        <v>522</v>
      </c>
      <c r="W53" s="25"/>
      <c r="X53" s="26" t="s">
        <v>661</v>
      </c>
      <c r="Y53" s="26" t="s">
        <v>105</v>
      </c>
      <c r="Z53" s="27" t="s">
        <v>62</v>
      </c>
      <c r="AA53" s="18" t="s">
        <v>828</v>
      </c>
      <c r="AB53" s="10" t="s">
        <v>829</v>
      </c>
      <c r="AC53" s="25" t="s">
        <v>92</v>
      </c>
      <c r="AD53" s="25" t="s">
        <v>830</v>
      </c>
      <c r="AE53" s="25" t="s">
        <v>251</v>
      </c>
      <c r="AF53" s="25" t="s">
        <v>831</v>
      </c>
      <c r="AG53" s="48"/>
      <c r="AH53" s="26" t="s">
        <v>234</v>
      </c>
      <c r="AI53" s="58" t="s">
        <v>502</v>
      </c>
    </row>
    <row r="54" spans="1:35">
      <c r="A54" s="25" t="s">
        <v>476</v>
      </c>
      <c r="B54" s="27" t="s">
        <v>477</v>
      </c>
      <c r="C54" s="26" t="s">
        <v>824</v>
      </c>
      <c r="D54" s="26" t="s">
        <v>491</v>
      </c>
      <c r="E54" s="54" t="s">
        <v>832</v>
      </c>
      <c r="F54" s="27" t="s">
        <v>833</v>
      </c>
      <c r="G54" s="25" t="s">
        <v>661</v>
      </c>
      <c r="H54" s="25" t="s">
        <v>661</v>
      </c>
      <c r="I54" s="25" t="s">
        <v>827</v>
      </c>
      <c r="J54" s="27" t="s">
        <v>83</v>
      </c>
      <c r="K54" s="26" t="s">
        <v>50</v>
      </c>
      <c r="L54" s="26" t="s">
        <v>51</v>
      </c>
      <c r="M54" s="26" t="s">
        <v>52</v>
      </c>
      <c r="N54" s="26">
        <v>4326</v>
      </c>
      <c r="O54" s="26">
        <v>30</v>
      </c>
      <c r="P54" s="26" t="s">
        <v>237</v>
      </c>
      <c r="Q54" s="26" t="s">
        <v>54</v>
      </c>
      <c r="R54" s="27" t="s">
        <v>658</v>
      </c>
      <c r="S54" s="25" t="s">
        <v>56</v>
      </c>
      <c r="T54" s="25"/>
      <c r="U54" s="26" t="s">
        <v>338</v>
      </c>
      <c r="V54" s="25" t="s">
        <v>522</v>
      </c>
      <c r="W54" s="25"/>
      <c r="X54" s="26" t="s">
        <v>661</v>
      </c>
      <c r="Y54" s="26" t="s">
        <v>105</v>
      </c>
      <c r="Z54" s="27" t="s">
        <v>62</v>
      </c>
      <c r="AA54" s="33" t="s">
        <v>834</v>
      </c>
      <c r="AB54" s="10" t="s">
        <v>829</v>
      </c>
      <c r="AC54" s="25" t="s">
        <v>92</v>
      </c>
      <c r="AD54" s="25" t="s">
        <v>830</v>
      </c>
      <c r="AE54" s="25" t="s">
        <v>251</v>
      </c>
      <c r="AF54" s="25"/>
      <c r="AG54" s="48"/>
      <c r="AH54" s="26" t="s">
        <v>154</v>
      </c>
      <c r="AI54" s="58" t="s">
        <v>502</v>
      </c>
    </row>
    <row r="55" spans="1:35">
      <c r="A55" s="25" t="s">
        <v>476</v>
      </c>
      <c r="B55" s="27" t="s">
        <v>477</v>
      </c>
      <c r="C55" s="26" t="s">
        <v>824</v>
      </c>
      <c r="D55" s="26" t="s">
        <v>491</v>
      </c>
      <c r="E55" s="54" t="s">
        <v>835</v>
      </c>
      <c r="F55" s="27" t="s">
        <v>836</v>
      </c>
      <c r="G55" s="25" t="s">
        <v>661</v>
      </c>
      <c r="H55" s="25" t="s">
        <v>661</v>
      </c>
      <c r="I55" s="25" t="s">
        <v>827</v>
      </c>
      <c r="J55" s="27" t="s">
        <v>83</v>
      </c>
      <c r="K55" s="26" t="s">
        <v>50</v>
      </c>
      <c r="L55" s="26" t="s">
        <v>51</v>
      </c>
      <c r="M55" s="26" t="s">
        <v>52</v>
      </c>
      <c r="N55" s="26">
        <v>4326</v>
      </c>
      <c r="O55" s="26">
        <v>3</v>
      </c>
      <c r="P55" s="26" t="s">
        <v>237</v>
      </c>
      <c r="Q55" s="26" t="s">
        <v>54</v>
      </c>
      <c r="R55" s="27">
        <v>2020</v>
      </c>
      <c r="S55" s="25"/>
      <c r="T55" s="25"/>
      <c r="U55" s="26" t="s">
        <v>338</v>
      </c>
      <c r="V55" s="25" t="s">
        <v>522</v>
      </c>
      <c r="W55" s="25" t="s">
        <v>837</v>
      </c>
      <c r="X55" s="26" t="s">
        <v>661</v>
      </c>
      <c r="Y55" s="26" t="s">
        <v>105</v>
      </c>
      <c r="Z55" s="27" t="s">
        <v>62</v>
      </c>
      <c r="AA55" s="18" t="s">
        <v>838</v>
      </c>
      <c r="AB55" s="10" t="s">
        <v>839</v>
      </c>
      <c r="AC55" s="25" t="s">
        <v>538</v>
      </c>
      <c r="AD55" s="25" t="s">
        <v>830</v>
      </c>
      <c r="AE55" s="25" t="s">
        <v>251</v>
      </c>
      <c r="AF55" s="25" t="s">
        <v>840</v>
      </c>
      <c r="AG55" s="48"/>
      <c r="AH55" s="26" t="s">
        <v>234</v>
      </c>
      <c r="AI55" s="58" t="s">
        <v>502</v>
      </c>
    </row>
    <row r="56" spans="1:35">
      <c r="A56" s="25" t="s">
        <v>476</v>
      </c>
      <c r="B56" s="27" t="s">
        <v>477</v>
      </c>
      <c r="C56" s="26" t="s">
        <v>824</v>
      </c>
      <c r="D56" s="26" t="s">
        <v>491</v>
      </c>
      <c r="E56" s="54" t="s">
        <v>841</v>
      </c>
      <c r="F56" s="54" t="s">
        <v>842</v>
      </c>
      <c r="J56" s="27" t="s">
        <v>843</v>
      </c>
      <c r="K56" s="26" t="s">
        <v>50</v>
      </c>
      <c r="L56" s="26" t="s">
        <v>100</v>
      </c>
      <c r="M56" s="26" t="s">
        <v>52</v>
      </c>
      <c r="N56" s="26">
        <v>4326</v>
      </c>
      <c r="O56" s="26">
        <v>30</v>
      </c>
      <c r="P56" s="26" t="s">
        <v>237</v>
      </c>
      <c r="Q56" s="26" t="s">
        <v>147</v>
      </c>
      <c r="R56" s="27" t="s">
        <v>844</v>
      </c>
      <c r="S56" s="25" t="s">
        <v>778</v>
      </c>
      <c r="T56" s="25" t="s">
        <v>748</v>
      </c>
      <c r="U56" s="26" t="s">
        <v>338</v>
      </c>
      <c r="V56" s="25"/>
      <c r="W56" s="25" t="s">
        <v>749</v>
      </c>
      <c r="X56" s="26" t="s">
        <v>60</v>
      </c>
      <c r="Y56" s="26" t="s">
        <v>89</v>
      </c>
      <c r="Z56" s="27" t="s">
        <v>62</v>
      </c>
      <c r="AA56" s="18" t="s">
        <v>845</v>
      </c>
      <c r="AB56" s="10" t="s">
        <v>846</v>
      </c>
      <c r="AC56" s="25" t="s">
        <v>538</v>
      </c>
      <c r="AD56" s="25"/>
      <c r="AE56" s="25"/>
      <c r="AF56" s="25"/>
      <c r="AG56" s="48" t="s">
        <v>847</v>
      </c>
      <c r="AH56" s="26" t="s">
        <v>167</v>
      </c>
      <c r="AI56" s="58" t="s">
        <v>502</v>
      </c>
    </row>
    <row r="57" spans="1:35" ht="15.6" customHeight="1">
      <c r="A57" s="25" t="s">
        <v>476</v>
      </c>
      <c r="B57" s="27" t="s">
        <v>477</v>
      </c>
      <c r="C57" s="26" t="s">
        <v>824</v>
      </c>
      <c r="D57" s="26" t="s">
        <v>491</v>
      </c>
      <c r="E57" s="54" t="s">
        <v>848</v>
      </c>
      <c r="F57" s="54" t="s">
        <v>849</v>
      </c>
      <c r="J57" s="27" t="s">
        <v>843</v>
      </c>
      <c r="K57" s="26" t="s">
        <v>50</v>
      </c>
      <c r="L57" s="26" t="s">
        <v>100</v>
      </c>
      <c r="M57" s="26" t="s">
        <v>52</v>
      </c>
      <c r="N57" s="26">
        <v>4326</v>
      </c>
      <c r="O57" s="26">
        <v>7.5</v>
      </c>
      <c r="P57" s="26" t="s">
        <v>496</v>
      </c>
      <c r="Q57" s="26" t="s">
        <v>147</v>
      </c>
      <c r="R57" s="27" t="s">
        <v>844</v>
      </c>
      <c r="S57" s="25" t="s">
        <v>778</v>
      </c>
      <c r="T57" s="25" t="s">
        <v>748</v>
      </c>
      <c r="U57" s="26" t="s">
        <v>338</v>
      </c>
      <c r="V57" s="25"/>
      <c r="W57" s="25" t="s">
        <v>749</v>
      </c>
      <c r="X57" s="26" t="s">
        <v>60</v>
      </c>
      <c r="Y57" s="26" t="s">
        <v>89</v>
      </c>
      <c r="Z57" s="27" t="s">
        <v>62</v>
      </c>
      <c r="AA57" s="18" t="s">
        <v>850</v>
      </c>
      <c r="AB57" s="10" t="s">
        <v>851</v>
      </c>
      <c r="AC57" s="25" t="s">
        <v>92</v>
      </c>
      <c r="AD57" s="25"/>
      <c r="AE57" s="25"/>
      <c r="AF57" s="25"/>
      <c r="AG57" s="48" t="s">
        <v>852</v>
      </c>
      <c r="AH57" s="26" t="s">
        <v>167</v>
      </c>
      <c r="AI57" s="58" t="s">
        <v>502</v>
      </c>
    </row>
    <row r="58" spans="1:35">
      <c r="A58" s="25" t="s">
        <v>476</v>
      </c>
      <c r="B58" s="27" t="s">
        <v>477</v>
      </c>
      <c r="C58" s="26" t="s">
        <v>824</v>
      </c>
      <c r="D58" s="26" t="s">
        <v>491</v>
      </c>
      <c r="E58" s="27" t="s">
        <v>853</v>
      </c>
      <c r="F58" s="27" t="s">
        <v>854</v>
      </c>
      <c r="G58" s="25" t="s">
        <v>855</v>
      </c>
      <c r="H58" s="25" t="s">
        <v>856</v>
      </c>
      <c r="I58" s="25" t="s">
        <v>857</v>
      </c>
      <c r="J58" s="27" t="s">
        <v>83</v>
      </c>
      <c r="K58" s="26" t="s">
        <v>50</v>
      </c>
      <c r="L58" s="26" t="s">
        <v>51</v>
      </c>
      <c r="M58" s="31" t="s">
        <v>52</v>
      </c>
      <c r="N58" s="26">
        <v>54009</v>
      </c>
      <c r="O58" s="26">
        <v>1000</v>
      </c>
      <c r="P58" s="26" t="s">
        <v>132</v>
      </c>
      <c r="Q58" s="26" t="s">
        <v>147</v>
      </c>
      <c r="R58" s="27" t="s">
        <v>858</v>
      </c>
      <c r="S58" s="25" t="s">
        <v>682</v>
      </c>
      <c r="T58" s="25" t="s">
        <v>559</v>
      </c>
      <c r="U58" s="26" t="s">
        <v>338</v>
      </c>
      <c r="V58" s="25" t="s">
        <v>659</v>
      </c>
      <c r="W58" s="25" t="s">
        <v>859</v>
      </c>
      <c r="X58" s="26" t="s">
        <v>229</v>
      </c>
      <c r="Y58" s="26" t="s">
        <v>61</v>
      </c>
      <c r="Z58" s="27" t="s">
        <v>62</v>
      </c>
      <c r="AA58" s="27" t="s">
        <v>860</v>
      </c>
      <c r="AB58" s="25" t="s">
        <v>562</v>
      </c>
      <c r="AC58" s="25" t="s">
        <v>538</v>
      </c>
      <c r="AD58" s="25"/>
      <c r="AE58" s="25"/>
      <c r="AF58" s="25" t="s">
        <v>861</v>
      </c>
      <c r="AG58" s="26" t="s">
        <v>862</v>
      </c>
      <c r="AH58" s="26" t="s">
        <v>234</v>
      </c>
      <c r="AI58" s="58" t="s">
        <v>502</v>
      </c>
    </row>
    <row r="59" spans="1:35" ht="18.399999999999999" customHeight="1">
      <c r="A59" s="25" t="s">
        <v>476</v>
      </c>
      <c r="B59" s="27" t="s">
        <v>477</v>
      </c>
      <c r="C59" s="26" t="s">
        <v>824</v>
      </c>
      <c r="D59" s="26" t="s">
        <v>491</v>
      </c>
      <c r="E59" s="27" t="s">
        <v>863</v>
      </c>
      <c r="F59" s="27" t="s">
        <v>864</v>
      </c>
      <c r="G59" s="25" t="s">
        <v>855</v>
      </c>
      <c r="H59" s="25" t="s">
        <v>856</v>
      </c>
      <c r="I59" s="25" t="s">
        <v>857</v>
      </c>
      <c r="J59" s="27" t="s">
        <v>83</v>
      </c>
      <c r="K59" s="26" t="s">
        <v>50</v>
      </c>
      <c r="L59" s="26" t="s">
        <v>51</v>
      </c>
      <c r="M59" s="31" t="s">
        <v>52</v>
      </c>
      <c r="N59" s="26">
        <v>54009</v>
      </c>
      <c r="O59" s="26">
        <v>100</v>
      </c>
      <c r="P59" s="26" t="s">
        <v>132</v>
      </c>
      <c r="Q59" s="26" t="s">
        <v>147</v>
      </c>
      <c r="R59" s="27" t="s">
        <v>858</v>
      </c>
      <c r="S59" s="25" t="s">
        <v>682</v>
      </c>
      <c r="T59" s="25" t="s">
        <v>559</v>
      </c>
      <c r="U59" s="26" t="s">
        <v>338</v>
      </c>
      <c r="V59" s="25" t="s">
        <v>659</v>
      </c>
      <c r="W59" s="25" t="s">
        <v>859</v>
      </c>
      <c r="X59" s="26" t="s">
        <v>229</v>
      </c>
      <c r="Y59" s="26" t="s">
        <v>61</v>
      </c>
      <c r="Z59" s="27" t="s">
        <v>62</v>
      </c>
      <c r="AA59" s="27" t="s">
        <v>860</v>
      </c>
      <c r="AB59" s="25" t="s">
        <v>562</v>
      </c>
      <c r="AC59" s="25" t="s">
        <v>538</v>
      </c>
      <c r="AD59" s="25"/>
      <c r="AE59" s="25"/>
      <c r="AF59" s="25" t="s">
        <v>861</v>
      </c>
      <c r="AG59" s="26" t="s">
        <v>865</v>
      </c>
      <c r="AH59" s="26" t="s">
        <v>234</v>
      </c>
      <c r="AI59" s="58" t="s">
        <v>502</v>
      </c>
    </row>
    <row r="60" spans="1:35">
      <c r="A60" s="25" t="s">
        <v>476</v>
      </c>
      <c r="B60" s="27" t="s">
        <v>477</v>
      </c>
      <c r="C60" s="26" t="s">
        <v>824</v>
      </c>
      <c r="D60" s="26" t="s">
        <v>491</v>
      </c>
      <c r="E60" s="27" t="s">
        <v>866</v>
      </c>
      <c r="F60" s="27" t="s">
        <v>867</v>
      </c>
      <c r="G60" s="25" t="s">
        <v>855</v>
      </c>
      <c r="H60" s="25" t="s">
        <v>856</v>
      </c>
      <c r="I60" s="25" t="s">
        <v>857</v>
      </c>
      <c r="J60" s="27" t="s">
        <v>83</v>
      </c>
      <c r="K60" s="26" t="s">
        <v>50</v>
      </c>
      <c r="L60" s="26" t="s">
        <v>51</v>
      </c>
      <c r="M60" s="31" t="s">
        <v>52</v>
      </c>
      <c r="N60" s="26">
        <v>4326</v>
      </c>
      <c r="O60" s="26">
        <v>3</v>
      </c>
      <c r="P60" s="26" t="s">
        <v>237</v>
      </c>
      <c r="Q60" s="26" t="s">
        <v>147</v>
      </c>
      <c r="R60" s="27" t="s">
        <v>858</v>
      </c>
      <c r="S60" s="25" t="s">
        <v>682</v>
      </c>
      <c r="T60" s="25" t="s">
        <v>559</v>
      </c>
      <c r="U60" s="26" t="s">
        <v>338</v>
      </c>
      <c r="V60" s="25" t="s">
        <v>659</v>
      </c>
      <c r="W60" s="25" t="s">
        <v>859</v>
      </c>
      <c r="X60" s="26" t="s">
        <v>229</v>
      </c>
      <c r="Y60" s="26" t="s">
        <v>61</v>
      </c>
      <c r="Z60" s="27" t="s">
        <v>62</v>
      </c>
      <c r="AA60" s="27" t="s">
        <v>860</v>
      </c>
      <c r="AB60" s="25" t="s">
        <v>562</v>
      </c>
      <c r="AC60" s="25" t="s">
        <v>538</v>
      </c>
      <c r="AD60" s="25"/>
      <c r="AE60" s="25"/>
      <c r="AF60" s="25" t="s">
        <v>861</v>
      </c>
      <c r="AG60" s="26" t="s">
        <v>868</v>
      </c>
      <c r="AH60" s="26" t="s">
        <v>234</v>
      </c>
      <c r="AI60" s="58" t="s">
        <v>502</v>
      </c>
    </row>
    <row r="61" spans="1:35">
      <c r="A61" s="25" t="s">
        <v>476</v>
      </c>
      <c r="B61" s="27" t="s">
        <v>477</v>
      </c>
      <c r="C61" s="26" t="s">
        <v>824</v>
      </c>
      <c r="D61" s="26" t="s">
        <v>491</v>
      </c>
      <c r="E61" s="27" t="s">
        <v>869</v>
      </c>
      <c r="F61" s="27" t="s">
        <v>870</v>
      </c>
      <c r="G61" s="25" t="s">
        <v>855</v>
      </c>
      <c r="H61" s="25" t="s">
        <v>856</v>
      </c>
      <c r="I61" s="25" t="s">
        <v>857</v>
      </c>
      <c r="J61" s="27" t="s">
        <v>83</v>
      </c>
      <c r="K61" s="26" t="s">
        <v>50</v>
      </c>
      <c r="L61" s="26" t="s">
        <v>51</v>
      </c>
      <c r="M61" s="31" t="s">
        <v>52</v>
      </c>
      <c r="N61" s="26">
        <v>4326</v>
      </c>
      <c r="O61" s="26">
        <v>30</v>
      </c>
      <c r="P61" s="26" t="s">
        <v>237</v>
      </c>
      <c r="Q61" s="26" t="s">
        <v>147</v>
      </c>
      <c r="R61" s="27" t="s">
        <v>858</v>
      </c>
      <c r="S61" s="25" t="s">
        <v>682</v>
      </c>
      <c r="T61" s="25" t="s">
        <v>559</v>
      </c>
      <c r="U61" s="26" t="s">
        <v>338</v>
      </c>
      <c r="V61" s="25" t="s">
        <v>659</v>
      </c>
      <c r="W61" s="25" t="s">
        <v>859</v>
      </c>
      <c r="X61" s="26" t="s">
        <v>229</v>
      </c>
      <c r="Y61" s="26" t="s">
        <v>61</v>
      </c>
      <c r="Z61" s="27" t="s">
        <v>62</v>
      </c>
      <c r="AA61" s="18" t="s">
        <v>860</v>
      </c>
      <c r="AB61" s="25" t="s">
        <v>562</v>
      </c>
      <c r="AC61" s="25" t="s">
        <v>538</v>
      </c>
      <c r="AD61" s="25"/>
      <c r="AE61" s="25"/>
      <c r="AF61" s="25" t="s">
        <v>861</v>
      </c>
      <c r="AG61" s="26" t="s">
        <v>871</v>
      </c>
      <c r="AH61" s="26" t="s">
        <v>234</v>
      </c>
      <c r="AI61" s="58" t="s">
        <v>502</v>
      </c>
    </row>
    <row r="62" spans="1:35">
      <c r="A62" s="25" t="s">
        <v>476</v>
      </c>
      <c r="B62" s="27" t="s">
        <v>477</v>
      </c>
      <c r="C62" s="26" t="s">
        <v>824</v>
      </c>
      <c r="D62" s="26" t="s">
        <v>491</v>
      </c>
      <c r="E62" s="27" t="s">
        <v>872</v>
      </c>
      <c r="F62" s="27" t="s">
        <v>873</v>
      </c>
      <c r="G62" s="25"/>
      <c r="H62" s="25"/>
      <c r="I62" s="25"/>
      <c r="J62" s="27" t="s">
        <v>83</v>
      </c>
      <c r="K62" s="26" t="s">
        <v>50</v>
      </c>
      <c r="L62" s="26" t="s">
        <v>51</v>
      </c>
      <c r="M62" s="26" t="s">
        <v>52</v>
      </c>
      <c r="N62" s="26">
        <v>4326</v>
      </c>
      <c r="O62" s="26">
        <v>30</v>
      </c>
      <c r="P62" s="26" t="s">
        <v>237</v>
      </c>
      <c r="Q62" s="26" t="s">
        <v>304</v>
      </c>
      <c r="R62" s="27" t="s">
        <v>874</v>
      </c>
      <c r="S62" s="25" t="s">
        <v>682</v>
      </c>
      <c r="T62" s="25" t="s">
        <v>748</v>
      </c>
      <c r="U62" s="26" t="s">
        <v>338</v>
      </c>
      <c r="V62" s="25" t="s">
        <v>875</v>
      </c>
      <c r="W62" s="25" t="s">
        <v>876</v>
      </c>
      <c r="X62" s="26" t="s">
        <v>734</v>
      </c>
      <c r="Y62" s="26" t="s">
        <v>89</v>
      </c>
      <c r="Z62" s="27" t="s">
        <v>62</v>
      </c>
      <c r="AA62" s="27" t="s">
        <v>877</v>
      </c>
      <c r="AB62" s="10" t="s">
        <v>878</v>
      </c>
      <c r="AC62" s="25" t="s">
        <v>92</v>
      </c>
      <c r="AD62" s="25"/>
      <c r="AE62" s="25"/>
      <c r="AF62" s="25" t="s">
        <v>879</v>
      </c>
      <c r="AG62" s="26" t="s">
        <v>880</v>
      </c>
      <c r="AH62" s="26" t="s">
        <v>234</v>
      </c>
      <c r="AI62" s="58" t="s">
        <v>502</v>
      </c>
    </row>
    <row r="63" spans="1:35">
      <c r="A63" s="25" t="s">
        <v>476</v>
      </c>
      <c r="B63" s="27" t="s">
        <v>477</v>
      </c>
      <c r="C63" s="26" t="s">
        <v>824</v>
      </c>
      <c r="D63" s="26" t="s">
        <v>491</v>
      </c>
      <c r="E63" s="27" t="s">
        <v>881</v>
      </c>
      <c r="F63" s="27" t="s">
        <v>882</v>
      </c>
      <c r="G63" s="25"/>
      <c r="H63" s="25"/>
      <c r="I63" s="25"/>
      <c r="J63" s="27" t="s">
        <v>83</v>
      </c>
      <c r="K63" s="26" t="s">
        <v>50</v>
      </c>
      <c r="L63" s="26" t="s">
        <v>51</v>
      </c>
      <c r="M63" s="26" t="s">
        <v>52</v>
      </c>
      <c r="N63" s="26">
        <v>4326</v>
      </c>
      <c r="O63" s="26">
        <v>30</v>
      </c>
      <c r="P63" s="26" t="s">
        <v>237</v>
      </c>
      <c r="Q63" s="26" t="s">
        <v>304</v>
      </c>
      <c r="R63" s="27" t="s">
        <v>777</v>
      </c>
      <c r="S63" s="25" t="s">
        <v>682</v>
      </c>
      <c r="T63" s="25" t="s">
        <v>748</v>
      </c>
      <c r="U63" s="26" t="s">
        <v>338</v>
      </c>
      <c r="V63" s="25" t="s">
        <v>522</v>
      </c>
      <c r="W63" s="25" t="s">
        <v>883</v>
      </c>
      <c r="X63" s="26" t="s">
        <v>734</v>
      </c>
      <c r="Y63" s="26" t="s">
        <v>89</v>
      </c>
      <c r="Z63" s="27" t="s">
        <v>62</v>
      </c>
      <c r="AA63" s="27" t="s">
        <v>884</v>
      </c>
      <c r="AB63" s="43" t="s">
        <v>885</v>
      </c>
      <c r="AC63" s="25" t="s">
        <v>92</v>
      </c>
      <c r="AD63" s="25"/>
      <c r="AE63" s="25"/>
      <c r="AF63" s="25"/>
      <c r="AG63" s="26" t="s">
        <v>886</v>
      </c>
      <c r="AH63" s="26" t="s">
        <v>234</v>
      </c>
      <c r="AI63" s="58" t="s">
        <v>502</v>
      </c>
    </row>
    <row r="64" spans="1:35" ht="15" customHeight="1">
      <c r="A64" s="25" t="s">
        <v>476</v>
      </c>
      <c r="B64" s="27" t="s">
        <v>477</v>
      </c>
      <c r="C64" s="26" t="s">
        <v>824</v>
      </c>
      <c r="D64" s="26" t="s">
        <v>491</v>
      </c>
      <c r="E64" s="37" t="s">
        <v>887</v>
      </c>
      <c r="F64" s="37" t="s">
        <v>888</v>
      </c>
      <c r="G64" s="32" t="s">
        <v>889</v>
      </c>
      <c r="H64" s="25" t="s">
        <v>890</v>
      </c>
      <c r="I64" s="32" t="s">
        <v>891</v>
      </c>
      <c r="J64" s="27" t="s">
        <v>227</v>
      </c>
      <c r="K64" s="26" t="s">
        <v>569</v>
      </c>
      <c r="L64" s="26" t="s">
        <v>892</v>
      </c>
      <c r="M64" s="26" t="s">
        <v>161</v>
      </c>
      <c r="N64" s="26">
        <v>3035</v>
      </c>
      <c r="O64" s="26">
        <v>1</v>
      </c>
      <c r="P64" s="26" t="s">
        <v>183</v>
      </c>
      <c r="Q64" s="26" t="s">
        <v>54</v>
      </c>
      <c r="R64" s="27">
        <v>2006</v>
      </c>
      <c r="S64" s="25"/>
      <c r="T64" s="25"/>
      <c r="U64" s="26" t="s">
        <v>338</v>
      </c>
      <c r="V64" s="25" t="s">
        <v>659</v>
      </c>
      <c r="W64" s="25" t="s">
        <v>893</v>
      </c>
      <c r="X64" s="26" t="s">
        <v>600</v>
      </c>
      <c r="Y64" s="26" t="s">
        <v>105</v>
      </c>
      <c r="Z64" s="27" t="s">
        <v>62</v>
      </c>
      <c r="AA64" s="27" t="s">
        <v>894</v>
      </c>
      <c r="AB64" s="25" t="s">
        <v>895</v>
      </c>
      <c r="AC64" s="25" t="s">
        <v>92</v>
      </c>
      <c r="AD64" s="25"/>
      <c r="AE64" s="25"/>
      <c r="AF64" s="25"/>
      <c r="AG64" s="26" t="s">
        <v>896</v>
      </c>
      <c r="AH64" s="26" t="s">
        <v>234</v>
      </c>
      <c r="AI64" s="58" t="s">
        <v>502</v>
      </c>
    </row>
    <row r="65" spans="1:35">
      <c r="A65" s="25" t="s">
        <v>476</v>
      </c>
      <c r="B65" s="27" t="s">
        <v>477</v>
      </c>
      <c r="C65" s="26" t="s">
        <v>824</v>
      </c>
      <c r="D65" s="26" t="s">
        <v>491</v>
      </c>
      <c r="E65" s="37" t="s">
        <v>897</v>
      </c>
      <c r="F65" s="37" t="s">
        <v>898</v>
      </c>
      <c r="G65" s="32" t="s">
        <v>889</v>
      </c>
      <c r="H65" s="25" t="s">
        <v>890</v>
      </c>
      <c r="I65" s="32" t="s">
        <v>891</v>
      </c>
      <c r="J65" s="27" t="s">
        <v>227</v>
      </c>
      <c r="K65" s="26" t="s">
        <v>569</v>
      </c>
      <c r="L65" s="26" t="s">
        <v>892</v>
      </c>
      <c r="M65" s="26" t="s">
        <v>161</v>
      </c>
      <c r="N65" s="26">
        <v>3035</v>
      </c>
      <c r="O65" s="26">
        <v>1</v>
      </c>
      <c r="P65" s="26" t="s">
        <v>183</v>
      </c>
      <c r="Q65" s="26" t="s">
        <v>54</v>
      </c>
      <c r="R65" s="27">
        <v>2011</v>
      </c>
      <c r="S65" s="25"/>
      <c r="T65" s="25"/>
      <c r="U65" s="26" t="s">
        <v>57</v>
      </c>
      <c r="V65" s="25"/>
      <c r="W65" s="25" t="s">
        <v>899</v>
      </c>
      <c r="X65" s="26" t="s">
        <v>600</v>
      </c>
      <c r="Y65" s="26" t="s">
        <v>105</v>
      </c>
      <c r="Z65" s="27" t="s">
        <v>62</v>
      </c>
      <c r="AA65" s="27" t="s">
        <v>894</v>
      </c>
      <c r="AB65" s="25" t="s">
        <v>895</v>
      </c>
      <c r="AC65" s="25" t="s">
        <v>92</v>
      </c>
      <c r="AD65" s="25"/>
      <c r="AE65" s="25"/>
      <c r="AF65" s="25"/>
      <c r="AG65" s="26" t="s">
        <v>900</v>
      </c>
      <c r="AH65" s="26" t="s">
        <v>234</v>
      </c>
      <c r="AI65" s="58" t="s">
        <v>502</v>
      </c>
    </row>
    <row r="66" spans="1:35">
      <c r="A66" s="25" t="s">
        <v>476</v>
      </c>
      <c r="B66" s="27" t="s">
        <v>477</v>
      </c>
      <c r="C66" s="26" t="s">
        <v>824</v>
      </c>
      <c r="D66" s="26" t="s">
        <v>491</v>
      </c>
      <c r="E66" s="37" t="s">
        <v>901</v>
      </c>
      <c r="F66" s="37" t="s">
        <v>902</v>
      </c>
      <c r="G66" s="32" t="s">
        <v>889</v>
      </c>
      <c r="H66" s="25" t="s">
        <v>890</v>
      </c>
      <c r="I66" s="32" t="s">
        <v>891</v>
      </c>
      <c r="J66" s="27" t="s">
        <v>227</v>
      </c>
      <c r="K66" s="26" t="s">
        <v>569</v>
      </c>
      <c r="L66" s="26" t="s">
        <v>892</v>
      </c>
      <c r="M66" s="26" t="s">
        <v>161</v>
      </c>
      <c r="N66" s="26">
        <v>3035</v>
      </c>
      <c r="O66" s="26">
        <v>1</v>
      </c>
      <c r="P66" s="26" t="s">
        <v>183</v>
      </c>
      <c r="Q66" s="26" t="s">
        <v>54</v>
      </c>
      <c r="R66" s="27">
        <v>2018</v>
      </c>
      <c r="S66" s="25"/>
      <c r="T66" s="25"/>
      <c r="U66" s="26" t="s">
        <v>338</v>
      </c>
      <c r="V66" s="25" t="s">
        <v>659</v>
      </c>
      <c r="W66" s="25" t="s">
        <v>903</v>
      </c>
      <c r="X66" s="26" t="s">
        <v>600</v>
      </c>
      <c r="Y66" s="26" t="s">
        <v>105</v>
      </c>
      <c r="Z66" s="27" t="s">
        <v>62</v>
      </c>
      <c r="AA66" s="27" t="s">
        <v>894</v>
      </c>
      <c r="AB66" s="25" t="s">
        <v>895</v>
      </c>
      <c r="AC66" s="25" t="s">
        <v>92</v>
      </c>
      <c r="AD66" s="25"/>
      <c r="AE66" s="25"/>
      <c r="AF66" s="25"/>
      <c r="AG66" s="26" t="s">
        <v>904</v>
      </c>
      <c r="AH66" s="26" t="s">
        <v>234</v>
      </c>
      <c r="AI66" s="58" t="s">
        <v>502</v>
      </c>
    </row>
    <row r="67" spans="1:35">
      <c r="A67" s="25" t="s">
        <v>476</v>
      </c>
      <c r="B67" s="27" t="s">
        <v>477</v>
      </c>
      <c r="C67" s="26" t="s">
        <v>824</v>
      </c>
      <c r="D67" s="26" t="s">
        <v>491</v>
      </c>
      <c r="E67" s="37" t="s">
        <v>905</v>
      </c>
      <c r="F67" s="37" t="s">
        <v>906</v>
      </c>
      <c r="G67" s="32" t="s">
        <v>889</v>
      </c>
      <c r="H67" s="25" t="s">
        <v>890</v>
      </c>
      <c r="I67" s="32" t="s">
        <v>891</v>
      </c>
      <c r="J67" s="27" t="s">
        <v>227</v>
      </c>
      <c r="K67" s="26" t="s">
        <v>569</v>
      </c>
      <c r="L67" s="26" t="s">
        <v>579</v>
      </c>
      <c r="M67" s="26" t="s">
        <v>161</v>
      </c>
      <c r="N67" s="26">
        <v>3035</v>
      </c>
      <c r="O67" s="26">
        <v>1</v>
      </c>
      <c r="P67" s="26" t="s">
        <v>183</v>
      </c>
      <c r="Q67" s="26" t="s">
        <v>54</v>
      </c>
      <c r="R67" s="27">
        <v>2021</v>
      </c>
      <c r="S67" s="25"/>
      <c r="T67" s="25"/>
      <c r="U67" s="26" t="s">
        <v>57</v>
      </c>
      <c r="V67" s="25"/>
      <c r="W67" s="25" t="s">
        <v>907</v>
      </c>
      <c r="X67" s="26" t="s">
        <v>600</v>
      </c>
      <c r="Y67" s="26" t="s">
        <v>105</v>
      </c>
      <c r="Z67" s="27" t="s">
        <v>62</v>
      </c>
      <c r="AA67" s="27" t="s">
        <v>894</v>
      </c>
      <c r="AB67" s="25" t="s">
        <v>895</v>
      </c>
      <c r="AC67" s="25" t="s">
        <v>92</v>
      </c>
      <c r="AD67" s="25"/>
      <c r="AE67" s="25"/>
      <c r="AF67" s="25"/>
      <c r="AG67" s="26" t="s">
        <v>908</v>
      </c>
      <c r="AH67" s="26" t="s">
        <v>234</v>
      </c>
      <c r="AI67" s="58" t="s">
        <v>502</v>
      </c>
    </row>
    <row r="68" spans="1:35" ht="13.5" customHeight="1">
      <c r="A68" s="25" t="s">
        <v>476</v>
      </c>
      <c r="B68" s="27" t="s">
        <v>477</v>
      </c>
      <c r="C68" s="26" t="s">
        <v>824</v>
      </c>
      <c r="D68" s="26" t="s">
        <v>491</v>
      </c>
      <c r="E68" s="27" t="s">
        <v>909</v>
      </c>
      <c r="F68" s="37" t="s">
        <v>910</v>
      </c>
      <c r="G68" s="25" t="s">
        <v>911</v>
      </c>
      <c r="H68" s="25" t="s">
        <v>912</v>
      </c>
      <c r="I68" s="22"/>
      <c r="J68" s="27" t="s">
        <v>227</v>
      </c>
      <c r="K68" s="26" t="s">
        <v>50</v>
      </c>
      <c r="L68" s="26" t="s">
        <v>51</v>
      </c>
      <c r="M68" s="26" t="s">
        <v>161</v>
      </c>
      <c r="N68" s="26">
        <v>3035</v>
      </c>
      <c r="O68" s="26">
        <v>100</v>
      </c>
      <c r="P68" s="26" t="s">
        <v>132</v>
      </c>
      <c r="Q68" s="26" t="s">
        <v>54</v>
      </c>
      <c r="R68" s="37" t="s">
        <v>913</v>
      </c>
      <c r="S68" s="25" t="s">
        <v>56</v>
      </c>
      <c r="T68" s="25"/>
      <c r="U68" s="26" t="s">
        <v>338</v>
      </c>
      <c r="V68" s="25" t="s">
        <v>659</v>
      </c>
      <c r="W68" s="32" t="s">
        <v>914</v>
      </c>
      <c r="X68" s="26" t="s">
        <v>472</v>
      </c>
      <c r="Y68" s="26" t="s">
        <v>105</v>
      </c>
      <c r="Z68" s="27" t="s">
        <v>62</v>
      </c>
      <c r="AA68" s="27" t="s">
        <v>915</v>
      </c>
      <c r="AB68" s="25" t="s">
        <v>916</v>
      </c>
      <c r="AC68" s="25" t="s">
        <v>92</v>
      </c>
      <c r="AD68" s="25" t="s">
        <v>917</v>
      </c>
      <c r="AE68" s="25" t="s">
        <v>251</v>
      </c>
      <c r="AF68" s="25" t="s">
        <v>918</v>
      </c>
      <c r="AG68" s="26" t="s">
        <v>919</v>
      </c>
      <c r="AH68" s="31" t="s">
        <v>234</v>
      </c>
      <c r="AI68" s="58" t="s">
        <v>502</v>
      </c>
    </row>
    <row r="69" spans="1:35">
      <c r="A69" s="25" t="s">
        <v>476</v>
      </c>
      <c r="B69" s="27" t="s">
        <v>477</v>
      </c>
      <c r="C69" s="26" t="s">
        <v>824</v>
      </c>
      <c r="D69" s="26" t="s">
        <v>491</v>
      </c>
      <c r="E69" s="27" t="s">
        <v>920</v>
      </c>
      <c r="F69" s="27" t="s">
        <v>921</v>
      </c>
      <c r="G69" s="25" t="s">
        <v>922</v>
      </c>
      <c r="H69" s="25" t="s">
        <v>923</v>
      </c>
      <c r="I69" s="25" t="s">
        <v>924</v>
      </c>
      <c r="J69" s="27" t="s">
        <v>83</v>
      </c>
      <c r="K69" s="26" t="s">
        <v>50</v>
      </c>
      <c r="L69" s="26" t="s">
        <v>283</v>
      </c>
      <c r="M69" s="31" t="s">
        <v>52</v>
      </c>
      <c r="N69" s="26">
        <v>4326</v>
      </c>
      <c r="O69" s="26">
        <v>30</v>
      </c>
      <c r="P69" s="26" t="s">
        <v>237</v>
      </c>
      <c r="Q69" s="26" t="s">
        <v>54</v>
      </c>
      <c r="R69" s="27" t="s">
        <v>658</v>
      </c>
      <c r="S69" s="25" t="s">
        <v>682</v>
      </c>
      <c r="T69" s="25"/>
      <c r="U69" s="26" t="s">
        <v>135</v>
      </c>
      <c r="V69" s="25" t="s">
        <v>613</v>
      </c>
      <c r="W69" s="25" t="s">
        <v>599</v>
      </c>
      <c r="X69" s="26" t="s">
        <v>60</v>
      </c>
      <c r="Y69" s="26" t="s">
        <v>61</v>
      </c>
      <c r="Z69" s="27" t="s">
        <v>62</v>
      </c>
      <c r="AA69" s="18" t="s">
        <v>925</v>
      </c>
      <c r="AB69" s="25" t="s">
        <v>926</v>
      </c>
      <c r="AC69" s="25" t="s">
        <v>64</v>
      </c>
      <c r="AD69" s="25"/>
      <c r="AE69" s="25"/>
      <c r="AF69" s="25" t="s">
        <v>616</v>
      </c>
      <c r="AG69" s="22"/>
      <c r="AH69" s="26" t="s">
        <v>234</v>
      </c>
      <c r="AI69" s="58" t="s">
        <v>502</v>
      </c>
    </row>
    <row r="70" spans="1:35">
      <c r="A70" s="25" t="s">
        <v>476</v>
      </c>
      <c r="B70" s="27" t="s">
        <v>477</v>
      </c>
      <c r="C70" s="26" t="s">
        <v>824</v>
      </c>
      <c r="D70" s="26" t="s">
        <v>491</v>
      </c>
      <c r="E70" s="27" t="s">
        <v>927</v>
      </c>
      <c r="F70" s="27" t="s">
        <v>928</v>
      </c>
      <c r="G70" s="25" t="s">
        <v>922</v>
      </c>
      <c r="H70" s="25" t="s">
        <v>923</v>
      </c>
      <c r="I70" s="25" t="s">
        <v>924</v>
      </c>
      <c r="J70" s="27" t="s">
        <v>83</v>
      </c>
      <c r="K70" s="26" t="s">
        <v>50</v>
      </c>
      <c r="L70" s="26" t="s">
        <v>283</v>
      </c>
      <c r="M70" s="31" t="s">
        <v>52</v>
      </c>
      <c r="N70" s="26">
        <v>4326</v>
      </c>
      <c r="O70" s="26">
        <v>2.5</v>
      </c>
      <c r="P70" s="26" t="s">
        <v>496</v>
      </c>
      <c r="Q70" s="26" t="s">
        <v>54</v>
      </c>
      <c r="R70" s="27" t="s">
        <v>658</v>
      </c>
      <c r="S70" s="25" t="s">
        <v>682</v>
      </c>
      <c r="T70" s="25"/>
      <c r="U70" s="26" t="s">
        <v>135</v>
      </c>
      <c r="V70" s="25" t="s">
        <v>613</v>
      </c>
      <c r="W70" s="25" t="s">
        <v>599</v>
      </c>
      <c r="X70" s="26" t="s">
        <v>60</v>
      </c>
      <c r="Y70" s="26" t="s">
        <v>61</v>
      </c>
      <c r="Z70" s="27" t="s">
        <v>62</v>
      </c>
      <c r="AA70" s="18" t="s">
        <v>925</v>
      </c>
      <c r="AB70" s="25" t="s">
        <v>926</v>
      </c>
      <c r="AC70" s="25" t="s">
        <v>64</v>
      </c>
      <c r="AD70" s="25"/>
      <c r="AE70" s="25"/>
      <c r="AF70" s="25" t="s">
        <v>616</v>
      </c>
      <c r="AG70" s="22"/>
      <c r="AH70" s="26" t="s">
        <v>234</v>
      </c>
      <c r="AI70" s="58" t="s">
        <v>502</v>
      </c>
    </row>
    <row r="71" spans="1:35">
      <c r="A71" s="25" t="s">
        <v>476</v>
      </c>
      <c r="B71" s="27" t="s">
        <v>477</v>
      </c>
      <c r="C71" s="26" t="s">
        <v>824</v>
      </c>
      <c r="D71" s="26" t="s">
        <v>491</v>
      </c>
      <c r="E71" s="27" t="s">
        <v>929</v>
      </c>
      <c r="F71" s="27" t="s">
        <v>930</v>
      </c>
      <c r="G71" s="25" t="s">
        <v>922</v>
      </c>
      <c r="H71" s="25" t="s">
        <v>923</v>
      </c>
      <c r="I71" s="25" t="s">
        <v>924</v>
      </c>
      <c r="J71" s="27" t="s">
        <v>83</v>
      </c>
      <c r="K71" s="26" t="s">
        <v>50</v>
      </c>
      <c r="L71" s="26" t="s">
        <v>283</v>
      </c>
      <c r="M71" s="31" t="s">
        <v>52</v>
      </c>
      <c r="N71" s="26">
        <v>4326</v>
      </c>
      <c r="O71" s="26">
        <v>15</v>
      </c>
      <c r="P71" s="26" t="s">
        <v>496</v>
      </c>
      <c r="Q71" s="26" t="s">
        <v>54</v>
      </c>
      <c r="R71" s="27" t="s">
        <v>658</v>
      </c>
      <c r="S71" s="25" t="s">
        <v>682</v>
      </c>
      <c r="T71" s="25"/>
      <c r="U71" s="26" t="s">
        <v>135</v>
      </c>
      <c r="V71" s="25" t="s">
        <v>613</v>
      </c>
      <c r="W71" s="25" t="s">
        <v>599</v>
      </c>
      <c r="X71" s="26" t="s">
        <v>60</v>
      </c>
      <c r="Y71" s="26" t="s">
        <v>61</v>
      </c>
      <c r="Z71" s="27" t="s">
        <v>62</v>
      </c>
      <c r="AA71" s="18" t="s">
        <v>925</v>
      </c>
      <c r="AB71" s="25" t="s">
        <v>926</v>
      </c>
      <c r="AC71" s="25" t="s">
        <v>64</v>
      </c>
      <c r="AD71" s="25"/>
      <c r="AE71" s="25"/>
      <c r="AF71" s="25" t="s">
        <v>616</v>
      </c>
      <c r="AG71" s="22"/>
      <c r="AH71" s="26" t="s">
        <v>234</v>
      </c>
      <c r="AI71" s="58" t="s">
        <v>502</v>
      </c>
    </row>
    <row r="72" spans="1:35" ht="17.25" customHeight="1">
      <c r="A72" s="25" t="s">
        <v>476</v>
      </c>
      <c r="B72" s="27" t="s">
        <v>477</v>
      </c>
      <c r="C72" s="26" t="s">
        <v>824</v>
      </c>
      <c r="D72" s="26" t="s">
        <v>491</v>
      </c>
      <c r="E72" s="27" t="s">
        <v>931</v>
      </c>
      <c r="F72" s="27" t="s">
        <v>932</v>
      </c>
      <c r="G72" s="25" t="s">
        <v>922</v>
      </c>
      <c r="H72" s="25" t="s">
        <v>923</v>
      </c>
      <c r="I72" s="25" t="s">
        <v>924</v>
      </c>
      <c r="J72" s="27" t="s">
        <v>83</v>
      </c>
      <c r="K72" s="26" t="s">
        <v>50</v>
      </c>
      <c r="L72" s="26" t="s">
        <v>283</v>
      </c>
      <c r="M72" s="31" t="s">
        <v>52</v>
      </c>
      <c r="N72" s="26">
        <v>4326</v>
      </c>
      <c r="O72" s="26">
        <v>30</v>
      </c>
      <c r="P72" s="26" t="s">
        <v>496</v>
      </c>
      <c r="Q72" s="26" t="s">
        <v>54</v>
      </c>
      <c r="R72" s="27" t="s">
        <v>658</v>
      </c>
      <c r="S72" s="25" t="s">
        <v>682</v>
      </c>
      <c r="T72" s="25"/>
      <c r="U72" s="26" t="s">
        <v>135</v>
      </c>
      <c r="V72" s="25" t="s">
        <v>613</v>
      </c>
      <c r="W72" s="25" t="s">
        <v>599</v>
      </c>
      <c r="X72" s="26" t="s">
        <v>60</v>
      </c>
      <c r="Y72" s="26" t="s">
        <v>61</v>
      </c>
      <c r="Z72" s="27" t="s">
        <v>62</v>
      </c>
      <c r="AA72" s="18" t="s">
        <v>925</v>
      </c>
      <c r="AB72" s="25" t="s">
        <v>926</v>
      </c>
      <c r="AC72" s="25" t="s">
        <v>64</v>
      </c>
      <c r="AD72" s="25"/>
      <c r="AE72" s="25"/>
      <c r="AF72" s="25" t="s">
        <v>616</v>
      </c>
      <c r="AG72" s="22"/>
      <c r="AH72" s="26" t="s">
        <v>234</v>
      </c>
      <c r="AI72" s="58" t="s">
        <v>502</v>
      </c>
    </row>
    <row r="73" spans="1:35">
      <c r="A73" s="25" t="s">
        <v>476</v>
      </c>
      <c r="B73" s="27" t="s">
        <v>477</v>
      </c>
      <c r="C73" s="26" t="s">
        <v>824</v>
      </c>
      <c r="D73" s="26" t="s">
        <v>491</v>
      </c>
      <c r="E73" s="27" t="s">
        <v>933</v>
      </c>
      <c r="F73" s="27" t="s">
        <v>934</v>
      </c>
      <c r="G73" s="25" t="s">
        <v>922</v>
      </c>
      <c r="H73" s="25" t="s">
        <v>923</v>
      </c>
      <c r="I73" s="25" t="s">
        <v>924</v>
      </c>
      <c r="J73" s="27" t="s">
        <v>83</v>
      </c>
      <c r="K73" s="26" t="s">
        <v>50</v>
      </c>
      <c r="L73" s="26" t="s">
        <v>283</v>
      </c>
      <c r="M73" s="31" t="s">
        <v>52</v>
      </c>
      <c r="N73" s="26">
        <v>4326</v>
      </c>
      <c r="O73" s="26">
        <v>1</v>
      </c>
      <c r="P73" s="26" t="s">
        <v>53</v>
      </c>
      <c r="Q73" s="26" t="s">
        <v>54</v>
      </c>
      <c r="R73" s="27" t="s">
        <v>658</v>
      </c>
      <c r="S73" s="25" t="s">
        <v>682</v>
      </c>
      <c r="T73" s="25"/>
      <c r="U73" s="26" t="s">
        <v>135</v>
      </c>
      <c r="V73" s="25" t="s">
        <v>613</v>
      </c>
      <c r="W73" s="25" t="s">
        <v>599</v>
      </c>
      <c r="X73" s="26" t="s">
        <v>60</v>
      </c>
      <c r="Y73" s="26" t="s">
        <v>61</v>
      </c>
      <c r="Z73" s="27" t="s">
        <v>62</v>
      </c>
      <c r="AA73" s="18" t="s">
        <v>925</v>
      </c>
      <c r="AB73" s="25" t="s">
        <v>926</v>
      </c>
      <c r="AC73" s="25" t="s">
        <v>64</v>
      </c>
      <c r="AD73" s="25"/>
      <c r="AE73" s="25"/>
      <c r="AF73" s="25" t="s">
        <v>616</v>
      </c>
      <c r="AG73" s="22"/>
      <c r="AH73" s="26" t="s">
        <v>234</v>
      </c>
      <c r="AI73" s="58" t="s">
        <v>502</v>
      </c>
    </row>
    <row r="74" spans="1:35">
      <c r="A74" s="25" t="s">
        <v>476</v>
      </c>
      <c r="B74" s="27" t="s">
        <v>477</v>
      </c>
      <c r="C74" s="26" t="s">
        <v>824</v>
      </c>
      <c r="D74" s="26" t="s">
        <v>491</v>
      </c>
      <c r="E74" s="27" t="s">
        <v>935</v>
      </c>
      <c r="F74" s="27" t="s">
        <v>936</v>
      </c>
      <c r="G74" s="25" t="s">
        <v>922</v>
      </c>
      <c r="H74" s="25" t="s">
        <v>923</v>
      </c>
      <c r="I74" s="25" t="s">
        <v>924</v>
      </c>
      <c r="J74" s="27" t="s">
        <v>83</v>
      </c>
      <c r="K74" s="26" t="s">
        <v>50</v>
      </c>
      <c r="L74" s="26" t="s">
        <v>51</v>
      </c>
      <c r="M74" s="31" t="s">
        <v>52</v>
      </c>
      <c r="N74" s="26">
        <v>4326</v>
      </c>
      <c r="O74" s="26">
        <v>30</v>
      </c>
      <c r="P74" s="26" t="s">
        <v>237</v>
      </c>
      <c r="Q74" s="26" t="s">
        <v>54</v>
      </c>
      <c r="R74" s="27" t="s">
        <v>658</v>
      </c>
      <c r="S74" s="25" t="s">
        <v>682</v>
      </c>
      <c r="T74" s="25"/>
      <c r="U74" s="26" t="s">
        <v>135</v>
      </c>
      <c r="V74" s="25" t="s">
        <v>613</v>
      </c>
      <c r="W74" s="25" t="s">
        <v>599</v>
      </c>
      <c r="X74" s="26" t="s">
        <v>60</v>
      </c>
      <c r="Y74" s="26" t="s">
        <v>61</v>
      </c>
      <c r="Z74" s="27" t="s">
        <v>62</v>
      </c>
      <c r="AA74" s="18" t="s">
        <v>925</v>
      </c>
      <c r="AB74" s="25" t="s">
        <v>926</v>
      </c>
      <c r="AC74" s="25" t="s">
        <v>64</v>
      </c>
      <c r="AD74" s="25"/>
      <c r="AE74" s="25"/>
      <c r="AF74" s="25" t="s">
        <v>616</v>
      </c>
      <c r="AG74" s="22"/>
      <c r="AH74" s="26" t="s">
        <v>234</v>
      </c>
      <c r="AI74" s="58" t="s">
        <v>502</v>
      </c>
    </row>
    <row r="75" spans="1:35">
      <c r="A75" s="25" t="s">
        <v>476</v>
      </c>
      <c r="B75" s="27" t="s">
        <v>477</v>
      </c>
      <c r="C75" s="26" t="s">
        <v>824</v>
      </c>
      <c r="D75" s="26" t="s">
        <v>491</v>
      </c>
      <c r="E75" s="27" t="s">
        <v>937</v>
      </c>
      <c r="F75" s="27" t="s">
        <v>938</v>
      </c>
      <c r="G75" s="25" t="s">
        <v>922</v>
      </c>
      <c r="H75" s="25" t="s">
        <v>923</v>
      </c>
      <c r="I75" s="25" t="s">
        <v>924</v>
      </c>
      <c r="J75" s="27" t="s">
        <v>83</v>
      </c>
      <c r="K75" s="26" t="s">
        <v>50</v>
      </c>
      <c r="L75" s="26" t="s">
        <v>51</v>
      </c>
      <c r="M75" s="31" t="s">
        <v>52</v>
      </c>
      <c r="N75" s="26">
        <v>4326</v>
      </c>
      <c r="O75" s="26">
        <v>2.5</v>
      </c>
      <c r="P75" s="26" t="s">
        <v>496</v>
      </c>
      <c r="Q75" s="26" t="s">
        <v>54</v>
      </c>
      <c r="R75" s="27" t="s">
        <v>658</v>
      </c>
      <c r="S75" s="25" t="s">
        <v>682</v>
      </c>
      <c r="T75" s="25"/>
      <c r="U75" s="26" t="s">
        <v>135</v>
      </c>
      <c r="V75" s="25" t="s">
        <v>613</v>
      </c>
      <c r="W75" s="25" t="s">
        <v>599</v>
      </c>
      <c r="X75" s="26" t="s">
        <v>60</v>
      </c>
      <c r="Y75" s="26" t="s">
        <v>61</v>
      </c>
      <c r="Z75" s="27" t="s">
        <v>62</v>
      </c>
      <c r="AA75" s="18" t="s">
        <v>925</v>
      </c>
      <c r="AB75" s="25" t="s">
        <v>926</v>
      </c>
      <c r="AC75" s="25" t="s">
        <v>64</v>
      </c>
      <c r="AD75" s="25"/>
      <c r="AE75" s="25"/>
      <c r="AF75" s="25" t="s">
        <v>616</v>
      </c>
      <c r="AG75" s="22"/>
      <c r="AH75" s="26" t="s">
        <v>234</v>
      </c>
      <c r="AI75" s="58" t="s">
        <v>502</v>
      </c>
    </row>
    <row r="76" spans="1:35">
      <c r="A76" s="25" t="s">
        <v>476</v>
      </c>
      <c r="B76" s="27" t="s">
        <v>477</v>
      </c>
      <c r="C76" s="26" t="s">
        <v>824</v>
      </c>
      <c r="D76" s="26" t="s">
        <v>491</v>
      </c>
      <c r="E76" s="27" t="s">
        <v>939</v>
      </c>
      <c r="F76" s="27" t="s">
        <v>940</v>
      </c>
      <c r="G76" s="25" t="s">
        <v>922</v>
      </c>
      <c r="H76" s="25" t="s">
        <v>923</v>
      </c>
      <c r="I76" s="25" t="s">
        <v>924</v>
      </c>
      <c r="J76" s="27" t="s">
        <v>83</v>
      </c>
      <c r="K76" s="26" t="s">
        <v>50</v>
      </c>
      <c r="L76" s="26" t="s">
        <v>51</v>
      </c>
      <c r="M76" s="31" t="s">
        <v>52</v>
      </c>
      <c r="N76" s="26">
        <v>4326</v>
      </c>
      <c r="O76" s="26">
        <v>15</v>
      </c>
      <c r="P76" s="26" t="s">
        <v>496</v>
      </c>
      <c r="Q76" s="26" t="s">
        <v>54</v>
      </c>
      <c r="R76" s="27" t="s">
        <v>658</v>
      </c>
      <c r="S76" s="25" t="s">
        <v>682</v>
      </c>
      <c r="T76" s="25"/>
      <c r="U76" s="26" t="s">
        <v>135</v>
      </c>
      <c r="V76" s="25" t="s">
        <v>613</v>
      </c>
      <c r="W76" s="25" t="s">
        <v>599</v>
      </c>
      <c r="X76" s="26" t="s">
        <v>60</v>
      </c>
      <c r="Y76" s="26" t="s">
        <v>61</v>
      </c>
      <c r="Z76" s="27" t="s">
        <v>62</v>
      </c>
      <c r="AA76" s="18" t="s">
        <v>925</v>
      </c>
      <c r="AB76" s="25" t="s">
        <v>926</v>
      </c>
      <c r="AC76" s="25" t="s">
        <v>64</v>
      </c>
      <c r="AD76" s="25"/>
      <c r="AE76" s="25"/>
      <c r="AF76" s="25" t="s">
        <v>616</v>
      </c>
      <c r="AG76" s="22"/>
      <c r="AH76" s="26" t="s">
        <v>234</v>
      </c>
      <c r="AI76" s="58" t="s">
        <v>502</v>
      </c>
    </row>
    <row r="77" spans="1:35">
      <c r="A77" s="25" t="s">
        <v>476</v>
      </c>
      <c r="B77" s="27" t="s">
        <v>477</v>
      </c>
      <c r="C77" s="26" t="s">
        <v>824</v>
      </c>
      <c r="D77" s="26" t="s">
        <v>491</v>
      </c>
      <c r="E77" s="27" t="s">
        <v>941</v>
      </c>
      <c r="F77" s="27" t="s">
        <v>942</v>
      </c>
      <c r="G77" s="25" t="s">
        <v>922</v>
      </c>
      <c r="H77" s="25" t="s">
        <v>923</v>
      </c>
      <c r="I77" s="25" t="s">
        <v>924</v>
      </c>
      <c r="J77" s="27" t="s">
        <v>83</v>
      </c>
      <c r="K77" s="26" t="s">
        <v>50</v>
      </c>
      <c r="L77" s="26" t="s">
        <v>51</v>
      </c>
      <c r="M77" s="31" t="s">
        <v>52</v>
      </c>
      <c r="N77" s="26">
        <v>4326</v>
      </c>
      <c r="O77" s="26">
        <v>30</v>
      </c>
      <c r="P77" s="26" t="s">
        <v>496</v>
      </c>
      <c r="Q77" s="26" t="s">
        <v>54</v>
      </c>
      <c r="R77" s="27" t="s">
        <v>658</v>
      </c>
      <c r="S77" s="25" t="s">
        <v>682</v>
      </c>
      <c r="T77" s="25"/>
      <c r="U77" s="26" t="s">
        <v>135</v>
      </c>
      <c r="V77" s="25" t="s">
        <v>613</v>
      </c>
      <c r="W77" s="25" t="s">
        <v>599</v>
      </c>
      <c r="X77" s="26" t="s">
        <v>60</v>
      </c>
      <c r="Y77" s="26" t="s">
        <v>61</v>
      </c>
      <c r="Z77" s="27" t="s">
        <v>62</v>
      </c>
      <c r="AA77" s="18" t="s">
        <v>925</v>
      </c>
      <c r="AB77" s="25" t="s">
        <v>926</v>
      </c>
      <c r="AC77" s="25" t="s">
        <v>64</v>
      </c>
      <c r="AD77" s="25"/>
      <c r="AE77" s="25"/>
      <c r="AF77" s="25" t="s">
        <v>616</v>
      </c>
      <c r="AG77" s="22"/>
      <c r="AH77" s="26" t="s">
        <v>234</v>
      </c>
      <c r="AI77" s="58" t="s">
        <v>502</v>
      </c>
    </row>
    <row r="78" spans="1:35">
      <c r="A78" s="25" t="s">
        <v>476</v>
      </c>
      <c r="B78" s="27" t="s">
        <v>477</v>
      </c>
      <c r="C78" s="26" t="s">
        <v>824</v>
      </c>
      <c r="D78" s="26" t="s">
        <v>491</v>
      </c>
      <c r="E78" s="27" t="s">
        <v>943</v>
      </c>
      <c r="F78" s="27" t="s">
        <v>944</v>
      </c>
      <c r="G78" s="25" t="s">
        <v>922</v>
      </c>
      <c r="H78" s="25" t="s">
        <v>923</v>
      </c>
      <c r="I78" s="25" t="s">
        <v>924</v>
      </c>
      <c r="J78" s="27" t="s">
        <v>83</v>
      </c>
      <c r="K78" s="26" t="s">
        <v>50</v>
      </c>
      <c r="L78" s="26" t="s">
        <v>51</v>
      </c>
      <c r="M78" s="31" t="s">
        <v>52</v>
      </c>
      <c r="N78" s="26">
        <v>4326</v>
      </c>
      <c r="O78" s="26">
        <v>1</v>
      </c>
      <c r="P78" s="26" t="s">
        <v>53</v>
      </c>
      <c r="Q78" s="26" t="s">
        <v>54</v>
      </c>
      <c r="R78" s="27" t="s">
        <v>658</v>
      </c>
      <c r="S78" s="25" t="s">
        <v>682</v>
      </c>
      <c r="T78" s="25"/>
      <c r="U78" s="26" t="s">
        <v>135</v>
      </c>
      <c r="V78" s="25" t="s">
        <v>613</v>
      </c>
      <c r="W78" s="25" t="s">
        <v>599</v>
      </c>
      <c r="X78" s="26" t="s">
        <v>60</v>
      </c>
      <c r="Y78" s="26" t="s">
        <v>61</v>
      </c>
      <c r="Z78" s="27" t="s">
        <v>62</v>
      </c>
      <c r="AA78" s="18" t="s">
        <v>925</v>
      </c>
      <c r="AB78" s="25" t="s">
        <v>926</v>
      </c>
      <c r="AC78" s="25" t="s">
        <v>64</v>
      </c>
      <c r="AD78" s="25"/>
      <c r="AE78" s="25"/>
      <c r="AF78" s="25" t="s">
        <v>616</v>
      </c>
      <c r="AG78" s="22"/>
      <c r="AH78" s="26" t="s">
        <v>234</v>
      </c>
      <c r="AI78" s="58" t="s">
        <v>502</v>
      </c>
    </row>
    <row r="79" spans="1:35">
      <c r="A79" s="32" t="s">
        <v>476</v>
      </c>
      <c r="B79" s="37" t="s">
        <v>477</v>
      </c>
      <c r="C79" s="31" t="s">
        <v>824</v>
      </c>
      <c r="D79" s="31" t="s">
        <v>491</v>
      </c>
      <c r="E79" s="37" t="s">
        <v>945</v>
      </c>
      <c r="F79" s="37" t="s">
        <v>946</v>
      </c>
      <c r="G79" s="32" t="s">
        <v>668</v>
      </c>
      <c r="H79" s="25" t="s">
        <v>669</v>
      </c>
      <c r="I79" s="32" t="s">
        <v>670</v>
      </c>
      <c r="J79" s="27" t="s">
        <v>83</v>
      </c>
      <c r="K79" s="31" t="s">
        <v>50</v>
      </c>
      <c r="L79" s="31" t="s">
        <v>51</v>
      </c>
      <c r="M79" s="31" t="s">
        <v>52</v>
      </c>
      <c r="N79" s="31">
        <v>4326</v>
      </c>
      <c r="O79" s="26">
        <v>5</v>
      </c>
      <c r="P79" s="31" t="s">
        <v>496</v>
      </c>
      <c r="Q79" s="31" t="s">
        <v>304</v>
      </c>
      <c r="R79" s="42" t="s">
        <v>671</v>
      </c>
      <c r="S79" s="32" t="s">
        <v>56</v>
      </c>
      <c r="T79" s="32" t="s">
        <v>428</v>
      </c>
      <c r="U79" s="31" t="s">
        <v>338</v>
      </c>
      <c r="V79" s="32"/>
      <c r="W79" t="s">
        <v>672</v>
      </c>
      <c r="X79" s="31" t="s">
        <v>673</v>
      </c>
      <c r="Y79" s="31" t="s">
        <v>105</v>
      </c>
      <c r="Z79" s="54" t="s">
        <v>674</v>
      </c>
      <c r="AA79" s="53" t="s">
        <v>675</v>
      </c>
      <c r="AB79" s="46" t="s">
        <v>676</v>
      </c>
      <c r="AC79" s="32" t="s">
        <v>92</v>
      </c>
      <c r="AD79" s="32"/>
      <c r="AE79" s="32"/>
      <c r="AF79" s="32" t="s">
        <v>677</v>
      </c>
      <c r="AG79" s="40" t="s">
        <v>947</v>
      </c>
      <c r="AH79" s="31" t="s">
        <v>516</v>
      </c>
      <c r="AI79" s="58" t="s">
        <v>502</v>
      </c>
    </row>
    <row r="80" spans="1:35">
      <c r="A80" s="32" t="s">
        <v>476</v>
      </c>
      <c r="B80" s="37" t="s">
        <v>477</v>
      </c>
      <c r="C80" s="31" t="s">
        <v>824</v>
      </c>
      <c r="D80" s="31" t="s">
        <v>491</v>
      </c>
      <c r="E80" s="54" t="s">
        <v>948</v>
      </c>
      <c r="F80" s="54" t="s">
        <v>949</v>
      </c>
      <c r="G80" t="s">
        <v>595</v>
      </c>
      <c r="H80" t="s">
        <v>595</v>
      </c>
      <c r="I80" t="s">
        <v>950</v>
      </c>
      <c r="J80" s="27" t="s">
        <v>227</v>
      </c>
      <c r="K80" s="31" t="s">
        <v>71</v>
      </c>
      <c r="L80" s="31" t="s">
        <v>72</v>
      </c>
      <c r="M80" s="31" t="s">
        <v>161</v>
      </c>
      <c r="N80" s="55">
        <v>3035</v>
      </c>
      <c r="O80" s="26" t="s">
        <v>547</v>
      </c>
      <c r="P80" s="31" t="s">
        <v>597</v>
      </c>
      <c r="Q80" s="31" t="s">
        <v>54</v>
      </c>
      <c r="R80" s="27" t="s">
        <v>315</v>
      </c>
      <c r="S80" s="32"/>
      <c r="T80" s="32"/>
      <c r="U80" s="31" t="s">
        <v>135</v>
      </c>
      <c r="V80" s="32"/>
      <c r="W80" s="32" t="s">
        <v>599</v>
      </c>
      <c r="X80" s="31" t="s">
        <v>600</v>
      </c>
      <c r="Y80" s="31" t="s">
        <v>105</v>
      </c>
      <c r="Z80" s="37" t="s">
        <v>62</v>
      </c>
      <c r="AA80" s="38" t="s">
        <v>951</v>
      </c>
      <c r="AB80" s="46" t="s">
        <v>952</v>
      </c>
      <c r="AC80" s="32" t="s">
        <v>64</v>
      </c>
      <c r="AD80" s="32"/>
      <c r="AE80" s="32"/>
      <c r="AF80" s="32"/>
      <c r="AG80" s="40" t="s">
        <v>947</v>
      </c>
      <c r="AH80" s="31" t="s">
        <v>516</v>
      </c>
      <c r="AI80" s="58" t="s">
        <v>502</v>
      </c>
    </row>
    <row r="81" spans="1:35">
      <c r="A81" s="25" t="s">
        <v>476</v>
      </c>
      <c r="B81" s="27" t="s">
        <v>477</v>
      </c>
      <c r="C81" s="26" t="s">
        <v>953</v>
      </c>
      <c r="D81" s="26" t="s">
        <v>479</v>
      </c>
      <c r="E81" s="27" t="s">
        <v>954</v>
      </c>
      <c r="F81" s="16" t="s">
        <v>955</v>
      </c>
      <c r="G81" s="25" t="s">
        <v>956</v>
      </c>
      <c r="H81" s="25" t="s">
        <v>957</v>
      </c>
      <c r="I81" t="s">
        <v>958</v>
      </c>
      <c r="J81" s="27" t="s">
        <v>83</v>
      </c>
      <c r="K81" s="26" t="s">
        <v>71</v>
      </c>
      <c r="L81" s="26" t="s">
        <v>72</v>
      </c>
      <c r="M81" s="26" t="s">
        <v>52</v>
      </c>
      <c r="N81" s="26"/>
      <c r="O81" s="26" t="s">
        <v>547</v>
      </c>
      <c r="P81" s="26" t="s">
        <v>959</v>
      </c>
      <c r="Q81" s="26" t="s">
        <v>54</v>
      </c>
      <c r="R81" s="27">
        <v>2010</v>
      </c>
      <c r="S81" s="25"/>
      <c r="T81" s="25"/>
      <c r="U81" s="26" t="s">
        <v>338</v>
      </c>
      <c r="V81" s="25" t="s">
        <v>960</v>
      </c>
      <c r="W81" s="25" t="s">
        <v>961</v>
      </c>
      <c r="X81" s="26" t="s">
        <v>472</v>
      </c>
      <c r="Y81" s="26" t="s">
        <v>89</v>
      </c>
      <c r="Z81" s="27" t="s">
        <v>62</v>
      </c>
      <c r="AA81" s="27" t="s">
        <v>962</v>
      </c>
      <c r="AB81" s="10" t="s">
        <v>963</v>
      </c>
      <c r="AC81" s="25" t="s">
        <v>92</v>
      </c>
      <c r="AD81" s="25" t="s">
        <v>964</v>
      </c>
      <c r="AE81" s="25" t="s">
        <v>251</v>
      </c>
      <c r="AF81" s="25"/>
      <c r="AG81" s="26" t="s">
        <v>965</v>
      </c>
      <c r="AH81" s="26" t="s">
        <v>234</v>
      </c>
      <c r="AI81" s="58" t="s">
        <v>502</v>
      </c>
    </row>
    <row r="82" spans="1:35">
      <c r="A82" s="25" t="s">
        <v>476</v>
      </c>
      <c r="B82" s="27" t="s">
        <v>477</v>
      </c>
      <c r="C82" s="26" t="s">
        <v>953</v>
      </c>
      <c r="D82" s="26" t="s">
        <v>479</v>
      </c>
      <c r="E82" s="27" t="s">
        <v>966</v>
      </c>
      <c r="F82" s="16" t="s">
        <v>967</v>
      </c>
      <c r="G82" s="25" t="s">
        <v>956</v>
      </c>
      <c r="H82" s="25" t="s">
        <v>957</v>
      </c>
      <c r="I82" t="s">
        <v>958</v>
      </c>
      <c r="J82" s="27" t="s">
        <v>83</v>
      </c>
      <c r="K82" s="26" t="s">
        <v>50</v>
      </c>
      <c r="L82" s="26" t="s">
        <v>51</v>
      </c>
      <c r="M82" s="26" t="s">
        <v>52</v>
      </c>
      <c r="N82" s="26">
        <v>4326</v>
      </c>
      <c r="O82" s="26">
        <v>30</v>
      </c>
      <c r="P82" s="26" t="s">
        <v>237</v>
      </c>
      <c r="Q82" s="26" t="s">
        <v>54</v>
      </c>
      <c r="R82" s="27">
        <v>2010</v>
      </c>
      <c r="S82" s="25"/>
      <c r="T82" s="25"/>
      <c r="U82" s="26" t="s">
        <v>338</v>
      </c>
      <c r="V82" s="25" t="s">
        <v>960</v>
      </c>
      <c r="W82" s="25" t="s">
        <v>961</v>
      </c>
      <c r="X82" s="26" t="s">
        <v>472</v>
      </c>
      <c r="Y82" s="26" t="s">
        <v>89</v>
      </c>
      <c r="Z82" s="27" t="s">
        <v>62</v>
      </c>
      <c r="AA82" s="18" t="s">
        <v>962</v>
      </c>
      <c r="AB82" s="10" t="s">
        <v>963</v>
      </c>
      <c r="AC82" s="25" t="s">
        <v>92</v>
      </c>
      <c r="AD82" s="25" t="s">
        <v>964</v>
      </c>
      <c r="AE82" s="25" t="s">
        <v>251</v>
      </c>
      <c r="AF82" s="25"/>
      <c r="AG82" s="26" t="s">
        <v>968</v>
      </c>
      <c r="AH82" s="26" t="s">
        <v>234</v>
      </c>
      <c r="AI82" s="58" t="s">
        <v>502</v>
      </c>
    </row>
    <row r="83" spans="1:35">
      <c r="A83" s="25" t="s">
        <v>476</v>
      </c>
      <c r="B83" s="27" t="s">
        <v>477</v>
      </c>
      <c r="C83" s="26" t="s">
        <v>969</v>
      </c>
      <c r="D83" s="26" t="s">
        <v>479</v>
      </c>
      <c r="E83" s="27" t="s">
        <v>970</v>
      </c>
      <c r="F83" s="27" t="s">
        <v>971</v>
      </c>
      <c r="G83" s="25" t="s">
        <v>595</v>
      </c>
      <c r="H83" s="25" t="s">
        <v>595</v>
      </c>
      <c r="I83" s="25" t="s">
        <v>972</v>
      </c>
      <c r="J83" s="27" t="s">
        <v>227</v>
      </c>
      <c r="K83" s="26" t="s">
        <v>71</v>
      </c>
      <c r="L83" s="26" t="s">
        <v>396</v>
      </c>
      <c r="M83" s="26" t="s">
        <v>161</v>
      </c>
      <c r="N83" s="55">
        <v>3035</v>
      </c>
      <c r="O83" s="52" t="s">
        <v>547</v>
      </c>
      <c r="P83" s="55" t="s">
        <v>974</v>
      </c>
      <c r="Q83" s="26" t="s">
        <v>54</v>
      </c>
      <c r="R83" s="27" t="s">
        <v>975</v>
      </c>
      <c r="S83" s="25" t="s">
        <v>56</v>
      </c>
      <c r="T83" s="25"/>
      <c r="U83" s="26" t="s">
        <v>135</v>
      </c>
      <c r="V83" s="25"/>
      <c r="W83" s="25" t="s">
        <v>976</v>
      </c>
      <c r="X83" s="26" t="s">
        <v>600</v>
      </c>
      <c r="Y83" s="26" t="s">
        <v>105</v>
      </c>
      <c r="Z83" s="27" t="s">
        <v>62</v>
      </c>
      <c r="AA83" s="33" t="s">
        <v>977</v>
      </c>
      <c r="AB83" s="25"/>
      <c r="AC83" s="25"/>
      <c r="AD83" s="25"/>
      <c r="AE83" s="25"/>
      <c r="AF83" s="25"/>
      <c r="AG83" s="35" t="s">
        <v>977</v>
      </c>
      <c r="AH83" s="26" t="s">
        <v>602</v>
      </c>
      <c r="AI83" s="58" t="s">
        <v>502</v>
      </c>
    </row>
    <row r="84" spans="1:35" ht="20.25" customHeight="1">
      <c r="A84" s="25" t="s">
        <v>476</v>
      </c>
      <c r="B84" s="27" t="s">
        <v>477</v>
      </c>
      <c r="C84" s="26" t="s">
        <v>969</v>
      </c>
      <c r="D84" s="26" t="s">
        <v>479</v>
      </c>
      <c r="E84" s="27" t="s">
        <v>978</v>
      </c>
      <c r="F84" s="27" t="s">
        <v>979</v>
      </c>
      <c r="G84" s="25" t="s">
        <v>595</v>
      </c>
      <c r="H84" s="25" t="s">
        <v>595</v>
      </c>
      <c r="I84" s="25" t="s">
        <v>980</v>
      </c>
      <c r="J84" s="27" t="s">
        <v>227</v>
      </c>
      <c r="K84" s="26" t="s">
        <v>71</v>
      </c>
      <c r="L84" s="26" t="s">
        <v>396</v>
      </c>
      <c r="M84" s="26" t="s">
        <v>161</v>
      </c>
      <c r="N84" s="55">
        <v>3035</v>
      </c>
      <c r="O84" s="26" t="s">
        <v>547</v>
      </c>
      <c r="P84" s="55" t="s">
        <v>605</v>
      </c>
      <c r="Q84" s="26" t="s">
        <v>54</v>
      </c>
      <c r="R84" s="27" t="s">
        <v>981</v>
      </c>
      <c r="S84" s="25" t="s">
        <v>56</v>
      </c>
      <c r="T84" s="25"/>
      <c r="U84" s="26" t="s">
        <v>135</v>
      </c>
      <c r="V84" s="25"/>
      <c r="W84" s="25" t="s">
        <v>982</v>
      </c>
      <c r="X84" s="26" t="s">
        <v>600</v>
      </c>
      <c r="Y84" s="26" t="s">
        <v>105</v>
      </c>
      <c r="Z84" s="27" t="s">
        <v>62</v>
      </c>
      <c r="AA84" s="33" t="s">
        <v>983</v>
      </c>
      <c r="AB84" s="25"/>
      <c r="AC84" s="25"/>
      <c r="AD84" s="25"/>
      <c r="AE84" s="25"/>
      <c r="AF84" s="25"/>
      <c r="AG84" s="35" t="s">
        <v>983</v>
      </c>
      <c r="AH84" s="26" t="s">
        <v>602</v>
      </c>
      <c r="AI84" s="58" t="s">
        <v>502</v>
      </c>
    </row>
    <row r="85" spans="1:35">
      <c r="A85" s="25" t="s">
        <v>476</v>
      </c>
      <c r="B85" s="27" t="s">
        <v>477</v>
      </c>
      <c r="C85" s="26" t="s">
        <v>969</v>
      </c>
      <c r="D85" s="26" t="s">
        <v>479</v>
      </c>
      <c r="E85" s="27" t="s">
        <v>984</v>
      </c>
      <c r="F85" s="27" t="s">
        <v>985</v>
      </c>
      <c r="G85" s="25" t="s">
        <v>595</v>
      </c>
      <c r="H85" s="25" t="s">
        <v>595</v>
      </c>
      <c r="I85" s="25" t="s">
        <v>986</v>
      </c>
      <c r="J85" s="27" t="s">
        <v>227</v>
      </c>
      <c r="K85" s="26" t="s">
        <v>71</v>
      </c>
      <c r="L85" s="26" t="s">
        <v>396</v>
      </c>
      <c r="M85" s="26" t="s">
        <v>161</v>
      </c>
      <c r="N85" s="55">
        <v>3035</v>
      </c>
      <c r="O85" s="26" t="s">
        <v>547</v>
      </c>
      <c r="P85" s="55" t="s">
        <v>597</v>
      </c>
      <c r="Q85" s="26" t="s">
        <v>54</v>
      </c>
      <c r="R85" s="27" t="s">
        <v>987</v>
      </c>
      <c r="S85" s="25" t="s">
        <v>56</v>
      </c>
      <c r="T85" s="25"/>
      <c r="U85" s="26" t="s">
        <v>135</v>
      </c>
      <c r="V85" s="25"/>
      <c r="W85" s="25" t="s">
        <v>988</v>
      </c>
      <c r="X85" s="26" t="s">
        <v>600</v>
      </c>
      <c r="Y85" s="26" t="s">
        <v>105</v>
      </c>
      <c r="Z85" s="27" t="s">
        <v>62</v>
      </c>
      <c r="AA85" s="33" t="s">
        <v>989</v>
      </c>
      <c r="AB85" s="25"/>
      <c r="AC85" s="25"/>
      <c r="AD85" s="25"/>
      <c r="AE85" s="25"/>
      <c r="AF85" s="25"/>
      <c r="AG85" s="35" t="s">
        <v>989</v>
      </c>
      <c r="AH85" s="26" t="s">
        <v>602</v>
      </c>
      <c r="AI85" s="58" t="s">
        <v>502</v>
      </c>
    </row>
    <row r="86" spans="1:35" ht="17.25" customHeight="1">
      <c r="A86" s="25" t="s">
        <v>476</v>
      </c>
      <c r="B86" s="27" t="s">
        <v>477</v>
      </c>
      <c r="C86" s="26" t="s">
        <v>969</v>
      </c>
      <c r="D86" s="26" t="s">
        <v>479</v>
      </c>
      <c r="E86" s="27" t="s">
        <v>990</v>
      </c>
      <c r="F86" s="27" t="s">
        <v>991</v>
      </c>
      <c r="G86" s="25" t="s">
        <v>595</v>
      </c>
      <c r="H86" s="25" t="s">
        <v>595</v>
      </c>
      <c r="I86" s="25" t="s">
        <v>992</v>
      </c>
      <c r="J86" s="27" t="s">
        <v>227</v>
      </c>
      <c r="K86" s="26" t="s">
        <v>71</v>
      </c>
      <c r="L86" s="26" t="s">
        <v>396</v>
      </c>
      <c r="M86" s="26" t="s">
        <v>161</v>
      </c>
      <c r="N86" s="55">
        <v>3035</v>
      </c>
      <c r="O86" s="26" t="s">
        <v>547</v>
      </c>
      <c r="P86" s="55" t="s">
        <v>597</v>
      </c>
      <c r="Q86" s="26" t="s">
        <v>54</v>
      </c>
      <c r="R86" s="27" t="s">
        <v>606</v>
      </c>
      <c r="S86" s="25" t="s">
        <v>56</v>
      </c>
      <c r="T86" s="25"/>
      <c r="U86" s="26" t="s">
        <v>135</v>
      </c>
      <c r="V86" s="25"/>
      <c r="W86" s="25" t="s">
        <v>993</v>
      </c>
      <c r="X86" s="26" t="s">
        <v>600</v>
      </c>
      <c r="Y86" s="26" t="s">
        <v>105</v>
      </c>
      <c r="Z86" s="27" t="s">
        <v>62</v>
      </c>
      <c r="AA86" s="33" t="s">
        <v>994</v>
      </c>
      <c r="AB86" s="25"/>
      <c r="AC86" s="25"/>
      <c r="AD86" s="25"/>
      <c r="AE86" s="25"/>
      <c r="AF86" s="25"/>
      <c r="AG86" s="35" t="s">
        <v>994</v>
      </c>
      <c r="AH86" s="26" t="s">
        <v>602</v>
      </c>
      <c r="AI86" s="58" t="s">
        <v>502</v>
      </c>
    </row>
    <row r="87" spans="1:35">
      <c r="A87" s="25" t="s">
        <v>476</v>
      </c>
      <c r="B87" s="27" t="s">
        <v>477</v>
      </c>
      <c r="C87" s="26" t="s">
        <v>969</v>
      </c>
      <c r="D87" s="26" t="s">
        <v>479</v>
      </c>
      <c r="E87" s="54" t="s">
        <v>995</v>
      </c>
      <c r="F87" s="54" t="s">
        <v>996</v>
      </c>
      <c r="H87" s="25"/>
      <c r="J87" s="36" t="s">
        <v>83</v>
      </c>
      <c r="K87" s="26" t="s">
        <v>50</v>
      </c>
      <c r="L87" s="26" t="s">
        <v>51</v>
      </c>
      <c r="M87" s="26" t="s">
        <v>52</v>
      </c>
      <c r="N87" s="26">
        <v>4326</v>
      </c>
      <c r="O87" s="41">
        <f>1/12</f>
        <v>8.3333333333333329E-2</v>
      </c>
      <c r="P87" s="26" t="s">
        <v>53</v>
      </c>
      <c r="Q87" s="26" t="s">
        <v>147</v>
      </c>
      <c r="R87" s="27" t="s">
        <v>194</v>
      </c>
      <c r="S87" s="25" t="s">
        <v>778</v>
      </c>
      <c r="T87" s="25" t="s">
        <v>748</v>
      </c>
      <c r="U87" s="26" t="s">
        <v>338</v>
      </c>
      <c r="V87" s="25"/>
      <c r="W87" s="25" t="s">
        <v>749</v>
      </c>
      <c r="X87" s="26" t="s">
        <v>734</v>
      </c>
      <c r="Y87" s="26" t="s">
        <v>89</v>
      </c>
      <c r="Z87" s="54" t="s">
        <v>62</v>
      </c>
      <c r="AA87" s="33" t="s">
        <v>997</v>
      </c>
      <c r="AB87" s="34" t="s">
        <v>998</v>
      </c>
      <c r="AC87" s="25" t="s">
        <v>92</v>
      </c>
      <c r="AD87" s="25" t="s">
        <v>999</v>
      </c>
      <c r="AE87" s="25" t="s">
        <v>1000</v>
      </c>
      <c r="AF87" s="25"/>
      <c r="AG87" s="45" t="s">
        <v>1001</v>
      </c>
      <c r="AH87" s="26" t="s">
        <v>167</v>
      </c>
      <c r="AI87" s="58" t="s">
        <v>502</v>
      </c>
    </row>
    <row r="88" spans="1:35">
      <c r="A88" s="25" t="s">
        <v>476</v>
      </c>
      <c r="B88" s="27" t="s">
        <v>477</v>
      </c>
      <c r="C88" s="26" t="s">
        <v>969</v>
      </c>
      <c r="D88" s="26" t="s">
        <v>479</v>
      </c>
      <c r="E88" s="27" t="s">
        <v>1002</v>
      </c>
      <c r="F88" s="27" t="s">
        <v>1003</v>
      </c>
      <c r="G88" s="25" t="s">
        <v>1004</v>
      </c>
      <c r="H88" s="25"/>
      <c r="I88" s="25" t="s">
        <v>1005</v>
      </c>
      <c r="J88" s="27" t="s">
        <v>83</v>
      </c>
      <c r="K88" s="26" t="s">
        <v>50</v>
      </c>
      <c r="L88" s="26" t="s">
        <v>51</v>
      </c>
      <c r="M88" s="26" t="s">
        <v>52</v>
      </c>
      <c r="N88" s="26">
        <v>4326</v>
      </c>
      <c r="O88" s="26">
        <v>30</v>
      </c>
      <c r="P88" s="26" t="s">
        <v>237</v>
      </c>
      <c r="Q88" s="26" t="s">
        <v>54</v>
      </c>
      <c r="R88" s="27">
        <v>2005</v>
      </c>
      <c r="S88" s="25"/>
      <c r="T88" s="25"/>
      <c r="U88" s="26" t="s">
        <v>338</v>
      </c>
      <c r="V88" s="25" t="s">
        <v>659</v>
      </c>
      <c r="W88" s="25" t="s">
        <v>1006</v>
      </c>
      <c r="X88" s="26" t="s">
        <v>472</v>
      </c>
      <c r="Y88" s="26" t="s">
        <v>89</v>
      </c>
      <c r="Z88" s="27" t="s">
        <v>62</v>
      </c>
      <c r="AA88" s="18" t="s">
        <v>1007</v>
      </c>
      <c r="AB88" s="25" t="s">
        <v>1008</v>
      </c>
      <c r="AC88" s="25" t="s">
        <v>92</v>
      </c>
      <c r="AD88" s="25"/>
      <c r="AE88" s="25"/>
      <c r="AF88" s="25"/>
      <c r="AG88" s="26" t="s">
        <v>1009</v>
      </c>
      <c r="AH88" s="26" t="s">
        <v>234</v>
      </c>
      <c r="AI88" s="58" t="s">
        <v>502</v>
      </c>
    </row>
    <row r="89" spans="1:35">
      <c r="A89" s="25" t="s">
        <v>476</v>
      </c>
      <c r="B89" s="27" t="s">
        <v>477</v>
      </c>
      <c r="C89" s="26" t="s">
        <v>969</v>
      </c>
      <c r="D89" s="26" t="s">
        <v>479</v>
      </c>
      <c r="E89" s="27" t="s">
        <v>1010</v>
      </c>
      <c r="F89" s="27" t="s">
        <v>1011</v>
      </c>
      <c r="G89" s="25" t="s">
        <v>1004</v>
      </c>
      <c r="H89" s="25"/>
      <c r="I89" s="25" t="s">
        <v>1005</v>
      </c>
      <c r="J89" s="27" t="s">
        <v>83</v>
      </c>
      <c r="K89" s="26" t="s">
        <v>50</v>
      </c>
      <c r="L89" s="26" t="s">
        <v>51</v>
      </c>
      <c r="M89" s="26" t="s">
        <v>52</v>
      </c>
      <c r="N89" s="26">
        <v>4326</v>
      </c>
      <c r="O89" s="26">
        <v>30</v>
      </c>
      <c r="P89" s="26" t="s">
        <v>237</v>
      </c>
      <c r="Q89" s="26" t="s">
        <v>304</v>
      </c>
      <c r="R89" s="54" t="s">
        <v>1012</v>
      </c>
      <c r="S89" s="25" t="s">
        <v>778</v>
      </c>
      <c r="T89" s="25" t="s">
        <v>748</v>
      </c>
      <c r="U89" s="26" t="s">
        <v>338</v>
      </c>
      <c r="V89" s="25" t="s">
        <v>659</v>
      </c>
      <c r="W89" s="25" t="s">
        <v>1006</v>
      </c>
      <c r="X89" s="26" t="s">
        <v>472</v>
      </c>
      <c r="Y89" s="26" t="s">
        <v>89</v>
      </c>
      <c r="Z89" s="27" t="s">
        <v>62</v>
      </c>
      <c r="AA89" s="18" t="s">
        <v>1007</v>
      </c>
      <c r="AB89" s="25" t="s">
        <v>1008</v>
      </c>
      <c r="AC89" s="25" t="s">
        <v>92</v>
      </c>
      <c r="AD89" s="25"/>
      <c r="AE89" s="25"/>
      <c r="AF89" s="25"/>
      <c r="AG89" s="45" t="s">
        <v>1013</v>
      </c>
      <c r="AH89" s="26" t="s">
        <v>234</v>
      </c>
      <c r="AI89" s="58" t="s">
        <v>502</v>
      </c>
    </row>
    <row r="90" spans="1:35">
      <c r="A90" s="25" t="s">
        <v>476</v>
      </c>
      <c r="B90" s="27" t="s">
        <v>477</v>
      </c>
      <c r="C90" s="26" t="s">
        <v>969</v>
      </c>
      <c r="D90" s="26" t="s">
        <v>479</v>
      </c>
      <c r="E90" s="27" t="s">
        <v>1014</v>
      </c>
      <c r="F90" s="27" t="s">
        <v>1015</v>
      </c>
      <c r="G90" s="25"/>
      <c r="H90" s="25" t="s">
        <v>1016</v>
      </c>
      <c r="I90" s="25"/>
      <c r="J90" s="27" t="s">
        <v>83</v>
      </c>
      <c r="K90" s="26" t="s">
        <v>569</v>
      </c>
      <c r="L90" s="26" t="s">
        <v>892</v>
      </c>
      <c r="M90" s="26" t="s">
        <v>52</v>
      </c>
      <c r="N90" s="26">
        <v>4326</v>
      </c>
      <c r="O90" s="31" t="s">
        <v>547</v>
      </c>
      <c r="P90" s="26" t="s">
        <v>548</v>
      </c>
      <c r="Q90" s="31" t="s">
        <v>54</v>
      </c>
      <c r="R90" s="27">
        <v>2019</v>
      </c>
      <c r="S90" s="25"/>
      <c r="T90" s="25"/>
      <c r="U90" s="26" t="s">
        <v>135</v>
      </c>
      <c r="V90" s="25"/>
      <c r="W90" s="32" t="s">
        <v>1017</v>
      </c>
      <c r="X90" s="26" t="s">
        <v>1018</v>
      </c>
      <c r="Y90" s="31" t="s">
        <v>105</v>
      </c>
      <c r="Z90" s="27" t="s">
        <v>62</v>
      </c>
      <c r="AA90" s="33" t="s">
        <v>1019</v>
      </c>
      <c r="AB90" s="10" t="s">
        <v>1020</v>
      </c>
      <c r="AC90" s="25" t="s">
        <v>92</v>
      </c>
      <c r="AD90" s="25"/>
      <c r="AE90" s="25"/>
      <c r="AF90" s="25"/>
      <c r="AG90" s="35" t="s">
        <v>1021</v>
      </c>
      <c r="AH90" s="26" t="s">
        <v>234</v>
      </c>
      <c r="AI90" s="58" t="s">
        <v>502</v>
      </c>
    </row>
    <row r="91" spans="1:35">
      <c r="A91" s="32" t="s">
        <v>476</v>
      </c>
      <c r="B91" s="27" t="s">
        <v>477</v>
      </c>
      <c r="C91" s="31" t="s">
        <v>969</v>
      </c>
      <c r="D91" s="31" t="s">
        <v>479</v>
      </c>
      <c r="E91" s="54" t="s">
        <v>1022</v>
      </c>
      <c r="F91" s="54" t="s">
        <v>1023</v>
      </c>
      <c r="G91" s="32" t="s">
        <v>668</v>
      </c>
      <c r="H91" s="25" t="s">
        <v>669</v>
      </c>
      <c r="I91" s="56" t="s">
        <v>670</v>
      </c>
      <c r="J91" s="36" t="s">
        <v>83</v>
      </c>
      <c r="K91" s="31" t="s">
        <v>50</v>
      </c>
      <c r="L91" s="31" t="s">
        <v>51</v>
      </c>
      <c r="M91" s="31" t="s">
        <v>52</v>
      </c>
      <c r="N91" s="26">
        <v>4326</v>
      </c>
      <c r="O91" s="31">
        <v>30</v>
      </c>
      <c r="P91" s="26" t="s">
        <v>237</v>
      </c>
      <c r="Q91" s="31" t="s">
        <v>54</v>
      </c>
      <c r="R91" s="37" t="s">
        <v>681</v>
      </c>
      <c r="S91" s="32" t="s">
        <v>56</v>
      </c>
      <c r="T91" s="32"/>
      <c r="U91" s="31" t="s">
        <v>338</v>
      </c>
      <c r="V91" s="32"/>
      <c r="W91" t="s">
        <v>672</v>
      </c>
      <c r="X91" s="31" t="s">
        <v>673</v>
      </c>
      <c r="Y91" s="31" t="s">
        <v>105</v>
      </c>
      <c r="Z91" s="54" t="s">
        <v>674</v>
      </c>
      <c r="AA91" s="53" t="s">
        <v>675</v>
      </c>
      <c r="AB91" s="46" t="s">
        <v>676</v>
      </c>
      <c r="AC91" s="32" t="s">
        <v>92</v>
      </c>
      <c r="AD91" s="32"/>
      <c r="AE91" s="32"/>
      <c r="AF91" s="32" t="s">
        <v>677</v>
      </c>
      <c r="AG91" s="40" t="s">
        <v>947</v>
      </c>
      <c r="AH91" s="31" t="s">
        <v>516</v>
      </c>
      <c r="AI91" s="58" t="s">
        <v>502</v>
      </c>
    </row>
    <row r="92" spans="1:35">
      <c r="A92" s="32" t="s">
        <v>476</v>
      </c>
      <c r="B92" s="27" t="s">
        <v>477</v>
      </c>
      <c r="C92" s="31" t="s">
        <v>969</v>
      </c>
      <c r="D92" s="31" t="s">
        <v>479</v>
      </c>
      <c r="E92" s="54" t="s">
        <v>1024</v>
      </c>
      <c r="F92" s="54" t="s">
        <v>1025</v>
      </c>
      <c r="G92" s="32" t="s">
        <v>668</v>
      </c>
      <c r="H92" s="25" t="s">
        <v>669</v>
      </c>
      <c r="I92" s="56" t="s">
        <v>670</v>
      </c>
      <c r="J92" s="36" t="s">
        <v>83</v>
      </c>
      <c r="K92" s="31" t="s">
        <v>50</v>
      </c>
      <c r="L92" s="31" t="s">
        <v>51</v>
      </c>
      <c r="M92" s="31" t="s">
        <v>52</v>
      </c>
      <c r="N92" s="26">
        <v>4326</v>
      </c>
      <c r="O92" s="31">
        <v>30</v>
      </c>
      <c r="P92" s="26" t="s">
        <v>237</v>
      </c>
      <c r="Q92" s="31" t="s">
        <v>304</v>
      </c>
      <c r="R92" s="37" t="s">
        <v>671</v>
      </c>
      <c r="S92" s="32" t="s">
        <v>56</v>
      </c>
      <c r="T92" s="32" t="s">
        <v>428</v>
      </c>
      <c r="U92" s="31" t="s">
        <v>338</v>
      </c>
      <c r="V92" s="32"/>
      <c r="W92" t="s">
        <v>672</v>
      </c>
      <c r="X92" s="31" t="s">
        <v>673</v>
      </c>
      <c r="Y92" s="31" t="s">
        <v>105</v>
      </c>
      <c r="Z92" s="54" t="s">
        <v>674</v>
      </c>
      <c r="AA92" s="53" t="s">
        <v>675</v>
      </c>
      <c r="AB92" s="46" t="s">
        <v>676</v>
      </c>
      <c r="AC92" s="32" t="s">
        <v>92</v>
      </c>
      <c r="AD92" s="32"/>
      <c r="AE92" s="32"/>
      <c r="AF92" s="32" t="s">
        <v>677</v>
      </c>
      <c r="AG92" s="40" t="s">
        <v>947</v>
      </c>
      <c r="AH92" s="31" t="s">
        <v>516</v>
      </c>
      <c r="AI92" s="58" t="s">
        <v>502</v>
      </c>
    </row>
    <row r="93" spans="1:35">
      <c r="A93" s="25" t="s">
        <v>476</v>
      </c>
      <c r="B93" s="27" t="s">
        <v>489</v>
      </c>
      <c r="C93" s="26" t="s">
        <v>1026</v>
      </c>
      <c r="D93" s="26" t="s">
        <v>491</v>
      </c>
      <c r="E93" s="27" t="s">
        <v>1027</v>
      </c>
      <c r="F93" s="54" t="s">
        <v>1028</v>
      </c>
      <c r="G93" s="25" t="s">
        <v>556</v>
      </c>
      <c r="H93" s="25" t="s">
        <v>1029</v>
      </c>
      <c r="I93" t="s">
        <v>1030</v>
      </c>
      <c r="J93" s="36" t="s">
        <v>83</v>
      </c>
      <c r="K93" s="26" t="s">
        <v>50</v>
      </c>
      <c r="L93" s="26" t="s">
        <v>51</v>
      </c>
      <c r="M93" s="26" t="s">
        <v>52</v>
      </c>
      <c r="N93" s="26">
        <v>54009</v>
      </c>
      <c r="O93" s="26">
        <v>10</v>
      </c>
      <c r="P93" s="26" t="s">
        <v>132</v>
      </c>
      <c r="Q93" s="26" t="s">
        <v>54</v>
      </c>
      <c r="R93" s="27">
        <v>2018</v>
      </c>
      <c r="S93" s="25" t="s">
        <v>56</v>
      </c>
      <c r="T93" s="25" t="s">
        <v>559</v>
      </c>
      <c r="U93" s="26" t="s">
        <v>338</v>
      </c>
      <c r="V93" s="25"/>
      <c r="W93" s="25" t="s">
        <v>1031</v>
      </c>
      <c r="X93" s="26" t="s">
        <v>229</v>
      </c>
      <c r="Y93" s="26" t="s">
        <v>61</v>
      </c>
      <c r="Z93" s="27" t="s">
        <v>62</v>
      </c>
      <c r="AA93" s="18" t="s">
        <v>1032</v>
      </c>
      <c r="AB93" s="10" t="s">
        <v>562</v>
      </c>
      <c r="AC93" s="25" t="s">
        <v>538</v>
      </c>
      <c r="AD93" s="25"/>
      <c r="AE93" s="25"/>
      <c r="AF93" s="25"/>
      <c r="AG93" s="48" t="s">
        <v>1033</v>
      </c>
      <c r="AH93" s="26" t="s">
        <v>167</v>
      </c>
      <c r="AI93" s="58" t="s">
        <v>502</v>
      </c>
    </row>
    <row r="94" spans="1:35">
      <c r="A94" s="25" t="s">
        <v>476</v>
      </c>
      <c r="B94" s="27" t="s">
        <v>489</v>
      </c>
      <c r="C94" s="26" t="s">
        <v>1026</v>
      </c>
      <c r="D94" s="26" t="s">
        <v>491</v>
      </c>
      <c r="E94" s="27" t="s">
        <v>1034</v>
      </c>
      <c r="F94" s="54" t="s">
        <v>1035</v>
      </c>
      <c r="G94" s="25" t="s">
        <v>556</v>
      </c>
      <c r="H94" s="25" t="s">
        <v>1029</v>
      </c>
      <c r="I94" t="s">
        <v>1030</v>
      </c>
      <c r="J94" s="36" t="s">
        <v>83</v>
      </c>
      <c r="K94" s="26" t="s">
        <v>50</v>
      </c>
      <c r="L94" s="26" t="s">
        <v>51</v>
      </c>
      <c r="M94" s="26" t="s">
        <v>52</v>
      </c>
      <c r="N94" s="26">
        <v>54009</v>
      </c>
      <c r="O94" s="26">
        <v>100</v>
      </c>
      <c r="P94" s="26" t="s">
        <v>132</v>
      </c>
      <c r="Q94" s="26" t="s">
        <v>147</v>
      </c>
      <c r="R94" s="27" t="s">
        <v>858</v>
      </c>
      <c r="S94" s="25" t="s">
        <v>682</v>
      </c>
      <c r="T94" s="25" t="s">
        <v>559</v>
      </c>
      <c r="U94" s="26" t="s">
        <v>338</v>
      </c>
      <c r="V94" s="25"/>
      <c r="W94" s="25" t="s">
        <v>1031</v>
      </c>
      <c r="X94" s="26" t="s">
        <v>229</v>
      </c>
      <c r="Y94" s="26" t="s">
        <v>61</v>
      </c>
      <c r="Z94" s="27" t="s">
        <v>62</v>
      </c>
      <c r="AA94" s="18" t="s">
        <v>1032</v>
      </c>
      <c r="AB94" s="10" t="s">
        <v>562</v>
      </c>
      <c r="AC94" s="25" t="s">
        <v>538</v>
      </c>
      <c r="AD94" s="25"/>
      <c r="AE94" s="25"/>
      <c r="AF94" s="25"/>
      <c r="AG94" s="48" t="s">
        <v>1033</v>
      </c>
      <c r="AH94" s="26" t="s">
        <v>167</v>
      </c>
      <c r="AI94" s="58" t="s">
        <v>502</v>
      </c>
    </row>
    <row r="95" spans="1:35">
      <c r="A95" s="25" t="s">
        <v>476</v>
      </c>
      <c r="B95" s="27" t="s">
        <v>489</v>
      </c>
      <c r="C95" s="26" t="s">
        <v>1026</v>
      </c>
      <c r="D95" s="26" t="s">
        <v>491</v>
      </c>
      <c r="E95" s="27" t="s">
        <v>1036</v>
      </c>
      <c r="F95" s="54" t="s">
        <v>1037</v>
      </c>
      <c r="G95" s="25" t="s">
        <v>556</v>
      </c>
      <c r="H95" s="25" t="s">
        <v>1029</v>
      </c>
      <c r="I95" t="s">
        <v>1030</v>
      </c>
      <c r="J95" s="36" t="s">
        <v>83</v>
      </c>
      <c r="K95" s="26" t="s">
        <v>50</v>
      </c>
      <c r="L95" s="26" t="s">
        <v>51</v>
      </c>
      <c r="M95" s="26" t="s">
        <v>52</v>
      </c>
      <c r="N95" s="26">
        <v>54009</v>
      </c>
      <c r="O95" s="26">
        <v>1</v>
      </c>
      <c r="P95" s="26" t="s">
        <v>183</v>
      </c>
      <c r="Q95" s="26" t="s">
        <v>147</v>
      </c>
      <c r="R95" s="27" t="s">
        <v>858</v>
      </c>
      <c r="S95" s="25" t="s">
        <v>682</v>
      </c>
      <c r="T95" s="25" t="s">
        <v>559</v>
      </c>
      <c r="U95" s="26" t="s">
        <v>338</v>
      </c>
      <c r="V95" s="25"/>
      <c r="W95" s="25" t="s">
        <v>1031</v>
      </c>
      <c r="X95" s="26" t="s">
        <v>229</v>
      </c>
      <c r="Y95" s="26" t="s">
        <v>61</v>
      </c>
      <c r="Z95" s="27" t="s">
        <v>62</v>
      </c>
      <c r="AA95" s="18" t="s">
        <v>1032</v>
      </c>
      <c r="AB95" s="10" t="s">
        <v>562</v>
      </c>
      <c r="AC95" s="25" t="s">
        <v>538</v>
      </c>
      <c r="AD95" s="25"/>
      <c r="AE95" s="25"/>
      <c r="AF95" s="25"/>
      <c r="AG95" s="48" t="s">
        <v>1033</v>
      </c>
      <c r="AH95" s="26" t="s">
        <v>167</v>
      </c>
      <c r="AI95" s="58" t="s">
        <v>502</v>
      </c>
    </row>
    <row r="96" spans="1:35">
      <c r="A96" s="25" t="s">
        <v>476</v>
      </c>
      <c r="B96" s="27" t="s">
        <v>489</v>
      </c>
      <c r="C96" s="26" t="s">
        <v>1026</v>
      </c>
      <c r="D96" s="26" t="s">
        <v>491</v>
      </c>
      <c r="E96" s="27" t="s">
        <v>1038</v>
      </c>
      <c r="F96" s="54" t="s">
        <v>1039</v>
      </c>
      <c r="G96" s="25" t="s">
        <v>556</v>
      </c>
      <c r="H96" s="25" t="s">
        <v>1029</v>
      </c>
      <c r="I96" t="s">
        <v>1030</v>
      </c>
      <c r="J96" s="36" t="s">
        <v>83</v>
      </c>
      <c r="K96" s="26" t="s">
        <v>50</v>
      </c>
      <c r="L96" s="26" t="s">
        <v>51</v>
      </c>
      <c r="M96" s="26" t="s">
        <v>52</v>
      </c>
      <c r="N96" s="26">
        <v>4326</v>
      </c>
      <c r="O96" s="26">
        <v>3</v>
      </c>
      <c r="P96" s="26" t="s">
        <v>237</v>
      </c>
      <c r="Q96" s="26" t="s">
        <v>147</v>
      </c>
      <c r="R96" s="27" t="s">
        <v>858</v>
      </c>
      <c r="S96" s="25" t="s">
        <v>682</v>
      </c>
      <c r="T96" s="25" t="s">
        <v>559</v>
      </c>
      <c r="U96" s="26" t="s">
        <v>338</v>
      </c>
      <c r="V96" s="25"/>
      <c r="W96" s="25" t="s">
        <v>1031</v>
      </c>
      <c r="X96" s="26" t="s">
        <v>229</v>
      </c>
      <c r="Y96" s="26" t="s">
        <v>61</v>
      </c>
      <c r="Z96" s="27" t="s">
        <v>62</v>
      </c>
      <c r="AA96" s="18" t="s">
        <v>1032</v>
      </c>
      <c r="AB96" s="10" t="s">
        <v>562</v>
      </c>
      <c r="AC96" s="25" t="s">
        <v>538</v>
      </c>
      <c r="AD96" s="25"/>
      <c r="AE96" s="25"/>
      <c r="AF96" s="25"/>
      <c r="AG96" s="48" t="s">
        <v>1033</v>
      </c>
      <c r="AH96" s="26" t="s">
        <v>167</v>
      </c>
      <c r="AI96" s="58" t="s">
        <v>502</v>
      </c>
    </row>
    <row r="97" spans="1:35">
      <c r="A97" s="25" t="s">
        <v>476</v>
      </c>
      <c r="B97" s="27" t="s">
        <v>489</v>
      </c>
      <c r="C97" s="26" t="s">
        <v>1026</v>
      </c>
      <c r="D97" s="26" t="s">
        <v>491</v>
      </c>
      <c r="E97" s="27" t="s">
        <v>1040</v>
      </c>
      <c r="F97" s="54" t="s">
        <v>1041</v>
      </c>
      <c r="G97" s="25" t="s">
        <v>556</v>
      </c>
      <c r="H97" s="25" t="s">
        <v>1029</v>
      </c>
      <c r="I97" t="s">
        <v>1030</v>
      </c>
      <c r="J97" s="36" t="s">
        <v>83</v>
      </c>
      <c r="K97" s="26" t="s">
        <v>50</v>
      </c>
      <c r="L97" s="26" t="s">
        <v>51</v>
      </c>
      <c r="M97" s="26" t="s">
        <v>52</v>
      </c>
      <c r="N97" s="26">
        <v>4326</v>
      </c>
      <c r="O97" s="26">
        <v>30</v>
      </c>
      <c r="P97" s="26" t="s">
        <v>237</v>
      </c>
      <c r="Q97" s="26" t="s">
        <v>147</v>
      </c>
      <c r="R97" s="27" t="s">
        <v>858</v>
      </c>
      <c r="S97" s="25" t="s">
        <v>682</v>
      </c>
      <c r="T97" s="25" t="s">
        <v>559</v>
      </c>
      <c r="U97" s="26" t="s">
        <v>338</v>
      </c>
      <c r="V97" s="25"/>
      <c r="W97" s="25" t="s">
        <v>1031</v>
      </c>
      <c r="X97" s="26" t="s">
        <v>229</v>
      </c>
      <c r="Y97" s="26" t="s">
        <v>61</v>
      </c>
      <c r="Z97" s="27" t="s">
        <v>62</v>
      </c>
      <c r="AA97" s="18" t="s">
        <v>1032</v>
      </c>
      <c r="AB97" s="10" t="s">
        <v>562</v>
      </c>
      <c r="AC97" s="25" t="s">
        <v>538</v>
      </c>
      <c r="AD97" s="25"/>
      <c r="AE97" s="25"/>
      <c r="AF97" s="25"/>
      <c r="AG97" s="48" t="s">
        <v>1033</v>
      </c>
      <c r="AH97" s="26" t="s">
        <v>167</v>
      </c>
      <c r="AI97" s="58" t="s">
        <v>502</v>
      </c>
    </row>
    <row r="98" spans="1:35">
      <c r="A98" s="25" t="s">
        <v>476</v>
      </c>
      <c r="B98" s="27" t="s">
        <v>489</v>
      </c>
      <c r="C98" s="26" t="s">
        <v>1026</v>
      </c>
      <c r="D98" s="26" t="s">
        <v>479</v>
      </c>
      <c r="E98" s="27" t="s">
        <v>1042</v>
      </c>
      <c r="F98" s="54" t="s">
        <v>1043</v>
      </c>
      <c r="G98" s="25" t="s">
        <v>556</v>
      </c>
      <c r="H98" s="25" t="s">
        <v>1044</v>
      </c>
      <c r="I98" t="s">
        <v>1045</v>
      </c>
      <c r="J98" s="36" t="s">
        <v>83</v>
      </c>
      <c r="K98" s="26" t="s">
        <v>50</v>
      </c>
      <c r="L98" s="26" t="s">
        <v>51</v>
      </c>
      <c r="M98" s="26" t="s">
        <v>52</v>
      </c>
      <c r="N98" s="26">
        <v>54009</v>
      </c>
      <c r="O98" s="26">
        <v>100</v>
      </c>
      <c r="P98" s="26" t="s">
        <v>132</v>
      </c>
      <c r="Q98" s="26" t="s">
        <v>147</v>
      </c>
      <c r="R98" s="27" t="s">
        <v>858</v>
      </c>
      <c r="S98" s="25" t="s">
        <v>682</v>
      </c>
      <c r="T98" s="25" t="s">
        <v>559</v>
      </c>
      <c r="U98" s="26" t="s">
        <v>338</v>
      </c>
      <c r="V98" s="25"/>
      <c r="W98" s="25" t="s">
        <v>1046</v>
      </c>
      <c r="X98" s="26" t="s">
        <v>229</v>
      </c>
      <c r="Y98" s="26" t="s">
        <v>61</v>
      </c>
      <c r="Z98" s="27" t="s">
        <v>62</v>
      </c>
      <c r="AA98" s="18" t="s">
        <v>1047</v>
      </c>
      <c r="AB98" s="10" t="s">
        <v>562</v>
      </c>
      <c r="AC98" s="25" t="s">
        <v>538</v>
      </c>
      <c r="AD98" s="25"/>
      <c r="AE98" s="25"/>
      <c r="AF98" s="25"/>
      <c r="AG98" s="48" t="s">
        <v>1048</v>
      </c>
      <c r="AH98" s="26" t="s">
        <v>167</v>
      </c>
      <c r="AI98" s="58" t="s">
        <v>502</v>
      </c>
    </row>
    <row r="99" spans="1:35">
      <c r="A99" s="25" t="s">
        <v>476</v>
      </c>
      <c r="B99" s="27" t="s">
        <v>489</v>
      </c>
      <c r="C99" s="26" t="s">
        <v>1026</v>
      </c>
      <c r="D99" s="26" t="s">
        <v>479</v>
      </c>
      <c r="E99" s="27" t="s">
        <v>1049</v>
      </c>
      <c r="F99" s="54" t="s">
        <v>1050</v>
      </c>
      <c r="G99" s="25" t="s">
        <v>556</v>
      </c>
      <c r="H99" s="25" t="s">
        <v>1044</v>
      </c>
      <c r="I99" t="s">
        <v>1045</v>
      </c>
      <c r="J99" s="36" t="s">
        <v>83</v>
      </c>
      <c r="K99" s="26" t="s">
        <v>50</v>
      </c>
      <c r="L99" s="26" t="s">
        <v>51</v>
      </c>
      <c r="M99" s="26" t="s">
        <v>52</v>
      </c>
      <c r="N99" s="26">
        <v>54009</v>
      </c>
      <c r="O99" s="26">
        <v>1</v>
      </c>
      <c r="P99" s="26" t="s">
        <v>183</v>
      </c>
      <c r="Q99" s="26" t="s">
        <v>147</v>
      </c>
      <c r="R99" s="27" t="s">
        <v>858</v>
      </c>
      <c r="S99" s="25" t="s">
        <v>682</v>
      </c>
      <c r="T99" s="25" t="s">
        <v>559</v>
      </c>
      <c r="U99" s="26" t="s">
        <v>338</v>
      </c>
      <c r="V99" s="25"/>
      <c r="W99" s="25" t="s">
        <v>1046</v>
      </c>
      <c r="X99" s="26" t="s">
        <v>229</v>
      </c>
      <c r="Y99" s="26" t="s">
        <v>61</v>
      </c>
      <c r="Z99" s="27" t="s">
        <v>62</v>
      </c>
      <c r="AA99" s="18" t="s">
        <v>1047</v>
      </c>
      <c r="AB99" s="10" t="s">
        <v>562</v>
      </c>
      <c r="AC99" s="25" t="s">
        <v>538</v>
      </c>
      <c r="AD99" s="25"/>
      <c r="AE99" s="25"/>
      <c r="AF99" s="25"/>
      <c r="AG99" s="48" t="s">
        <v>1048</v>
      </c>
      <c r="AH99" s="26" t="s">
        <v>167</v>
      </c>
      <c r="AI99" s="58" t="s">
        <v>502</v>
      </c>
    </row>
    <row r="100" spans="1:35">
      <c r="A100" s="25" t="s">
        <v>476</v>
      </c>
      <c r="B100" s="27" t="s">
        <v>489</v>
      </c>
      <c r="C100" s="26" t="s">
        <v>1026</v>
      </c>
      <c r="D100" s="26" t="s">
        <v>479</v>
      </c>
      <c r="E100" s="27" t="s">
        <v>1051</v>
      </c>
      <c r="F100" s="54" t="s">
        <v>1052</v>
      </c>
      <c r="G100" s="25" t="s">
        <v>556</v>
      </c>
      <c r="H100" s="25" t="s">
        <v>1044</v>
      </c>
      <c r="I100" t="s">
        <v>1045</v>
      </c>
      <c r="J100" s="36" t="s">
        <v>83</v>
      </c>
      <c r="K100" s="26" t="s">
        <v>50</v>
      </c>
      <c r="L100" s="26" t="s">
        <v>51</v>
      </c>
      <c r="M100" s="26" t="s">
        <v>52</v>
      </c>
      <c r="N100" s="26">
        <v>4326</v>
      </c>
      <c r="O100" s="26">
        <v>3</v>
      </c>
      <c r="P100" s="26" t="s">
        <v>237</v>
      </c>
      <c r="Q100" s="26" t="s">
        <v>147</v>
      </c>
      <c r="R100" s="27" t="s">
        <v>858</v>
      </c>
      <c r="S100" s="25" t="s">
        <v>682</v>
      </c>
      <c r="T100" s="25" t="s">
        <v>559</v>
      </c>
      <c r="U100" s="26" t="s">
        <v>338</v>
      </c>
      <c r="V100" s="25"/>
      <c r="W100" s="25" t="s">
        <v>1046</v>
      </c>
      <c r="X100" s="26" t="s">
        <v>229</v>
      </c>
      <c r="Y100" s="26" t="s">
        <v>61</v>
      </c>
      <c r="Z100" s="27" t="s">
        <v>62</v>
      </c>
      <c r="AA100" s="18" t="s">
        <v>1047</v>
      </c>
      <c r="AB100" s="10" t="s">
        <v>562</v>
      </c>
      <c r="AC100" s="25" t="s">
        <v>538</v>
      </c>
      <c r="AD100" s="25"/>
      <c r="AE100" s="25"/>
      <c r="AF100" s="25"/>
      <c r="AG100" s="48" t="s">
        <v>1048</v>
      </c>
      <c r="AH100" s="26" t="s">
        <v>167</v>
      </c>
      <c r="AI100" s="58" t="s">
        <v>502</v>
      </c>
    </row>
    <row r="101" spans="1:35">
      <c r="A101" s="25" t="s">
        <v>476</v>
      </c>
      <c r="B101" s="27" t="s">
        <v>489</v>
      </c>
      <c r="C101" s="26" t="s">
        <v>1026</v>
      </c>
      <c r="D101" s="26" t="s">
        <v>479</v>
      </c>
      <c r="E101" s="27" t="s">
        <v>1053</v>
      </c>
      <c r="F101" s="54" t="s">
        <v>1054</v>
      </c>
      <c r="G101" s="25" t="s">
        <v>556</v>
      </c>
      <c r="H101" s="25" t="s">
        <v>1044</v>
      </c>
      <c r="I101" t="s">
        <v>1045</v>
      </c>
      <c r="J101" s="36" t="s">
        <v>83</v>
      </c>
      <c r="K101" s="26" t="s">
        <v>50</v>
      </c>
      <c r="L101" s="26" t="s">
        <v>51</v>
      </c>
      <c r="M101" s="26" t="s">
        <v>52</v>
      </c>
      <c r="N101" s="26">
        <v>4326</v>
      </c>
      <c r="O101" s="26">
        <v>30</v>
      </c>
      <c r="P101" s="26" t="s">
        <v>237</v>
      </c>
      <c r="Q101" s="26" t="s">
        <v>147</v>
      </c>
      <c r="R101" s="27" t="s">
        <v>858</v>
      </c>
      <c r="S101" s="25" t="s">
        <v>682</v>
      </c>
      <c r="T101" s="25" t="s">
        <v>559</v>
      </c>
      <c r="U101" s="26" t="s">
        <v>338</v>
      </c>
      <c r="V101" s="25"/>
      <c r="W101" s="25" t="s">
        <v>1046</v>
      </c>
      <c r="X101" s="26" t="s">
        <v>229</v>
      </c>
      <c r="Y101" s="26" t="s">
        <v>61</v>
      </c>
      <c r="Z101" s="27" t="s">
        <v>62</v>
      </c>
      <c r="AA101" s="18" t="s">
        <v>1047</v>
      </c>
      <c r="AB101" s="10" t="s">
        <v>562</v>
      </c>
      <c r="AC101" s="25" t="s">
        <v>538</v>
      </c>
      <c r="AD101" s="25"/>
      <c r="AE101" s="25"/>
      <c r="AF101" s="25"/>
      <c r="AG101" s="48" t="s">
        <v>1048</v>
      </c>
      <c r="AH101" s="26" t="s">
        <v>167</v>
      </c>
      <c r="AI101" s="58" t="s">
        <v>502</v>
      </c>
    </row>
    <row r="102" spans="1:35">
      <c r="A102" s="25" t="s">
        <v>476</v>
      </c>
      <c r="B102" s="27" t="s">
        <v>489</v>
      </c>
      <c r="C102" s="26" t="s">
        <v>1026</v>
      </c>
      <c r="D102" s="26" t="s">
        <v>479</v>
      </c>
      <c r="E102" s="54" t="s">
        <v>1055</v>
      </c>
      <c r="F102" s="54" t="s">
        <v>1056</v>
      </c>
      <c r="G102" s="25" t="s">
        <v>556</v>
      </c>
      <c r="H102" s="25" t="s">
        <v>1057</v>
      </c>
      <c r="I102" t="s">
        <v>1058</v>
      </c>
      <c r="J102" s="36" t="s">
        <v>83</v>
      </c>
      <c r="K102" s="26" t="s">
        <v>50</v>
      </c>
      <c r="L102" s="26" t="s">
        <v>51</v>
      </c>
      <c r="M102" s="26" t="s">
        <v>52</v>
      </c>
      <c r="N102" s="26">
        <v>54009</v>
      </c>
      <c r="O102" s="26">
        <v>10</v>
      </c>
      <c r="P102" s="26" t="s">
        <v>132</v>
      </c>
      <c r="Q102" s="26" t="s">
        <v>54</v>
      </c>
      <c r="R102" s="27">
        <v>2018</v>
      </c>
      <c r="S102" s="25" t="s">
        <v>56</v>
      </c>
      <c r="T102" s="25" t="s">
        <v>559</v>
      </c>
      <c r="U102" s="26" t="s">
        <v>338</v>
      </c>
      <c r="V102" s="25"/>
      <c r="W102" s="25" t="s">
        <v>1059</v>
      </c>
      <c r="X102" s="26" t="s">
        <v>229</v>
      </c>
      <c r="Y102" s="26" t="s">
        <v>61</v>
      </c>
      <c r="Z102" s="27" t="s">
        <v>62</v>
      </c>
      <c r="AA102" s="18" t="s">
        <v>1060</v>
      </c>
      <c r="AB102" s="10" t="s">
        <v>562</v>
      </c>
      <c r="AC102" s="25" t="s">
        <v>538</v>
      </c>
      <c r="AD102" s="25"/>
      <c r="AE102" s="25"/>
      <c r="AF102" s="25"/>
      <c r="AG102" s="48" t="s">
        <v>1061</v>
      </c>
      <c r="AH102" s="26" t="s">
        <v>167</v>
      </c>
      <c r="AI102" s="58" t="s">
        <v>502</v>
      </c>
    </row>
    <row r="103" spans="1:35">
      <c r="A103" s="25" t="s">
        <v>476</v>
      </c>
      <c r="B103" s="27" t="s">
        <v>489</v>
      </c>
      <c r="C103" s="26" t="s">
        <v>1026</v>
      </c>
      <c r="D103" s="26" t="s">
        <v>491</v>
      </c>
      <c r="E103" s="27" t="s">
        <v>1062</v>
      </c>
      <c r="F103" s="54" t="s">
        <v>1063</v>
      </c>
      <c r="G103" s="25" t="s">
        <v>556</v>
      </c>
      <c r="H103" s="25" t="s">
        <v>1064</v>
      </c>
      <c r="I103" t="s">
        <v>1065</v>
      </c>
      <c r="J103" s="36" t="s">
        <v>83</v>
      </c>
      <c r="K103" s="26" t="s">
        <v>50</v>
      </c>
      <c r="L103" s="26" t="s">
        <v>51</v>
      </c>
      <c r="M103" s="26" t="s">
        <v>52</v>
      </c>
      <c r="N103" s="26">
        <v>54009</v>
      </c>
      <c r="O103" s="26">
        <v>1</v>
      </c>
      <c r="P103" s="26" t="s">
        <v>183</v>
      </c>
      <c r="Q103" s="26" t="s">
        <v>147</v>
      </c>
      <c r="R103" s="27" t="s">
        <v>858</v>
      </c>
      <c r="S103" s="25" t="s">
        <v>682</v>
      </c>
      <c r="T103" s="25" t="s">
        <v>559</v>
      </c>
      <c r="U103" s="26" t="s">
        <v>338</v>
      </c>
      <c r="V103" s="25"/>
      <c r="W103" s="25" t="s">
        <v>1066</v>
      </c>
      <c r="X103" s="26" t="s">
        <v>229</v>
      </c>
      <c r="Y103" s="26" t="s">
        <v>61</v>
      </c>
      <c r="Z103" s="27" t="s">
        <v>62</v>
      </c>
      <c r="AA103" s="18" t="s">
        <v>1067</v>
      </c>
      <c r="AB103" s="10" t="s">
        <v>1068</v>
      </c>
      <c r="AC103" s="25" t="s">
        <v>538</v>
      </c>
      <c r="AD103" s="25"/>
      <c r="AE103" s="25"/>
      <c r="AF103" s="25"/>
      <c r="AG103" s="48" t="s">
        <v>1069</v>
      </c>
      <c r="AH103" s="26" t="s">
        <v>167</v>
      </c>
      <c r="AI103" s="58" t="s">
        <v>502</v>
      </c>
    </row>
    <row r="104" spans="1:35">
      <c r="A104" s="25" t="s">
        <v>476</v>
      </c>
      <c r="B104" s="27" t="s">
        <v>489</v>
      </c>
      <c r="C104" s="26" t="s">
        <v>1026</v>
      </c>
      <c r="D104" s="26" t="s">
        <v>491</v>
      </c>
      <c r="E104" s="27" t="s">
        <v>1070</v>
      </c>
      <c r="F104" s="27" t="s">
        <v>1071</v>
      </c>
      <c r="G104" s="25" t="s">
        <v>1072</v>
      </c>
      <c r="H104" s="25"/>
      <c r="I104" s="25" t="s">
        <v>1073</v>
      </c>
      <c r="J104" s="27" t="s">
        <v>83</v>
      </c>
      <c r="K104" s="26" t="s">
        <v>50</v>
      </c>
      <c r="L104" s="26" t="s">
        <v>51</v>
      </c>
      <c r="M104" s="26" t="s">
        <v>52</v>
      </c>
      <c r="N104" s="26">
        <v>4326</v>
      </c>
      <c r="O104" s="26">
        <v>30</v>
      </c>
      <c r="P104" s="26" t="s">
        <v>237</v>
      </c>
      <c r="Q104" s="26" t="s">
        <v>304</v>
      </c>
      <c r="R104" s="27" t="s">
        <v>1074</v>
      </c>
      <c r="S104" s="25" t="s">
        <v>778</v>
      </c>
      <c r="T104" s="25" t="s">
        <v>748</v>
      </c>
      <c r="U104" s="26" t="s">
        <v>338</v>
      </c>
      <c r="V104" s="25" t="s">
        <v>1075</v>
      </c>
      <c r="W104" t="s">
        <v>1076</v>
      </c>
      <c r="X104" s="26" t="s">
        <v>1077</v>
      </c>
      <c r="Y104" s="26" t="s">
        <v>89</v>
      </c>
      <c r="Z104" s="27" t="s">
        <v>760</v>
      </c>
      <c r="AA104" s="27" t="s">
        <v>1078</v>
      </c>
      <c r="AB104" t="s">
        <v>1079</v>
      </c>
      <c r="AC104" s="25" t="s">
        <v>92</v>
      </c>
      <c r="AD104" s="25" t="s">
        <v>1080</v>
      </c>
      <c r="AE104" s="25" t="s">
        <v>251</v>
      </c>
      <c r="AF104" s="25" t="s">
        <v>1081</v>
      </c>
      <c r="AG104" s="14" t="s">
        <v>1082</v>
      </c>
      <c r="AH104" s="26" t="s">
        <v>234</v>
      </c>
      <c r="AI104" s="58" t="s">
        <v>502</v>
      </c>
    </row>
    <row r="105" spans="1:35">
      <c r="A105" s="25" t="s">
        <v>476</v>
      </c>
      <c r="B105" s="27" t="s">
        <v>489</v>
      </c>
      <c r="C105" s="26" t="s">
        <v>1026</v>
      </c>
      <c r="D105" s="26" t="s">
        <v>491</v>
      </c>
      <c r="E105" s="27" t="s">
        <v>1083</v>
      </c>
      <c r="F105" s="27" t="s">
        <v>1084</v>
      </c>
      <c r="G105" s="25" t="s">
        <v>1072</v>
      </c>
      <c r="H105" s="25"/>
      <c r="I105" s="25" t="s">
        <v>1073</v>
      </c>
      <c r="J105" s="27" t="s">
        <v>83</v>
      </c>
      <c r="K105" s="26" t="s">
        <v>50</v>
      </c>
      <c r="L105" s="26" t="s">
        <v>100</v>
      </c>
      <c r="M105" s="26" t="s">
        <v>52</v>
      </c>
      <c r="N105" s="26">
        <v>4326</v>
      </c>
      <c r="O105" s="26">
        <v>30</v>
      </c>
      <c r="P105" s="26" t="s">
        <v>237</v>
      </c>
      <c r="Q105" s="26" t="s">
        <v>304</v>
      </c>
      <c r="R105" s="27" t="s">
        <v>1074</v>
      </c>
      <c r="S105" s="25" t="s">
        <v>778</v>
      </c>
      <c r="T105" s="25" t="s">
        <v>748</v>
      </c>
      <c r="U105" s="26" t="s">
        <v>338</v>
      </c>
      <c r="V105" s="25" t="s">
        <v>1075</v>
      </c>
      <c r="W105" t="s">
        <v>1076</v>
      </c>
      <c r="X105" s="26" t="s">
        <v>1077</v>
      </c>
      <c r="Y105" s="26" t="s">
        <v>89</v>
      </c>
      <c r="Z105" s="27" t="s">
        <v>760</v>
      </c>
      <c r="AA105" s="27" t="s">
        <v>1078</v>
      </c>
      <c r="AB105" t="s">
        <v>1079</v>
      </c>
      <c r="AC105" s="25" t="s">
        <v>92</v>
      </c>
      <c r="AD105" s="25" t="s">
        <v>1080</v>
      </c>
      <c r="AE105" s="25" t="s">
        <v>251</v>
      </c>
      <c r="AF105" s="25" t="s">
        <v>1081</v>
      </c>
      <c r="AG105" s="14" t="s">
        <v>1085</v>
      </c>
      <c r="AH105" s="26" t="s">
        <v>234</v>
      </c>
      <c r="AI105" s="58" t="s">
        <v>502</v>
      </c>
    </row>
    <row r="106" spans="1:35">
      <c r="A106" s="25" t="s">
        <v>476</v>
      </c>
      <c r="B106" s="27" t="s">
        <v>489</v>
      </c>
      <c r="C106" s="26" t="s">
        <v>1026</v>
      </c>
      <c r="D106" s="26" t="s">
        <v>491</v>
      </c>
      <c r="E106" s="27" t="s">
        <v>1086</v>
      </c>
      <c r="F106" s="27" t="s">
        <v>1087</v>
      </c>
      <c r="G106" s="25" t="s">
        <v>1072</v>
      </c>
      <c r="H106" s="25"/>
      <c r="I106" s="25" t="s">
        <v>1073</v>
      </c>
      <c r="J106" s="27" t="s">
        <v>83</v>
      </c>
      <c r="K106" s="26" t="s">
        <v>50</v>
      </c>
      <c r="L106" s="26" t="s">
        <v>51</v>
      </c>
      <c r="M106" s="26" t="s">
        <v>52</v>
      </c>
      <c r="N106" s="26">
        <v>4326</v>
      </c>
      <c r="O106" s="44">
        <v>7.5</v>
      </c>
      <c r="P106" s="26" t="s">
        <v>496</v>
      </c>
      <c r="Q106" s="26" t="s">
        <v>304</v>
      </c>
      <c r="R106" s="27" t="s">
        <v>1074</v>
      </c>
      <c r="S106" s="25" t="s">
        <v>778</v>
      </c>
      <c r="T106" s="25" t="s">
        <v>748</v>
      </c>
      <c r="U106" s="26" t="s">
        <v>338</v>
      </c>
      <c r="V106" s="25" t="s">
        <v>1075</v>
      </c>
      <c r="W106" t="s">
        <v>1076</v>
      </c>
      <c r="X106" s="26" t="s">
        <v>1077</v>
      </c>
      <c r="Y106" s="26" t="s">
        <v>89</v>
      </c>
      <c r="Z106" s="27" t="s">
        <v>760</v>
      </c>
      <c r="AA106" s="27" t="s">
        <v>1078</v>
      </c>
      <c r="AB106" t="s">
        <v>1088</v>
      </c>
      <c r="AC106" s="25" t="s">
        <v>92</v>
      </c>
      <c r="AD106" s="25"/>
      <c r="AE106" s="25"/>
      <c r="AF106" s="25"/>
      <c r="AG106" s="26" t="s">
        <v>1089</v>
      </c>
      <c r="AH106" s="26" t="s">
        <v>234</v>
      </c>
      <c r="AI106" s="58" t="s">
        <v>502</v>
      </c>
    </row>
    <row r="107" spans="1:35">
      <c r="A107" s="25" t="s">
        <v>476</v>
      </c>
      <c r="B107" s="27" t="s">
        <v>489</v>
      </c>
      <c r="C107" s="26" t="s">
        <v>1026</v>
      </c>
      <c r="D107" s="26" t="s">
        <v>491</v>
      </c>
      <c r="E107" s="27" t="s">
        <v>1090</v>
      </c>
      <c r="F107" s="27" t="s">
        <v>1091</v>
      </c>
      <c r="G107" s="25" t="s">
        <v>1072</v>
      </c>
      <c r="H107" s="25"/>
      <c r="I107" s="25" t="s">
        <v>1073</v>
      </c>
      <c r="J107" s="27" t="s">
        <v>83</v>
      </c>
      <c r="K107" s="26" t="s">
        <v>50</v>
      </c>
      <c r="L107" s="26" t="s">
        <v>100</v>
      </c>
      <c r="M107" s="26" t="s">
        <v>52</v>
      </c>
      <c r="N107" s="26">
        <v>4326</v>
      </c>
      <c r="O107" s="44">
        <v>7.5</v>
      </c>
      <c r="P107" s="26" t="s">
        <v>496</v>
      </c>
      <c r="Q107" s="26" t="s">
        <v>304</v>
      </c>
      <c r="R107" s="27" t="s">
        <v>1074</v>
      </c>
      <c r="S107" s="25" t="s">
        <v>778</v>
      </c>
      <c r="T107" s="25" t="s">
        <v>748</v>
      </c>
      <c r="U107" s="26" t="s">
        <v>338</v>
      </c>
      <c r="V107" s="25" t="s">
        <v>1075</v>
      </c>
      <c r="W107" t="s">
        <v>1076</v>
      </c>
      <c r="X107" s="26" t="s">
        <v>1077</v>
      </c>
      <c r="Y107" s="26" t="s">
        <v>89</v>
      </c>
      <c r="Z107" s="27" t="s">
        <v>760</v>
      </c>
      <c r="AA107" s="27" t="s">
        <v>1078</v>
      </c>
      <c r="AB107" t="s">
        <v>1088</v>
      </c>
      <c r="AC107" s="25" t="s">
        <v>92</v>
      </c>
      <c r="AD107" s="25"/>
      <c r="AE107" s="25"/>
      <c r="AF107" s="25"/>
      <c r="AG107" s="26" t="s">
        <v>1092</v>
      </c>
      <c r="AH107" s="26" t="s">
        <v>234</v>
      </c>
      <c r="AI107" s="58" t="s">
        <v>502</v>
      </c>
    </row>
    <row r="108" spans="1:35">
      <c r="A108" s="25" t="s">
        <v>476</v>
      </c>
      <c r="B108" s="27" t="s">
        <v>489</v>
      </c>
      <c r="C108" s="26" t="s">
        <v>1026</v>
      </c>
      <c r="D108" s="26" t="s">
        <v>491</v>
      </c>
      <c r="E108" s="27" t="s">
        <v>1093</v>
      </c>
      <c r="F108" s="16" t="s">
        <v>1094</v>
      </c>
      <c r="G108" s="25"/>
      <c r="H108" s="25" t="s">
        <v>1095</v>
      </c>
      <c r="I108" s="25"/>
      <c r="J108" s="27" t="s">
        <v>227</v>
      </c>
      <c r="K108" s="26" t="s">
        <v>50</v>
      </c>
      <c r="L108" s="26" t="s">
        <v>51</v>
      </c>
      <c r="M108" s="26" t="s">
        <v>161</v>
      </c>
      <c r="N108" s="26">
        <v>3035</v>
      </c>
      <c r="O108" s="26">
        <v>2</v>
      </c>
      <c r="P108" s="26" t="s">
        <v>132</v>
      </c>
      <c r="Q108" s="26" t="s">
        <v>54</v>
      </c>
      <c r="R108" s="27">
        <v>2018</v>
      </c>
      <c r="S108" s="25"/>
      <c r="T108" s="25"/>
      <c r="U108" s="26" t="s">
        <v>338</v>
      </c>
      <c r="V108" s="25" t="s">
        <v>580</v>
      </c>
      <c r="W108" s="25" t="s">
        <v>1096</v>
      </c>
      <c r="X108" s="26" t="s">
        <v>229</v>
      </c>
      <c r="Y108" s="26" t="s">
        <v>105</v>
      </c>
      <c r="Z108" s="27" t="s">
        <v>62</v>
      </c>
      <c r="AA108" s="27" t="s">
        <v>1097</v>
      </c>
      <c r="AB108" s="25" t="s">
        <v>1098</v>
      </c>
      <c r="AC108" s="25" t="s">
        <v>538</v>
      </c>
      <c r="AD108" s="25"/>
      <c r="AE108" s="25"/>
      <c r="AF108" s="25"/>
      <c r="AG108" s="22" t="s">
        <v>1099</v>
      </c>
      <c r="AH108" s="26" t="s">
        <v>234</v>
      </c>
      <c r="AI108" s="58" t="s">
        <v>502</v>
      </c>
    </row>
    <row r="109" spans="1:35">
      <c r="A109" s="25" t="s">
        <v>476</v>
      </c>
      <c r="B109" s="27" t="s">
        <v>489</v>
      </c>
      <c r="C109" s="26" t="s">
        <v>1026</v>
      </c>
      <c r="D109" s="26" t="s">
        <v>491</v>
      </c>
      <c r="E109" s="27" t="s">
        <v>1100</v>
      </c>
      <c r="F109" s="16" t="s">
        <v>1101</v>
      </c>
      <c r="G109" s="25"/>
      <c r="H109" s="25"/>
      <c r="I109" s="25"/>
      <c r="J109" s="27" t="s">
        <v>83</v>
      </c>
      <c r="K109" s="26" t="s">
        <v>50</v>
      </c>
      <c r="L109" s="26" t="s">
        <v>51</v>
      </c>
      <c r="M109" s="26" t="s">
        <v>52</v>
      </c>
      <c r="N109" s="26">
        <v>4326</v>
      </c>
      <c r="O109" s="26">
        <v>30</v>
      </c>
      <c r="P109" s="26" t="s">
        <v>237</v>
      </c>
      <c r="Q109" s="26" t="s">
        <v>304</v>
      </c>
      <c r="R109" s="27" t="s">
        <v>671</v>
      </c>
      <c r="S109" s="25" t="s">
        <v>778</v>
      </c>
      <c r="T109" s="25" t="s">
        <v>748</v>
      </c>
      <c r="U109" s="26" t="s">
        <v>338</v>
      </c>
      <c r="V109" s="25" t="s">
        <v>580</v>
      </c>
      <c r="W109" s="25" t="s">
        <v>1102</v>
      </c>
      <c r="X109" s="26" t="s">
        <v>1103</v>
      </c>
      <c r="Y109" s="26" t="s">
        <v>89</v>
      </c>
      <c r="Z109" s="27" t="s">
        <v>499</v>
      </c>
      <c r="AA109" s="27" t="s">
        <v>1104</v>
      </c>
      <c r="AB109" s="25" t="s">
        <v>1105</v>
      </c>
      <c r="AC109" s="25" t="s">
        <v>92</v>
      </c>
      <c r="AD109" s="25"/>
      <c r="AE109" s="25"/>
      <c r="AF109" s="25"/>
      <c r="AG109" s="26" t="s">
        <v>1106</v>
      </c>
      <c r="AH109" s="26" t="s">
        <v>234</v>
      </c>
      <c r="AI109" s="58" t="s">
        <v>502</v>
      </c>
    </row>
    <row r="110" spans="1:35" ht="15" customHeight="1">
      <c r="A110" s="25" t="s">
        <v>476</v>
      </c>
      <c r="B110" s="27" t="s">
        <v>489</v>
      </c>
      <c r="C110" s="26" t="s">
        <v>490</v>
      </c>
      <c r="D110" s="26" t="s">
        <v>479</v>
      </c>
      <c r="E110" s="27" t="s">
        <v>1107</v>
      </c>
      <c r="F110" s="27" t="s">
        <v>1108</v>
      </c>
      <c r="G110" s="25" t="s">
        <v>1185</v>
      </c>
      <c r="H110" s="25" t="s">
        <v>1186</v>
      </c>
      <c r="I110" t="s">
        <v>1187</v>
      </c>
      <c r="J110" s="27" t="s">
        <v>1109</v>
      </c>
      <c r="K110" s="26" t="s">
        <v>50</v>
      </c>
      <c r="L110" s="26" t="s">
        <v>51</v>
      </c>
      <c r="M110" s="26" t="s">
        <v>161</v>
      </c>
      <c r="N110" s="26">
        <v>3035</v>
      </c>
      <c r="O110" s="26">
        <v>1</v>
      </c>
      <c r="P110" s="26" t="s">
        <v>183</v>
      </c>
      <c r="Q110" s="26" t="s">
        <v>54</v>
      </c>
      <c r="R110" s="27">
        <v>2020</v>
      </c>
      <c r="S110" s="25"/>
      <c r="T110" s="25"/>
      <c r="U110" s="26" t="s">
        <v>338</v>
      </c>
      <c r="V110" s="25"/>
      <c r="W110" s="25"/>
      <c r="X110" s="26" t="s">
        <v>1110</v>
      </c>
      <c r="Y110" s="26" t="s">
        <v>105</v>
      </c>
      <c r="Z110" s="27" t="s">
        <v>62</v>
      </c>
      <c r="AA110" s="69" t="s">
        <v>1188</v>
      </c>
      <c r="AB110" s="70" t="s">
        <v>1111</v>
      </c>
      <c r="AC110" s="25" t="s">
        <v>538</v>
      </c>
      <c r="AD110" s="25"/>
      <c r="AE110" s="25"/>
      <c r="AF110" s="25"/>
      <c r="AG110" s="71" t="s">
        <v>1190</v>
      </c>
      <c r="AH110" s="26" t="s">
        <v>1112</v>
      </c>
      <c r="AI110" s="58" t="s">
        <v>502</v>
      </c>
    </row>
    <row r="111" spans="1:35" ht="15" customHeight="1">
      <c r="A111" s="25" t="s">
        <v>476</v>
      </c>
      <c r="B111" s="27" t="s">
        <v>477</v>
      </c>
      <c r="C111" s="26" t="s">
        <v>953</v>
      </c>
      <c r="D111" s="26" t="s">
        <v>479</v>
      </c>
      <c r="E111" s="27" t="s">
        <v>1184</v>
      </c>
      <c r="F111" s="27" t="s">
        <v>1113</v>
      </c>
      <c r="G111" s="25" t="s">
        <v>1185</v>
      </c>
      <c r="H111" s="25" t="s">
        <v>1186</v>
      </c>
      <c r="I111" t="s">
        <v>1187</v>
      </c>
      <c r="J111" s="27" t="s">
        <v>1109</v>
      </c>
      <c r="K111" s="26" t="s">
        <v>50</v>
      </c>
      <c r="L111" s="26" t="s">
        <v>51</v>
      </c>
      <c r="M111" s="26" t="s">
        <v>161</v>
      </c>
      <c r="N111" s="26">
        <v>3035</v>
      </c>
      <c r="O111" s="26">
        <v>1</v>
      </c>
      <c r="P111" s="26" t="s">
        <v>183</v>
      </c>
      <c r="Q111" s="26" t="s">
        <v>54</v>
      </c>
      <c r="R111" s="27">
        <v>2020</v>
      </c>
      <c r="S111" s="25"/>
      <c r="T111" s="25"/>
      <c r="U111" s="26" t="s">
        <v>338</v>
      </c>
      <c r="V111" s="25"/>
      <c r="W111" s="25"/>
      <c r="X111" s="26" t="s">
        <v>1114</v>
      </c>
      <c r="Y111" s="26" t="s">
        <v>105</v>
      </c>
      <c r="Z111" s="27" t="s">
        <v>62</v>
      </c>
      <c r="AA111" s="69" t="s">
        <v>1188</v>
      </c>
      <c r="AB111" s="70" t="s">
        <v>1111</v>
      </c>
      <c r="AC111" s="25" t="s">
        <v>538</v>
      </c>
      <c r="AD111" s="25"/>
      <c r="AE111" s="25"/>
      <c r="AF111" s="25"/>
      <c r="AG111" s="71" t="s">
        <v>1189</v>
      </c>
      <c r="AH111" s="26" t="s">
        <v>1112</v>
      </c>
      <c r="AI111" s="58" t="s">
        <v>502</v>
      </c>
    </row>
    <row r="112" spans="1:35" ht="15" customHeight="1">
      <c r="A112" s="25" t="s">
        <v>476</v>
      </c>
      <c r="B112" s="27" t="s">
        <v>683</v>
      </c>
      <c r="C112" s="26" t="s">
        <v>684</v>
      </c>
      <c r="D112" s="26" t="s">
        <v>479</v>
      </c>
      <c r="E112" s="27" t="s">
        <v>1115</v>
      </c>
      <c r="F112" s="27" t="s">
        <v>1116</v>
      </c>
      <c r="G112" s="25" t="s">
        <v>1185</v>
      </c>
      <c r="H112" s="25" t="s">
        <v>1186</v>
      </c>
      <c r="I112" t="s">
        <v>1187</v>
      </c>
      <c r="J112" s="27" t="s">
        <v>1109</v>
      </c>
      <c r="K112" s="26" t="s">
        <v>50</v>
      </c>
      <c r="L112" s="26" t="s">
        <v>51</v>
      </c>
      <c r="M112" s="26" t="s">
        <v>161</v>
      </c>
      <c r="N112" s="26">
        <v>3035</v>
      </c>
      <c r="O112" s="26">
        <v>1</v>
      </c>
      <c r="P112" s="26" t="s">
        <v>183</v>
      </c>
      <c r="Q112" s="26" t="s">
        <v>54</v>
      </c>
      <c r="R112" s="27">
        <v>2020</v>
      </c>
      <c r="S112" s="25"/>
      <c r="T112" s="25"/>
      <c r="U112" s="26" t="s">
        <v>338</v>
      </c>
      <c r="V112" s="25"/>
      <c r="W112" s="25"/>
      <c r="X112" s="26" t="s">
        <v>1110</v>
      </c>
      <c r="Y112" s="26" t="s">
        <v>105</v>
      </c>
      <c r="Z112" s="27" t="s">
        <v>62</v>
      </c>
      <c r="AA112" s="69" t="s">
        <v>1188</v>
      </c>
      <c r="AB112" s="70" t="s">
        <v>1111</v>
      </c>
      <c r="AC112" s="25" t="s">
        <v>538</v>
      </c>
      <c r="AD112" s="25"/>
      <c r="AE112" s="25"/>
      <c r="AF112" s="25"/>
      <c r="AG112" s="71" t="s">
        <v>1191</v>
      </c>
      <c r="AH112" s="26" t="s">
        <v>1112</v>
      </c>
      <c r="AI112" s="58" t="s">
        <v>502</v>
      </c>
    </row>
    <row r="113" spans="1:34">
      <c r="A113" s="25" t="s">
        <v>476</v>
      </c>
      <c r="B113" s="27"/>
      <c r="C113" s="26"/>
      <c r="D113" s="26"/>
      <c r="E113" s="27"/>
      <c r="F113" s="27"/>
      <c r="G113" s="25"/>
      <c r="H113" s="25"/>
      <c r="I113" s="25"/>
      <c r="J113" s="27"/>
      <c r="K113" s="26"/>
      <c r="L113" s="26"/>
      <c r="M113" s="26"/>
      <c r="N113" s="26"/>
      <c r="O113" s="26"/>
      <c r="P113" s="26"/>
      <c r="Q113" s="26"/>
      <c r="R113" s="27"/>
      <c r="S113" s="25"/>
      <c r="T113" s="25"/>
      <c r="U113" s="26"/>
      <c r="V113" s="25"/>
      <c r="W113" s="25"/>
      <c r="X113" s="26"/>
      <c r="Y113" s="26"/>
      <c r="Z113" s="27"/>
      <c r="AA113" s="27"/>
      <c r="AB113" s="25"/>
      <c r="AC113" s="25"/>
      <c r="AD113" s="25"/>
      <c r="AE113" s="25"/>
      <c r="AF113" s="25"/>
      <c r="AG113" s="26"/>
      <c r="AH113" s="26"/>
    </row>
    <row r="114" spans="1:34">
      <c r="A114" s="25" t="s">
        <v>476</v>
      </c>
      <c r="B114" s="27"/>
      <c r="C114" s="26"/>
      <c r="D114" s="26"/>
      <c r="E114" s="27"/>
      <c r="F114" s="27"/>
      <c r="G114" s="25"/>
      <c r="H114" s="25"/>
      <c r="I114" s="25"/>
      <c r="J114" s="27"/>
      <c r="K114" s="26"/>
      <c r="L114" s="26"/>
      <c r="M114" s="26"/>
      <c r="N114" s="26"/>
      <c r="O114" s="26"/>
      <c r="P114" s="26"/>
      <c r="Q114" s="26"/>
      <c r="R114" s="27"/>
      <c r="S114" s="25"/>
      <c r="T114" s="25"/>
      <c r="U114" s="26"/>
      <c r="V114" s="25"/>
      <c r="W114" s="25"/>
      <c r="X114" s="26"/>
      <c r="Y114" s="26"/>
      <c r="Z114" s="27"/>
      <c r="AA114" s="27"/>
      <c r="AB114" s="25"/>
      <c r="AC114" s="25"/>
      <c r="AD114" s="25"/>
      <c r="AE114" s="25"/>
      <c r="AF114" s="25"/>
      <c r="AG114" s="26"/>
      <c r="AH114" s="26"/>
    </row>
    <row r="115" spans="1:34">
      <c r="A115" s="25" t="s">
        <v>476</v>
      </c>
      <c r="B115" s="27"/>
      <c r="C115" s="26"/>
      <c r="D115" s="26"/>
      <c r="E115" s="27"/>
      <c r="F115" s="27"/>
      <c r="G115" s="25"/>
      <c r="H115" s="25"/>
      <c r="I115" s="25"/>
      <c r="J115" s="27"/>
      <c r="K115" s="26"/>
      <c r="L115" s="26"/>
      <c r="M115" s="26"/>
      <c r="N115" s="26"/>
      <c r="O115" s="26"/>
      <c r="P115" s="26"/>
      <c r="Q115" s="26"/>
      <c r="R115" s="27"/>
      <c r="S115" s="25"/>
      <c r="T115" s="25"/>
      <c r="U115" s="26"/>
      <c r="V115" s="25"/>
      <c r="W115" s="25"/>
      <c r="X115" s="26"/>
      <c r="Y115" s="26"/>
      <c r="Z115" s="27"/>
      <c r="AA115" s="27"/>
      <c r="AB115" s="25"/>
      <c r="AC115" s="25"/>
      <c r="AD115" s="25"/>
      <c r="AE115" s="25"/>
      <c r="AF115" s="25"/>
      <c r="AG115" s="26"/>
      <c r="AH115" s="26"/>
    </row>
    <row r="116" spans="1:34">
      <c r="A116" s="25" t="s">
        <v>476</v>
      </c>
      <c r="B116" s="27"/>
      <c r="C116" s="26"/>
      <c r="D116" s="26"/>
      <c r="E116" s="27"/>
      <c r="F116" s="27"/>
      <c r="G116" s="25"/>
      <c r="H116" s="25"/>
      <c r="I116" s="25"/>
      <c r="J116" s="27"/>
      <c r="K116" s="26"/>
      <c r="L116" s="26"/>
      <c r="M116" s="26"/>
      <c r="N116" s="26"/>
      <c r="O116" s="26"/>
      <c r="P116" s="26"/>
      <c r="Q116" s="26"/>
      <c r="R116" s="27"/>
      <c r="S116" s="25"/>
      <c r="T116" s="25"/>
      <c r="U116" s="26"/>
      <c r="V116" s="25"/>
      <c r="W116" s="25"/>
      <c r="X116" s="26"/>
      <c r="Y116" s="26"/>
      <c r="Z116" s="27"/>
      <c r="AA116" s="27"/>
      <c r="AB116" s="25"/>
      <c r="AC116" s="25"/>
      <c r="AD116" s="25"/>
      <c r="AE116" s="25"/>
      <c r="AF116" s="25"/>
      <c r="AG116" s="26"/>
      <c r="AH116" s="26"/>
    </row>
    <row r="117" spans="1:34">
      <c r="A117" s="25" t="s">
        <v>476</v>
      </c>
      <c r="B117" s="27"/>
      <c r="C117" s="26"/>
      <c r="D117" s="26"/>
      <c r="E117" s="27"/>
      <c r="F117" s="27"/>
      <c r="G117" s="25"/>
      <c r="H117" s="25"/>
      <c r="I117" s="25"/>
      <c r="J117" s="27"/>
      <c r="K117" s="26"/>
      <c r="L117" s="26"/>
      <c r="M117" s="26"/>
      <c r="N117" s="26"/>
      <c r="O117" s="26"/>
      <c r="P117" s="26"/>
      <c r="Q117" s="26"/>
      <c r="R117" s="27"/>
      <c r="S117" s="25"/>
      <c r="T117" s="25"/>
      <c r="U117" s="26"/>
      <c r="V117" s="25"/>
      <c r="W117" s="25"/>
      <c r="X117" s="26"/>
      <c r="Y117" s="26"/>
      <c r="Z117" s="27"/>
      <c r="AA117" s="27"/>
      <c r="AB117" s="25"/>
      <c r="AC117" s="25"/>
      <c r="AD117" s="25"/>
      <c r="AE117" s="25"/>
      <c r="AF117" s="25"/>
      <c r="AG117" s="26"/>
      <c r="AH117" s="26"/>
    </row>
    <row r="118" spans="1:34">
      <c r="A118" s="25" t="s">
        <v>476</v>
      </c>
      <c r="B118" s="27"/>
      <c r="C118" s="26"/>
      <c r="D118" s="26"/>
      <c r="E118" s="27"/>
      <c r="F118" s="27"/>
      <c r="G118" s="25"/>
      <c r="H118" s="25"/>
      <c r="I118" s="25"/>
      <c r="J118" s="27"/>
      <c r="K118" s="26"/>
      <c r="L118" s="26"/>
      <c r="M118" s="26"/>
      <c r="N118" s="26"/>
      <c r="O118" s="26"/>
      <c r="P118" s="26"/>
      <c r="Q118" s="26"/>
      <c r="R118" s="27"/>
      <c r="S118" s="25"/>
      <c r="T118" s="25"/>
      <c r="U118" s="26"/>
      <c r="V118" s="25"/>
      <c r="W118" s="25"/>
      <c r="X118" s="26"/>
      <c r="Y118" s="26"/>
      <c r="Z118" s="27"/>
      <c r="AA118" s="27"/>
      <c r="AB118" s="25"/>
      <c r="AC118" s="25"/>
      <c r="AD118" s="25"/>
      <c r="AE118" s="25"/>
      <c r="AF118" s="25"/>
      <c r="AG118" s="26"/>
      <c r="AH118" s="26"/>
    </row>
    <row r="119" spans="1:34">
      <c r="A119" s="25" t="s">
        <v>476</v>
      </c>
      <c r="B119" s="27"/>
      <c r="C119" s="26"/>
      <c r="D119" s="26"/>
      <c r="E119" s="27"/>
      <c r="F119" s="27"/>
      <c r="G119" s="25"/>
      <c r="H119" s="25"/>
      <c r="I119" s="25"/>
      <c r="J119" s="27"/>
      <c r="K119" s="26"/>
      <c r="L119" s="26"/>
      <c r="M119" s="26"/>
      <c r="N119" s="26"/>
      <c r="O119" s="26"/>
      <c r="P119" s="26"/>
      <c r="Q119" s="26"/>
      <c r="R119" s="27"/>
      <c r="S119" s="25"/>
      <c r="T119" s="25"/>
      <c r="U119" s="26"/>
      <c r="V119" s="25"/>
      <c r="W119" s="25"/>
      <c r="X119" s="26"/>
      <c r="Y119" s="26"/>
      <c r="Z119" s="27"/>
      <c r="AA119" s="27"/>
      <c r="AB119" s="25"/>
      <c r="AC119" s="25"/>
      <c r="AD119" s="25"/>
      <c r="AE119" s="25"/>
      <c r="AF119" s="25"/>
      <c r="AG119" s="26"/>
      <c r="AH119" s="26"/>
    </row>
    <row r="120" spans="1:34">
      <c r="A120" s="25" t="s">
        <v>476</v>
      </c>
      <c r="B120" s="27"/>
      <c r="C120" s="26"/>
      <c r="D120" s="26"/>
      <c r="E120" s="27"/>
      <c r="F120" s="27"/>
      <c r="G120" s="25"/>
      <c r="H120" s="25"/>
      <c r="I120" s="25"/>
      <c r="J120" s="27"/>
      <c r="K120" s="26"/>
      <c r="L120" s="26"/>
      <c r="M120" s="26"/>
      <c r="N120" s="26"/>
      <c r="O120" s="26"/>
      <c r="P120" s="26"/>
      <c r="Q120" s="26"/>
      <c r="R120" s="27"/>
      <c r="S120" s="25"/>
      <c r="T120" s="25"/>
      <c r="U120" s="26"/>
      <c r="V120" s="25"/>
      <c r="W120" s="25"/>
      <c r="X120" s="26"/>
      <c r="Y120" s="26"/>
      <c r="Z120" s="27"/>
      <c r="AA120" s="27"/>
      <c r="AB120" s="25"/>
      <c r="AC120" s="25"/>
      <c r="AD120" s="25"/>
      <c r="AE120" s="25"/>
      <c r="AF120" s="25"/>
      <c r="AG120" s="26"/>
      <c r="AH120" s="26"/>
    </row>
    <row r="121" spans="1:34">
      <c r="A121" s="25" t="s">
        <v>476</v>
      </c>
      <c r="B121" s="27"/>
      <c r="C121" s="26"/>
      <c r="D121" s="26"/>
      <c r="E121" s="27"/>
      <c r="F121" s="27"/>
      <c r="G121" s="25"/>
      <c r="H121" s="25"/>
      <c r="I121" s="25"/>
      <c r="J121" s="27"/>
      <c r="K121" s="26"/>
      <c r="L121" s="26"/>
      <c r="M121" s="26"/>
      <c r="N121" s="26"/>
      <c r="O121" s="26"/>
      <c r="P121" s="26"/>
      <c r="Q121" s="26"/>
      <c r="R121" s="27"/>
      <c r="S121" s="25"/>
      <c r="T121" s="25"/>
      <c r="U121" s="26"/>
      <c r="V121" s="25"/>
      <c r="W121" s="25"/>
      <c r="X121" s="26"/>
      <c r="Y121" s="26"/>
      <c r="Z121" s="27"/>
      <c r="AA121" s="27"/>
      <c r="AB121" s="25"/>
      <c r="AC121" s="25"/>
      <c r="AD121" s="25"/>
      <c r="AE121" s="25"/>
      <c r="AF121" s="25"/>
      <c r="AG121" s="26"/>
      <c r="AH121" s="26"/>
    </row>
    <row r="122" spans="1:34">
      <c r="A122" s="25" t="s">
        <v>476</v>
      </c>
      <c r="B122" s="27"/>
      <c r="C122" s="26"/>
      <c r="D122" s="26"/>
      <c r="E122" s="27"/>
      <c r="F122" s="27"/>
      <c r="G122" s="25"/>
      <c r="H122" s="25"/>
      <c r="I122" s="25"/>
      <c r="J122" s="27"/>
      <c r="K122" s="26"/>
      <c r="L122" s="26"/>
      <c r="M122" s="26"/>
      <c r="N122" s="26"/>
      <c r="O122" s="26"/>
      <c r="P122" s="26"/>
      <c r="Q122" s="26"/>
      <c r="R122" s="27"/>
      <c r="S122" s="25"/>
      <c r="T122" s="25"/>
      <c r="U122" s="26"/>
      <c r="V122" s="25"/>
      <c r="W122" s="25"/>
      <c r="X122" s="26"/>
      <c r="Y122" s="26"/>
      <c r="Z122" s="27"/>
      <c r="AA122" s="27"/>
      <c r="AB122" s="25"/>
      <c r="AC122" s="25"/>
      <c r="AD122" s="25"/>
      <c r="AE122" s="25"/>
      <c r="AF122" s="25"/>
      <c r="AG122" s="26"/>
      <c r="AH122" s="26"/>
    </row>
    <row r="123" spans="1:34">
      <c r="A123" s="25" t="s">
        <v>476</v>
      </c>
      <c r="B123" s="27"/>
      <c r="C123" s="26"/>
      <c r="D123" s="26"/>
      <c r="E123" s="27"/>
      <c r="F123" s="27"/>
      <c r="G123" s="25"/>
      <c r="H123" s="25"/>
      <c r="I123" s="25"/>
      <c r="J123" s="27"/>
      <c r="K123" s="26"/>
      <c r="L123" s="26"/>
      <c r="M123" s="26"/>
      <c r="N123" s="26"/>
      <c r="O123" s="26"/>
      <c r="P123" s="26"/>
      <c r="Q123" s="26"/>
      <c r="R123" s="27"/>
      <c r="S123" s="25"/>
      <c r="T123" s="25"/>
      <c r="U123" s="26"/>
      <c r="V123" s="25"/>
      <c r="W123" s="25"/>
      <c r="X123" s="26"/>
      <c r="Y123" s="26"/>
      <c r="Z123" s="27"/>
      <c r="AA123" s="27"/>
      <c r="AB123" s="25"/>
      <c r="AC123" s="25"/>
      <c r="AD123" s="25"/>
      <c r="AE123" s="25"/>
      <c r="AF123" s="25"/>
      <c r="AG123" s="26"/>
      <c r="AH123" s="26"/>
    </row>
    <row r="124" spans="1:34">
      <c r="A124" s="25" t="s">
        <v>476</v>
      </c>
      <c r="B124" s="27"/>
      <c r="C124" s="26"/>
      <c r="D124" s="26"/>
      <c r="E124" s="27"/>
      <c r="F124" s="27"/>
      <c r="G124" s="25"/>
      <c r="H124" s="25"/>
      <c r="I124" s="25"/>
      <c r="J124" s="27"/>
      <c r="K124" s="26"/>
      <c r="L124" s="26"/>
      <c r="M124" s="26"/>
      <c r="N124" s="26"/>
      <c r="O124" s="26"/>
      <c r="P124" s="26"/>
      <c r="Q124" s="26"/>
      <c r="R124" s="27"/>
      <c r="S124" s="25"/>
      <c r="T124" s="25"/>
      <c r="U124" s="26"/>
      <c r="V124" s="25"/>
      <c r="W124" s="25"/>
      <c r="X124" s="26"/>
      <c r="Y124" s="26"/>
      <c r="Z124" s="27"/>
      <c r="AA124" s="27"/>
      <c r="AB124" s="25"/>
      <c r="AC124" s="25"/>
      <c r="AD124" s="25"/>
      <c r="AE124" s="25"/>
      <c r="AF124" s="25"/>
      <c r="AG124" s="26"/>
      <c r="AH124" s="26"/>
    </row>
    <row r="125" spans="1:34">
      <c r="A125" s="25" t="s">
        <v>476</v>
      </c>
      <c r="B125" s="27"/>
      <c r="C125" s="26"/>
      <c r="D125" s="26"/>
      <c r="E125" s="27"/>
      <c r="F125" s="27"/>
      <c r="G125" s="25"/>
      <c r="H125" s="25"/>
      <c r="I125" s="25"/>
      <c r="J125" s="27"/>
      <c r="K125" s="26"/>
      <c r="L125" s="26"/>
      <c r="M125" s="26"/>
      <c r="N125" s="26"/>
      <c r="O125" s="26"/>
      <c r="P125" s="26"/>
      <c r="Q125" s="26"/>
      <c r="R125" s="27"/>
      <c r="S125" s="25"/>
      <c r="T125" s="25"/>
      <c r="U125" s="26"/>
      <c r="V125" s="25"/>
      <c r="W125" s="25"/>
      <c r="X125" s="26"/>
      <c r="Y125" s="26"/>
      <c r="Z125" s="27"/>
      <c r="AA125" s="27"/>
      <c r="AB125" s="25"/>
      <c r="AC125" s="25"/>
      <c r="AD125" s="25"/>
      <c r="AE125" s="25"/>
      <c r="AF125" s="25"/>
      <c r="AG125" s="26"/>
      <c r="AH125" s="26"/>
    </row>
    <row r="126" spans="1:34">
      <c r="A126" s="25" t="s">
        <v>476</v>
      </c>
      <c r="B126" s="27"/>
      <c r="C126" s="26"/>
      <c r="D126" s="26"/>
      <c r="E126" s="27"/>
      <c r="F126" s="27"/>
      <c r="G126" s="25"/>
      <c r="H126" s="25"/>
      <c r="I126" s="25"/>
      <c r="J126" s="27"/>
      <c r="K126" s="26"/>
      <c r="L126" s="26"/>
      <c r="M126" s="26"/>
      <c r="N126" s="26"/>
      <c r="O126" s="26"/>
      <c r="P126" s="26"/>
      <c r="Q126" s="26"/>
      <c r="R126" s="27"/>
      <c r="S126" s="25"/>
      <c r="T126" s="25"/>
      <c r="U126" s="26"/>
      <c r="V126" s="25"/>
      <c r="W126" s="25"/>
      <c r="X126" s="26"/>
      <c r="Y126" s="26"/>
      <c r="Z126" s="27"/>
      <c r="AA126" s="27"/>
      <c r="AB126" s="25"/>
      <c r="AC126" s="25"/>
      <c r="AD126" s="25"/>
      <c r="AE126" s="25"/>
      <c r="AF126" s="25"/>
      <c r="AG126" s="26"/>
      <c r="AH126" s="26"/>
    </row>
    <row r="127" spans="1:34">
      <c r="A127" s="25" t="s">
        <v>476</v>
      </c>
      <c r="B127" s="27"/>
      <c r="C127" s="26"/>
      <c r="D127" s="26"/>
      <c r="E127" s="27"/>
      <c r="F127" s="27"/>
      <c r="G127" s="25"/>
      <c r="H127" s="25"/>
      <c r="I127" s="25"/>
      <c r="J127" s="27"/>
      <c r="K127" s="26"/>
      <c r="L127" s="26"/>
      <c r="M127" s="26"/>
      <c r="N127" s="26"/>
      <c r="O127" s="26"/>
      <c r="P127" s="26"/>
      <c r="Q127" s="26"/>
      <c r="R127" s="27"/>
      <c r="S127" s="25"/>
      <c r="T127" s="25"/>
      <c r="U127" s="26"/>
      <c r="V127" s="25"/>
      <c r="W127" s="25"/>
      <c r="X127" s="26"/>
      <c r="Y127" s="26"/>
      <c r="Z127" s="27"/>
      <c r="AA127" s="27"/>
      <c r="AB127" s="25"/>
      <c r="AC127" s="25"/>
      <c r="AD127" s="25"/>
      <c r="AE127" s="25"/>
      <c r="AF127" s="25"/>
      <c r="AG127" s="26"/>
      <c r="AH127" s="26"/>
    </row>
    <row r="128" spans="1:34">
      <c r="A128" s="25" t="s">
        <v>476</v>
      </c>
      <c r="B128" s="27"/>
      <c r="C128" s="26"/>
      <c r="D128" s="26"/>
      <c r="E128" s="27"/>
      <c r="F128" s="27"/>
      <c r="G128" s="25"/>
      <c r="H128" s="25"/>
      <c r="I128" s="25"/>
      <c r="J128" s="27"/>
      <c r="K128" s="26"/>
      <c r="L128" s="26"/>
      <c r="M128" s="26"/>
      <c r="N128" s="26"/>
      <c r="O128" s="26"/>
      <c r="P128" s="26"/>
      <c r="Q128" s="26"/>
      <c r="R128" s="27"/>
      <c r="S128" s="25"/>
      <c r="T128" s="25"/>
      <c r="U128" s="26"/>
      <c r="V128" s="25"/>
      <c r="W128" s="25"/>
      <c r="X128" s="26"/>
      <c r="Y128" s="26"/>
      <c r="Z128" s="27"/>
      <c r="AA128" s="27"/>
      <c r="AB128" s="25"/>
      <c r="AC128" s="25"/>
      <c r="AD128" s="25"/>
      <c r="AE128" s="25"/>
      <c r="AF128" s="25"/>
      <c r="AG128" s="26"/>
      <c r="AH128" s="26"/>
    </row>
    <row r="129" spans="1:34">
      <c r="A129" s="25" t="s">
        <v>476</v>
      </c>
      <c r="B129" s="27"/>
      <c r="C129" s="26"/>
      <c r="D129" s="26"/>
      <c r="E129" s="27"/>
      <c r="F129" s="27"/>
      <c r="G129" s="25"/>
      <c r="H129" s="25"/>
      <c r="I129" s="25"/>
      <c r="J129" s="27"/>
      <c r="K129" s="26"/>
      <c r="L129" s="26"/>
      <c r="M129" s="26"/>
      <c r="N129" s="26"/>
      <c r="O129" s="26"/>
      <c r="P129" s="26"/>
      <c r="Q129" s="26"/>
      <c r="R129" s="27"/>
      <c r="S129" s="25"/>
      <c r="T129" s="25"/>
      <c r="U129" s="26"/>
      <c r="V129" s="25"/>
      <c r="W129" s="25"/>
      <c r="X129" s="26"/>
      <c r="Y129" s="26"/>
      <c r="Z129" s="27"/>
      <c r="AA129" s="27"/>
      <c r="AB129" s="25"/>
      <c r="AC129" s="25"/>
      <c r="AD129" s="25"/>
      <c r="AE129" s="25"/>
      <c r="AF129" s="25"/>
      <c r="AG129" s="26"/>
      <c r="AH129" s="26"/>
    </row>
    <row r="130" spans="1:34">
      <c r="A130" s="25" t="s">
        <v>476</v>
      </c>
      <c r="B130" s="27"/>
      <c r="C130" s="26"/>
      <c r="D130" s="26"/>
      <c r="E130" s="27"/>
      <c r="F130" s="27"/>
      <c r="G130" s="25"/>
      <c r="H130" s="25"/>
      <c r="I130" s="25"/>
      <c r="J130" s="27"/>
      <c r="K130" s="26"/>
      <c r="L130" s="26"/>
      <c r="M130" s="26"/>
      <c r="N130" s="26"/>
      <c r="O130" s="26"/>
      <c r="P130" s="26"/>
      <c r="Q130" s="26"/>
      <c r="R130" s="27"/>
      <c r="S130" s="25"/>
      <c r="T130" s="25"/>
      <c r="U130" s="26"/>
      <c r="V130" s="25"/>
      <c r="W130" s="25"/>
      <c r="X130" s="26"/>
      <c r="Y130" s="26"/>
      <c r="Z130" s="27"/>
      <c r="AA130" s="27"/>
      <c r="AB130" s="25"/>
      <c r="AC130" s="25"/>
      <c r="AD130" s="25"/>
      <c r="AE130" s="25"/>
      <c r="AF130" s="25"/>
      <c r="AG130" s="26"/>
      <c r="AH130" s="26"/>
    </row>
    <row r="131" spans="1:34">
      <c r="A131" s="25" t="s">
        <v>476</v>
      </c>
      <c r="B131" s="27"/>
      <c r="C131" s="26"/>
      <c r="D131" s="26"/>
      <c r="E131" s="27"/>
      <c r="F131" s="27"/>
      <c r="G131" s="25"/>
      <c r="H131" s="25"/>
      <c r="I131" s="25"/>
      <c r="J131" s="27"/>
      <c r="K131" s="26"/>
      <c r="L131" s="26"/>
      <c r="M131" s="26"/>
      <c r="N131" s="26"/>
      <c r="O131" s="26"/>
      <c r="P131" s="26"/>
      <c r="Q131" s="26"/>
      <c r="R131" s="27"/>
      <c r="S131" s="25"/>
      <c r="T131" s="25"/>
      <c r="U131" s="26"/>
      <c r="V131" s="25"/>
      <c r="W131" s="25"/>
      <c r="X131" s="26"/>
      <c r="Y131" s="26"/>
      <c r="Z131" s="27"/>
      <c r="AA131" s="27"/>
      <c r="AB131" s="25"/>
      <c r="AC131" s="25"/>
      <c r="AD131" s="25"/>
      <c r="AE131" s="25"/>
      <c r="AF131" s="25"/>
      <c r="AG131" s="26"/>
      <c r="AH131" s="26"/>
    </row>
    <row r="132" spans="1:34">
      <c r="A132" s="25" t="s">
        <v>476</v>
      </c>
      <c r="B132" s="27"/>
      <c r="C132" s="26"/>
      <c r="D132" s="26"/>
      <c r="E132" s="27"/>
      <c r="F132" s="27"/>
      <c r="G132" s="25"/>
      <c r="H132" s="25"/>
      <c r="I132" s="25"/>
      <c r="J132" s="27"/>
      <c r="K132" s="26"/>
      <c r="L132" s="26"/>
      <c r="M132" s="26"/>
      <c r="N132" s="26"/>
      <c r="O132" s="26"/>
      <c r="P132" s="26"/>
      <c r="Q132" s="26"/>
      <c r="R132" s="27"/>
      <c r="S132" s="25"/>
      <c r="T132" s="25"/>
      <c r="U132" s="26"/>
      <c r="V132" s="25"/>
      <c r="W132" s="25"/>
      <c r="X132" s="26"/>
      <c r="Y132" s="26"/>
      <c r="Z132" s="27"/>
      <c r="AA132" s="27"/>
      <c r="AB132" s="25"/>
      <c r="AC132" s="25"/>
      <c r="AD132" s="25"/>
      <c r="AE132" s="25"/>
      <c r="AF132" s="25"/>
      <c r="AG132" s="26"/>
      <c r="AH132" s="26"/>
    </row>
    <row r="133" spans="1:34">
      <c r="A133" s="25" t="s">
        <v>476</v>
      </c>
      <c r="B133" s="27"/>
      <c r="C133" s="26"/>
      <c r="D133" s="26"/>
      <c r="E133" s="27"/>
      <c r="F133" s="27"/>
      <c r="G133" s="25"/>
      <c r="H133" s="25"/>
      <c r="I133" s="25"/>
      <c r="J133" s="27"/>
      <c r="K133" s="26"/>
      <c r="L133" s="26"/>
      <c r="M133" s="26"/>
      <c r="N133" s="26"/>
      <c r="O133" s="26"/>
      <c r="P133" s="26"/>
      <c r="Q133" s="26"/>
      <c r="R133" s="27"/>
      <c r="S133" s="25"/>
      <c r="T133" s="25"/>
      <c r="U133" s="26"/>
      <c r="V133" s="25"/>
      <c r="W133" s="25"/>
      <c r="X133" s="26"/>
      <c r="Y133" s="26"/>
      <c r="Z133" s="27"/>
      <c r="AA133" s="27"/>
      <c r="AB133" s="25"/>
      <c r="AC133" s="25"/>
      <c r="AD133" s="25"/>
      <c r="AE133" s="25"/>
      <c r="AF133" s="25"/>
      <c r="AG133" s="26"/>
      <c r="AH133" s="26"/>
    </row>
    <row r="134" spans="1:34">
      <c r="A134" s="25" t="s">
        <v>476</v>
      </c>
      <c r="B134" s="27"/>
      <c r="C134" s="26"/>
      <c r="D134" s="26"/>
      <c r="E134" s="27"/>
      <c r="F134" s="27"/>
      <c r="G134" s="25"/>
      <c r="H134" s="25"/>
      <c r="I134" s="25"/>
      <c r="J134" s="27"/>
      <c r="K134" s="26"/>
      <c r="L134" s="26"/>
      <c r="M134" s="26"/>
      <c r="N134" s="26"/>
      <c r="O134" s="26"/>
      <c r="P134" s="26"/>
      <c r="Q134" s="26"/>
      <c r="R134" s="27"/>
      <c r="S134" s="25"/>
      <c r="T134" s="25"/>
      <c r="U134" s="26"/>
      <c r="V134" s="25"/>
      <c r="W134" s="25"/>
      <c r="X134" s="26"/>
      <c r="Y134" s="26"/>
      <c r="Z134" s="27"/>
      <c r="AA134" s="27"/>
      <c r="AB134" s="25"/>
      <c r="AC134" s="25"/>
      <c r="AD134" s="25"/>
      <c r="AE134" s="25"/>
      <c r="AF134" s="25"/>
      <c r="AG134" s="26"/>
      <c r="AH134" s="26"/>
    </row>
    <row r="135" spans="1:34">
      <c r="A135" s="25" t="s">
        <v>476</v>
      </c>
      <c r="B135" s="27"/>
      <c r="C135" s="26"/>
      <c r="D135" s="26"/>
      <c r="E135" s="27"/>
      <c r="F135" s="27"/>
      <c r="G135" s="25"/>
      <c r="H135" s="25"/>
      <c r="I135" s="25"/>
      <c r="J135" s="27"/>
      <c r="K135" s="26"/>
      <c r="L135" s="26"/>
      <c r="M135" s="26"/>
      <c r="N135" s="26"/>
      <c r="O135" s="26"/>
      <c r="P135" s="26"/>
      <c r="Q135" s="26"/>
      <c r="R135" s="27"/>
      <c r="S135" s="25"/>
      <c r="T135" s="25"/>
      <c r="U135" s="26"/>
      <c r="V135" s="25"/>
      <c r="W135" s="25"/>
      <c r="X135" s="26"/>
      <c r="Y135" s="26"/>
      <c r="Z135" s="27"/>
      <c r="AA135" s="27"/>
      <c r="AB135" s="25"/>
      <c r="AC135" s="25"/>
      <c r="AD135" s="25"/>
      <c r="AE135" s="25"/>
      <c r="AF135" s="25"/>
      <c r="AG135" s="26"/>
      <c r="AH135" s="26"/>
    </row>
    <row r="136" spans="1:34">
      <c r="A136" s="25" t="s">
        <v>476</v>
      </c>
      <c r="B136" s="27"/>
      <c r="C136" s="26"/>
      <c r="D136" s="26"/>
      <c r="E136" s="27"/>
      <c r="F136" s="27"/>
      <c r="G136" s="25"/>
      <c r="H136" s="25"/>
      <c r="I136" s="25"/>
      <c r="J136" s="27"/>
      <c r="K136" s="26"/>
      <c r="L136" s="26"/>
      <c r="M136" s="26"/>
      <c r="N136" s="26"/>
      <c r="O136" s="26"/>
      <c r="P136" s="26"/>
      <c r="Q136" s="26"/>
      <c r="R136" s="27"/>
      <c r="S136" s="25"/>
      <c r="T136" s="25"/>
      <c r="U136" s="26"/>
      <c r="V136" s="25"/>
      <c r="W136" s="25"/>
      <c r="X136" s="26"/>
      <c r="Y136" s="26"/>
      <c r="Z136" s="27"/>
      <c r="AA136" s="27"/>
      <c r="AB136" s="25"/>
      <c r="AC136" s="25"/>
      <c r="AD136" s="25"/>
      <c r="AE136" s="25"/>
      <c r="AF136" s="25"/>
      <c r="AG136" s="26"/>
      <c r="AH136" s="26"/>
    </row>
    <row r="137" spans="1:34">
      <c r="A137" s="25" t="s">
        <v>476</v>
      </c>
      <c r="B137" s="27"/>
      <c r="C137" s="26"/>
      <c r="D137" s="26"/>
      <c r="E137" s="27"/>
      <c r="F137" s="27"/>
      <c r="G137" s="25"/>
      <c r="H137" s="25"/>
      <c r="I137" s="25"/>
      <c r="J137" s="27"/>
      <c r="K137" s="26"/>
      <c r="L137" s="26"/>
      <c r="M137" s="26"/>
      <c r="N137" s="26"/>
      <c r="O137" s="26"/>
      <c r="P137" s="26"/>
      <c r="Q137" s="26"/>
      <c r="R137" s="27"/>
      <c r="S137" s="25"/>
      <c r="T137" s="25"/>
      <c r="U137" s="26"/>
      <c r="V137" s="25"/>
      <c r="W137" s="25"/>
      <c r="X137" s="26"/>
      <c r="Y137" s="26"/>
      <c r="Z137" s="27"/>
      <c r="AA137" s="27"/>
      <c r="AB137" s="25"/>
      <c r="AC137" s="25"/>
      <c r="AD137" s="25"/>
      <c r="AE137" s="25"/>
      <c r="AF137" s="25"/>
      <c r="AG137" s="26"/>
      <c r="AH137" s="26"/>
    </row>
    <row r="138" spans="1:34">
      <c r="A138" s="25" t="s">
        <v>476</v>
      </c>
      <c r="B138" s="27"/>
      <c r="C138" s="26"/>
      <c r="D138" s="26"/>
      <c r="E138" s="27"/>
      <c r="F138" s="27"/>
      <c r="G138" s="25"/>
      <c r="H138" s="25"/>
      <c r="I138" s="25"/>
      <c r="J138" s="27"/>
      <c r="K138" s="26"/>
      <c r="L138" s="26"/>
      <c r="M138" s="26"/>
      <c r="N138" s="26"/>
      <c r="O138" s="26"/>
      <c r="P138" s="26"/>
      <c r="Q138" s="26"/>
      <c r="R138" s="27"/>
      <c r="S138" s="25"/>
      <c r="T138" s="25"/>
      <c r="U138" s="26"/>
      <c r="V138" s="25"/>
      <c r="W138" s="25"/>
      <c r="X138" s="26"/>
      <c r="Y138" s="26"/>
      <c r="Z138" s="27"/>
      <c r="AA138" s="27"/>
      <c r="AB138" s="25"/>
      <c r="AC138" s="25"/>
      <c r="AD138" s="25"/>
      <c r="AE138" s="25"/>
      <c r="AF138" s="25"/>
      <c r="AG138" s="26"/>
      <c r="AH138" s="26"/>
    </row>
    <row r="139" spans="1:34">
      <c r="A139" s="25" t="s">
        <v>476</v>
      </c>
      <c r="B139" s="27"/>
      <c r="C139" s="26"/>
      <c r="D139" s="26"/>
      <c r="E139" s="27"/>
      <c r="F139" s="27"/>
      <c r="G139" s="25"/>
      <c r="H139" s="25"/>
      <c r="I139" s="25"/>
      <c r="J139" s="27"/>
      <c r="K139" s="26"/>
      <c r="L139" s="26"/>
      <c r="M139" s="26"/>
      <c r="N139" s="26"/>
      <c r="O139" s="26"/>
      <c r="P139" s="26"/>
      <c r="Q139" s="26"/>
      <c r="R139" s="27"/>
      <c r="S139" s="25"/>
      <c r="T139" s="25"/>
      <c r="U139" s="26"/>
      <c r="V139" s="25"/>
      <c r="W139" s="25"/>
      <c r="X139" s="26"/>
      <c r="Y139" s="26"/>
      <c r="Z139" s="27"/>
      <c r="AA139" s="27"/>
      <c r="AB139" s="25"/>
      <c r="AC139" s="25"/>
      <c r="AD139" s="25"/>
      <c r="AE139" s="25"/>
      <c r="AF139" s="25"/>
      <c r="AG139" s="26"/>
      <c r="AH139" s="26"/>
    </row>
    <row r="140" spans="1:34">
      <c r="A140" s="25" t="s">
        <v>476</v>
      </c>
      <c r="B140" s="27"/>
      <c r="C140" s="26"/>
      <c r="D140" s="26"/>
      <c r="E140" s="27"/>
      <c r="F140" s="27"/>
      <c r="G140" s="25"/>
      <c r="H140" s="25"/>
      <c r="I140" s="25"/>
      <c r="J140" s="27"/>
      <c r="K140" s="26"/>
      <c r="L140" s="26"/>
      <c r="M140" s="26"/>
      <c r="N140" s="26"/>
      <c r="O140" s="26"/>
      <c r="P140" s="26"/>
      <c r="Q140" s="26"/>
      <c r="R140" s="27"/>
      <c r="S140" s="25"/>
      <c r="T140" s="25"/>
      <c r="U140" s="26"/>
      <c r="V140" s="25"/>
      <c r="W140" s="25"/>
      <c r="X140" s="26"/>
      <c r="Y140" s="26"/>
      <c r="Z140" s="27"/>
      <c r="AA140" s="27"/>
      <c r="AB140" s="25"/>
      <c r="AC140" s="25"/>
      <c r="AD140" s="25"/>
      <c r="AE140" s="25"/>
      <c r="AF140" s="25"/>
      <c r="AG140" s="26"/>
      <c r="AH140" s="26"/>
    </row>
    <row r="141" spans="1:34">
      <c r="A141" s="25" t="s">
        <v>476</v>
      </c>
      <c r="B141" s="27"/>
      <c r="C141" s="26"/>
      <c r="D141" s="26"/>
      <c r="E141" s="27"/>
      <c r="F141" s="27"/>
      <c r="G141" s="25"/>
      <c r="H141" s="25"/>
      <c r="I141" s="25"/>
      <c r="J141" s="27"/>
      <c r="K141" s="26"/>
      <c r="L141" s="26"/>
      <c r="M141" s="26"/>
      <c r="N141" s="26"/>
      <c r="O141" s="26"/>
      <c r="P141" s="26"/>
      <c r="Q141" s="26"/>
      <c r="R141" s="27"/>
      <c r="S141" s="25"/>
      <c r="T141" s="25"/>
      <c r="U141" s="26"/>
      <c r="V141" s="25"/>
      <c r="W141" s="25"/>
      <c r="X141" s="26"/>
      <c r="Y141" s="26"/>
      <c r="Z141" s="27"/>
      <c r="AA141" s="27"/>
      <c r="AB141" s="25"/>
      <c r="AC141" s="25"/>
      <c r="AD141" s="25"/>
      <c r="AE141" s="25"/>
      <c r="AF141" s="25"/>
      <c r="AG141" s="26"/>
      <c r="AH141" s="26"/>
    </row>
    <row r="142" spans="1:34">
      <c r="A142" s="25" t="s">
        <v>476</v>
      </c>
      <c r="B142" s="27"/>
      <c r="C142" s="26"/>
      <c r="D142" s="26"/>
      <c r="E142" s="27"/>
      <c r="F142" s="27"/>
      <c r="G142" s="25"/>
      <c r="H142" s="25"/>
      <c r="I142" s="25"/>
      <c r="J142" s="27"/>
      <c r="K142" s="26"/>
      <c r="L142" s="26"/>
      <c r="M142" s="26"/>
      <c r="N142" s="26"/>
      <c r="O142" s="26"/>
      <c r="P142" s="26"/>
      <c r="Q142" s="26"/>
      <c r="R142" s="27"/>
      <c r="S142" s="25"/>
      <c r="T142" s="25"/>
      <c r="U142" s="26"/>
      <c r="V142" s="25"/>
      <c r="W142" s="25"/>
      <c r="X142" s="26"/>
      <c r="Y142" s="26"/>
      <c r="Z142" s="27"/>
      <c r="AA142" s="27"/>
      <c r="AB142" s="25"/>
      <c r="AC142" s="25"/>
      <c r="AD142" s="25"/>
      <c r="AE142" s="25"/>
      <c r="AF142" s="25"/>
      <c r="AG142" s="26"/>
      <c r="AH142" s="26"/>
    </row>
    <row r="143" spans="1:34">
      <c r="A143" s="25" t="s">
        <v>476</v>
      </c>
      <c r="B143" s="27"/>
      <c r="C143" s="26"/>
      <c r="D143" s="26"/>
      <c r="E143" s="27"/>
      <c r="F143" s="27"/>
      <c r="G143" s="25"/>
      <c r="H143" s="25"/>
      <c r="I143" s="25"/>
      <c r="J143" s="27"/>
      <c r="K143" s="26"/>
      <c r="L143" s="26"/>
      <c r="M143" s="26"/>
      <c r="N143" s="26"/>
      <c r="O143" s="26"/>
      <c r="P143" s="26"/>
      <c r="Q143" s="26"/>
      <c r="R143" s="27"/>
      <c r="S143" s="25"/>
      <c r="T143" s="25"/>
      <c r="U143" s="26"/>
      <c r="V143" s="25"/>
      <c r="W143" s="25"/>
      <c r="X143" s="26"/>
      <c r="Y143" s="26"/>
      <c r="Z143" s="27"/>
      <c r="AA143" s="27"/>
      <c r="AB143" s="25"/>
      <c r="AC143" s="25"/>
      <c r="AD143" s="25"/>
      <c r="AE143" s="25"/>
      <c r="AF143" s="25"/>
      <c r="AG143" s="26"/>
      <c r="AH143" s="26"/>
    </row>
    <row r="144" spans="1:34">
      <c r="A144" s="25" t="s">
        <v>476</v>
      </c>
      <c r="B144" s="27"/>
      <c r="C144" s="26"/>
      <c r="D144" s="26"/>
      <c r="E144" s="27"/>
      <c r="F144" s="27"/>
      <c r="G144" s="25"/>
      <c r="H144" s="25"/>
      <c r="I144" s="25"/>
      <c r="J144" s="27"/>
      <c r="K144" s="26"/>
      <c r="L144" s="26"/>
      <c r="M144" s="26"/>
      <c r="N144" s="26"/>
      <c r="O144" s="26"/>
      <c r="P144" s="26"/>
      <c r="Q144" s="26"/>
      <c r="R144" s="27"/>
      <c r="S144" s="25"/>
      <c r="T144" s="25"/>
      <c r="U144" s="26"/>
      <c r="V144" s="25"/>
      <c r="W144" s="25"/>
      <c r="X144" s="26"/>
      <c r="Y144" s="26"/>
      <c r="Z144" s="27"/>
      <c r="AA144" s="27"/>
      <c r="AB144" s="25"/>
      <c r="AC144" s="25"/>
      <c r="AD144" s="25"/>
      <c r="AE144" s="25"/>
      <c r="AF144" s="25"/>
      <c r="AG144" s="26"/>
      <c r="AH144" s="26"/>
    </row>
    <row r="145" spans="1:34">
      <c r="A145" s="25" t="s">
        <v>476</v>
      </c>
      <c r="B145" s="27"/>
      <c r="C145" s="26"/>
      <c r="D145" s="26"/>
      <c r="E145" s="27"/>
      <c r="F145" s="27"/>
      <c r="G145" s="25"/>
      <c r="H145" s="25"/>
      <c r="I145" s="25"/>
      <c r="J145" s="27"/>
      <c r="K145" s="26"/>
      <c r="L145" s="26"/>
      <c r="M145" s="26"/>
      <c r="N145" s="26"/>
      <c r="O145" s="26"/>
      <c r="P145" s="26"/>
      <c r="Q145" s="26"/>
      <c r="R145" s="27"/>
      <c r="S145" s="25"/>
      <c r="T145" s="25"/>
      <c r="U145" s="26"/>
      <c r="V145" s="25"/>
      <c r="W145" s="25"/>
      <c r="X145" s="26"/>
      <c r="Y145" s="26"/>
      <c r="Z145" s="27"/>
      <c r="AA145" s="27"/>
      <c r="AB145" s="25"/>
      <c r="AC145" s="25"/>
      <c r="AD145" s="25"/>
      <c r="AE145" s="25"/>
      <c r="AF145" s="25"/>
      <c r="AG145" s="26"/>
      <c r="AH145" s="26"/>
    </row>
    <row r="146" spans="1:34">
      <c r="A146" s="25" t="s">
        <v>476</v>
      </c>
      <c r="B146" s="27"/>
      <c r="C146" s="26"/>
      <c r="D146" s="26"/>
      <c r="E146" s="27"/>
      <c r="F146" s="27"/>
      <c r="G146" s="25"/>
      <c r="H146" s="25"/>
      <c r="I146" s="25"/>
      <c r="J146" s="27"/>
      <c r="K146" s="26"/>
      <c r="L146" s="26"/>
      <c r="M146" s="26"/>
      <c r="N146" s="26"/>
      <c r="O146" s="26"/>
      <c r="P146" s="26"/>
      <c r="Q146" s="26"/>
      <c r="R146" s="27"/>
      <c r="S146" s="25"/>
      <c r="T146" s="25"/>
      <c r="U146" s="26"/>
      <c r="V146" s="25"/>
      <c r="W146" s="25"/>
      <c r="X146" s="26"/>
      <c r="Y146" s="26"/>
      <c r="Z146" s="27"/>
      <c r="AA146" s="27"/>
      <c r="AB146" s="25"/>
      <c r="AC146" s="25"/>
      <c r="AD146" s="25"/>
      <c r="AE146" s="25"/>
      <c r="AF146" s="25"/>
      <c r="AG146" s="26"/>
      <c r="AH146" s="26"/>
    </row>
    <row r="147" spans="1:34">
      <c r="A147" s="25" t="s">
        <v>476</v>
      </c>
      <c r="B147" s="27"/>
      <c r="C147" s="26"/>
      <c r="D147" s="26"/>
      <c r="E147" s="27"/>
      <c r="F147" s="27"/>
      <c r="G147" s="25"/>
      <c r="H147" s="25"/>
      <c r="I147" s="25"/>
      <c r="J147" s="27"/>
      <c r="K147" s="26"/>
      <c r="L147" s="26"/>
      <c r="M147" s="26"/>
      <c r="N147" s="26"/>
      <c r="O147" s="26"/>
      <c r="P147" s="26"/>
      <c r="Q147" s="26"/>
      <c r="R147" s="27"/>
      <c r="S147" s="25"/>
      <c r="T147" s="25"/>
      <c r="U147" s="26"/>
      <c r="V147" s="25"/>
      <c r="W147" s="25"/>
      <c r="X147" s="26"/>
      <c r="Y147" s="26"/>
      <c r="Z147" s="27"/>
      <c r="AA147" s="27"/>
      <c r="AB147" s="25"/>
      <c r="AC147" s="25"/>
      <c r="AD147" s="25"/>
      <c r="AE147" s="25"/>
      <c r="AF147" s="25"/>
      <c r="AG147" s="26"/>
      <c r="AH147" s="26"/>
    </row>
    <row r="148" spans="1:34">
      <c r="A148" s="25" t="s">
        <v>476</v>
      </c>
      <c r="B148" s="27"/>
      <c r="C148" s="26"/>
      <c r="D148" s="26"/>
      <c r="E148" s="27"/>
      <c r="F148" s="27"/>
      <c r="G148" s="25"/>
      <c r="H148" s="25"/>
      <c r="I148" s="25"/>
      <c r="J148" s="27"/>
      <c r="K148" s="26"/>
      <c r="L148" s="26"/>
      <c r="M148" s="26"/>
      <c r="N148" s="26"/>
      <c r="O148" s="26"/>
      <c r="P148" s="26"/>
      <c r="Q148" s="26"/>
      <c r="R148" s="27"/>
      <c r="S148" s="25"/>
      <c r="T148" s="25"/>
      <c r="U148" s="26"/>
      <c r="V148" s="25"/>
      <c r="W148" s="25"/>
      <c r="X148" s="26"/>
      <c r="Y148" s="26"/>
      <c r="Z148" s="27"/>
      <c r="AA148" s="27"/>
      <c r="AB148" s="25"/>
      <c r="AC148" s="25"/>
      <c r="AD148" s="25"/>
      <c r="AE148" s="25"/>
      <c r="AF148" s="25"/>
      <c r="AG148" s="26"/>
      <c r="AH148" s="26"/>
    </row>
    <row r="149" spans="1:34">
      <c r="A149" s="25" t="s">
        <v>476</v>
      </c>
      <c r="B149" s="27"/>
      <c r="C149" s="26"/>
      <c r="D149" s="26"/>
      <c r="E149" s="27"/>
      <c r="F149" s="27"/>
      <c r="G149" s="25"/>
      <c r="H149" s="25"/>
      <c r="I149" s="25"/>
      <c r="J149" s="27"/>
      <c r="K149" s="26"/>
      <c r="L149" s="26"/>
      <c r="M149" s="26"/>
      <c r="N149" s="26"/>
      <c r="O149" s="26"/>
      <c r="P149" s="26"/>
      <c r="Q149" s="26"/>
      <c r="R149" s="27"/>
      <c r="S149" s="25"/>
      <c r="T149" s="25"/>
      <c r="U149" s="26"/>
      <c r="V149" s="25"/>
      <c r="W149" s="25"/>
      <c r="X149" s="26"/>
      <c r="Y149" s="26"/>
      <c r="Z149" s="27"/>
      <c r="AA149" s="27"/>
      <c r="AB149" s="25"/>
      <c r="AC149" s="25"/>
      <c r="AD149" s="25"/>
      <c r="AE149" s="25"/>
      <c r="AF149" s="25"/>
      <c r="AG149" s="26"/>
      <c r="AH149" s="26"/>
    </row>
    <row r="150" spans="1:34">
      <c r="A150" s="25" t="s">
        <v>476</v>
      </c>
      <c r="B150" s="27"/>
      <c r="C150" s="26"/>
      <c r="D150" s="26"/>
      <c r="E150" s="27"/>
      <c r="F150" s="27"/>
      <c r="G150" s="25"/>
      <c r="H150" s="25"/>
      <c r="I150" s="25"/>
      <c r="J150" s="27"/>
      <c r="K150" s="26"/>
      <c r="L150" s="26"/>
      <c r="M150" s="26"/>
      <c r="N150" s="26"/>
      <c r="O150" s="26"/>
      <c r="P150" s="26"/>
      <c r="Q150" s="26"/>
      <c r="R150" s="27"/>
      <c r="S150" s="25"/>
      <c r="T150" s="25"/>
      <c r="U150" s="26"/>
      <c r="V150" s="25"/>
      <c r="W150" s="25"/>
      <c r="X150" s="26"/>
      <c r="Y150" s="26"/>
      <c r="Z150" s="27"/>
      <c r="AA150" s="27"/>
      <c r="AB150" s="25"/>
      <c r="AC150" s="25"/>
      <c r="AD150" s="25"/>
      <c r="AE150" s="25"/>
      <c r="AF150" s="25"/>
      <c r="AG150" s="26"/>
      <c r="AH150" s="26"/>
    </row>
    <row r="151" spans="1:34">
      <c r="A151" s="25" t="s">
        <v>476</v>
      </c>
      <c r="B151" s="27"/>
      <c r="C151" s="26"/>
      <c r="D151" s="26"/>
      <c r="E151" s="27"/>
      <c r="F151" s="27"/>
      <c r="G151" s="25"/>
      <c r="H151" s="25"/>
      <c r="I151" s="25"/>
      <c r="J151" s="27"/>
      <c r="K151" s="26"/>
      <c r="L151" s="26"/>
      <c r="M151" s="26"/>
      <c r="N151" s="26"/>
      <c r="O151" s="26"/>
      <c r="P151" s="26"/>
      <c r="Q151" s="26"/>
      <c r="R151" s="27"/>
      <c r="S151" s="25"/>
      <c r="T151" s="25"/>
      <c r="U151" s="26"/>
      <c r="V151" s="25"/>
      <c r="W151" s="25"/>
      <c r="X151" s="26"/>
      <c r="Y151" s="26"/>
      <c r="Z151" s="27"/>
      <c r="AA151" s="27"/>
      <c r="AB151" s="25"/>
      <c r="AC151" s="25"/>
      <c r="AD151" s="25"/>
      <c r="AE151" s="25"/>
      <c r="AF151" s="25"/>
      <c r="AG151" s="26"/>
      <c r="AH151" s="26"/>
    </row>
    <row r="152" spans="1:34">
      <c r="A152" s="25" t="s">
        <v>476</v>
      </c>
      <c r="B152" s="27"/>
      <c r="C152" s="26"/>
      <c r="D152" s="26"/>
      <c r="E152" s="27"/>
      <c r="F152" s="27"/>
      <c r="G152" s="25"/>
      <c r="H152" s="25"/>
      <c r="I152" s="25"/>
      <c r="J152" s="27"/>
      <c r="K152" s="26"/>
      <c r="L152" s="26"/>
      <c r="M152" s="26"/>
      <c r="N152" s="26"/>
      <c r="O152" s="26"/>
      <c r="P152" s="26"/>
      <c r="Q152" s="26"/>
      <c r="R152" s="27"/>
      <c r="S152" s="25"/>
      <c r="T152" s="25"/>
      <c r="U152" s="26"/>
      <c r="V152" s="25"/>
      <c r="W152" s="25"/>
      <c r="X152" s="26"/>
      <c r="Y152" s="26"/>
      <c r="Z152" s="27"/>
      <c r="AA152" s="27"/>
      <c r="AB152" s="25"/>
      <c r="AC152" s="25"/>
      <c r="AD152" s="25"/>
      <c r="AE152" s="25"/>
      <c r="AF152" s="25"/>
      <c r="AG152" s="26"/>
      <c r="AH152" s="26"/>
    </row>
    <row r="153" spans="1:34">
      <c r="A153" s="25" t="s">
        <v>476</v>
      </c>
      <c r="B153" s="27"/>
      <c r="C153" s="26"/>
      <c r="D153" s="26"/>
      <c r="E153" s="27"/>
      <c r="F153" s="27"/>
      <c r="G153" s="25"/>
      <c r="H153" s="25"/>
      <c r="I153" s="25"/>
      <c r="J153" s="27"/>
      <c r="K153" s="26"/>
      <c r="L153" s="26"/>
      <c r="M153" s="26"/>
      <c r="N153" s="26"/>
      <c r="O153" s="26"/>
      <c r="P153" s="26"/>
      <c r="Q153" s="26"/>
      <c r="R153" s="27"/>
      <c r="S153" s="25"/>
      <c r="T153" s="25"/>
      <c r="U153" s="26"/>
      <c r="V153" s="25"/>
      <c r="W153" s="25"/>
      <c r="X153" s="26"/>
      <c r="Y153" s="26"/>
      <c r="Z153" s="27"/>
      <c r="AA153" s="27"/>
      <c r="AB153" s="25"/>
      <c r="AC153" s="25"/>
      <c r="AD153" s="25"/>
      <c r="AE153" s="25"/>
      <c r="AF153" s="25"/>
      <c r="AG153" s="26"/>
      <c r="AH153" s="26"/>
    </row>
    <row r="154" spans="1:34">
      <c r="A154" s="25" t="s">
        <v>476</v>
      </c>
      <c r="B154" s="27"/>
      <c r="C154" s="26"/>
      <c r="D154" s="26"/>
      <c r="E154" s="27"/>
      <c r="F154" s="27"/>
      <c r="G154" s="25"/>
      <c r="H154" s="25"/>
      <c r="I154" s="25"/>
      <c r="J154" s="27"/>
      <c r="K154" s="26"/>
      <c r="L154" s="26"/>
      <c r="M154" s="26"/>
      <c r="N154" s="26"/>
      <c r="O154" s="26"/>
      <c r="P154" s="26"/>
      <c r="Q154" s="26"/>
      <c r="R154" s="27"/>
      <c r="S154" s="25"/>
      <c r="T154" s="25"/>
      <c r="U154" s="26"/>
      <c r="V154" s="25"/>
      <c r="W154" s="25"/>
      <c r="X154" s="26"/>
      <c r="Y154" s="26"/>
      <c r="Z154" s="27"/>
      <c r="AA154" s="27"/>
      <c r="AB154" s="25"/>
      <c r="AC154" s="25"/>
      <c r="AD154" s="25"/>
      <c r="AE154" s="25"/>
      <c r="AF154" s="25"/>
      <c r="AG154" s="26"/>
      <c r="AH154" s="26"/>
    </row>
    <row r="155" spans="1:34">
      <c r="A155" s="25" t="s">
        <v>476</v>
      </c>
      <c r="B155" s="27"/>
      <c r="C155" s="26"/>
      <c r="D155" s="26"/>
      <c r="E155" s="27"/>
      <c r="F155" s="27"/>
      <c r="G155" s="25"/>
      <c r="H155" s="25"/>
      <c r="I155" s="25"/>
      <c r="J155" s="27"/>
      <c r="K155" s="26"/>
      <c r="L155" s="26"/>
      <c r="M155" s="26"/>
      <c r="N155" s="26"/>
      <c r="O155" s="26"/>
      <c r="P155" s="26"/>
      <c r="Q155" s="26"/>
      <c r="R155" s="27"/>
      <c r="S155" s="25"/>
      <c r="T155" s="25"/>
      <c r="U155" s="26"/>
      <c r="V155" s="25"/>
      <c r="W155" s="25"/>
      <c r="X155" s="26"/>
      <c r="Y155" s="26"/>
      <c r="Z155" s="27"/>
      <c r="AA155" s="27"/>
      <c r="AB155" s="25"/>
      <c r="AC155" s="25"/>
      <c r="AD155" s="25"/>
      <c r="AE155" s="25"/>
      <c r="AF155" s="25"/>
      <c r="AG155" s="26"/>
      <c r="AH155" s="26"/>
    </row>
    <row r="156" spans="1:34">
      <c r="A156" s="25" t="s">
        <v>476</v>
      </c>
      <c r="B156" s="27"/>
      <c r="C156" s="26"/>
      <c r="D156" s="26"/>
      <c r="E156" s="27"/>
      <c r="F156" s="27"/>
      <c r="G156" s="25"/>
      <c r="H156" s="25"/>
      <c r="I156" s="25"/>
      <c r="J156" s="27"/>
      <c r="K156" s="26"/>
      <c r="L156" s="26"/>
      <c r="M156" s="26"/>
      <c r="N156" s="26"/>
      <c r="O156" s="26"/>
      <c r="P156" s="26"/>
      <c r="Q156" s="26"/>
      <c r="R156" s="27"/>
      <c r="S156" s="25"/>
      <c r="T156" s="25"/>
      <c r="U156" s="26"/>
      <c r="V156" s="25"/>
      <c r="W156" s="25"/>
      <c r="X156" s="26"/>
      <c r="Y156" s="26"/>
      <c r="Z156" s="27"/>
      <c r="AA156" s="27"/>
      <c r="AB156" s="25"/>
      <c r="AC156" s="25"/>
      <c r="AD156" s="25"/>
      <c r="AE156" s="25"/>
      <c r="AF156" s="25"/>
      <c r="AG156" s="26"/>
      <c r="AH156" s="26"/>
    </row>
    <row r="157" spans="1:34">
      <c r="A157" s="25" t="s">
        <v>476</v>
      </c>
      <c r="B157" s="27"/>
      <c r="C157" s="26"/>
      <c r="D157" s="26"/>
      <c r="E157" s="27"/>
      <c r="F157" s="27"/>
      <c r="G157" s="25"/>
      <c r="H157" s="25"/>
      <c r="I157" s="25"/>
      <c r="J157" s="27"/>
      <c r="K157" s="26"/>
      <c r="L157" s="26"/>
      <c r="M157" s="26"/>
      <c r="N157" s="26"/>
      <c r="O157" s="26"/>
      <c r="P157" s="26"/>
      <c r="Q157" s="26"/>
      <c r="R157" s="27"/>
      <c r="S157" s="25"/>
      <c r="T157" s="25"/>
      <c r="U157" s="26"/>
      <c r="V157" s="25"/>
      <c r="W157" s="25"/>
      <c r="X157" s="26"/>
      <c r="Y157" s="26"/>
      <c r="Z157" s="27"/>
      <c r="AA157" s="27"/>
      <c r="AB157" s="25"/>
      <c r="AC157" s="25"/>
      <c r="AD157" s="25"/>
      <c r="AE157" s="25"/>
      <c r="AF157" s="25"/>
      <c r="AG157" s="26"/>
      <c r="AH157" s="26"/>
    </row>
    <row r="158" spans="1:34">
      <c r="A158" s="25" t="s">
        <v>476</v>
      </c>
      <c r="B158" s="27"/>
      <c r="C158" s="26"/>
      <c r="D158" s="26"/>
      <c r="E158" s="27"/>
      <c r="F158" s="27"/>
      <c r="G158" s="25"/>
      <c r="H158" s="25"/>
      <c r="I158" s="25"/>
      <c r="J158" s="27"/>
      <c r="K158" s="26"/>
      <c r="L158" s="26"/>
      <c r="M158" s="26"/>
      <c r="N158" s="26"/>
      <c r="O158" s="26"/>
      <c r="P158" s="26"/>
      <c r="Q158" s="26"/>
      <c r="R158" s="27"/>
      <c r="S158" s="25"/>
      <c r="T158" s="25"/>
      <c r="U158" s="26"/>
      <c r="V158" s="25"/>
      <c r="W158" s="25"/>
      <c r="X158" s="26"/>
      <c r="Y158" s="26"/>
      <c r="Z158" s="27"/>
      <c r="AA158" s="27"/>
      <c r="AB158" s="25"/>
      <c r="AC158" s="25"/>
      <c r="AD158" s="25"/>
      <c r="AE158" s="25"/>
      <c r="AF158" s="25"/>
      <c r="AG158" s="26"/>
      <c r="AH158" s="26"/>
    </row>
    <row r="159" spans="1:34">
      <c r="A159" s="25" t="s">
        <v>476</v>
      </c>
      <c r="B159" s="27"/>
      <c r="C159" s="26"/>
      <c r="D159" s="26"/>
      <c r="E159" s="27"/>
      <c r="F159" s="27"/>
      <c r="G159" s="25"/>
      <c r="H159" s="25"/>
      <c r="I159" s="25"/>
      <c r="J159" s="27"/>
      <c r="K159" s="26"/>
      <c r="L159" s="26"/>
      <c r="M159" s="26"/>
      <c r="N159" s="26"/>
      <c r="O159" s="26"/>
      <c r="P159" s="26"/>
      <c r="Q159" s="26"/>
      <c r="R159" s="27"/>
      <c r="S159" s="25"/>
      <c r="T159" s="25"/>
      <c r="U159" s="26"/>
      <c r="V159" s="25"/>
      <c r="W159" s="25"/>
      <c r="X159" s="26"/>
      <c r="Y159" s="26"/>
      <c r="Z159" s="27"/>
      <c r="AA159" s="27"/>
      <c r="AB159" s="25"/>
      <c r="AC159" s="25"/>
      <c r="AD159" s="25"/>
      <c r="AE159" s="25"/>
      <c r="AF159" s="25"/>
      <c r="AG159" s="26"/>
      <c r="AH159" s="26"/>
    </row>
    <row r="160" spans="1:34">
      <c r="A160" s="25" t="s">
        <v>476</v>
      </c>
      <c r="B160" s="27"/>
      <c r="C160" s="26"/>
      <c r="D160" s="26"/>
      <c r="E160" s="27"/>
      <c r="F160" s="27"/>
      <c r="G160" s="25"/>
      <c r="H160" s="25"/>
      <c r="I160" s="25"/>
      <c r="J160" s="27"/>
      <c r="K160" s="26"/>
      <c r="L160" s="26"/>
      <c r="M160" s="26"/>
      <c r="N160" s="26"/>
      <c r="O160" s="26"/>
      <c r="P160" s="26"/>
      <c r="Q160" s="26"/>
      <c r="R160" s="27"/>
      <c r="S160" s="25"/>
      <c r="T160" s="25"/>
      <c r="U160" s="26"/>
      <c r="V160" s="25"/>
      <c r="W160" s="25"/>
      <c r="X160" s="26"/>
      <c r="Y160" s="26"/>
      <c r="Z160" s="27"/>
      <c r="AA160" s="27"/>
      <c r="AB160" s="25"/>
      <c r="AC160" s="25"/>
      <c r="AD160" s="25"/>
      <c r="AE160" s="25"/>
      <c r="AF160" s="25"/>
      <c r="AG160" s="26"/>
      <c r="AH160" s="26"/>
    </row>
    <row r="161" spans="1:34">
      <c r="A161" s="25" t="s">
        <v>476</v>
      </c>
      <c r="B161" s="27"/>
      <c r="C161" s="26"/>
      <c r="D161" s="26"/>
      <c r="E161" s="27"/>
      <c r="F161" s="27"/>
      <c r="G161" s="25"/>
      <c r="H161" s="25"/>
      <c r="I161" s="25"/>
      <c r="J161" s="27"/>
      <c r="K161" s="26"/>
      <c r="L161" s="26"/>
      <c r="M161" s="26"/>
      <c r="N161" s="26"/>
      <c r="O161" s="26"/>
      <c r="P161" s="26"/>
      <c r="Q161" s="26"/>
      <c r="R161" s="27"/>
      <c r="S161" s="25"/>
      <c r="T161" s="25"/>
      <c r="U161" s="26"/>
      <c r="V161" s="25"/>
      <c r="W161" s="25"/>
      <c r="X161" s="26"/>
      <c r="Y161" s="26"/>
      <c r="Z161" s="27"/>
      <c r="AA161" s="27"/>
      <c r="AB161" s="25"/>
      <c r="AC161" s="25"/>
      <c r="AD161" s="25"/>
      <c r="AE161" s="25"/>
      <c r="AF161" s="25"/>
      <c r="AG161" s="26"/>
      <c r="AH161" s="26"/>
    </row>
    <row r="162" spans="1:34">
      <c r="A162" s="25" t="s">
        <v>476</v>
      </c>
      <c r="B162" s="27"/>
      <c r="C162" s="26"/>
      <c r="D162" s="26"/>
      <c r="E162" s="27"/>
      <c r="F162" s="27"/>
      <c r="G162" s="25"/>
      <c r="H162" s="25"/>
      <c r="I162" s="25"/>
      <c r="J162" s="27"/>
      <c r="K162" s="26"/>
      <c r="L162" s="26"/>
      <c r="M162" s="26"/>
      <c r="N162" s="26"/>
      <c r="O162" s="26"/>
      <c r="P162" s="26"/>
      <c r="Q162" s="26"/>
      <c r="R162" s="27"/>
      <c r="S162" s="25"/>
      <c r="T162" s="25"/>
      <c r="U162" s="26"/>
      <c r="V162" s="25"/>
      <c r="W162" s="25"/>
      <c r="X162" s="26"/>
      <c r="Y162" s="26"/>
      <c r="Z162" s="27"/>
      <c r="AA162" s="27"/>
      <c r="AB162" s="25"/>
      <c r="AC162" s="25"/>
      <c r="AD162" s="25"/>
      <c r="AE162" s="25"/>
      <c r="AF162" s="25"/>
      <c r="AG162" s="26"/>
      <c r="AH162" s="26"/>
    </row>
    <row r="163" spans="1:34">
      <c r="A163" s="25" t="s">
        <v>476</v>
      </c>
      <c r="B163" s="27"/>
      <c r="C163" s="26"/>
      <c r="D163" s="26"/>
      <c r="E163" s="27"/>
      <c r="F163" s="27"/>
      <c r="G163" s="25"/>
      <c r="H163" s="25"/>
      <c r="I163" s="25"/>
      <c r="J163" s="27"/>
      <c r="K163" s="26"/>
      <c r="L163" s="26"/>
      <c r="M163" s="26"/>
      <c r="N163" s="26"/>
      <c r="O163" s="26"/>
      <c r="P163" s="26"/>
      <c r="Q163" s="26"/>
      <c r="R163" s="27"/>
      <c r="S163" s="25"/>
      <c r="T163" s="25"/>
      <c r="U163" s="26"/>
      <c r="V163" s="25"/>
      <c r="W163" s="25"/>
      <c r="X163" s="26"/>
      <c r="Y163" s="26"/>
      <c r="Z163" s="27"/>
      <c r="AA163" s="27"/>
      <c r="AB163" s="25"/>
      <c r="AC163" s="25"/>
      <c r="AD163" s="25"/>
      <c r="AE163" s="25"/>
      <c r="AF163" s="25"/>
      <c r="AG163" s="26"/>
      <c r="AH163" s="26"/>
    </row>
    <row r="164" spans="1:34">
      <c r="A164" s="25" t="s">
        <v>476</v>
      </c>
      <c r="B164" s="27"/>
      <c r="C164" s="26"/>
      <c r="D164" s="26"/>
      <c r="E164" s="27"/>
      <c r="F164" s="27"/>
      <c r="G164" s="25"/>
      <c r="H164" s="25"/>
      <c r="I164" s="25"/>
      <c r="J164" s="27"/>
      <c r="K164" s="26"/>
      <c r="L164" s="26"/>
      <c r="M164" s="26"/>
      <c r="N164" s="26"/>
      <c r="O164" s="26"/>
      <c r="P164" s="26"/>
      <c r="Q164" s="26"/>
      <c r="R164" s="27"/>
      <c r="S164" s="25"/>
      <c r="T164" s="25"/>
      <c r="U164" s="26"/>
      <c r="V164" s="25"/>
      <c r="W164" s="25"/>
      <c r="X164" s="26"/>
      <c r="Y164" s="26"/>
      <c r="Z164" s="27"/>
      <c r="AA164" s="27"/>
      <c r="AB164" s="25"/>
      <c r="AC164" s="25"/>
      <c r="AD164" s="25"/>
      <c r="AE164" s="25"/>
      <c r="AF164" s="25"/>
      <c r="AG164" s="26"/>
      <c r="AH164" s="26"/>
    </row>
    <row r="165" spans="1:34">
      <c r="A165" s="25" t="s">
        <v>476</v>
      </c>
      <c r="B165" s="27"/>
      <c r="C165" s="26"/>
      <c r="D165" s="26"/>
      <c r="E165" s="27"/>
      <c r="F165" s="27"/>
      <c r="G165" s="25"/>
      <c r="H165" s="25"/>
      <c r="I165" s="25"/>
      <c r="J165" s="27"/>
      <c r="K165" s="26"/>
      <c r="L165" s="26"/>
      <c r="M165" s="26"/>
      <c r="N165" s="26"/>
      <c r="O165" s="26"/>
      <c r="P165" s="26"/>
      <c r="Q165" s="26"/>
      <c r="R165" s="27"/>
      <c r="S165" s="25"/>
      <c r="T165" s="25"/>
      <c r="U165" s="26"/>
      <c r="V165" s="25"/>
      <c r="W165" s="25"/>
      <c r="X165" s="26"/>
      <c r="Y165" s="26"/>
      <c r="Z165" s="27"/>
      <c r="AA165" s="27"/>
      <c r="AB165" s="25"/>
      <c r="AC165" s="25"/>
      <c r="AD165" s="25"/>
      <c r="AE165" s="25"/>
      <c r="AF165" s="25"/>
      <c r="AG165" s="26"/>
      <c r="AH165" s="26"/>
    </row>
    <row r="166" spans="1:34">
      <c r="A166" s="25" t="s">
        <v>476</v>
      </c>
      <c r="B166" s="27"/>
      <c r="C166" s="26"/>
      <c r="D166" s="26"/>
      <c r="E166" s="27"/>
      <c r="F166" s="27"/>
      <c r="G166" s="25"/>
      <c r="H166" s="25"/>
      <c r="I166" s="25"/>
      <c r="J166" s="27"/>
      <c r="K166" s="26"/>
      <c r="L166" s="26"/>
      <c r="M166" s="26"/>
      <c r="N166" s="26"/>
      <c r="O166" s="26"/>
      <c r="P166" s="26"/>
      <c r="Q166" s="26"/>
      <c r="R166" s="27"/>
      <c r="S166" s="25"/>
      <c r="T166" s="25"/>
      <c r="U166" s="26"/>
      <c r="V166" s="25"/>
      <c r="W166" s="25"/>
      <c r="X166" s="26"/>
      <c r="Y166" s="26"/>
      <c r="Z166" s="27"/>
      <c r="AA166" s="27"/>
      <c r="AB166" s="25"/>
      <c r="AC166" s="25"/>
      <c r="AD166" s="25"/>
      <c r="AE166" s="25"/>
      <c r="AF166" s="25"/>
      <c r="AG166" s="26"/>
      <c r="AH166" s="26"/>
    </row>
    <row r="167" spans="1:34">
      <c r="A167" s="25" t="s">
        <v>476</v>
      </c>
      <c r="B167" s="27"/>
      <c r="C167" s="26"/>
      <c r="D167" s="26"/>
      <c r="E167" s="27"/>
      <c r="F167" s="27"/>
      <c r="G167" s="25"/>
      <c r="H167" s="25"/>
      <c r="I167" s="25"/>
      <c r="J167" s="27"/>
      <c r="K167" s="26"/>
      <c r="L167" s="26"/>
      <c r="M167" s="26"/>
      <c r="N167" s="26"/>
      <c r="O167" s="26"/>
      <c r="P167" s="26"/>
      <c r="Q167" s="26"/>
      <c r="R167" s="27"/>
      <c r="S167" s="25"/>
      <c r="T167" s="25"/>
      <c r="U167" s="26"/>
      <c r="V167" s="25"/>
      <c r="W167" s="25"/>
      <c r="X167" s="26"/>
      <c r="Y167" s="26"/>
      <c r="Z167" s="27"/>
      <c r="AA167" s="27"/>
      <c r="AB167" s="25"/>
      <c r="AC167" s="25"/>
      <c r="AD167" s="25"/>
      <c r="AE167" s="25"/>
      <c r="AF167" s="25"/>
      <c r="AG167" s="26"/>
      <c r="AH167" s="26"/>
    </row>
    <row r="168" spans="1:34">
      <c r="A168" s="25" t="s">
        <v>476</v>
      </c>
      <c r="B168" s="27"/>
      <c r="C168" s="26"/>
      <c r="D168" s="26"/>
      <c r="E168" s="27"/>
      <c r="F168" s="27"/>
      <c r="G168" s="25"/>
      <c r="H168" s="25"/>
      <c r="I168" s="25"/>
      <c r="J168" s="27"/>
      <c r="K168" s="26"/>
      <c r="L168" s="26"/>
      <c r="M168" s="26"/>
      <c r="N168" s="26"/>
      <c r="O168" s="26"/>
      <c r="P168" s="26"/>
      <c r="Q168" s="26"/>
      <c r="R168" s="27"/>
      <c r="S168" s="25"/>
      <c r="T168" s="25"/>
      <c r="U168" s="26"/>
      <c r="V168" s="25"/>
      <c r="W168" s="25"/>
      <c r="X168" s="26"/>
      <c r="Y168" s="26"/>
      <c r="Z168" s="27"/>
      <c r="AA168" s="27"/>
      <c r="AB168" s="25"/>
      <c r="AC168" s="25"/>
      <c r="AD168" s="25"/>
      <c r="AE168" s="25"/>
      <c r="AF168" s="25"/>
      <c r="AG168" s="26"/>
      <c r="AH168" s="26"/>
    </row>
    <row r="169" spans="1:34">
      <c r="A169" s="25" t="s">
        <v>476</v>
      </c>
      <c r="B169" s="27"/>
      <c r="C169" s="26"/>
      <c r="D169" s="26"/>
      <c r="E169" s="27"/>
      <c r="F169" s="27"/>
      <c r="G169" s="25"/>
      <c r="H169" s="25"/>
      <c r="I169" s="25"/>
      <c r="J169" s="27"/>
      <c r="K169" s="26"/>
      <c r="L169" s="26"/>
      <c r="M169" s="26"/>
      <c r="N169" s="26"/>
      <c r="O169" s="26"/>
      <c r="P169" s="26"/>
      <c r="Q169" s="26"/>
      <c r="R169" s="27"/>
      <c r="S169" s="25"/>
      <c r="T169" s="25"/>
      <c r="U169" s="26"/>
      <c r="V169" s="25"/>
      <c r="W169" s="25"/>
      <c r="X169" s="26"/>
      <c r="Y169" s="26"/>
      <c r="Z169" s="27"/>
      <c r="AA169" s="27"/>
      <c r="AB169" s="25"/>
      <c r="AC169" s="25"/>
      <c r="AD169" s="25"/>
      <c r="AE169" s="25"/>
      <c r="AF169" s="25"/>
      <c r="AG169" s="26"/>
      <c r="AH169" s="26"/>
    </row>
    <row r="170" spans="1:34">
      <c r="A170" s="25" t="s">
        <v>476</v>
      </c>
      <c r="B170" s="27"/>
      <c r="C170" s="26"/>
      <c r="D170" s="26"/>
      <c r="E170" s="27"/>
      <c r="F170" s="27"/>
      <c r="G170" s="25"/>
      <c r="H170" s="25"/>
      <c r="I170" s="25"/>
      <c r="J170" s="27"/>
      <c r="K170" s="26"/>
      <c r="L170" s="26"/>
      <c r="M170" s="26"/>
      <c r="N170" s="26"/>
      <c r="O170" s="26"/>
      <c r="P170" s="26"/>
      <c r="Q170" s="26"/>
      <c r="R170" s="27"/>
      <c r="S170" s="25"/>
      <c r="T170" s="25"/>
      <c r="U170" s="26"/>
      <c r="V170" s="25"/>
      <c r="W170" s="25"/>
      <c r="X170" s="26"/>
      <c r="Y170" s="26"/>
      <c r="Z170" s="27"/>
      <c r="AA170" s="27"/>
      <c r="AB170" s="25"/>
      <c r="AC170" s="25"/>
      <c r="AD170" s="25"/>
      <c r="AE170" s="25"/>
      <c r="AF170" s="25"/>
      <c r="AG170" s="26"/>
      <c r="AH170" s="26"/>
    </row>
    <row r="171" spans="1:34">
      <c r="A171" s="25" t="s">
        <v>476</v>
      </c>
      <c r="B171" s="27"/>
      <c r="C171" s="26"/>
      <c r="D171" s="26"/>
      <c r="E171" s="27"/>
      <c r="F171" s="27"/>
      <c r="G171" s="25"/>
      <c r="H171" s="25"/>
      <c r="I171" s="25"/>
      <c r="J171" s="27"/>
      <c r="K171" s="26"/>
      <c r="L171" s="26"/>
      <c r="M171" s="26"/>
      <c r="N171" s="26"/>
      <c r="O171" s="26"/>
      <c r="P171" s="26"/>
      <c r="Q171" s="26"/>
      <c r="R171" s="27"/>
      <c r="S171" s="25"/>
      <c r="T171" s="25"/>
      <c r="U171" s="26"/>
      <c r="V171" s="25"/>
      <c r="W171" s="25"/>
      <c r="X171" s="26"/>
      <c r="Y171" s="26"/>
      <c r="Z171" s="27"/>
      <c r="AA171" s="27"/>
      <c r="AB171" s="25"/>
      <c r="AC171" s="25"/>
      <c r="AD171" s="25"/>
      <c r="AE171" s="25"/>
      <c r="AF171" s="25"/>
      <c r="AG171" s="26"/>
      <c r="AH171" s="26"/>
    </row>
    <row r="172" spans="1:34">
      <c r="A172" s="25" t="s">
        <v>476</v>
      </c>
      <c r="B172" s="27"/>
      <c r="C172" s="26"/>
      <c r="D172" s="26"/>
      <c r="E172" s="27"/>
      <c r="F172" s="27"/>
      <c r="G172" s="25"/>
      <c r="H172" s="25"/>
      <c r="I172" s="25"/>
      <c r="J172" s="27"/>
      <c r="K172" s="26"/>
      <c r="L172" s="26"/>
      <c r="M172" s="26"/>
      <c r="N172" s="26"/>
      <c r="O172" s="26"/>
      <c r="P172" s="26"/>
      <c r="Q172" s="26"/>
      <c r="R172" s="27"/>
      <c r="S172" s="25"/>
      <c r="T172" s="25"/>
      <c r="U172" s="26"/>
      <c r="V172" s="25"/>
      <c r="W172" s="25"/>
      <c r="X172" s="26"/>
      <c r="Y172" s="26"/>
      <c r="Z172" s="27"/>
      <c r="AA172" s="27"/>
      <c r="AB172" s="25"/>
      <c r="AC172" s="25"/>
      <c r="AD172" s="25"/>
      <c r="AE172" s="25"/>
      <c r="AF172" s="25"/>
      <c r="AG172" s="26"/>
      <c r="AH172" s="26"/>
    </row>
    <row r="173" spans="1:34">
      <c r="A173" s="25" t="s">
        <v>476</v>
      </c>
      <c r="B173" s="27"/>
      <c r="C173" s="26"/>
      <c r="D173" s="26"/>
      <c r="E173" s="27"/>
      <c r="F173" s="27"/>
      <c r="G173" s="25"/>
      <c r="H173" s="25"/>
      <c r="I173" s="25"/>
      <c r="J173" s="27"/>
      <c r="K173" s="26"/>
      <c r="L173" s="26"/>
      <c r="M173" s="26"/>
      <c r="N173" s="26"/>
      <c r="O173" s="26"/>
      <c r="P173" s="26"/>
      <c r="Q173" s="26"/>
      <c r="R173" s="27"/>
      <c r="S173" s="25"/>
      <c r="T173" s="25"/>
      <c r="U173" s="26"/>
      <c r="V173" s="25"/>
      <c r="W173" s="25"/>
      <c r="X173" s="26"/>
      <c r="Y173" s="26"/>
      <c r="Z173" s="27"/>
      <c r="AA173" s="27"/>
      <c r="AB173" s="25"/>
      <c r="AC173" s="25"/>
      <c r="AD173" s="25"/>
      <c r="AE173" s="25"/>
      <c r="AF173" s="25"/>
      <c r="AG173" s="26"/>
      <c r="AH173" s="26"/>
    </row>
    <row r="174" spans="1:34">
      <c r="A174" s="25" t="s">
        <v>476</v>
      </c>
      <c r="B174" s="27"/>
      <c r="C174" s="26"/>
      <c r="D174" s="26"/>
      <c r="E174" s="27"/>
      <c r="F174" s="27"/>
      <c r="G174" s="25"/>
      <c r="H174" s="25"/>
      <c r="I174" s="25"/>
      <c r="J174" s="27"/>
      <c r="K174" s="26"/>
      <c r="L174" s="26"/>
      <c r="M174" s="26"/>
      <c r="N174" s="26"/>
      <c r="O174" s="26"/>
      <c r="P174" s="26"/>
      <c r="Q174" s="26"/>
      <c r="R174" s="27"/>
      <c r="S174" s="25"/>
      <c r="T174" s="25"/>
      <c r="U174" s="26"/>
      <c r="V174" s="25"/>
      <c r="W174" s="25"/>
      <c r="X174" s="26"/>
      <c r="Y174" s="26"/>
      <c r="Z174" s="27"/>
      <c r="AA174" s="27"/>
      <c r="AB174" s="25"/>
      <c r="AC174" s="25"/>
      <c r="AD174" s="25"/>
      <c r="AE174" s="25"/>
      <c r="AF174" s="25"/>
      <c r="AG174" s="26"/>
      <c r="AH174" s="26"/>
    </row>
    <row r="175" spans="1:34">
      <c r="A175" s="25" t="s">
        <v>476</v>
      </c>
      <c r="B175" s="27"/>
      <c r="C175" s="26"/>
      <c r="D175" s="26"/>
      <c r="E175" s="27"/>
      <c r="F175" s="27"/>
      <c r="G175" s="25"/>
      <c r="H175" s="25"/>
      <c r="I175" s="25"/>
      <c r="J175" s="27"/>
      <c r="K175" s="26"/>
      <c r="L175" s="26"/>
      <c r="M175" s="26"/>
      <c r="N175" s="26"/>
      <c r="O175" s="26"/>
      <c r="P175" s="26"/>
      <c r="Q175" s="26"/>
      <c r="R175" s="27"/>
      <c r="S175" s="25"/>
      <c r="T175" s="25"/>
      <c r="U175" s="26"/>
      <c r="V175" s="25"/>
      <c r="W175" s="25"/>
      <c r="X175" s="26"/>
      <c r="Y175" s="26"/>
      <c r="Z175" s="27"/>
      <c r="AA175" s="27"/>
      <c r="AB175" s="25"/>
      <c r="AC175" s="25"/>
      <c r="AD175" s="25"/>
      <c r="AE175" s="25"/>
      <c r="AF175" s="25"/>
      <c r="AG175" s="26"/>
      <c r="AH175" s="26"/>
    </row>
    <row r="176" spans="1:34">
      <c r="A176" s="25" t="s">
        <v>476</v>
      </c>
      <c r="B176" s="27"/>
      <c r="C176" s="26"/>
      <c r="D176" s="26"/>
      <c r="E176" s="27"/>
      <c r="F176" s="27"/>
      <c r="G176" s="25"/>
      <c r="H176" s="25"/>
      <c r="I176" s="25"/>
      <c r="J176" s="27"/>
      <c r="K176" s="26"/>
      <c r="L176" s="26"/>
      <c r="M176" s="26"/>
      <c r="N176" s="26"/>
      <c r="O176" s="26"/>
      <c r="P176" s="26"/>
      <c r="Q176" s="26"/>
      <c r="R176" s="27"/>
      <c r="S176" s="25"/>
      <c r="T176" s="25"/>
      <c r="U176" s="26"/>
      <c r="V176" s="25"/>
      <c r="W176" s="25"/>
      <c r="X176" s="26"/>
      <c r="Y176" s="26"/>
      <c r="Z176" s="27"/>
      <c r="AA176" s="27"/>
      <c r="AB176" s="25"/>
      <c r="AC176" s="25"/>
      <c r="AD176" s="25"/>
      <c r="AE176" s="25"/>
      <c r="AF176" s="25"/>
      <c r="AG176" s="26"/>
      <c r="AH176" s="26"/>
    </row>
    <row r="177" spans="1:34">
      <c r="A177" s="25" t="s">
        <v>476</v>
      </c>
      <c r="B177" s="27"/>
      <c r="C177" s="26"/>
      <c r="D177" s="26"/>
      <c r="E177" s="27"/>
      <c r="F177" s="27"/>
      <c r="G177" s="25"/>
      <c r="H177" s="25"/>
      <c r="I177" s="25"/>
      <c r="J177" s="27"/>
      <c r="K177" s="26"/>
      <c r="L177" s="26"/>
      <c r="M177" s="26"/>
      <c r="N177" s="26"/>
      <c r="O177" s="26"/>
      <c r="P177" s="26"/>
      <c r="Q177" s="26"/>
      <c r="R177" s="27"/>
      <c r="S177" s="25"/>
      <c r="T177" s="25"/>
      <c r="U177" s="26"/>
      <c r="V177" s="25"/>
      <c r="W177" s="25"/>
      <c r="X177" s="26"/>
      <c r="Y177" s="26"/>
      <c r="Z177" s="27"/>
      <c r="AA177" s="27"/>
      <c r="AB177" s="25"/>
      <c r="AC177" s="25"/>
      <c r="AD177" s="25"/>
      <c r="AE177" s="25"/>
      <c r="AF177" s="25"/>
      <c r="AG177" s="26"/>
      <c r="AH177" s="26"/>
    </row>
    <row r="178" spans="1:34">
      <c r="A178" s="25" t="s">
        <v>476</v>
      </c>
      <c r="B178" s="27"/>
      <c r="C178" s="26"/>
      <c r="D178" s="26"/>
      <c r="E178" s="27"/>
      <c r="F178" s="27"/>
      <c r="G178" s="25"/>
      <c r="H178" s="25"/>
      <c r="I178" s="25"/>
      <c r="J178" s="27"/>
      <c r="K178" s="26"/>
      <c r="L178" s="26"/>
      <c r="M178" s="26"/>
      <c r="N178" s="26"/>
      <c r="O178" s="26"/>
      <c r="P178" s="26"/>
      <c r="Q178" s="26"/>
      <c r="R178" s="27"/>
      <c r="S178" s="25"/>
      <c r="T178" s="25"/>
      <c r="U178" s="26"/>
      <c r="V178" s="25"/>
      <c r="W178" s="25"/>
      <c r="X178" s="26"/>
      <c r="Y178" s="26"/>
      <c r="Z178" s="27"/>
      <c r="AA178" s="27"/>
      <c r="AB178" s="25"/>
      <c r="AC178" s="25"/>
      <c r="AD178" s="25"/>
      <c r="AE178" s="25"/>
      <c r="AF178" s="25"/>
      <c r="AG178" s="26"/>
      <c r="AH178" s="26"/>
    </row>
    <row r="179" spans="1:34">
      <c r="A179" s="25" t="s">
        <v>476</v>
      </c>
      <c r="B179" s="27"/>
      <c r="C179" s="26"/>
      <c r="D179" s="26"/>
      <c r="E179" s="27"/>
      <c r="F179" s="27"/>
      <c r="G179" s="25"/>
      <c r="H179" s="25"/>
      <c r="I179" s="25"/>
      <c r="J179" s="27"/>
      <c r="K179" s="26"/>
      <c r="L179" s="26"/>
      <c r="M179" s="26"/>
      <c r="N179" s="26"/>
      <c r="O179" s="26"/>
      <c r="P179" s="26"/>
      <c r="Q179" s="26"/>
      <c r="R179" s="27"/>
      <c r="S179" s="25"/>
      <c r="T179" s="25"/>
      <c r="U179" s="26"/>
      <c r="V179" s="25"/>
      <c r="W179" s="25"/>
      <c r="X179" s="26"/>
      <c r="Y179" s="26"/>
      <c r="Z179" s="27"/>
      <c r="AA179" s="27"/>
      <c r="AB179" s="25"/>
      <c r="AC179" s="25"/>
      <c r="AD179" s="25"/>
      <c r="AE179" s="25"/>
      <c r="AF179" s="25"/>
      <c r="AG179" s="26"/>
      <c r="AH179" s="26"/>
    </row>
    <row r="180" spans="1:34">
      <c r="A180" s="25" t="s">
        <v>476</v>
      </c>
      <c r="B180" s="27"/>
      <c r="C180" s="26"/>
      <c r="D180" s="26"/>
      <c r="E180" s="27"/>
      <c r="F180" s="27"/>
      <c r="G180" s="25"/>
      <c r="H180" s="25"/>
      <c r="I180" s="25"/>
      <c r="J180" s="27"/>
      <c r="K180" s="26"/>
      <c r="L180" s="26"/>
      <c r="M180" s="26"/>
      <c r="N180" s="26"/>
      <c r="O180" s="26"/>
      <c r="P180" s="26"/>
      <c r="Q180" s="26"/>
      <c r="R180" s="27"/>
      <c r="S180" s="25"/>
      <c r="T180" s="25"/>
      <c r="U180" s="26"/>
      <c r="V180" s="25"/>
      <c r="W180" s="25"/>
      <c r="X180" s="26"/>
      <c r="Y180" s="26"/>
      <c r="Z180" s="27"/>
      <c r="AA180" s="27"/>
      <c r="AB180" s="25"/>
      <c r="AC180" s="25"/>
      <c r="AD180" s="25"/>
      <c r="AE180" s="25"/>
      <c r="AF180" s="25"/>
      <c r="AG180" s="26"/>
      <c r="AH180" s="26"/>
    </row>
    <row r="181" spans="1:34">
      <c r="A181" s="25" t="s">
        <v>476</v>
      </c>
      <c r="B181" s="27"/>
      <c r="C181" s="26"/>
      <c r="D181" s="26"/>
      <c r="E181" s="27"/>
      <c r="F181" s="27"/>
      <c r="G181" s="25"/>
      <c r="H181" s="25"/>
      <c r="I181" s="25"/>
      <c r="J181" s="27"/>
      <c r="K181" s="26"/>
      <c r="L181" s="26"/>
      <c r="M181" s="26"/>
      <c r="N181" s="26"/>
      <c r="O181" s="26"/>
      <c r="P181" s="26"/>
      <c r="Q181" s="26"/>
      <c r="R181" s="27"/>
      <c r="S181" s="25"/>
      <c r="T181" s="25"/>
      <c r="U181" s="26"/>
      <c r="V181" s="25"/>
      <c r="W181" s="25"/>
      <c r="X181" s="26"/>
      <c r="Y181" s="26"/>
      <c r="Z181" s="27"/>
      <c r="AA181" s="27"/>
      <c r="AB181" s="25"/>
      <c r="AC181" s="25"/>
      <c r="AD181" s="25"/>
      <c r="AE181" s="25"/>
      <c r="AF181" s="25"/>
      <c r="AG181" s="26"/>
      <c r="AH181" s="26"/>
    </row>
    <row r="182" spans="1:34">
      <c r="A182" s="25" t="s">
        <v>476</v>
      </c>
      <c r="B182" s="27"/>
      <c r="C182" s="26"/>
      <c r="D182" s="26"/>
      <c r="E182" s="27"/>
      <c r="F182" s="27"/>
      <c r="G182" s="25"/>
      <c r="H182" s="25"/>
      <c r="I182" s="25"/>
      <c r="J182" s="27"/>
      <c r="K182" s="26"/>
      <c r="L182" s="26"/>
      <c r="M182" s="26"/>
      <c r="N182" s="26"/>
      <c r="O182" s="26"/>
      <c r="P182" s="26"/>
      <c r="Q182" s="26"/>
      <c r="R182" s="27"/>
      <c r="S182" s="25"/>
      <c r="T182" s="25"/>
      <c r="U182" s="26"/>
      <c r="V182" s="25"/>
      <c r="W182" s="25"/>
      <c r="X182" s="26"/>
      <c r="Y182" s="26"/>
      <c r="Z182" s="27"/>
      <c r="AA182" s="27"/>
      <c r="AB182" s="25"/>
      <c r="AC182" s="25"/>
      <c r="AD182" s="25"/>
      <c r="AE182" s="25"/>
      <c r="AF182" s="25"/>
      <c r="AG182" s="26"/>
      <c r="AH182" s="26"/>
    </row>
    <row r="183" spans="1:34">
      <c r="A183" s="25" t="s">
        <v>476</v>
      </c>
      <c r="B183" s="27"/>
      <c r="C183" s="26"/>
      <c r="D183" s="26"/>
      <c r="E183" s="27"/>
      <c r="F183" s="27"/>
      <c r="G183" s="25"/>
      <c r="H183" s="25"/>
      <c r="I183" s="25"/>
      <c r="J183" s="27"/>
      <c r="K183" s="26"/>
      <c r="L183" s="26"/>
      <c r="M183" s="26"/>
      <c r="N183" s="26"/>
      <c r="O183" s="26"/>
      <c r="P183" s="26"/>
      <c r="Q183" s="26"/>
      <c r="R183" s="27"/>
      <c r="S183" s="25"/>
      <c r="T183" s="25"/>
      <c r="U183" s="26"/>
      <c r="V183" s="25"/>
      <c r="W183" s="25"/>
      <c r="X183" s="26"/>
      <c r="Y183" s="26"/>
      <c r="Z183" s="27"/>
      <c r="AA183" s="27"/>
      <c r="AB183" s="25"/>
      <c r="AC183" s="25"/>
      <c r="AD183" s="25"/>
      <c r="AE183" s="25"/>
      <c r="AF183" s="25"/>
      <c r="AG183" s="26"/>
      <c r="AH183" s="26"/>
    </row>
    <row r="184" spans="1:34">
      <c r="A184" s="25" t="s">
        <v>476</v>
      </c>
      <c r="B184" s="27"/>
      <c r="C184" s="26"/>
      <c r="D184" s="26"/>
      <c r="E184" s="27"/>
      <c r="F184" s="27"/>
      <c r="G184" s="25"/>
      <c r="H184" s="25"/>
      <c r="I184" s="25"/>
      <c r="J184" s="27"/>
      <c r="K184" s="26"/>
      <c r="L184" s="26"/>
      <c r="M184" s="26"/>
      <c r="N184" s="26"/>
      <c r="O184" s="26"/>
      <c r="P184" s="26"/>
      <c r="Q184" s="26"/>
      <c r="R184" s="27"/>
      <c r="S184" s="25"/>
      <c r="T184" s="25"/>
      <c r="U184" s="26"/>
      <c r="V184" s="25"/>
      <c r="W184" s="25"/>
      <c r="X184" s="26"/>
      <c r="Y184" s="26"/>
      <c r="Z184" s="27"/>
      <c r="AA184" s="27"/>
      <c r="AB184" s="25"/>
      <c r="AC184" s="25"/>
      <c r="AD184" s="25"/>
      <c r="AE184" s="25"/>
      <c r="AF184" s="25"/>
      <c r="AG184" s="26"/>
      <c r="AH184" s="26"/>
    </row>
    <row r="185" spans="1:34">
      <c r="A185" s="25" t="s">
        <v>476</v>
      </c>
      <c r="B185" s="27"/>
      <c r="C185" s="26"/>
      <c r="D185" s="26"/>
      <c r="E185" s="27"/>
      <c r="F185" s="27"/>
      <c r="G185" s="25"/>
      <c r="H185" s="25"/>
      <c r="I185" s="25"/>
      <c r="J185" s="27"/>
      <c r="K185" s="26"/>
      <c r="L185" s="26"/>
      <c r="M185" s="26"/>
      <c r="N185" s="26"/>
      <c r="O185" s="26"/>
      <c r="P185" s="26"/>
      <c r="Q185" s="26"/>
      <c r="R185" s="27"/>
      <c r="S185" s="25"/>
      <c r="T185" s="25"/>
      <c r="U185" s="26"/>
      <c r="V185" s="25"/>
      <c r="W185" s="25"/>
      <c r="X185" s="26"/>
      <c r="Y185" s="26"/>
      <c r="Z185" s="27"/>
      <c r="AA185" s="27"/>
      <c r="AB185" s="25"/>
      <c r="AC185" s="25"/>
      <c r="AD185" s="25"/>
      <c r="AE185" s="25"/>
      <c r="AF185" s="25"/>
      <c r="AG185" s="26"/>
      <c r="AH185" s="26"/>
    </row>
    <row r="186" spans="1:34">
      <c r="A186" s="25" t="s">
        <v>476</v>
      </c>
      <c r="B186" s="27"/>
      <c r="C186" s="26"/>
      <c r="D186" s="26"/>
      <c r="E186" s="27"/>
      <c r="F186" s="27"/>
      <c r="G186" s="25"/>
      <c r="H186" s="25"/>
      <c r="I186" s="25"/>
      <c r="J186" s="27"/>
      <c r="K186" s="26"/>
      <c r="L186" s="26"/>
      <c r="M186" s="26"/>
      <c r="N186" s="26"/>
      <c r="O186" s="26"/>
      <c r="P186" s="26"/>
      <c r="Q186" s="26"/>
      <c r="R186" s="27"/>
      <c r="S186" s="25"/>
      <c r="T186" s="25"/>
      <c r="U186" s="26"/>
      <c r="V186" s="25"/>
      <c r="W186" s="25"/>
      <c r="X186" s="26"/>
      <c r="Y186" s="26"/>
      <c r="Z186" s="27"/>
      <c r="AA186" s="27"/>
      <c r="AB186" s="25"/>
      <c r="AC186" s="25"/>
      <c r="AD186" s="25"/>
      <c r="AE186" s="25"/>
      <c r="AF186" s="25"/>
      <c r="AG186" s="26"/>
      <c r="AH186" s="26"/>
    </row>
    <row r="187" spans="1:34">
      <c r="A187" s="25" t="s">
        <v>476</v>
      </c>
      <c r="B187" s="27"/>
      <c r="C187" s="26"/>
      <c r="D187" s="26"/>
      <c r="E187" s="27"/>
      <c r="F187" s="27"/>
      <c r="G187" s="25"/>
      <c r="H187" s="25"/>
      <c r="I187" s="25"/>
      <c r="J187" s="27"/>
      <c r="K187" s="26"/>
      <c r="L187" s="26"/>
      <c r="M187" s="26"/>
      <c r="N187" s="26"/>
      <c r="O187" s="26"/>
      <c r="P187" s="26"/>
      <c r="Q187" s="26"/>
      <c r="R187" s="27"/>
      <c r="S187" s="25"/>
      <c r="T187" s="25"/>
      <c r="U187" s="26"/>
      <c r="V187" s="25"/>
      <c r="W187" s="25"/>
      <c r="X187" s="26"/>
      <c r="Y187" s="26"/>
      <c r="Z187" s="27"/>
      <c r="AA187" s="27"/>
      <c r="AB187" s="25"/>
      <c r="AC187" s="25"/>
      <c r="AD187" s="25"/>
      <c r="AE187" s="25"/>
      <c r="AF187" s="25"/>
      <c r="AG187" s="26"/>
      <c r="AH187" s="26"/>
    </row>
    <row r="188" spans="1:34">
      <c r="A188" s="25" t="s">
        <v>476</v>
      </c>
      <c r="B188" s="27"/>
      <c r="C188" s="26"/>
      <c r="D188" s="26"/>
      <c r="E188" s="27"/>
      <c r="F188" s="27"/>
      <c r="G188" s="25"/>
      <c r="H188" s="25"/>
      <c r="I188" s="25"/>
      <c r="J188" s="27"/>
      <c r="K188" s="26"/>
      <c r="L188" s="26"/>
      <c r="M188" s="26"/>
      <c r="N188" s="26"/>
      <c r="O188" s="26"/>
      <c r="P188" s="26"/>
      <c r="Q188" s="26"/>
      <c r="R188" s="27"/>
      <c r="S188" s="25"/>
      <c r="T188" s="25"/>
      <c r="U188" s="26"/>
      <c r="V188" s="25"/>
      <c r="W188" s="25"/>
      <c r="X188" s="26"/>
      <c r="Y188" s="26"/>
      <c r="Z188" s="27"/>
      <c r="AA188" s="27"/>
      <c r="AB188" s="25"/>
      <c r="AC188" s="25"/>
      <c r="AD188" s="25"/>
      <c r="AE188" s="25"/>
      <c r="AF188" s="25"/>
      <c r="AG188" s="26"/>
      <c r="AH188" s="26"/>
    </row>
    <row r="189" spans="1:34">
      <c r="A189" s="25" t="s">
        <v>476</v>
      </c>
      <c r="B189" s="27"/>
      <c r="C189" s="26"/>
      <c r="D189" s="26"/>
      <c r="E189" s="27"/>
      <c r="F189" s="27"/>
      <c r="G189" s="25"/>
      <c r="H189" s="25"/>
      <c r="I189" s="25"/>
      <c r="J189" s="27"/>
      <c r="K189" s="26"/>
      <c r="L189" s="26"/>
      <c r="M189" s="26"/>
      <c r="N189" s="26"/>
      <c r="O189" s="26"/>
      <c r="P189" s="26"/>
      <c r="Q189" s="26"/>
      <c r="R189" s="27"/>
      <c r="S189" s="25"/>
      <c r="T189" s="25"/>
      <c r="U189" s="26"/>
      <c r="V189" s="25"/>
      <c r="W189" s="25"/>
      <c r="X189" s="26"/>
      <c r="Y189" s="26"/>
      <c r="Z189" s="27"/>
      <c r="AA189" s="27"/>
      <c r="AB189" s="25"/>
      <c r="AC189" s="25"/>
      <c r="AD189" s="25"/>
      <c r="AE189" s="25"/>
      <c r="AF189" s="25"/>
      <c r="AG189" s="26"/>
      <c r="AH189" s="26"/>
    </row>
    <row r="190" spans="1:34">
      <c r="A190" s="25" t="s">
        <v>476</v>
      </c>
      <c r="B190" s="27"/>
      <c r="C190" s="26"/>
      <c r="D190" s="26"/>
      <c r="E190" s="27"/>
      <c r="F190" s="27"/>
      <c r="G190" s="25"/>
      <c r="H190" s="25"/>
      <c r="I190" s="25"/>
      <c r="J190" s="27"/>
      <c r="K190" s="26"/>
      <c r="L190" s="26"/>
      <c r="M190" s="26"/>
      <c r="N190" s="26"/>
      <c r="O190" s="26"/>
      <c r="P190" s="26"/>
      <c r="Q190" s="26"/>
      <c r="R190" s="27"/>
      <c r="S190" s="25"/>
      <c r="T190" s="25"/>
      <c r="U190" s="26"/>
      <c r="V190" s="25"/>
      <c r="W190" s="25"/>
      <c r="X190" s="26"/>
      <c r="Y190" s="26"/>
      <c r="Z190" s="27"/>
      <c r="AA190" s="27"/>
      <c r="AB190" s="25"/>
      <c r="AC190" s="25"/>
      <c r="AD190" s="25"/>
      <c r="AE190" s="25"/>
      <c r="AF190" s="25"/>
      <c r="AG190" s="26"/>
      <c r="AH190" s="26"/>
    </row>
    <row r="191" spans="1:34">
      <c r="A191" s="25" t="s">
        <v>476</v>
      </c>
      <c r="B191" s="27"/>
      <c r="C191" s="26"/>
      <c r="D191" s="26"/>
      <c r="E191" s="27"/>
      <c r="F191" s="27"/>
      <c r="G191" s="25"/>
      <c r="H191" s="25"/>
      <c r="I191" s="25"/>
      <c r="J191" s="27"/>
      <c r="K191" s="26"/>
      <c r="L191" s="26"/>
      <c r="M191" s="26"/>
      <c r="N191" s="26"/>
      <c r="O191" s="26"/>
      <c r="P191" s="26"/>
      <c r="Q191" s="26"/>
      <c r="R191" s="27"/>
      <c r="S191" s="25"/>
      <c r="T191" s="25"/>
      <c r="U191" s="26"/>
      <c r="V191" s="25"/>
      <c r="W191" s="25"/>
      <c r="X191" s="26"/>
      <c r="Y191" s="26"/>
      <c r="Z191" s="27"/>
      <c r="AA191" s="27"/>
      <c r="AB191" s="25"/>
      <c r="AC191" s="25"/>
      <c r="AD191" s="25"/>
      <c r="AE191" s="25"/>
      <c r="AF191" s="25"/>
      <c r="AG191" s="26"/>
      <c r="AH191" s="26"/>
    </row>
    <row r="192" spans="1:34">
      <c r="A192" s="25" t="s">
        <v>476</v>
      </c>
      <c r="B192" s="27"/>
      <c r="C192" s="26"/>
      <c r="D192" s="26"/>
      <c r="E192" s="27"/>
      <c r="F192" s="27"/>
      <c r="G192" s="25"/>
      <c r="H192" s="25"/>
      <c r="I192" s="25"/>
      <c r="J192" s="27"/>
      <c r="K192" s="26"/>
      <c r="L192" s="26"/>
      <c r="M192" s="26"/>
      <c r="N192" s="26"/>
      <c r="O192" s="26"/>
      <c r="P192" s="26"/>
      <c r="Q192" s="26"/>
      <c r="R192" s="27"/>
      <c r="S192" s="25"/>
      <c r="T192" s="25"/>
      <c r="U192" s="26"/>
      <c r="V192" s="25"/>
      <c r="W192" s="25"/>
      <c r="X192" s="26"/>
      <c r="Y192" s="26"/>
      <c r="Z192" s="27"/>
      <c r="AA192" s="27"/>
      <c r="AB192" s="25"/>
      <c r="AC192" s="25"/>
      <c r="AD192" s="25"/>
      <c r="AE192" s="25"/>
      <c r="AF192" s="25"/>
      <c r="AG192" s="26"/>
      <c r="AH192" s="26"/>
    </row>
    <row r="193" spans="1:34">
      <c r="A193" s="25" t="s">
        <v>476</v>
      </c>
      <c r="B193" s="27"/>
      <c r="C193" s="26"/>
      <c r="D193" s="26"/>
      <c r="E193" s="27"/>
      <c r="F193" s="27"/>
      <c r="G193" s="25"/>
      <c r="H193" s="25"/>
      <c r="I193" s="25"/>
      <c r="J193" s="27"/>
      <c r="K193" s="26"/>
      <c r="L193" s="26"/>
      <c r="M193" s="26"/>
      <c r="N193" s="26"/>
      <c r="O193" s="26"/>
      <c r="P193" s="26"/>
      <c r="Q193" s="26"/>
      <c r="R193" s="27"/>
      <c r="S193" s="25"/>
      <c r="T193" s="25"/>
      <c r="U193" s="26"/>
      <c r="V193" s="25"/>
      <c r="W193" s="25"/>
      <c r="X193" s="26"/>
      <c r="Y193" s="26"/>
      <c r="Z193" s="27"/>
      <c r="AA193" s="27"/>
      <c r="AB193" s="25"/>
      <c r="AC193" s="25"/>
      <c r="AD193" s="25"/>
      <c r="AE193" s="25"/>
      <c r="AF193" s="25"/>
      <c r="AG193" s="26"/>
      <c r="AH193" s="26"/>
    </row>
    <row r="194" spans="1:34">
      <c r="A194" s="25" t="s">
        <v>476</v>
      </c>
      <c r="B194" s="27"/>
      <c r="C194" s="26"/>
      <c r="D194" s="26"/>
      <c r="E194" s="27"/>
      <c r="F194" s="27"/>
      <c r="G194" s="25"/>
      <c r="H194" s="25"/>
      <c r="I194" s="25"/>
      <c r="J194" s="27"/>
      <c r="K194" s="26"/>
      <c r="L194" s="26"/>
      <c r="M194" s="26"/>
      <c r="N194" s="26"/>
      <c r="O194" s="26"/>
      <c r="P194" s="26"/>
      <c r="Q194" s="26"/>
      <c r="R194" s="27"/>
      <c r="S194" s="25"/>
      <c r="T194" s="25"/>
      <c r="U194" s="26"/>
      <c r="V194" s="25"/>
      <c r="W194" s="25"/>
      <c r="X194" s="26"/>
      <c r="Y194" s="26"/>
      <c r="Z194" s="27"/>
      <c r="AA194" s="27"/>
      <c r="AB194" s="25"/>
      <c r="AC194" s="25"/>
      <c r="AD194" s="25"/>
      <c r="AE194" s="25"/>
      <c r="AF194" s="25"/>
      <c r="AG194" s="26"/>
      <c r="AH194" s="26"/>
    </row>
    <row r="195" spans="1:34">
      <c r="A195" s="25" t="s">
        <v>476</v>
      </c>
      <c r="B195" s="27"/>
      <c r="C195" s="26"/>
      <c r="D195" s="26"/>
      <c r="E195" s="27"/>
      <c r="F195" s="27"/>
      <c r="G195" s="25"/>
      <c r="H195" s="25"/>
      <c r="I195" s="25"/>
      <c r="J195" s="27"/>
      <c r="K195" s="26"/>
      <c r="L195" s="26"/>
      <c r="M195" s="26"/>
      <c r="N195" s="26"/>
      <c r="O195" s="26"/>
      <c r="P195" s="26"/>
      <c r="Q195" s="26"/>
      <c r="R195" s="27"/>
      <c r="S195" s="25"/>
      <c r="T195" s="25"/>
      <c r="U195" s="26"/>
      <c r="V195" s="25"/>
      <c r="W195" s="25"/>
      <c r="X195" s="26"/>
      <c r="Y195" s="26"/>
      <c r="Z195" s="27"/>
      <c r="AA195" s="27"/>
      <c r="AB195" s="25"/>
      <c r="AC195" s="25"/>
      <c r="AD195" s="25"/>
      <c r="AE195" s="25"/>
      <c r="AF195" s="25"/>
      <c r="AG195" s="26"/>
      <c r="AH195" s="26"/>
    </row>
    <row r="196" spans="1:34">
      <c r="A196" s="25" t="s">
        <v>476</v>
      </c>
      <c r="B196" s="27"/>
      <c r="C196" s="26"/>
      <c r="D196" s="26"/>
      <c r="E196" s="27"/>
      <c r="F196" s="27"/>
      <c r="G196" s="25"/>
      <c r="H196" s="25"/>
      <c r="I196" s="25"/>
      <c r="J196" s="27"/>
      <c r="K196" s="26"/>
      <c r="L196" s="26"/>
      <c r="M196" s="26"/>
      <c r="N196" s="26"/>
      <c r="O196" s="26"/>
      <c r="P196" s="26"/>
      <c r="Q196" s="26"/>
      <c r="R196" s="27"/>
      <c r="S196" s="25"/>
      <c r="T196" s="25"/>
      <c r="U196" s="26"/>
      <c r="V196" s="25"/>
      <c r="W196" s="25"/>
      <c r="X196" s="26"/>
      <c r="Y196" s="26"/>
      <c r="Z196" s="27"/>
      <c r="AA196" s="27"/>
      <c r="AB196" s="25"/>
      <c r="AC196" s="25"/>
      <c r="AD196" s="25"/>
      <c r="AE196" s="25"/>
      <c r="AF196" s="25"/>
      <c r="AG196" s="26"/>
      <c r="AH196" s="26"/>
    </row>
    <row r="197" spans="1:34">
      <c r="A197" s="25" t="s">
        <v>476</v>
      </c>
      <c r="B197" s="27"/>
      <c r="C197" s="26"/>
      <c r="D197" s="26"/>
      <c r="E197" s="27"/>
      <c r="F197" s="27"/>
      <c r="G197" s="25"/>
      <c r="H197" s="25"/>
      <c r="I197" s="25"/>
      <c r="J197" s="27"/>
      <c r="K197" s="26"/>
      <c r="L197" s="26"/>
      <c r="M197" s="26"/>
      <c r="N197" s="26"/>
      <c r="O197" s="26"/>
      <c r="P197" s="26"/>
      <c r="Q197" s="26"/>
      <c r="R197" s="27"/>
      <c r="S197" s="25"/>
      <c r="T197" s="25"/>
      <c r="U197" s="26"/>
      <c r="V197" s="25"/>
      <c r="W197" s="25"/>
      <c r="X197" s="26"/>
      <c r="Y197" s="26"/>
      <c r="Z197" s="27"/>
      <c r="AA197" s="27"/>
      <c r="AB197" s="25"/>
      <c r="AC197" s="25"/>
      <c r="AD197" s="25"/>
      <c r="AE197" s="25"/>
      <c r="AF197" s="25"/>
      <c r="AG197" s="26"/>
      <c r="AH197" s="26"/>
    </row>
    <row r="198" spans="1:34">
      <c r="A198" s="25" t="s">
        <v>476</v>
      </c>
      <c r="B198" s="27"/>
      <c r="C198" s="26"/>
      <c r="D198" s="26"/>
      <c r="E198" s="27"/>
      <c r="F198" s="27"/>
      <c r="G198" s="25"/>
      <c r="H198" s="25"/>
      <c r="I198" s="25"/>
      <c r="J198" s="27"/>
      <c r="K198" s="26"/>
      <c r="L198" s="26"/>
      <c r="M198" s="26"/>
      <c r="N198" s="26"/>
      <c r="O198" s="26"/>
      <c r="P198" s="26"/>
      <c r="Q198" s="26"/>
      <c r="R198" s="27"/>
      <c r="S198" s="25"/>
      <c r="T198" s="25"/>
      <c r="U198" s="26"/>
      <c r="V198" s="25"/>
      <c r="W198" s="25"/>
      <c r="X198" s="26"/>
      <c r="Y198" s="26"/>
      <c r="Z198" s="27"/>
      <c r="AA198" s="27"/>
      <c r="AB198" s="25"/>
      <c r="AC198" s="25"/>
      <c r="AD198" s="25"/>
      <c r="AE198" s="25"/>
      <c r="AF198" s="25"/>
      <c r="AG198" s="26"/>
      <c r="AH198" s="26"/>
    </row>
    <row r="199" spans="1:34">
      <c r="A199" s="25" t="s">
        <v>476</v>
      </c>
      <c r="B199" s="27"/>
      <c r="C199" s="26"/>
      <c r="D199" s="26"/>
      <c r="E199" s="27"/>
      <c r="F199" s="27"/>
      <c r="G199" s="25"/>
      <c r="H199" s="25"/>
      <c r="I199" s="25"/>
      <c r="J199" s="27"/>
      <c r="K199" s="26"/>
      <c r="L199" s="26"/>
      <c r="M199" s="26"/>
      <c r="N199" s="26"/>
      <c r="O199" s="26"/>
      <c r="P199" s="26"/>
      <c r="Q199" s="26"/>
      <c r="R199" s="27"/>
      <c r="S199" s="25"/>
      <c r="T199" s="25"/>
      <c r="U199" s="26"/>
      <c r="V199" s="25"/>
      <c r="W199" s="25"/>
      <c r="X199" s="26"/>
      <c r="Y199" s="26"/>
      <c r="Z199" s="27"/>
      <c r="AA199" s="27"/>
      <c r="AB199" s="25"/>
      <c r="AC199" s="25"/>
      <c r="AD199" s="25"/>
      <c r="AE199" s="25"/>
      <c r="AF199" s="25"/>
      <c r="AG199" s="26"/>
      <c r="AH199" s="26"/>
    </row>
    <row r="200" spans="1:34">
      <c r="A200" s="25" t="s">
        <v>476</v>
      </c>
      <c r="B200" s="27"/>
      <c r="C200" s="26"/>
      <c r="D200" s="26"/>
      <c r="E200" s="27"/>
      <c r="F200" s="27"/>
      <c r="G200" s="25"/>
      <c r="H200" s="25"/>
      <c r="I200" s="25"/>
      <c r="J200" s="27"/>
      <c r="K200" s="26"/>
      <c r="L200" s="26"/>
      <c r="M200" s="26"/>
      <c r="N200" s="26"/>
      <c r="O200" s="26"/>
      <c r="P200" s="26"/>
      <c r="Q200" s="26"/>
      <c r="R200" s="27"/>
      <c r="S200" s="25"/>
      <c r="T200" s="25"/>
      <c r="U200" s="26"/>
      <c r="V200" s="25"/>
      <c r="W200" s="25"/>
      <c r="X200" s="26"/>
      <c r="Y200" s="26"/>
      <c r="Z200" s="27"/>
      <c r="AA200" s="27"/>
      <c r="AB200" s="25"/>
      <c r="AC200" s="25"/>
      <c r="AD200" s="25"/>
      <c r="AE200" s="25"/>
      <c r="AF200" s="25"/>
      <c r="AG200" s="26"/>
      <c r="AH200" s="26"/>
    </row>
    <row r="201" spans="1:34">
      <c r="P201" s="55"/>
    </row>
  </sheetData>
  <sortState xmlns:xlrd2="http://schemas.microsoft.com/office/spreadsheetml/2017/richdata2" ref="A2:AH200">
    <sortCondition ref="AH1:AH200"/>
  </sortState>
  <phoneticPr fontId="19" type="noConversion"/>
  <dataValidations count="17">
    <dataValidation type="list" allowBlank="1" showInputMessage="1" showErrorMessage="1" sqref="K53:K99 K101:K104 K2:K41 K106:K1048576" xr:uid="{00000000-0002-0000-0000-000004000000}">
      <formula1 xml:space="preserve"> data_type</formula1>
    </dataValidation>
    <dataValidation type="list" allowBlank="1" showInputMessage="1" showErrorMessage="1" sqref="Q53:Q99 Q101:Q104 Q2:Q39 Q106:Q1048576" xr:uid="{00000000-0002-0000-0000-00000C000000}">
      <formula1 xml:space="preserve"> reference_period</formula1>
    </dataValidation>
    <dataValidation type="list" allowBlank="1" showInputMessage="1" showErrorMessage="1" sqref="T53:T99 T101:T104 T106:T1048576 T1:T36" xr:uid="{00000000-0002-0000-0000-00000F000000}">
      <formula1 xml:space="preserve"> scenarios</formula1>
    </dataValidation>
    <dataValidation type="list" allowBlank="1" showInputMessage="1" showErrorMessage="1" sqref="Y32:Y39 Y53:Y99 Y101:Y104 Y106:Y1048576 Y1:Y30" xr:uid="{00000000-0002-0000-0000-000011000000}">
      <formula1 xml:space="preserve"> provider_role</formula1>
    </dataValidation>
    <dataValidation type="list" allowBlank="1" showInputMessage="1" showErrorMessage="1" sqref="V53:V99 V101:V104 V106:V1048576 V1:V39" xr:uid="{00000000-0002-0000-0000-000013000000}">
      <formula1 xml:space="preserve"> analysis_type_ev</formula1>
    </dataValidation>
    <dataValidation type="list" allowBlank="1" showInputMessage="1" showErrorMessage="1" sqref="AC4:AC39 AC101:AC104 AC106:AC1048576 AC3:AD3 AC1:AC2 AC53:AC99" xr:uid="{00000000-0002-0000-0000-000014000000}">
      <formula1 xml:space="preserve"> publication_type</formula1>
    </dataValidation>
    <dataValidation type="list" allowBlank="1" showInputMessage="1" showErrorMessage="1" sqref="A53:A99 A101:A104 A106:A1048576 A1:A36" xr:uid="{1EE77555-D801-4ECC-A734-B1916CF408A6}">
      <formula1>catalog_ev</formula1>
    </dataValidation>
    <dataValidation type="list" allowBlank="1" showInputMessage="1" showErrorMessage="1" sqref="D53:D1048576 D1:D39" xr:uid="{EBA8BC65-0320-4727-B3CD-717E4CA2E4B3}">
      <formula1 xml:space="preserve"> risk_data_type_ev</formula1>
    </dataValidation>
    <dataValidation type="textLength" allowBlank="1" showInputMessage="1" showErrorMessage="1" sqref="R53:R99 R1:R36 R110:R1048576" xr:uid="{A6BDFD6E-4B7B-4292-8D6D-0B73CB7ADD21}">
      <formula1>4</formula1>
      <formula2>9</formula2>
    </dataValidation>
    <dataValidation type="list" allowBlank="1" showInputMessage="1" showErrorMessage="1" sqref="S31:S36 S53:S1048576 S2:S29" xr:uid="{00000000-0002-0000-0000-00000E000000}">
      <formula1 xml:space="preserve"> temporal_interval</formula1>
    </dataValidation>
    <dataValidation type="list" allowBlank="1" showInputMessage="1" showErrorMessage="1" sqref="P1:P24 P26:P1048576" xr:uid="{00000000-0002-0000-0000-00000B000000}">
      <formula1 xml:space="preserve"> spatial_resolution_unit</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s>
  <hyperlinks>
    <hyperlink ref="AA12" r:id="rId1" xr:uid="{FAFFB9A5-74DD-43B7-8321-F10FDE3D85D1}"/>
    <hyperlink ref="AA54" r:id="rId2" xr:uid="{AB0F701B-D349-4017-ACFA-ECAC2240EC21}"/>
    <hyperlink ref="AB54" r:id="rId3" xr:uid="{DAD785AE-5873-4188-A58E-E0C2462B1E6F}"/>
    <hyperlink ref="AA13" r:id="rId4" xr:uid="{11DF6105-5895-4754-BDC8-C6670A64896F}"/>
    <hyperlink ref="AB40" r:id="rId5" xr:uid="{36C80BAB-DDBA-4740-8F1E-775DC64D343D}"/>
    <hyperlink ref="AA11" r:id="rId6" xr:uid="{58821224-21AF-49C5-81B2-8F32CA4E41EE}"/>
    <hyperlink ref="AA15" r:id="rId7" xr:uid="{C25480DF-DA8D-4A7A-8694-983A37E95453}"/>
    <hyperlink ref="AA14" r:id="rId8" xr:uid="{C713BFD0-DE91-4C84-B9A7-82B66F92BE75}"/>
    <hyperlink ref="AA6" r:id="rId9" xr:uid="{24DDE7FF-7E3C-4B61-B17E-E4E4C34BA189}"/>
    <hyperlink ref="AG6" r:id="rId10" display="https://doi.org/10.7910/DVN/SXHLF3; https://doi.org/10.7910/DVN/VZOYHM; https://doi.org/10.7910/DVN/CIVCPB; https://doi.org/10.7910/DVN/JJGCTX; https://doi.org/10.7910/DVN/YYG6ET; https://doi.org/10.7910/DVN/S9ONXV; https://doi.org/10.7910/DVN/I1WCAB; https://doi.org/10.7910/DVN/LHBICE" xr:uid="{16001483-15A2-4FEC-87EC-96B8166B8494}"/>
    <hyperlink ref="AB52" r:id="rId11" xr:uid="{94FC07EA-4BE7-4FA9-B660-2D21E3E39B1C}"/>
    <hyperlink ref="AG52" r:id="rId12" location="download-form" xr:uid="{D55302B4-3869-4BFA-9002-0C0325ED29E0}"/>
    <hyperlink ref="AB51" r:id="rId13" xr:uid="{DE540F0E-FA7C-4075-806D-81DD60658F73}"/>
    <hyperlink ref="AA79" r:id="rId14" xr:uid="{38124374-C761-4012-8C18-DD64438A0C98}"/>
    <hyperlink ref="AB79" r:id="rId15" xr:uid="{4D80488C-CFD7-44AE-86ED-9679799DF00E}"/>
    <hyperlink ref="AG79" r:id="rId16" xr:uid="{9ABF5D3D-E04A-4431-ACE2-11500C3A00DE}"/>
    <hyperlink ref="AA33" r:id="rId17" xr:uid="{9783D246-78E6-4AFD-88F2-109EF9A1F3E4}"/>
    <hyperlink ref="AG33" r:id="rId18" xr:uid="{D44325D6-058A-4FDB-985E-FE0CE1D63E33}"/>
    <hyperlink ref="AG14" r:id="rId19" xr:uid="{0547432B-9497-4CDF-89E7-F22034512129}"/>
    <hyperlink ref="AG15" r:id="rId20" xr:uid="{B4C5E8EC-5FD4-4717-ACA5-F2A6E614798E}"/>
    <hyperlink ref="AA84" r:id="rId21" xr:uid="{13392AC6-1C89-461F-A215-CA917AC43A00}"/>
    <hyperlink ref="AG84" r:id="rId22" xr:uid="{83A187D0-27D9-4205-B609-B56E68E4D223}"/>
    <hyperlink ref="AA83" r:id="rId23" xr:uid="{FE6CF416-E8FF-4639-8195-0CC13786922A}"/>
    <hyperlink ref="AG83" r:id="rId24" xr:uid="{43C8EC15-0A01-42D8-9F58-A68BECBDB9CC}"/>
    <hyperlink ref="AA85" r:id="rId25" xr:uid="{F27713B3-A5B7-40CC-976F-48F4209E9045}"/>
    <hyperlink ref="AG85" r:id="rId26" xr:uid="{074F3DA4-F542-45D3-BC4D-F6CC0F0F3DBE}"/>
    <hyperlink ref="AG30" r:id="rId27" xr:uid="{A299E69E-B365-4721-999F-E0BC3A9B7A96}"/>
    <hyperlink ref="AB30" r:id="rId28" xr:uid="{9DAB25D1-4BF5-4172-8AFB-6861773AFA4C}"/>
    <hyperlink ref="AA86" r:id="rId29" xr:uid="{BAD916BA-CAF5-4A3D-9229-DAB0A2D1A76A}"/>
    <hyperlink ref="AG86" r:id="rId30" xr:uid="{D93AE288-9DC5-4DE7-9144-93852A268E8F}"/>
    <hyperlink ref="AA57" r:id="rId31" xr:uid="{9538DF24-85CB-450E-B90B-5BC0DA0015FF}"/>
    <hyperlink ref="AA17" r:id="rId32" xr:uid="{F49933EC-2308-4320-91B3-1D573BFACA32}"/>
    <hyperlink ref="AB57" r:id="rId33" xr:uid="{F31FEDC7-426B-479A-97E0-15F5EE12939F}"/>
    <hyperlink ref="AA56" r:id="rId34" xr:uid="{66C1DB03-604E-49CD-9054-8C6171389970}"/>
    <hyperlink ref="AB56" r:id="rId35" xr:uid="{94D68804-C811-4340-9AC1-66E02D96C99C}"/>
    <hyperlink ref="AB87" r:id="rId36" xr:uid="{EA236782-E1F1-4C1E-8422-E27E72623B47}"/>
    <hyperlink ref="AB41" r:id="rId37" xr:uid="{11B25B46-B8BF-4DA6-9759-4FA0704AA721}"/>
    <hyperlink ref="AD41" r:id="rId38" xr:uid="{8035B1C3-DF9D-426D-B3A6-73C318EF5F0E}"/>
    <hyperlink ref="AA41" r:id="rId39" xr:uid="{0DFFB896-A4EE-4A99-A872-9D3BF20A3B9E}"/>
    <hyperlink ref="AA42" r:id="rId40" xr:uid="{7FD200C8-208E-4C2A-A0FD-327BF00F25D7}"/>
    <hyperlink ref="AB42" r:id="rId41" xr:uid="{F164AB1C-A4C7-4F9D-8BD6-77BF7B2FAD22}"/>
    <hyperlink ref="AA25" r:id="rId42" xr:uid="{97962BC0-3C76-4168-A505-8AA367A92BF0}"/>
    <hyperlink ref="AA21" r:id="rId43" xr:uid="{B2A492C8-1CD6-479A-BCAA-E006B4624B63}"/>
    <hyperlink ref="AA19" r:id="rId44" xr:uid="{7592DC5B-44EA-4BD6-A6C4-244A123E9319}"/>
    <hyperlink ref="AA23" r:id="rId45" xr:uid="{3A2D6E30-0F73-44DA-93AA-A1689224B3CD}"/>
    <hyperlink ref="AA2" r:id="rId46" xr:uid="{68F75FEF-5F47-4D75-8356-D3FAE5965C2B}"/>
    <hyperlink ref="AA8" r:id="rId47" xr:uid="{882AD91B-BCC1-4373-8193-6C8F4F1A4652}"/>
    <hyperlink ref="AB8" r:id="rId48" xr:uid="{90D353B3-43BF-4234-B3EF-C2D58B1BC0B8}"/>
    <hyperlink ref="AG8" r:id="rId49" xr:uid="{CE03EF13-1A0F-4C96-9E4C-533979639B18}"/>
    <hyperlink ref="AB7" r:id="rId50" xr:uid="{52E2A80C-8F05-4646-B026-55AF20BC9467}"/>
    <hyperlink ref="AG7" r:id="rId51" xr:uid="{04EB248B-F923-432D-BCF7-429A07302DA6}"/>
    <hyperlink ref="AG34" r:id="rId52" xr:uid="{16C5EA6F-2BD5-4336-B932-5149E297B4FC}"/>
    <hyperlink ref="AA27" r:id="rId53" xr:uid="{F39F6609-608E-4F2D-94B7-779DB881AF76}"/>
    <hyperlink ref="AA90" r:id="rId54" xr:uid="{EBC9DAD9-6272-4E82-B65B-D7A51F45B756}"/>
    <hyperlink ref="AA51" r:id="rId55" xr:uid="{361E60D9-8262-43E0-942F-B8F4B8194275}"/>
    <hyperlink ref="AA52" r:id="rId56" xr:uid="{10D070B5-8D24-4935-9C35-C32152FECAFB}"/>
    <hyperlink ref="AG90" r:id="rId57" xr:uid="{C40BD63A-A23F-4CD4-8D94-26E8A2DA47DE}"/>
    <hyperlink ref="AA87" r:id="rId58" location="downscaling-gdp" xr:uid="{E64A9929-49B7-4BFD-B506-C36CE3804BDE}"/>
    <hyperlink ref="AB62" r:id="rId59" xr:uid="{B75ECB97-7951-41F1-A66F-8BAA4647BC3B}"/>
    <hyperlink ref="AB50" r:id="rId60" xr:uid="{CD9314E2-CBDF-43BB-8A6C-B69CEEA04183}"/>
    <hyperlink ref="AB49" r:id="rId61" xr:uid="{A5C9CC00-4286-4039-89AF-F879CCDDB5E4}"/>
    <hyperlink ref="AB48" r:id="rId62" xr:uid="{1C356C6F-04FA-405B-9DC1-AFE7BB44A2DC}"/>
    <hyperlink ref="AB47" r:id="rId63" xr:uid="{007D5752-CBC4-44C4-B417-09BDFB643B0E}"/>
    <hyperlink ref="AB82" r:id="rId64" xr:uid="{9760E516-A608-496C-8ED8-BD4B944B471E}"/>
    <hyperlink ref="AB81" r:id="rId65" xr:uid="{17E7ABC3-6664-4774-BD5B-1D969B3E641B}"/>
    <hyperlink ref="AA89" r:id="rId66" xr:uid="{A0AC1272-6DC6-4512-8085-BAA08FFC99C8}"/>
    <hyperlink ref="AG89" r:id="rId67"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88" r:id="rId68" xr:uid="{AB357E19-DABC-47E0-AFD7-4C40E8321004}"/>
    <hyperlink ref="AA45" r:id="rId69" xr:uid="{288D372B-4B30-40DF-A887-E1A5F2B76728}"/>
    <hyperlink ref="AG28" r:id="rId70" xr:uid="{DBBE13B2-76A4-4096-942D-CA0FA52A4612}"/>
    <hyperlink ref="AA80" r:id="rId71" xr:uid="{F8C10DA2-EB48-4F0E-A747-0434E42FD692}"/>
    <hyperlink ref="AB80" r:id="rId72" xr:uid="{9857F2DA-7A2F-41F7-89A8-C3C9A24B4CB1}"/>
    <hyperlink ref="AG80" r:id="rId73" xr:uid="{E1AC70FF-C2FE-475A-B568-24ED10875CF7}"/>
    <hyperlink ref="AA5" r:id="rId74" xr:uid="{B4903B9B-343D-4C94-90CF-B09CAFB06F57}"/>
    <hyperlink ref="AB5" r:id="rId75" xr:uid="{5AE1B450-62FE-4A87-9230-137A08A21D92}"/>
    <hyperlink ref="AG5" r:id="rId76" xr:uid="{4EFBE8AC-E871-43EF-BD8D-79B9874C3D70}"/>
    <hyperlink ref="AA28" r:id="rId77" xr:uid="{8497F84F-6543-42B9-9361-58EF7A4BD28B}"/>
    <hyperlink ref="AB28" r:id="rId78" xr:uid="{5416741B-C7A3-400B-8D3E-5C3654BAF644}"/>
    <hyperlink ref="AG29" r:id="rId79" xr:uid="{74BCC141-0806-4E47-804C-0065D5BF60C9}"/>
    <hyperlink ref="AA29" r:id="rId80" xr:uid="{56404BFF-8E82-4B9E-92BB-66B021711C41}"/>
    <hyperlink ref="AB29" r:id="rId81" xr:uid="{77551FA2-0EA6-4859-A653-4B0D27F7D6C4}"/>
    <hyperlink ref="AA91" r:id="rId82" xr:uid="{48CF3735-67EC-4771-B6E3-8237024D6B84}"/>
    <hyperlink ref="AB91" r:id="rId83" xr:uid="{CEE8D5C0-F230-4042-BB0D-AE1B6ADDC41D}"/>
    <hyperlink ref="AG91" r:id="rId84" xr:uid="{FC27520B-3D17-43D9-9868-E89EEABAA54F}"/>
    <hyperlink ref="AA92" r:id="rId85" xr:uid="{2F86D9EA-9821-46D7-9CCB-78E76F93A2E6}"/>
    <hyperlink ref="AB92" r:id="rId86" xr:uid="{CD0297FE-7037-4389-85C6-32C990F70B51}"/>
    <hyperlink ref="AG92" r:id="rId87" xr:uid="{41B5A1C1-CBF1-44AE-9CDA-A290D9AA9A08}"/>
    <hyperlink ref="AB31" r:id="rId88" xr:uid="{278C85B6-343B-4750-A333-604DF7817AB9}"/>
    <hyperlink ref="AB32" r:id="rId89" xr:uid="{D3769F31-DC82-4B55-B903-5EFB6C7B07DF}"/>
    <hyperlink ref="AA30" r:id="rId90" xr:uid="{3AC9790D-BE22-4C88-88F2-613C63380B7F}"/>
    <hyperlink ref="AA31" r:id="rId91" xr:uid="{A40806A6-641A-42D1-846B-E52939269A98}"/>
    <hyperlink ref="AA32" r:id="rId92" xr:uid="{2EF05EA5-0B9C-4E5A-83F4-163ACE865C1E}"/>
    <hyperlink ref="AG31" r:id="rId93" xr:uid="{B972E4F3-707D-4A0B-9CF6-B69AD13600AF}"/>
    <hyperlink ref="AG32" r:id="rId94" xr:uid="{CEAB7F69-AF1E-4C4E-A635-DBCBCDA167D3}"/>
    <hyperlink ref="AB45" r:id="rId95" xr:uid="{D4CFB40F-AC8C-4D62-9529-CC2F1AEA1002}"/>
    <hyperlink ref="AG3" r:id="rId96" xr:uid="{126E3C5E-301B-488B-988E-8DBACFF460B6}"/>
    <hyperlink ref="AG4" r:id="rId97" xr:uid="{7844E3A3-33F8-4661-B341-1BE1AF70A707}"/>
    <hyperlink ref="AA93" r:id="rId98" xr:uid="{1F2C0FAF-CFCD-410F-B1FE-247549E95292}"/>
    <hyperlink ref="AA9" r:id="rId99" xr:uid="{C55A2E19-5DEE-4333-B338-8361894A9CAF}"/>
    <hyperlink ref="AA98" r:id="rId100" xr:uid="{7088B5FE-3266-4FBC-9EB1-3FA6006D9E78}"/>
    <hyperlink ref="AA102" r:id="rId101" xr:uid="{17089B64-5F34-41F4-BDD5-0ACE9629BC4D}"/>
    <hyperlink ref="AA103" r:id="rId102" xr:uid="{802E51D6-204B-4178-8223-57E6C639B7B3}"/>
    <hyperlink ref="AB102" r:id="rId103" xr:uid="{317B05C3-737E-4583-B068-DAEF6988A149}"/>
    <hyperlink ref="AB103" r:id="rId104" xr:uid="{FE8351E1-32CB-4F2F-A3DB-C4C131BF500C}"/>
    <hyperlink ref="AG93" r:id="rId105" xr:uid="{117BEB09-F705-46B8-9595-EF59E4C59FA1}"/>
    <hyperlink ref="AA94" r:id="rId106" xr:uid="{987F4D3F-5177-4BB8-9E5B-D7006BE8E500}"/>
    <hyperlink ref="AG94" r:id="rId107" xr:uid="{41643CB7-B943-47A0-A143-7528494395C8}"/>
    <hyperlink ref="AA95" r:id="rId108" xr:uid="{A6BE4FDF-647A-4A12-BF35-0945FA1B91D0}"/>
    <hyperlink ref="AG95" r:id="rId109" xr:uid="{50C6A2FA-DBF5-44B1-B1E8-D0CDF9B131A3}"/>
    <hyperlink ref="AA96" r:id="rId110" xr:uid="{1461A48A-0553-4513-A83C-68ADE973AE54}"/>
    <hyperlink ref="AG96" r:id="rId111" xr:uid="{C170148A-C367-4781-B3B1-F80EB298505E}"/>
    <hyperlink ref="AA97" r:id="rId112" xr:uid="{33FB3C25-78A6-48F6-9E32-EE066AADEEB4}"/>
    <hyperlink ref="AG97" r:id="rId113" xr:uid="{DEB3369C-553B-4A8D-A721-21A638A63AD1}"/>
    <hyperlink ref="AA10" r:id="rId114" xr:uid="{C2308109-E7ED-4CD0-971E-2F56B8880620}"/>
    <hyperlink ref="AA99" r:id="rId115" xr:uid="{ED3E33BC-5B2A-4B1B-8360-95E4C854D978}"/>
    <hyperlink ref="AA100" r:id="rId116" xr:uid="{C2991E70-4A91-4946-BEF2-339C27D24E5B}"/>
    <hyperlink ref="AA101" r:id="rId117" xr:uid="{332E4152-A369-47D9-A394-F18F0DB8E8E1}"/>
    <hyperlink ref="AG41" r:id="rId118" xr:uid="{0DBF03AB-CC6E-4C67-8314-B388F42B75F9}"/>
    <hyperlink ref="AG56" r:id="rId119" xr:uid="{33CA0828-64D6-4E7B-AEBF-2E17CA0D39FD}"/>
    <hyperlink ref="AG57" r:id="rId120" xr:uid="{F4641E23-337F-4EE2-902E-5898F9661B0C}"/>
    <hyperlink ref="AA4" r:id="rId121" display="https://gaez.fao.org/pages/data-viewer" xr:uid="{2F3AE1FC-8AFD-42B6-A6EB-6380EECAE76E}"/>
    <hyperlink ref="AA3" r:id="rId122" display="https://gaez.fao.org/pages/data-viewer" xr:uid="{FFCD0129-D760-4512-B41F-DEBFB16B1C87}"/>
    <hyperlink ref="AA69" r:id="rId123" xr:uid="{5BA7CA01-91D0-4340-9811-ACE69F86E893}"/>
    <hyperlink ref="AA70" r:id="rId124" xr:uid="{4548C23E-380A-43CA-96C2-19CAE9AA0A0F}"/>
    <hyperlink ref="AA71" r:id="rId125" xr:uid="{DC8C1166-A545-4A75-A2DD-7E718936ABD8}"/>
    <hyperlink ref="AA72" r:id="rId126" xr:uid="{F0F7D703-5E3A-4253-A3A8-235188959D4E}"/>
    <hyperlink ref="AA73" r:id="rId127" xr:uid="{72E65717-5CAD-40BD-AFC5-60F601E212E7}"/>
    <hyperlink ref="AA74" r:id="rId128" xr:uid="{02B7041C-87AD-4A82-9700-0EF73D090423}"/>
    <hyperlink ref="AA75" r:id="rId129" xr:uid="{FF2EBF0B-BE45-4170-A76C-C25D1D372996}"/>
    <hyperlink ref="AA76" r:id="rId130" xr:uid="{1521EA55-FB74-46A2-A91F-729CF7B8FEAC}"/>
    <hyperlink ref="AA77" r:id="rId131" xr:uid="{0469F365-1441-4FA0-A461-DE2E7BB8D49B}"/>
    <hyperlink ref="AA78" r:id="rId132" xr:uid="{E90DC5DB-5621-4C6C-86A7-EBD57E6E6647}"/>
    <hyperlink ref="AA40" r:id="rId133" xr:uid="{08E0FACA-FA78-441A-8764-D76543AFAC9D}"/>
    <hyperlink ref="AG40" r:id="rId134" xr:uid="{EA490E19-3DC2-4666-A52C-2CC640FF4E2F}"/>
    <hyperlink ref="AG12" r:id="rId135" xr:uid="{A355FFE7-5F27-4A74-8204-971682EC30CB}"/>
    <hyperlink ref="AG13" r:id="rId136" xr:uid="{D12C1AB8-E4C3-4A2D-8F5F-B5B793188AFD}"/>
    <hyperlink ref="AA26" r:id="rId137" xr:uid="{06AB7F1D-91B4-409A-B89D-F1D1948680B7}"/>
    <hyperlink ref="AA61" r:id="rId138" xr:uid="{C8EA23D4-C01F-4B8D-9C68-A01A96362662}"/>
    <hyperlink ref="AA82" r:id="rId139" xr:uid="{CCD67F11-6699-4EF9-980F-E8410FB0F0A2}"/>
    <hyperlink ref="AA43" r:id="rId140" xr:uid="{C1D8A9CC-32A8-4810-A99C-569E1D93CD33}"/>
    <hyperlink ref="AA34" r:id="rId141" xr:uid="{7A6D36D3-D02A-4FEB-BD15-32433CD897A3}"/>
    <hyperlink ref="AA7" r:id="rId142" xr:uid="{BC131E00-E5CF-4A6C-8F87-841B1569E2FF}"/>
    <hyperlink ref="AB34" r:id="rId143" xr:uid="{AA007178-789A-4F94-B01D-4AA5081A4DBC}"/>
    <hyperlink ref="AG101" r:id="rId144" xr:uid="{426C4A77-8563-4470-94FB-97793968165C}"/>
    <hyperlink ref="AG100" r:id="rId145" xr:uid="{8699F27B-9F3F-4A7C-83A0-A7B8420BF3DB}"/>
    <hyperlink ref="AG99" r:id="rId146" xr:uid="{5CF2F786-BA46-4131-BD51-F3AFA49EFA8C}"/>
    <hyperlink ref="AG10" r:id="rId147" xr:uid="{FF63A86D-0FE1-4D81-A20F-6BC590E87CB4}"/>
    <hyperlink ref="AG103" r:id="rId148" xr:uid="{71733F86-A812-43F7-B96C-0458E5CE2BEF}"/>
    <hyperlink ref="AG102" r:id="rId149" xr:uid="{94B8501B-AF56-491D-8898-48BAA9A3C7DD}"/>
    <hyperlink ref="AG98" r:id="rId150" xr:uid="{EA8CB49D-5B83-4591-AD4F-D9CE7CB18526}"/>
    <hyperlink ref="AG9" r:id="rId151" xr:uid="{BEA6C019-4014-460D-82B2-7C1FFDE03641}"/>
    <hyperlink ref="AG87" r:id="rId152" xr:uid="{74D14909-4D62-445A-A745-4B60E123FB56}"/>
    <hyperlink ref="AA53" r:id="rId153" xr:uid="{4A2D74B6-FB77-4025-ABC3-9C8D4E562AE9}"/>
    <hyperlink ref="AB53" r:id="rId154" xr:uid="{398341F2-2804-4CE5-A9BD-5985F5C1CAFD}"/>
    <hyperlink ref="AA55" r:id="rId155" xr:uid="{586AF873-28F8-4380-A345-159EA1FC886C}"/>
    <hyperlink ref="AB55" r:id="rId156" xr:uid="{1946143E-1C49-42E0-9811-37A8F8F64530}"/>
    <hyperlink ref="AB30:AB39" r:id="rId157" display="https://doi.org/10.2760/098587" xr:uid="{7F44C06F-DBC2-4E69-A80A-18644A3DB83F}"/>
    <hyperlink ref="AB93" r:id="rId158" xr:uid="{F11C5051-C559-4E36-B0C8-D46A987635A3}"/>
    <hyperlink ref="AB90" r:id="rId159" xr:uid="{2DD757CB-D08A-4244-BEB6-216D6AB23829}"/>
    <hyperlink ref="AB6" r:id="rId160" xr:uid="{AD329B8A-6BD5-4A6D-AA46-16CDC9D1B8AB}"/>
    <hyperlink ref="AB110" r:id="rId161" xr:uid="{F7C14BB0-B5DA-4210-BCD1-6EFEBB783A6B}"/>
    <hyperlink ref="AB111" r:id="rId162" xr:uid="{1262BD81-A28C-4A7F-9AA5-1180C57BDFCD}"/>
    <hyperlink ref="AB112" r:id="rId163" xr:uid="{08653CB2-3D8A-45B0-B840-5635CFBEB64A}"/>
    <hyperlink ref="AA110" r:id="rId164" xr:uid="{1D50FF7D-324A-4718-BD2A-E0D05B7DF98F}"/>
  </hyperlinks>
  <pageMargins left="0.7" right="0.7" top="0.75" bottom="0.75" header="0.3" footer="0.3"/>
  <legacyDrawing r:id="rId165"/>
  <tableParts count="1">
    <tablePart r:id="rId166"/>
  </tableParts>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lists!$H$2:$H$6</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sheetPr codeName="Sheet4"/>
  <dimension ref="A1:H35"/>
  <sheetViews>
    <sheetView workbookViewId="0">
      <selection activeCell="A38" sqref="A38"/>
    </sheetView>
  </sheetViews>
  <sheetFormatPr defaultRowHeight="15"/>
  <cols>
    <col min="1" max="1" width="22" bestFit="1" customWidth="1"/>
    <col min="2" max="2" width="157.7109375" bestFit="1" customWidth="1"/>
    <col min="3" max="3" width="13.42578125" bestFit="1" customWidth="1"/>
  </cols>
  <sheetData>
    <row r="1" spans="1:8">
      <c r="A1" t="s">
        <v>1117</v>
      </c>
      <c r="B1" t="s">
        <v>1118</v>
      </c>
      <c r="C1" t="s">
        <v>1119</v>
      </c>
    </row>
    <row r="2" spans="1:8">
      <c r="A2" s="16" t="s">
        <v>8</v>
      </c>
      <c r="B2" s="16" t="s">
        <v>1120</v>
      </c>
      <c r="C2" s="16" t="s">
        <v>1121</v>
      </c>
    </row>
    <row r="3" spans="1:8">
      <c r="A3" s="16" t="s">
        <v>9</v>
      </c>
      <c r="B3" s="16" t="s">
        <v>1122</v>
      </c>
      <c r="C3" s="16" t="s">
        <v>1121</v>
      </c>
    </row>
    <row r="4" spans="1:8">
      <c r="A4" s="14" t="s">
        <v>10</v>
      </c>
      <c r="B4" s="14" t="s">
        <v>1123</v>
      </c>
      <c r="C4" s="14" t="s">
        <v>1124</v>
      </c>
    </row>
    <row r="5" spans="1:8">
      <c r="A5" s="14" t="s">
        <v>11</v>
      </c>
      <c r="B5" s="14" t="s">
        <v>1125</v>
      </c>
      <c r="C5" s="14" t="s">
        <v>1124</v>
      </c>
    </row>
    <row r="6" spans="1:8">
      <c r="A6" s="16" t="s">
        <v>12</v>
      </c>
      <c r="B6" s="16" t="s">
        <v>1126</v>
      </c>
      <c r="C6" s="16" t="s">
        <v>1121</v>
      </c>
    </row>
    <row r="7" spans="1:8">
      <c r="A7" s="16" t="s">
        <v>13</v>
      </c>
      <c r="B7" s="16" t="s">
        <v>1127</v>
      </c>
      <c r="C7" s="16" t="s">
        <v>1121</v>
      </c>
    </row>
    <row r="8" spans="1:8">
      <c r="A8" t="s">
        <v>14</v>
      </c>
      <c r="B8" t="s">
        <v>1128</v>
      </c>
      <c r="C8" t="s">
        <v>1129</v>
      </c>
    </row>
    <row r="9" spans="1:8">
      <c r="A9" t="s">
        <v>15</v>
      </c>
      <c r="B9" t="s">
        <v>1130</v>
      </c>
      <c r="C9" t="s">
        <v>1129</v>
      </c>
    </row>
    <row r="10" spans="1:8">
      <c r="A10" t="s">
        <v>16</v>
      </c>
      <c r="B10" t="s">
        <v>1131</v>
      </c>
      <c r="C10" t="s">
        <v>1129</v>
      </c>
      <c r="H10" s="6"/>
    </row>
    <row r="11" spans="1:8">
      <c r="A11" s="16" t="s">
        <v>17</v>
      </c>
      <c r="B11" s="16" t="s">
        <v>1132</v>
      </c>
      <c r="C11" s="16" t="s">
        <v>1121</v>
      </c>
    </row>
    <row r="12" spans="1:8">
      <c r="A12" s="14" t="s">
        <v>18</v>
      </c>
      <c r="B12" s="14" t="s">
        <v>1133</v>
      </c>
      <c r="C12" s="14" t="s">
        <v>1124</v>
      </c>
    </row>
    <row r="13" spans="1:8">
      <c r="A13" s="14" t="s">
        <v>19</v>
      </c>
      <c r="B13" s="14" t="s">
        <v>1134</v>
      </c>
      <c r="C13" s="14" t="s">
        <v>1124</v>
      </c>
    </row>
    <row r="14" spans="1:8">
      <c r="A14" s="14" t="s">
        <v>20</v>
      </c>
      <c r="B14" s="14" t="s">
        <v>1135</v>
      </c>
      <c r="C14" s="14" t="s">
        <v>1124</v>
      </c>
    </row>
    <row r="15" spans="1:8">
      <c r="A15" s="14" t="s">
        <v>21</v>
      </c>
      <c r="B15" s="14" t="s">
        <v>1136</v>
      </c>
      <c r="C15" s="14" t="s">
        <v>1124</v>
      </c>
    </row>
    <row r="16" spans="1:8">
      <c r="A16" s="14" t="s">
        <v>22</v>
      </c>
      <c r="B16" s="14" t="s">
        <v>1137</v>
      </c>
      <c r="C16" s="14" t="s">
        <v>1124</v>
      </c>
    </row>
    <row r="17" spans="1:3">
      <c r="A17" s="14" t="s">
        <v>23</v>
      </c>
      <c r="B17" s="14" t="s">
        <v>1138</v>
      </c>
      <c r="C17" s="14" t="s">
        <v>1124</v>
      </c>
    </row>
    <row r="18" spans="1:3">
      <c r="A18" s="14" t="s">
        <v>24</v>
      </c>
      <c r="B18" s="14" t="s">
        <v>1139</v>
      </c>
      <c r="C18" s="14" t="s">
        <v>1124</v>
      </c>
    </row>
    <row r="19" spans="1:3">
      <c r="A19" s="16" t="s">
        <v>25</v>
      </c>
      <c r="B19" s="16" t="s">
        <v>1140</v>
      </c>
      <c r="C19" s="16" t="s">
        <v>1121</v>
      </c>
    </row>
    <row r="20" spans="1:3">
      <c r="A20" t="s">
        <v>26</v>
      </c>
      <c r="B20" t="s">
        <v>1141</v>
      </c>
      <c r="C20" t="s">
        <v>1129</v>
      </c>
    </row>
    <row r="21" spans="1:3">
      <c r="A21" t="s">
        <v>27</v>
      </c>
      <c r="B21" t="s">
        <v>1142</v>
      </c>
      <c r="C21" t="s">
        <v>1129</v>
      </c>
    </row>
    <row r="22" spans="1:3">
      <c r="A22" s="14" t="s">
        <v>28</v>
      </c>
      <c r="B22" s="14" t="s">
        <v>1143</v>
      </c>
      <c r="C22" s="14" t="s">
        <v>1124</v>
      </c>
    </row>
    <row r="23" spans="1:3">
      <c r="A23" t="s">
        <v>29</v>
      </c>
      <c r="B23" t="s">
        <v>1144</v>
      </c>
      <c r="C23" t="s">
        <v>1129</v>
      </c>
    </row>
    <row r="24" spans="1:3">
      <c r="A24" t="s">
        <v>30</v>
      </c>
      <c r="B24" t="s">
        <v>1145</v>
      </c>
      <c r="C24" t="s">
        <v>1129</v>
      </c>
    </row>
    <row r="25" spans="1:3">
      <c r="A25" s="14" t="s">
        <v>31</v>
      </c>
      <c r="B25" s="14" t="s">
        <v>1146</v>
      </c>
      <c r="C25" s="14" t="s">
        <v>1124</v>
      </c>
    </row>
    <row r="26" spans="1:3">
      <c r="A26" s="14" t="s">
        <v>32</v>
      </c>
      <c r="B26" s="14" t="s">
        <v>1147</v>
      </c>
      <c r="C26" s="14" t="s">
        <v>1124</v>
      </c>
    </row>
    <row r="27" spans="1:3">
      <c r="A27" s="16" t="s">
        <v>33</v>
      </c>
      <c r="B27" s="16" t="s">
        <v>1148</v>
      </c>
      <c r="C27" s="16" t="s">
        <v>1121</v>
      </c>
    </row>
    <row r="28" spans="1:3">
      <c r="A28" s="16" t="s">
        <v>34</v>
      </c>
      <c r="B28" s="16" t="s">
        <v>1149</v>
      </c>
      <c r="C28" s="16" t="s">
        <v>1121</v>
      </c>
    </row>
    <row r="29" spans="1:3">
      <c r="A29" t="s">
        <v>35</v>
      </c>
      <c r="B29" t="s">
        <v>1150</v>
      </c>
      <c r="C29" t="s">
        <v>1129</v>
      </c>
    </row>
    <row r="30" spans="1:3">
      <c r="A30" t="s">
        <v>36</v>
      </c>
      <c r="B30" t="s">
        <v>1151</v>
      </c>
      <c r="C30" t="s">
        <v>1129</v>
      </c>
    </row>
    <row r="31" spans="1:3">
      <c r="A31" t="s">
        <v>37</v>
      </c>
      <c r="B31" t="s">
        <v>1152</v>
      </c>
      <c r="C31" t="s">
        <v>1129</v>
      </c>
    </row>
    <row r="32" spans="1:3">
      <c r="A32" t="s">
        <v>38</v>
      </c>
      <c r="B32" t="s">
        <v>1153</v>
      </c>
      <c r="C32" t="s">
        <v>1129</v>
      </c>
    </row>
    <row r="33" spans="1:3">
      <c r="A33" t="s">
        <v>39</v>
      </c>
      <c r="B33" t="s">
        <v>1154</v>
      </c>
      <c r="C33" t="s">
        <v>1129</v>
      </c>
    </row>
    <row r="34" spans="1:3">
      <c r="A34" s="14" t="s">
        <v>40</v>
      </c>
      <c r="B34" s="14" t="s">
        <v>1155</v>
      </c>
      <c r="C34" s="14" t="s">
        <v>1124</v>
      </c>
    </row>
    <row r="35" spans="1:3">
      <c r="A35" s="14" t="s">
        <v>41</v>
      </c>
      <c r="B35" s="14" t="s">
        <v>1156</v>
      </c>
      <c r="C35" s="14" t="s">
        <v>1124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R27"/>
  <sheetViews>
    <sheetView workbookViewId="0">
      <selection activeCell="D31" sqref="D31"/>
    </sheetView>
  </sheetViews>
  <sheetFormatPr defaultRowHeight="1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c r="A1" t="s">
        <v>1157</v>
      </c>
      <c r="B1" s="16" t="s">
        <v>1158</v>
      </c>
      <c r="C1" s="14" t="s">
        <v>1159</v>
      </c>
      <c r="D1" s="14" t="s">
        <v>1160</v>
      </c>
      <c r="E1" s="23" t="s">
        <v>18</v>
      </c>
      <c r="F1" s="23" t="s">
        <v>19</v>
      </c>
      <c r="G1" s="23" t="s">
        <v>20</v>
      </c>
      <c r="H1" s="23" t="s">
        <v>21</v>
      </c>
      <c r="I1" s="23" t="s">
        <v>23</v>
      </c>
      <c r="J1" s="23" t="s">
        <v>24</v>
      </c>
      <c r="K1" s="1" t="s">
        <v>26</v>
      </c>
      <c r="L1" s="1" t="s">
        <v>27</v>
      </c>
      <c r="M1" s="23" t="s">
        <v>28</v>
      </c>
      <c r="N1" s="23" t="s">
        <v>1161</v>
      </c>
      <c r="O1" s="23" t="s">
        <v>32</v>
      </c>
      <c r="P1" s="23" t="s">
        <v>33</v>
      </c>
      <c r="Q1" s="1" t="s">
        <v>36</v>
      </c>
      <c r="R1" s="1" t="s">
        <v>38</v>
      </c>
    </row>
    <row r="2" spans="1:18">
      <c r="A2" t="s">
        <v>42</v>
      </c>
      <c r="B2" t="s">
        <v>125</v>
      </c>
      <c r="C2" t="s">
        <v>143</v>
      </c>
      <c r="D2" t="s">
        <v>42</v>
      </c>
      <c r="E2" t="s">
        <v>50</v>
      </c>
      <c r="F2" t="s">
        <v>51</v>
      </c>
      <c r="G2" t="s">
        <v>52</v>
      </c>
      <c r="H2">
        <v>4326</v>
      </c>
      <c r="I2" t="s">
        <v>237</v>
      </c>
      <c r="J2" t="s">
        <v>54</v>
      </c>
      <c r="K2" t="s">
        <v>102</v>
      </c>
      <c r="L2" t="s">
        <v>148</v>
      </c>
      <c r="M2" t="s">
        <v>135</v>
      </c>
      <c r="N2" t="s">
        <v>118</v>
      </c>
      <c r="O2" t="s">
        <v>61</v>
      </c>
      <c r="P2" t="s">
        <v>760</v>
      </c>
      <c r="Q2" t="s">
        <v>92</v>
      </c>
      <c r="R2" t="s">
        <v>1162</v>
      </c>
    </row>
    <row r="3" spans="1:18">
      <c r="B3" t="s">
        <v>76</v>
      </c>
      <c r="C3" t="s">
        <v>176</v>
      </c>
      <c r="E3" t="s">
        <v>569</v>
      </c>
      <c r="F3" t="s">
        <v>100</v>
      </c>
      <c r="G3" t="s">
        <v>161</v>
      </c>
      <c r="H3">
        <v>54009</v>
      </c>
      <c r="I3" t="s">
        <v>496</v>
      </c>
      <c r="J3" t="s">
        <v>304</v>
      </c>
      <c r="K3" t="s">
        <v>73</v>
      </c>
      <c r="L3" t="s">
        <v>748</v>
      </c>
      <c r="M3" t="s">
        <v>57</v>
      </c>
      <c r="N3" t="s">
        <v>58</v>
      </c>
      <c r="O3" t="s">
        <v>105</v>
      </c>
      <c r="P3" t="s">
        <v>62</v>
      </c>
      <c r="Q3" t="s">
        <v>538</v>
      </c>
      <c r="R3" t="s">
        <v>251</v>
      </c>
    </row>
    <row r="4" spans="1:18">
      <c r="B4" t="s">
        <v>43</v>
      </c>
      <c r="C4" t="s">
        <v>77</v>
      </c>
      <c r="E4" t="s">
        <v>71</v>
      </c>
      <c r="F4" t="s">
        <v>579</v>
      </c>
      <c r="G4" t="s">
        <v>973</v>
      </c>
      <c r="H4">
        <v>4258</v>
      </c>
      <c r="I4" t="s">
        <v>53</v>
      </c>
      <c r="J4" t="s">
        <v>147</v>
      </c>
      <c r="K4" t="s">
        <v>86</v>
      </c>
      <c r="L4" t="s">
        <v>1163</v>
      </c>
      <c r="M4" t="s">
        <v>338</v>
      </c>
      <c r="N4" t="s">
        <v>245</v>
      </c>
      <c r="O4" t="s">
        <v>1164</v>
      </c>
      <c r="P4" t="s">
        <v>1165</v>
      </c>
      <c r="Q4" t="s">
        <v>1166</v>
      </c>
      <c r="R4" t="s">
        <v>1167</v>
      </c>
    </row>
    <row r="5" spans="1:18">
      <c r="B5" t="s">
        <v>389</v>
      </c>
      <c r="C5" t="s">
        <v>1168</v>
      </c>
      <c r="F5" t="s">
        <v>892</v>
      </c>
      <c r="G5" t="s">
        <v>1169</v>
      </c>
      <c r="H5">
        <v>3035</v>
      </c>
      <c r="I5" t="s">
        <v>132</v>
      </c>
      <c r="K5" t="s">
        <v>56</v>
      </c>
      <c r="L5" t="s">
        <v>559</v>
      </c>
      <c r="M5" s="11"/>
      <c r="O5" t="s">
        <v>89</v>
      </c>
      <c r="P5" t="s">
        <v>499</v>
      </c>
      <c r="Q5" t="s">
        <v>64</v>
      </c>
      <c r="R5" t="s">
        <v>1000</v>
      </c>
    </row>
    <row r="6" spans="1:18">
      <c r="B6" t="s">
        <v>109</v>
      </c>
      <c r="C6" t="s">
        <v>44</v>
      </c>
      <c r="F6" t="s">
        <v>1170</v>
      </c>
      <c r="H6">
        <v>9820</v>
      </c>
      <c r="I6" t="s">
        <v>183</v>
      </c>
      <c r="K6" t="s">
        <v>682</v>
      </c>
      <c r="L6" t="s">
        <v>428</v>
      </c>
      <c r="P6" t="s">
        <v>1171</v>
      </c>
    </row>
    <row r="7" spans="1:18">
      <c r="B7" t="s">
        <v>1172</v>
      </c>
      <c r="C7" t="s">
        <v>155</v>
      </c>
      <c r="F7" t="s">
        <v>72</v>
      </c>
      <c r="I7" t="s">
        <v>548</v>
      </c>
      <c r="K7" t="s">
        <v>778</v>
      </c>
      <c r="P7" t="s">
        <v>1173</v>
      </c>
    </row>
    <row r="8" spans="1:18">
      <c r="C8" t="s">
        <v>1174</v>
      </c>
      <c r="F8" t="s">
        <v>396</v>
      </c>
      <c r="I8" t="s">
        <v>1175</v>
      </c>
      <c r="K8" t="s">
        <v>134</v>
      </c>
      <c r="P8" t="s">
        <v>582</v>
      </c>
    </row>
    <row r="9" spans="1:18">
      <c r="C9" t="s">
        <v>1176</v>
      </c>
      <c r="F9" t="s">
        <v>283</v>
      </c>
      <c r="I9" t="s">
        <v>959</v>
      </c>
      <c r="K9" t="s">
        <v>742</v>
      </c>
      <c r="P9" t="s">
        <v>751</v>
      </c>
    </row>
    <row r="10" spans="1:18">
      <c r="F10" t="s">
        <v>570</v>
      </c>
      <c r="I10" t="s">
        <v>974</v>
      </c>
      <c r="K10" t="s">
        <v>316</v>
      </c>
      <c r="P10" t="s">
        <v>1177</v>
      </c>
    </row>
    <row r="11" spans="1:18">
      <c r="F11" t="s">
        <v>1178</v>
      </c>
      <c r="I11" t="s">
        <v>597</v>
      </c>
      <c r="P11" t="s">
        <v>106</v>
      </c>
    </row>
    <row r="12" spans="1:18">
      <c r="F12" t="s">
        <v>115</v>
      </c>
      <c r="I12" t="s">
        <v>605</v>
      </c>
      <c r="P12" t="s">
        <v>297</v>
      </c>
    </row>
    <row r="13" spans="1:18">
      <c r="F13" t="s">
        <v>293</v>
      </c>
      <c r="P13" t="s">
        <v>674</v>
      </c>
    </row>
    <row r="14" spans="1:18">
      <c r="P14" t="s">
        <v>535</v>
      </c>
    </row>
    <row r="16" spans="1:18">
      <c r="A16" t="s">
        <v>1179</v>
      </c>
      <c r="B16" s="16" t="s">
        <v>1180</v>
      </c>
      <c r="C16" s="14" t="s">
        <v>1181</v>
      </c>
      <c r="D16" s="14" t="s">
        <v>1182</v>
      </c>
      <c r="N16" s="24" t="s">
        <v>1183</v>
      </c>
    </row>
    <row r="17" spans="1:14">
      <c r="A17" t="s">
        <v>476</v>
      </c>
      <c r="B17" s="5" t="s">
        <v>477</v>
      </c>
      <c r="C17" s="5" t="s">
        <v>824</v>
      </c>
      <c r="D17" t="s">
        <v>491</v>
      </c>
      <c r="E17" s="2"/>
      <c r="G17" s="2"/>
      <c r="H17" s="2"/>
      <c r="N17" t="s">
        <v>659</v>
      </c>
    </row>
    <row r="18" spans="1:14">
      <c r="B18" t="s">
        <v>527</v>
      </c>
      <c r="C18" t="s">
        <v>592</v>
      </c>
      <c r="D18" t="s">
        <v>479</v>
      </c>
      <c r="E18" s="3"/>
      <c r="F18" s="2"/>
      <c r="G18" s="3"/>
      <c r="H18" s="3"/>
      <c r="N18" t="s">
        <v>779</v>
      </c>
    </row>
    <row r="19" spans="1:14">
      <c r="B19" s="5" t="s">
        <v>683</v>
      </c>
      <c r="C19" s="5" t="s">
        <v>969</v>
      </c>
      <c r="E19" s="3"/>
      <c r="F19" s="3"/>
      <c r="G19" s="3"/>
      <c r="H19" s="3"/>
      <c r="N19" t="s">
        <v>522</v>
      </c>
    </row>
    <row r="20" spans="1:14">
      <c r="B20" t="s">
        <v>489</v>
      </c>
      <c r="C20" t="s">
        <v>478</v>
      </c>
      <c r="E20" s="3"/>
      <c r="F20" s="3"/>
      <c r="G20" s="3"/>
      <c r="H20" s="3"/>
      <c r="N20" t="s">
        <v>613</v>
      </c>
    </row>
    <row r="21" spans="1:14">
      <c r="C21" s="5" t="s">
        <v>566</v>
      </c>
      <c r="E21" s="3"/>
      <c r="F21" s="3"/>
      <c r="G21" s="3"/>
      <c r="H21" s="3"/>
      <c r="N21" t="s">
        <v>649</v>
      </c>
    </row>
    <row r="22" spans="1:14">
      <c r="C22" t="s">
        <v>528</v>
      </c>
      <c r="E22" s="3"/>
      <c r="F22" s="3"/>
      <c r="G22" s="3"/>
      <c r="H22" s="3"/>
      <c r="N22" s="11" t="s">
        <v>511</v>
      </c>
    </row>
    <row r="23" spans="1:14">
      <c r="C23" s="5" t="s">
        <v>711</v>
      </c>
      <c r="E23" s="3"/>
      <c r="F23" s="3"/>
      <c r="G23" s="3"/>
      <c r="H23" s="3"/>
      <c r="N23" t="s">
        <v>580</v>
      </c>
    </row>
    <row r="24" spans="1:14">
      <c r="C24" t="s">
        <v>684</v>
      </c>
      <c r="E24" s="3"/>
      <c r="F24" s="3"/>
      <c r="G24" s="3"/>
      <c r="H24" s="3"/>
      <c r="N24" t="s">
        <v>875</v>
      </c>
    </row>
    <row r="25" spans="1:14">
      <c r="C25" s="5" t="s">
        <v>1026</v>
      </c>
      <c r="E25" s="3"/>
      <c r="F25" s="3"/>
      <c r="G25" s="3"/>
      <c r="H25" s="3"/>
      <c r="N25" t="s">
        <v>1075</v>
      </c>
    </row>
    <row r="26" spans="1:14">
      <c r="C26" t="s">
        <v>490</v>
      </c>
      <c r="E26" s="3"/>
      <c r="F26" s="3"/>
      <c r="G26" s="3"/>
      <c r="H26" s="3"/>
      <c r="N26" t="s">
        <v>795</v>
      </c>
    </row>
    <row r="27" spans="1:14">
      <c r="C27" t="s">
        <v>953</v>
      </c>
      <c r="F27" s="3"/>
      <c r="N27" t="s">
        <v>960</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description_attributes</vt:lpstr>
      <vt:lpstr>lists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Reimann, L. (Lena)</dc:creator>
  <cp:keywords/>
  <dc:description/>
  <cp:lastModifiedBy>Reimann, L. (Lena)</cp:lastModifiedBy>
  <cp:revision/>
  <dcterms:created xsi:type="dcterms:W3CDTF">2023-12-05T09:49:43Z</dcterms:created>
  <dcterms:modified xsi:type="dcterms:W3CDTF">2024-06-24T15:08:42Z</dcterms:modified>
  <cp:category/>
  <cp:contentStatus/>
</cp:coreProperties>
</file>