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" sheetId="1" r:id="rId3"/>
    <sheet state="visible" name="Edat" sheetId="2" r:id="rId4"/>
  </sheets>
  <definedNames/>
  <calcPr/>
</workbook>
</file>

<file path=xl/sharedStrings.xml><?xml version="1.0" encoding="utf-8"?>
<sst xmlns="http://schemas.openxmlformats.org/spreadsheetml/2006/main" count="33" uniqueCount="24">
  <si>
    <t>Age</t>
  </si>
  <si>
    <t>Seconds</t>
  </si>
  <si>
    <t>Hours</t>
  </si>
  <si>
    <t>(10,30]</t>
  </si>
  <si>
    <t>(30,40]</t>
  </si>
  <si>
    <t>(40,50]</t>
  </si>
  <si>
    <t>(50,60]</t>
  </si>
  <si>
    <t>(60,90]</t>
  </si>
  <si>
    <t>Results</t>
  </si>
  <si>
    <t>M.F</t>
  </si>
  <si>
    <t>Clime</t>
  </si>
  <si>
    <t>Boston</t>
  </si>
  <si>
    <t>Africa</t>
  </si>
  <si>
    <t>Total</t>
  </si>
  <si>
    <t>Effect</t>
  </si>
  <si>
    <t>% Effect</t>
  </si>
  <si>
    <t>(18,28]</t>
  </si>
  <si>
    <t>M</t>
  </si>
  <si>
    <t>Sun</t>
  </si>
  <si>
    <t>(68,78]</t>
  </si>
  <si>
    <t>F</t>
  </si>
  <si>
    <t>Rain</t>
  </si>
  <si>
    <t>NoBoston</t>
  </si>
  <si>
    <t>NoAfrica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</si>
</sst>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Arial"/>
    </font>
    <font>
      <b/>
      <sz val="14.0"/>
      <color rgb="FF000000"/>
      <name val="Arial"/>
    </font>
    <font>
      <sz val="10.0"/>
      <name val="Arial"/>
    </font>
    <font>
      <sz val="11.0"/>
      <name val="Arial"/>
    </font>
    <font/>
    <font>
      <b/>
      <sz val="12.0"/>
      <name val="Arial"/>
    </font>
    <font>
      <b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3" numFmtId="0" xfId="0" applyFont="1"/>
    <xf borderId="0" fillId="4" fontId="1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21" xfId="0" applyAlignment="1" applyFont="1" applyNumberFormat="1">
      <alignment horizontal="center" readingOrder="0" shrinkToFit="0" vertical="bottom" wrapText="0"/>
    </xf>
    <xf borderId="0" fillId="0" fontId="4" numFmtId="0" xfId="0" applyFont="1"/>
    <xf borderId="0" fillId="3" fontId="1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center" readingOrder="0" shrinkToFit="0" vertical="bottom" wrapText="0"/>
    </xf>
    <xf borderId="0" fillId="7" fontId="1" numFmtId="0" xfId="0" applyAlignment="1" applyFill="1" applyFont="1">
      <alignment horizontal="center" readingOrder="0" shrinkToFit="0" vertical="bottom" wrapText="0"/>
    </xf>
    <xf borderId="0" fillId="4" fontId="5" numFmtId="0" xfId="0" applyAlignment="1" applyFont="1">
      <alignment horizontal="center"/>
    </xf>
    <xf borderId="2" fillId="3" fontId="2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bottom" wrapText="0"/>
    </xf>
    <xf borderId="3" fillId="8" fontId="4" numFmtId="0" xfId="0" applyAlignment="1" applyBorder="1" applyFill="1" applyFont="1">
      <alignment horizontal="center" readingOrder="0"/>
    </xf>
    <xf borderId="0" fillId="8" fontId="4" numFmtId="0" xfId="0" applyAlignment="1" applyFont="1">
      <alignment horizontal="center" readingOrder="0"/>
    </xf>
    <xf borderId="4" fillId="8" fontId="1" numFmtId="0" xfId="0" applyAlignment="1" applyBorder="1" applyFont="1">
      <alignment horizontal="center" readingOrder="0" shrinkToFit="0" vertical="bottom" wrapText="0"/>
    </xf>
    <xf borderId="5" fillId="8" fontId="4" numFmtId="0" xfId="0" applyAlignment="1" applyBorder="1" applyFont="1">
      <alignment horizontal="center" readingOrder="0"/>
    </xf>
    <xf borderId="6" fillId="8" fontId="4" numFmtId="0" xfId="0" applyAlignment="1" applyBorder="1" applyFont="1">
      <alignment horizontal="center" readingOrder="0"/>
    </xf>
    <xf borderId="7" fillId="8" fontId="1" numFmtId="0" xfId="0" applyAlignment="1" applyBorder="1" applyFont="1">
      <alignment horizontal="center" readingOrder="0" shrinkToFit="0" vertical="bottom" wrapText="0"/>
    </xf>
    <xf borderId="0" fillId="9" fontId="4" numFmtId="0" xfId="0" applyAlignment="1" applyFill="1" applyFont="1">
      <alignment horizontal="center"/>
    </xf>
    <xf borderId="0" fillId="9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10" fillId="3" fontId="6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/>
      <c r="C1" s="3"/>
      <c r="D1" s="3"/>
      <c r="E1" s="3"/>
      <c r="F1" s="3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/>
      <c r="B2" s="15" t="s">
        <v>0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6"/>
      <c r="B3" s="17">
        <v>-1.0</v>
      </c>
      <c r="C3" s="16">
        <v>-1.0</v>
      </c>
      <c r="D3" s="16">
        <v>-1.0</v>
      </c>
      <c r="E3" s="16">
        <v>-1.0</v>
      </c>
      <c r="F3" s="16">
        <v>-1.0</v>
      </c>
      <c r="G3" s="18">
        <v>18076.0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6"/>
      <c r="B4" s="19">
        <v>-1.0</v>
      </c>
      <c r="C4" s="20">
        <v>-1.0</v>
      </c>
      <c r="D4" s="20">
        <v>-1.0</v>
      </c>
      <c r="E4" s="20">
        <v>-1.0</v>
      </c>
      <c r="F4" s="20">
        <v>1.0</v>
      </c>
      <c r="G4" s="21">
        <v>18658.0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6"/>
      <c r="B5" s="17">
        <v>-1.0</v>
      </c>
      <c r="C5" s="16">
        <v>-1.0</v>
      </c>
      <c r="D5" s="16">
        <v>-1.0</v>
      </c>
      <c r="E5" s="16">
        <v>1.0</v>
      </c>
      <c r="F5" s="16">
        <v>-1.0</v>
      </c>
      <c r="G5" s="18">
        <v>20093.0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6"/>
      <c r="B6" s="19">
        <v>-1.0</v>
      </c>
      <c r="C6" s="20">
        <v>-1.0</v>
      </c>
      <c r="D6" s="20">
        <v>-1.0</v>
      </c>
      <c r="E6" s="20">
        <v>1.0</v>
      </c>
      <c r="F6" s="20">
        <v>1.0</v>
      </c>
      <c r="G6" s="21">
        <v>20678.0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6"/>
      <c r="B7" s="17">
        <v>-1.0</v>
      </c>
      <c r="C7" s="16">
        <v>-1.0</v>
      </c>
      <c r="D7" s="16">
        <v>1.0</v>
      </c>
      <c r="E7" s="16">
        <v>-1.0</v>
      </c>
      <c r="F7" s="16">
        <v>-1.0</v>
      </c>
      <c r="G7" s="18">
        <v>15922.0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6"/>
      <c r="B8" s="19">
        <v>-1.0</v>
      </c>
      <c r="C8" s="20">
        <v>-1.0</v>
      </c>
      <c r="D8" s="20">
        <v>1.0</v>
      </c>
      <c r="E8" s="20">
        <v>-1.0</v>
      </c>
      <c r="F8" s="20">
        <v>1.0</v>
      </c>
      <c r="G8" s="21">
        <v>16505.0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6"/>
      <c r="B9" s="17">
        <v>-1.0</v>
      </c>
      <c r="C9" s="16">
        <v>-1.0</v>
      </c>
      <c r="D9" s="16">
        <v>1.0</v>
      </c>
      <c r="E9" s="16">
        <v>1.0</v>
      </c>
      <c r="F9" s="16">
        <v>-1.0</v>
      </c>
      <c r="G9" s="18">
        <v>17938.0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6"/>
      <c r="B10" s="19">
        <v>-1.0</v>
      </c>
      <c r="C10" s="20">
        <v>-1.0</v>
      </c>
      <c r="D10" s="20">
        <v>1.0</v>
      </c>
      <c r="E10" s="20">
        <v>1.0</v>
      </c>
      <c r="F10" s="20">
        <v>1.0</v>
      </c>
      <c r="G10" s="21">
        <v>18528.0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6"/>
      <c r="B11" s="17">
        <v>-1.0</v>
      </c>
      <c r="C11" s="16">
        <v>1.0</v>
      </c>
      <c r="D11" s="16">
        <v>-1.0</v>
      </c>
      <c r="E11" s="16">
        <v>-1.0</v>
      </c>
      <c r="F11" s="16">
        <v>-1.0</v>
      </c>
      <c r="G11" s="18">
        <v>16539.0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6"/>
      <c r="B12" s="19">
        <v>-1.0</v>
      </c>
      <c r="C12" s="20">
        <v>1.0</v>
      </c>
      <c r="D12" s="20">
        <v>-1.0</v>
      </c>
      <c r="E12" s="20">
        <v>-1.0</v>
      </c>
      <c r="F12" s="20">
        <v>1.0</v>
      </c>
      <c r="G12" s="21">
        <v>17122.0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6"/>
      <c r="B13" s="17">
        <v>-1.0</v>
      </c>
      <c r="C13" s="16">
        <v>1.0</v>
      </c>
      <c r="D13" s="16">
        <v>-1.0</v>
      </c>
      <c r="E13" s="16">
        <v>1.0</v>
      </c>
      <c r="F13" s="16">
        <v>-1.0</v>
      </c>
      <c r="G13" s="18">
        <v>18562.0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6"/>
      <c r="B14" s="19">
        <v>-1.0</v>
      </c>
      <c r="C14" s="20">
        <v>1.0</v>
      </c>
      <c r="D14" s="20">
        <v>-1.0</v>
      </c>
      <c r="E14" s="20">
        <v>1.0</v>
      </c>
      <c r="F14" s="20">
        <v>1.0</v>
      </c>
      <c r="G14" s="21">
        <v>19141.0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6"/>
      <c r="B15" s="17">
        <v>-1.0</v>
      </c>
      <c r="C15" s="16">
        <v>1.0</v>
      </c>
      <c r="D15" s="16">
        <v>1.0</v>
      </c>
      <c r="E15" s="16">
        <v>-1.0</v>
      </c>
      <c r="F15" s="16">
        <v>-1.0</v>
      </c>
      <c r="G15" s="18">
        <v>14382.0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6"/>
      <c r="B16" s="19">
        <v>-1.0</v>
      </c>
      <c r="C16" s="20">
        <v>1.0</v>
      </c>
      <c r="D16" s="20">
        <v>1.0</v>
      </c>
      <c r="E16" s="20">
        <v>-1.0</v>
      </c>
      <c r="F16" s="20">
        <v>1.0</v>
      </c>
      <c r="G16" s="21">
        <v>14968.0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6"/>
      <c r="B17" s="17">
        <v>-1.0</v>
      </c>
      <c r="C17" s="16">
        <v>1.0</v>
      </c>
      <c r="D17" s="16">
        <v>1.0</v>
      </c>
      <c r="E17" s="16">
        <v>1.0</v>
      </c>
      <c r="F17" s="16">
        <v>-1.0</v>
      </c>
      <c r="G17" s="18">
        <v>16404.0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6"/>
      <c r="B18" s="19">
        <v>-1.0</v>
      </c>
      <c r="C18" s="20">
        <v>1.0</v>
      </c>
      <c r="D18" s="20">
        <v>1.0</v>
      </c>
      <c r="E18" s="20">
        <v>1.0</v>
      </c>
      <c r="F18" s="20">
        <v>1.0</v>
      </c>
      <c r="G18" s="21">
        <v>16988.0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6"/>
      <c r="B19" s="17">
        <v>1.0</v>
      </c>
      <c r="C19" s="16">
        <v>-1.0</v>
      </c>
      <c r="D19" s="16">
        <v>-1.0</v>
      </c>
      <c r="E19" s="16">
        <v>-1.0</v>
      </c>
      <c r="F19" s="16">
        <v>-1.0</v>
      </c>
      <c r="G19" s="18">
        <v>13688.0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6"/>
      <c r="B20" s="19">
        <v>1.0</v>
      </c>
      <c r="C20" s="20">
        <v>-1.0</v>
      </c>
      <c r="D20" s="20">
        <v>-1.0</v>
      </c>
      <c r="E20" s="20">
        <v>-1.0</v>
      </c>
      <c r="F20" s="20">
        <v>1.0</v>
      </c>
      <c r="G20" s="21">
        <v>14272.0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6"/>
      <c r="B21" s="17">
        <v>1.0</v>
      </c>
      <c r="C21" s="16">
        <v>-1.0</v>
      </c>
      <c r="D21" s="16">
        <v>-1.0</v>
      </c>
      <c r="E21" s="16">
        <v>1.0</v>
      </c>
      <c r="F21" s="16">
        <v>-1.0</v>
      </c>
      <c r="G21" s="18">
        <v>15708.0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6"/>
      <c r="B22" s="19">
        <v>1.0</v>
      </c>
      <c r="C22" s="20">
        <v>-1.0</v>
      </c>
      <c r="D22" s="20">
        <v>-1.0</v>
      </c>
      <c r="E22" s="20">
        <v>1.0</v>
      </c>
      <c r="F22" s="20">
        <v>1.0</v>
      </c>
      <c r="G22" s="21">
        <v>16296.0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6"/>
      <c r="B23" s="17">
        <v>1.0</v>
      </c>
      <c r="C23" s="16">
        <v>-1.0</v>
      </c>
      <c r="D23" s="16">
        <v>1.0</v>
      </c>
      <c r="E23" s="16">
        <v>-1.0</v>
      </c>
      <c r="F23" s="16">
        <v>-1.0</v>
      </c>
      <c r="G23" s="18">
        <v>11529.0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6"/>
      <c r="B24" s="19">
        <v>1.0</v>
      </c>
      <c r="C24" s="20">
        <v>-1.0</v>
      </c>
      <c r="D24" s="20">
        <v>1.0</v>
      </c>
      <c r="E24" s="20">
        <v>-1.0</v>
      </c>
      <c r="F24" s="20">
        <v>1.0</v>
      </c>
      <c r="G24" s="21">
        <v>12118.0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6"/>
      <c r="B25" s="17">
        <v>1.0</v>
      </c>
      <c r="C25" s="16">
        <v>-1.0</v>
      </c>
      <c r="D25" s="16">
        <v>1.0</v>
      </c>
      <c r="E25" s="16">
        <v>1.0</v>
      </c>
      <c r="F25" s="16">
        <v>-1.0</v>
      </c>
      <c r="G25" s="18">
        <v>13552.0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6"/>
      <c r="B26" s="19">
        <v>1.0</v>
      </c>
      <c r="C26" s="20">
        <v>-1.0</v>
      </c>
      <c r="D26" s="20">
        <v>1.0</v>
      </c>
      <c r="E26" s="20">
        <v>1.0</v>
      </c>
      <c r="F26" s="20">
        <v>1.0</v>
      </c>
      <c r="G26" s="21">
        <v>14139.0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6"/>
      <c r="B27" s="17">
        <v>1.0</v>
      </c>
      <c r="C27" s="16">
        <v>1.0</v>
      </c>
      <c r="D27" s="16">
        <v>-1.0</v>
      </c>
      <c r="E27" s="16">
        <v>-1.0</v>
      </c>
      <c r="F27" s="16">
        <v>-1.0</v>
      </c>
      <c r="G27" s="18">
        <v>12152.0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6"/>
      <c r="B28" s="19">
        <v>1.0</v>
      </c>
      <c r="C28" s="20">
        <v>1.0</v>
      </c>
      <c r="D28" s="20">
        <v>-1.0</v>
      </c>
      <c r="E28" s="20">
        <v>-1.0</v>
      </c>
      <c r="F28" s="20">
        <v>1.0</v>
      </c>
      <c r="G28" s="21">
        <v>12735.0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6"/>
      <c r="B29" s="17">
        <v>1.0</v>
      </c>
      <c r="C29" s="16">
        <v>1.0</v>
      </c>
      <c r="D29" s="16">
        <v>-1.0</v>
      </c>
      <c r="E29" s="16">
        <v>1.0</v>
      </c>
      <c r="F29" s="16">
        <v>-1.0</v>
      </c>
      <c r="G29" s="18">
        <v>14173.0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6"/>
      <c r="B30" s="19">
        <v>1.0</v>
      </c>
      <c r="C30" s="20">
        <v>1.0</v>
      </c>
      <c r="D30" s="20">
        <v>-1.0</v>
      </c>
      <c r="E30" s="20">
        <v>1.0</v>
      </c>
      <c r="F30" s="20">
        <v>1.0</v>
      </c>
      <c r="G30" s="21">
        <v>14759.0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6"/>
      <c r="B31" s="17">
        <v>1.0</v>
      </c>
      <c r="C31" s="16">
        <v>1.0</v>
      </c>
      <c r="D31" s="16">
        <v>1.0</v>
      </c>
      <c r="E31" s="16">
        <v>-1.0</v>
      </c>
      <c r="F31" s="16">
        <v>-1.0</v>
      </c>
      <c r="G31" s="18">
        <v>9997.0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6"/>
      <c r="B32" s="19">
        <v>1.0</v>
      </c>
      <c r="C32" s="20">
        <v>1.0</v>
      </c>
      <c r="D32" s="20">
        <v>1.0</v>
      </c>
      <c r="E32" s="20">
        <v>-1.0</v>
      </c>
      <c r="F32" s="20">
        <v>1.0</v>
      </c>
      <c r="G32" s="21">
        <v>10583.0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6"/>
      <c r="B33" s="17">
        <v>1.0</v>
      </c>
      <c r="C33" s="16">
        <v>1.0</v>
      </c>
      <c r="D33" s="16">
        <v>1.0</v>
      </c>
      <c r="E33" s="16">
        <v>1.0</v>
      </c>
      <c r="F33" s="16">
        <v>-1.0</v>
      </c>
      <c r="G33" s="18">
        <v>12018.0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6"/>
      <c r="B34" s="22">
        <v>1.0</v>
      </c>
      <c r="C34" s="23">
        <v>1.0</v>
      </c>
      <c r="D34" s="23">
        <v>1.0</v>
      </c>
      <c r="E34" s="23">
        <v>1.0</v>
      </c>
      <c r="F34" s="23">
        <v>1.0</v>
      </c>
      <c r="G34" s="24">
        <v>12603.0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6"/>
      <c r="B35" s="25">
        <f t="shared" ref="B35:F35" si="1">ROUND(SUMIF(B3:B34,"=1",$G3:$G34)/COUNTIF(B3:B34,"=1")-SUMIF(B3:B34,"=-1",$G3:$G34)/COUNTIF(B3:B34,"=-1"))</f>
        <v>-4386</v>
      </c>
      <c r="C35" s="25">
        <f t="shared" si="1"/>
        <v>-1536</v>
      </c>
      <c r="D35" s="25">
        <f t="shared" si="1"/>
        <v>-2155</v>
      </c>
      <c r="E35" s="25">
        <f t="shared" si="1"/>
        <v>2021</v>
      </c>
      <c r="F35" s="25">
        <f t="shared" si="1"/>
        <v>585</v>
      </c>
      <c r="G35" s="26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7"/>
      <c r="B36" s="28">
        <f t="array" ref="B36">ROUND(100*ABS(B35)/SUM(ABS($B35:$F35)), 2)</f>
        <v>41.06</v>
      </c>
      <c r="C36" s="29">
        <f t="array" ref="C36">ROUND(100*ABS(C35)/SUM(ABS($B35:$F35)), 2)</f>
        <v>14.38</v>
      </c>
      <c r="D36" s="29">
        <f t="array" ref="D36">ROUND(100*ABS(D35)/SUM(ABS($B35:$F35)), 2)</f>
        <v>20.17</v>
      </c>
      <c r="E36" s="29">
        <f t="array" ref="E36">ROUND(100*ABS(E35)/SUM(ABS($B35:$F35)), 2)</f>
        <v>18.92</v>
      </c>
      <c r="F36" s="29">
        <f t="array" ref="F36">ROUND(100*ABS(F35)/SUM(ABS($B35:$F35)), 2)</f>
        <v>5.48</v>
      </c>
      <c r="G36" s="30" t="s">
        <v>15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"/>
      <c r="B37" s="31" t="str">
        <f t="shared" ref="B37:F37" si="2">IF(B35 &lt; 0, B41, B42)</f>
        <v>(18,28]</v>
      </c>
      <c r="C37" s="32" t="str">
        <f t="shared" si="2"/>
        <v>M</v>
      </c>
      <c r="D37" s="32" t="str">
        <f t="shared" si="2"/>
        <v>Sun</v>
      </c>
      <c r="E37" s="33" t="str">
        <f t="shared" si="2"/>
        <v>NoBoston</v>
      </c>
      <c r="F37" s="32" t="str">
        <f t="shared" si="2"/>
        <v>NoAfrica</v>
      </c>
      <c r="G37" s="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34"/>
      <c r="B38" s="34"/>
      <c r="C38" s="34"/>
      <c r="D38" s="34"/>
      <c r="E38" s="34"/>
      <c r="F38" s="34"/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35"/>
      <c r="C39" s="35"/>
      <c r="D39" s="35"/>
      <c r="E39" s="35"/>
      <c r="F39" s="35"/>
      <c r="G39" s="3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15" t="s">
        <v>0</v>
      </c>
      <c r="C40" s="15" t="s">
        <v>9</v>
      </c>
      <c r="D40" s="15" t="s">
        <v>10</v>
      </c>
      <c r="E40" s="15" t="s">
        <v>11</v>
      </c>
      <c r="F40" s="15" t="s">
        <v>12</v>
      </c>
      <c r="G40" s="15" t="s">
        <v>13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36"/>
      <c r="B41" s="37" t="s">
        <v>16</v>
      </c>
      <c r="C41" s="38" t="s">
        <v>17</v>
      </c>
      <c r="D41" s="39" t="s">
        <v>18</v>
      </c>
      <c r="E41" s="39" t="s">
        <v>11</v>
      </c>
      <c r="F41" s="37" t="s">
        <v>12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38"/>
      <c r="B42" s="36" t="s">
        <v>19</v>
      </c>
      <c r="C42" s="36" t="s">
        <v>20</v>
      </c>
      <c r="D42" s="36" t="s">
        <v>21</v>
      </c>
      <c r="E42" s="36" t="s">
        <v>22</v>
      </c>
      <c r="F42" s="36" t="s">
        <v>23</v>
      </c>
      <c r="G42" s="3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38"/>
      <c r="B43" s="38"/>
      <c r="C43" s="38"/>
      <c r="D43" s="38"/>
      <c r="E43" s="38"/>
      <c r="F43" s="38"/>
      <c r="G43" s="3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39"/>
      <c r="E44" s="3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39"/>
      <c r="E45" s="3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39"/>
      <c r="E46" s="3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39"/>
      <c r="E47" s="3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39"/>
      <c r="E48" s="3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39"/>
      <c r="E49" s="3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39"/>
      <c r="E50" s="3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39"/>
      <c r="E51" s="3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39"/>
      <c r="E52" s="3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39"/>
      <c r="E53" s="3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39"/>
      <c r="E54" s="3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1</v>
      </c>
      <c r="C1" s="4" t="s">
        <v>2</v>
      </c>
    </row>
    <row r="2">
      <c r="A2" s="6" t="s">
        <v>3</v>
      </c>
      <c r="B2" s="7">
        <v>8133.0</v>
      </c>
      <c r="C2" s="8">
        <v>0.09413194444444445</v>
      </c>
      <c r="D2" s="9"/>
    </row>
    <row r="3">
      <c r="A3" s="10" t="s">
        <v>4</v>
      </c>
      <c r="B3" s="7">
        <v>8180.0</v>
      </c>
      <c r="C3" s="8">
        <v>0.09467592592592593</v>
      </c>
      <c r="D3" s="9"/>
    </row>
    <row r="4">
      <c r="A4" s="11" t="s">
        <v>5</v>
      </c>
      <c r="B4" s="7">
        <v>8302.0</v>
      </c>
      <c r="C4" s="8">
        <v>0.09608796296296296</v>
      </c>
      <c r="D4" s="9"/>
    </row>
    <row r="5">
      <c r="A5" s="12" t="s">
        <v>6</v>
      </c>
      <c r="B5" s="7">
        <v>8488.0</v>
      </c>
      <c r="C5" s="8">
        <v>0.09824074074074074</v>
      </c>
      <c r="D5" s="9"/>
    </row>
    <row r="6">
      <c r="A6" s="13" t="s">
        <v>7</v>
      </c>
      <c r="B6" s="7">
        <v>8786.0</v>
      </c>
      <c r="C6" s="8">
        <v>0.10168981481481482</v>
      </c>
    </row>
    <row r="8">
      <c r="A8" s="4" t="s">
        <v>8</v>
      </c>
    </row>
    <row r="9">
      <c r="A9" s="14" t="str">
        <f t="array" ref="A9">INDEX(A2:A5, MATCH(MIN(B2:B5), B2:B5))</f>
        <v>(10,30]</v>
      </c>
    </row>
  </sheetData>
  <conditionalFormatting sqref="A1:C1">
    <cfRule type="cellIs" dxfId="0" priority="1" operator="equal">
      <formula>1</formula>
    </cfRule>
  </conditionalFormatting>
  <conditionalFormatting sqref="A1:C1">
    <cfRule type="cellIs" dxfId="1" priority="2" operator="equal">
      <formula>-1</formula>
    </cfRule>
  </conditionalFormatting>
  <drawing r:id="rId1"/>
</worksheet>
</file>