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3"/>
  <workbookPr defaultThemeVersion="124226"/>
  <mc:AlternateContent xmlns:mc="http://schemas.openxmlformats.org/markup-compatibility/2006">
    <mc:Choice Requires="x15">
      <x15ac:absPath xmlns:x15ac="http://schemas.microsoft.com/office/spreadsheetml/2010/11/ac" url="https://alumnouaemex-my.sharepoint.com/personal/tdelangelh001_alumno_uaemex_mx/Documents/"/>
    </mc:Choice>
  </mc:AlternateContent>
  <xr:revisionPtr revIDLastSave="0" documentId="8_{91776F5E-1571-4D71-8E6F-03B06945BC0E}" xr6:coauthVersionLast="47" xr6:coauthVersionMax="47" xr10:uidLastSave="{00000000-0000-0000-0000-000000000000}"/>
  <bookViews>
    <workbookView xWindow="-120" yWindow="-120" windowWidth="20730" windowHeight="11160" xr2:uid="{00000000-000D-0000-FFFF-FFFF00000000}"/>
  </bookViews>
  <sheets>
    <sheet name="Plantilla de matriz requisitos" sheetId="1" r:id="rId1"/>
    <sheet name="Instrucciones" sheetId="2" r:id="rId2"/>
    <sheet name="ELEMENTOS" sheetId="3" r:id="rId3"/>
    <sheet name="ELEMENTOS (2)" sheetId="4" state="hidden" r:id="rId4"/>
  </sheets>
  <definedNames>
    <definedName name="_xlnm._FilterDatabase" localSheetId="0" hidden="1">'Plantilla de matriz requisitos'!$K$6:$L$6</definedName>
    <definedName name="_xlnm.Print_Area" localSheetId="1">Instrucciones!$A$1:$C$19</definedName>
    <definedName name="_xlnm.Print_Titles" localSheetId="1">Instrucciones!$1:$3</definedName>
    <definedName name="_xlnm.Print_Titles" localSheetId="0">'Plantilla de matriz requisitos'!$1:$6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27" i="4" l="1"/>
  <c r="N26" i="4"/>
  <c r="N24" i="4"/>
  <c r="N23" i="4"/>
  <c r="N22" i="4"/>
  <c r="N18" i="4"/>
  <c r="N15" i="4"/>
  <c r="N14" i="4"/>
  <c r="N11" i="4"/>
  <c r="N10" i="4"/>
  <c r="N9" i="4"/>
  <c r="N8" i="4"/>
  <c r="A21" i="2"/>
  <c r="A20" i="2"/>
  <c r="A13" i="2"/>
  <c r="A12" i="2"/>
  <c r="A11" i="2"/>
  <c r="A10" i="2"/>
  <c r="A9" i="2"/>
  <c r="A1" i="2"/>
  <c r="A19" i="2"/>
  <c r="A18" i="2"/>
  <c r="A17" i="2"/>
  <c r="A16" i="2"/>
  <c r="A15" i="2"/>
  <c r="A14" i="2"/>
  <c r="A8" i="2"/>
  <c r="A7" i="2"/>
  <c r="A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cathm</author>
  </authors>
  <commentList>
    <comment ref="L7" authorId="0" shapeId="0" xr:uid="{00000000-0006-0000-0000-00000100000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Tabla1" description="Conexión a la consulta 'Tabla1' en el libro." type="5" refreshedVersion="0" background="1">
    <dbPr connection="Provider=Microsoft.Mashup.OleDb.1;Data Source=$Workbook$;Location=Tabla1;Extended Properties=&quot;&quot;" command="SELECT * FROM [Tabla1]"/>
  </connection>
</connections>
</file>

<file path=xl/sharedStrings.xml><?xml version="1.0" encoding="utf-8"?>
<sst xmlns="http://schemas.openxmlformats.org/spreadsheetml/2006/main" count="260" uniqueCount="147">
  <si>
    <t>Nombre del Proyecto</t>
  </si>
  <si>
    <t>Plantilla de matriz de trazabilidad de requisitos</t>
  </si>
  <si>
    <t>Elaborado por: www.pmoinformatica.com</t>
  </si>
  <si>
    <t>Responsables:</t>
  </si>
  <si>
    <t>Nombre (s) Apellido Paterno Apellido Materno, Nombre (s) Apellido Paterno Apellido Materno</t>
  </si>
  <si>
    <t>Identificación</t>
  </si>
  <si>
    <t>Sub identificación</t>
  </si>
  <si>
    <t>Descripción del requisito</t>
  </si>
  <si>
    <t>Tipo de Requisito</t>
  </si>
  <si>
    <t>Versión</t>
  </si>
  <si>
    <t>Estado actual</t>
  </si>
  <si>
    <t>Última fecha estado registrado</t>
  </si>
  <si>
    <t>Criterios de aceptación</t>
  </si>
  <si>
    <t>Nivel de complejidad</t>
  </si>
  <si>
    <t>Necesidad, oportunidades u objetivos de negocio</t>
  </si>
  <si>
    <t>Objetivo del proyecto</t>
  </si>
  <si>
    <t>Entregables (EDT)</t>
  </si>
  <si>
    <t>Diseño del producto</t>
  </si>
  <si>
    <t>Desarrollo del producto</t>
  </si>
  <si>
    <t>Estrategia y escenarios de pruebas</t>
  </si>
  <si>
    <t>Interesado (Stakeholder) dueño del requisito</t>
  </si>
  <si>
    <t>Nivel de prioridad</t>
  </si>
  <si>
    <t>0001</t>
  </si>
  <si>
    <t>Deposito a Cuenta de Terceros o a cuentas Propias</t>
  </si>
  <si>
    <t>Requisitos funcionales</t>
  </si>
  <si>
    <t>Solicitado</t>
  </si>
  <si>
    <t>miercoles 
25 de agosto del 2021</t>
  </si>
  <si>
    <r>
      <t xml:space="preserve">   </t>
    </r>
    <r>
      <rPr>
        <b/>
        <sz val="10"/>
        <color indexed="8"/>
        <rFont val="Calibri"/>
        <family val="2"/>
      </rPr>
      <t>1.</t>
    </r>
    <r>
      <rPr>
        <sz val="10"/>
        <color indexed="8"/>
        <rFont val="Calibri"/>
        <family val="2"/>
      </rPr>
      <t xml:space="preserve"> Imprimir ticket mostrando el mensaje "Deposito exitoso" a la cta XXXX del  DD MMYYYY -HHmm,NumSucursal, NumCajero
  </t>
    </r>
    <r>
      <rPr>
        <b/>
        <sz val="10"/>
        <color indexed="8"/>
        <rFont val="Calibri"/>
        <family val="2"/>
      </rPr>
      <t xml:space="preserve"> 2.</t>
    </r>
    <r>
      <rPr>
        <sz val="10"/>
        <color indexed="8"/>
        <rFont val="Calibri"/>
        <family val="2"/>
      </rPr>
      <t xml:space="preserve"> Enviar notificación vía SMS y Wattsap
   </t>
    </r>
    <r>
      <rPr>
        <b/>
        <sz val="10"/>
        <color indexed="8"/>
        <rFont val="Calibri"/>
        <family val="2"/>
      </rPr>
      <t>3.</t>
    </r>
    <r>
      <rPr>
        <sz val="10"/>
        <color indexed="8"/>
        <rFont val="Calibri"/>
        <family val="2"/>
      </rPr>
      <t xml:space="preserve"> Enviar notificación de deposito realizado via e-mail, incluyendo los datos  "Deposito exitoso" a la cta XXXX del  DD MMYYYY -HHmm,NumSucursal, NumCajero</t>
    </r>
  </si>
  <si>
    <t xml:space="preserve"> Moderada </t>
  </si>
  <si>
    <t>Disminuir el aforo dentro de la sucursal bancaria por contingencia sanitaria</t>
  </si>
  <si>
    <t>Brindar un servicio eficaz al cuentahabiente</t>
  </si>
  <si>
    <r>
      <t xml:space="preserve">N/A 
</t>
    </r>
    <r>
      <rPr>
        <b/>
        <i/>
        <sz val="11"/>
        <color indexed="60"/>
        <rFont val="Calibri"/>
        <family val="2"/>
      </rPr>
      <t xml:space="preserve"> El significado de N/A es No Aplica</t>
    </r>
  </si>
  <si>
    <t>Villanueva Medina Leonardo</t>
  </si>
  <si>
    <t>Must – obligatorio</t>
  </si>
  <si>
    <t>0002</t>
  </si>
  <si>
    <t>Promociones por consumo de productos</t>
  </si>
  <si>
    <t>Requisitos del producto</t>
  </si>
  <si>
    <t>miercoles 
10 de agosto del 2021</t>
  </si>
  <si>
    <t>1.El usuario tendra ofertas dependendiendo del consumo de
productos o con la frecuencia que compra 
2.Eleccion de si usarlos o no en sus compras de productos</t>
  </si>
  <si>
    <t>Baja</t>
  </si>
  <si>
    <t>Que el consumidor tenga una mejor
comodidad con los precios y compre 
mator cantidad de produtos</t>
  </si>
  <si>
    <t>brindar mayores opciones 
de compra de productos</t>
  </si>
  <si>
    <t xml:space="preserve">Aplicación con esta
 funcionalidad </t>
  </si>
  <si>
    <t>Samano Rivera Luis Fernando</t>
  </si>
  <si>
    <t>Could – Preferido pero no necesario</t>
  </si>
  <si>
    <t>0003</t>
  </si>
  <si>
    <t>Asesoramiento de texto para ayudar
al cliente en su busqueda de calidad
de productos o recomendaciones</t>
  </si>
  <si>
    <t>Requisitos de los interesados</t>
  </si>
  <si>
    <t>1.El cliente podria tener asistencia de un producto para saber la 
calidad de un producto
2.Mayor informacion sobre un producto antes de su compra y 
calidad</t>
  </si>
  <si>
    <t>que el cliente encuentre sus productos
deseados con la informacion necesaria</t>
  </si>
  <si>
    <t>brindar facilidad en sus busquedas
y sus compras</t>
  </si>
  <si>
    <t>Would – puede ser pospuesto y sugerido para futura ejecución</t>
  </si>
  <si>
    <t>0004</t>
  </si>
  <si>
    <t xml:space="preserve">Sistema de apartado  previa
al lanzamiento de productos </t>
  </si>
  <si>
    <t>1.El cliente tendra la opcion y ventaja de hacer compras previas
o apartar un producto de la aplicacion
2.El usuario podra tener su compras con anticipacion y lanzamientos nuevos en los productos</t>
  </si>
  <si>
    <t>que el cliente tenga comodidad en
sus compras y tenga ampios 
servicios en la aplicacion</t>
  </si>
  <si>
    <t>Brindar mayor servicios dentro
de la aplicacion</t>
  </si>
  <si>
    <t>0005</t>
  </si>
  <si>
    <t>Seguridad en sus compras de produtos</t>
  </si>
  <si>
    <t>Requisitos del negocio</t>
  </si>
  <si>
    <t xml:space="preserve">1.el cliente tendra la seguridad en sus metodos de pago y servicios que ofrece dentro de la aplicacion en sus compras
</t>
  </si>
  <si>
    <t>Alta</t>
  </si>
  <si>
    <t>que el cliente tenga la seguridad en sus 
transacciones dentro de la aplicaion</t>
  </si>
  <si>
    <t>Brinda seguriodad de los datos
y movimientos del cliente</t>
  </si>
  <si>
    <t>Should – de alta prioridad</t>
  </si>
  <si>
    <t>0006</t>
  </si>
  <si>
    <t>Sección de comentarios para colocar opiniones de los productos y del servicio.</t>
  </si>
  <si>
    <t xml:space="preserve">1. El cliente tendra la opcion de dar su opinion sobre los productos y sobre el servicio que se le brindo. </t>
  </si>
  <si>
    <t>Que el cliente pueda opinar sobre el negocio y los productos</t>
  </si>
  <si>
    <t>Brindar mayor calidad en el servicio para el cliente con sus comentarios</t>
  </si>
  <si>
    <t>David</t>
  </si>
  <si>
    <t>0007</t>
  </si>
  <si>
    <t xml:space="preserve">Barra de satisfacción al hacer un pedido o al recibirlo </t>
  </si>
  <si>
    <t>1.El cliente tendra la opcion de valoriza los servicios brindados, tanto en la entrega y la realización del pedido</t>
  </si>
  <si>
    <t>Que el cliente de su opinión del servicio en la aplicación y el servicio de entrega.</t>
  </si>
  <si>
    <t>Brindar mayor satisfacción al cliente y mejorar el área de pedidos y entrega</t>
  </si>
  <si>
    <t>0008</t>
  </si>
  <si>
    <t>Barra de búsqueda para encontrar un producto en especifico sin importar su clasificación o uso.</t>
  </si>
  <si>
    <t>1.El cliente podra buscar cualquier producto sin importar su clasificación.</t>
  </si>
  <si>
    <t>Que el cliente busque de forma eficaz, algun producto de nuetsro catalogo</t>
  </si>
  <si>
    <t>Brindar facilidad en la busqueda</t>
  </si>
  <si>
    <t xml:space="preserve">Aplicación con esta funcionalidad </t>
  </si>
  <si>
    <t>0009</t>
  </si>
  <si>
    <t>Recomendaciones de productos, 
dependiendo el historial del
cliente</t>
  </si>
  <si>
    <t>1. El usuario entra a la aplicación y hace búsquedas 
2. El usuario puede o no realizar una compra
3. Dependiendo del historial de búsqueda se le recomiendan al usuario otros productos relacionados, ofertas, etc</t>
  </si>
  <si>
    <t>Llamar la atención del cliente para  que adquiera nuevos productos disponibles en la aplicación</t>
  </si>
  <si>
    <t>Brindar un servicio atento 
al usuario</t>
  </si>
  <si>
    <t>Del Angel Hernandez Tania Ameyalli</t>
  </si>
  <si>
    <t>0010</t>
  </si>
  <si>
    <t>Division de los productos en 
subcategorías dependiendo su uso</t>
  </si>
  <si>
    <t>1. El usuario busca un producto con cierta función  (p.ej. Ejercicio)
2. El usuario se da cuenta que hay una sección para 
productos de ese tipo 
3. El usuario se siente comodo por la facilidad de encontrar
ciertos productos</t>
  </si>
  <si>
    <t>Hacer que el usuario tenga una
busqueda más fácil según los
tipos de productos que desee adquirir</t>
  </si>
  <si>
    <t>Brindar una aplicación fácil e intuitiva de manejar</t>
  </si>
  <si>
    <t>0011</t>
  </si>
  <si>
    <t>Division de los productos en 
subcategorías dependiendo la marca</t>
  </si>
  <si>
    <t>1. El usuario busca productos solo de cierta marca
2. El usuario se da cuenta que hay una sección para 
productos de esa marca
3. El usuario se siente comodo por la facilidad de encontrar 
unicamente productos de la marca especificada</t>
  </si>
  <si>
    <t>Hacer que el usuario tenga una 
búsqueda más facil según su marca o marcas preferidas</t>
  </si>
  <si>
    <t>Descripción de la información a completar en cada columna</t>
  </si>
  <si>
    <t>Columna</t>
  </si>
  <si>
    <t>Instrucciones</t>
  </si>
  <si>
    <t>Código de identificación de mayor nivel definido para el requisito. Puede definirse con números, por ejemplo 001, 002, 003, y así sucesivamente.</t>
  </si>
  <si>
    <t>Sub código de identificación que puede utilizarse para definir requisitos detallados y asociarlos a un requisito padre. De esta forma se define la trazabilidad entre requisitos de alto nivel con requisitos más detallados.
Puede definirse según el número de requisito padre, por ejemplo para el caso de 001 podría definirse el requisito 1.1 y 1.2. Pueden también definirse niveles adicionales de detalle de requisito, por ejemplo el requisito 1.1.1 y 1.1.2 estarían asociados a 1.1.</t>
  </si>
  <si>
    <t>Se proporciona una descripción de que comprende o en qué consiste el requisito. La descripción del requisito depende del tipo que sea, por ejemplo requisitos del negocio, requisitos de los interesados, requisitos funcionales, requisitos no funcionales, requisitos del proyecto o requisitos del producto (solución).</t>
  </si>
  <si>
    <t>Número de versión del requisito en su estado actual. De esta forma los requisitos se pueden ir detallando o modificando en versiones sucesivas.</t>
  </si>
  <si>
    <t>Puede ser solicitado, aprobado, asignado, completado, cancelado, diferido, aceptado, entre otros.</t>
  </si>
  <si>
    <t>Fecha en la que se realizó el último cambio de estado del requisito.</t>
  </si>
  <si>
    <t>Lista los criterios de aceptación, una lista de puntos o condiciones específicas que deben cumplirse para poder registrar que el requisito ha sido satisfecho.</t>
  </si>
  <si>
    <t>Puede definirse una complejidad de forma cualitativa, por ejemplo baja, moderada o alta. Esto dependerá del criterio del evaluador.</t>
  </si>
  <si>
    <t>Vínculo del requisito con la estrategia de la organización, listando necesidades específicas que tenga el área de negocio, objetivos de la planificación estratégica que busca lograr u oportunidades de negocio o del mercado.</t>
  </si>
  <si>
    <t>Vínculo del requisito con los objetivos del proyecto. Aquí se establece la trazabilidad entre el requisito y los objetivos específicos del proyecto definidos en su alcance.</t>
  </si>
  <si>
    <t>Entregables de la estructura desagregada de tarea (EDT) en los cuales está inmerso el requisito. Puede especificarse tanto el nombre del elemento de la EDT como su código EDT.</t>
  </si>
  <si>
    <t>Implicaciones que tiene el requisito desde el punto de vista del diseño del producto. Aquí se especifica como el diseño del producto incorpora los componentes necesarios para poder satisfacer el requerimiento.</t>
  </si>
  <si>
    <t>Implicaciones del requisito en el desarrollo del producto. Describe como los procedimientos de trabajo, metodología o estándares usados incorporan el requisito. Esto aplica principalmente para requisitos que definen la forma de trabajar, estándares a cumplir, entre otros.</t>
  </si>
  <si>
    <t>Listado de las estrategias y escenarios de pruebas que se contemplarán para validar la aceptación del requisito. Estos se definen a partir de los criterios de aceptación.</t>
  </si>
  <si>
    <t>Nombre, departamento y cargo del interesado (Stakeholder) que originó la solicitud del requerimiento particular. Debe corresponder con el que es especificado en el registro de interesados del proyecto.</t>
  </si>
  <si>
    <t>Según la evaluación de la importancia del requisito para el logro de los objetivos del proyecto, se asigna un nivel de prioridad. Este nivel también puede depender del grado de influencia del interesado y estrategias que se estén empleando para gestionar la participación de los interesados.</t>
  </si>
  <si>
    <t>Tipos de Requisitos</t>
  </si>
  <si>
    <t>Aprobado</t>
  </si>
  <si>
    <t>Asignado</t>
  </si>
  <si>
    <t xml:space="preserve"> Alta</t>
  </si>
  <si>
    <t>Requisitos no funcionales</t>
  </si>
  <si>
    <t>Completado</t>
  </si>
  <si>
    <t>Requisitos del proyecto o requisitos del producto (solución)</t>
  </si>
  <si>
    <t>Cancelado</t>
  </si>
  <si>
    <t>Requisitos del negocio y Requisitos de los interesados</t>
  </si>
  <si>
    <t>Diferido</t>
  </si>
  <si>
    <t>Requisitos del negocio y Requisitos funcionales</t>
  </si>
  <si>
    <t>Aceptado</t>
  </si>
  <si>
    <t>Requisitos del negocio y Requisitos no funcionales</t>
  </si>
  <si>
    <t>En proceso</t>
  </si>
  <si>
    <t>Requisitos del negocio y Requisitos del proyecto o requisitos del producto (solución)</t>
  </si>
  <si>
    <t>En revisión</t>
  </si>
  <si>
    <t>Requisitos de los interesados y Requisitos funcionales</t>
  </si>
  <si>
    <t>Requisitos de los interesados y Requisitos no funcionales</t>
  </si>
  <si>
    <t>Requisitos de los interesados y Requisitos del proyecto o requisitos del producto (solución)</t>
  </si>
  <si>
    <t>Requisitos funcionales y Requisitos no funcionales</t>
  </si>
  <si>
    <t>Nivel de prioridad (MoSCoW)</t>
  </si>
  <si>
    <t>Requisitos funcionales y Requisitos del proyecto o requisitos del producto (solución)</t>
  </si>
  <si>
    <t>Requisitos no funcionales y Requisitos del proyecto o requisitos del producto (solución)</t>
  </si>
  <si>
    <t>Requisitos del negocio, Requisitos de los interesados y Requisitos funcionales</t>
  </si>
  <si>
    <t>Requisitos de los interesados, Requisitos funcionales y Requisitos no funcionales</t>
  </si>
  <si>
    <t>Requisitos funcionales, Requisitos no funcionales y Requisitos del proyecto o requisitos del producto (solución)</t>
  </si>
  <si>
    <t>Requisitos del proyecto o requisitos del producto (solución), Requisitos no funcionales y  Requisitos de los interesados</t>
  </si>
  <si>
    <t>Requisitos del negocio, Requisitos del proyecto o requisitos del producto (solución) y  Requisitos funcionales</t>
  </si>
  <si>
    <t>Fuentes</t>
  </si>
  <si>
    <t>https://apiumhub.com/es/tech-blog-barcelona/priorizacion-requerimientos-software/</t>
  </si>
  <si>
    <t>https://www.itdo.com/blog/moscow-que-es-y-como-priorizar-en-el-desarrollo-de-tu-aplicacion/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</si>
</sst>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font>
      <sz val="11"/>
      <color theme="1"/>
      <name val="Calibri"/>
      <family val="2"/>
      <scheme val="minor"/>
    </font>
    <font>
      <sz val="10"/>
      <color indexed="8"/>
      <name val="Calibri"/>
      <family val="2"/>
    </font>
    <font>
      <b/>
      <sz val="10"/>
      <color indexed="8"/>
      <name val="Calibri"/>
      <family val="2"/>
    </font>
    <font>
      <b/>
      <i/>
      <sz val="11"/>
      <color indexed="60"/>
      <name val="Calibri"/>
      <family val="2"/>
    </font>
    <font>
      <sz val="9"/>
      <color indexed="81"/>
      <name val="Tahoma"/>
      <family val="2"/>
    </font>
    <font>
      <b/>
      <sz val="9"/>
      <color indexed="81"/>
      <name val="Tahoma"/>
      <family val="2"/>
    </font>
    <font>
      <sz val="11"/>
      <color theme="0"/>
      <name val="Calibri"/>
      <family val="2"/>
      <scheme val="minor"/>
    </font>
    <font>
      <sz val="11"/>
      <color rgb="FFFF0000"/>
      <name val="Calibri"/>
      <family val="2"/>
      <scheme val="minor"/>
    </font>
    <font>
      <b/>
      <sz val="11"/>
      <color theme="1"/>
      <name val="Calibri"/>
      <family val="2"/>
      <scheme val="minor"/>
    </font>
    <font>
      <b/>
      <sz val="16"/>
      <color theme="3"/>
      <name val="Calibri"/>
      <family val="2"/>
      <scheme val="minor"/>
    </font>
    <font>
      <b/>
      <sz val="18"/>
      <color theme="1"/>
      <name val="Calibri"/>
      <family val="2"/>
      <scheme val="minor"/>
    </font>
    <font>
      <sz val="10"/>
      <color theme="1"/>
      <name val="Calibri"/>
      <family val="2"/>
      <scheme val="minor"/>
    </font>
    <font>
      <b/>
      <sz val="22"/>
      <color theme="3"/>
      <name val="Calibri"/>
      <family val="2"/>
      <scheme val="minor"/>
    </font>
    <font>
      <b/>
      <sz val="12"/>
      <color theme="1"/>
      <name val="Calibri"/>
      <family val="2"/>
      <scheme val="minor"/>
    </font>
    <font>
      <b/>
      <sz val="12"/>
      <color theme="3"/>
      <name val="Calibri"/>
      <family val="2"/>
      <scheme val="minor"/>
    </font>
    <font>
      <b/>
      <i/>
      <sz val="12"/>
      <color theme="3"/>
      <name val="Calibri"/>
      <family val="2"/>
      <scheme val="minor"/>
    </font>
    <font>
      <sz val="8"/>
      <name val="Calibri"/>
      <family val="2"/>
      <scheme val="minor"/>
    </font>
    <font>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0" fillId="2" borderId="1" xfId="0" applyFill="1" applyBorder="1"/>
    <xf numFmtId="0" fontId="6" fillId="3" borderId="1" xfId="0" applyFont="1" applyFill="1" applyBorder="1"/>
    <xf numFmtId="0" fontId="0" fillId="2" borderId="0" xfId="0" applyFill="1"/>
    <xf numFmtId="0" fontId="9" fillId="2" borderId="0" xfId="0" applyFont="1" applyFill="1"/>
    <xf numFmtId="0" fontId="0" fillId="2" borderId="1" xfId="0" applyFill="1" applyBorder="1" applyAlignment="1">
      <alignment horizontal="left" vertical="top" wrapText="1"/>
    </xf>
    <xf numFmtId="0" fontId="8" fillId="2" borderId="0" xfId="0" applyFont="1" applyFill="1"/>
    <xf numFmtId="0" fontId="10" fillId="2" borderId="0" xfId="0" applyFont="1" applyFill="1"/>
    <xf numFmtId="0" fontId="6" fillId="3" borderId="1" xfId="0" applyFont="1" applyFill="1" applyBorder="1" applyAlignment="1">
      <alignment horizontal="center" vertical="center" wrapText="1"/>
    </xf>
    <xf numFmtId="0" fontId="0" fillId="0" borderId="0" xfId="0" applyAlignment="1">
      <alignment horizontal="left"/>
    </xf>
    <xf numFmtId="0" fontId="8" fillId="0" borderId="0" xfId="0" applyFont="1"/>
    <xf numFmtId="0" fontId="7" fillId="0" borderId="0" xfId="0" applyFont="1"/>
    <xf numFmtId="0" fontId="11" fillId="2" borderId="1" xfId="0" applyFont="1" applyFill="1" applyBorder="1" applyAlignment="1">
      <alignment wrapText="1"/>
    </xf>
    <xf numFmtId="16" fontId="0" fillId="2" borderId="1" xfId="0" applyNumberFormat="1" applyFill="1" applyBorder="1" applyAlignment="1">
      <alignment horizontal="center" vertical="center" wrapText="1"/>
    </xf>
    <xf numFmtId="49"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49" fontId="0" fillId="2" borderId="1" xfId="0" applyNumberFormat="1" applyFill="1" applyBorder="1" applyAlignment="1">
      <alignment horizontal="center" vertical="center" wrapText="1"/>
    </xf>
    <xf numFmtId="164" fontId="0" fillId="2" borderId="1" xfId="0" applyNumberFormat="1" applyFill="1" applyBorder="1" applyAlignment="1">
      <alignment horizontal="center" vertical="center" wrapText="1"/>
    </xf>
    <xf numFmtId="164" fontId="11" fillId="2" borderId="1" xfId="0" applyNumberFormat="1" applyFont="1" applyFill="1" applyBorder="1" applyAlignment="1">
      <alignment horizontal="center" vertical="center" wrapText="1"/>
    </xf>
    <xf numFmtId="0" fontId="12" fillId="2" borderId="0" xfId="0" applyFont="1" applyFill="1"/>
    <xf numFmtId="0" fontId="13" fillId="2" borderId="0" xfId="0" applyFont="1" applyFill="1"/>
    <xf numFmtId="0" fontId="14" fillId="2" borderId="0" xfId="0" applyFont="1" applyFill="1"/>
    <xf numFmtId="0" fontId="15" fillId="2" borderId="0" xfId="0" applyFont="1" applyFill="1" applyAlignment="1">
      <alignment horizontal="left"/>
    </xf>
    <xf numFmtId="0" fontId="0" fillId="2" borderId="1" xfId="0" applyFill="1" applyBorder="1" applyAlignment="1">
      <alignment horizontal="left" vertical="center" wrapText="1"/>
    </xf>
    <xf numFmtId="0" fontId="17" fillId="2" borderId="0" xfId="0" applyFont="1" applyFill="1"/>
    <xf numFmtId="0" fontId="0" fillId="2" borderId="1" xfId="0" applyFill="1" applyBorder="1" applyAlignment="1">
      <alignment wrapText="1"/>
    </xf>
    <xf numFmtId="0" fontId="0" fillId="0" borderId="1" xfId="0" applyBorder="1"/>
    <xf numFmtId="0" fontId="0" fillId="0" borderId="13" xfId="0" applyBorder="1"/>
    <xf numFmtId="0" fontId="0" fillId="2" borderId="14" xfId="0" applyFill="1" applyBorder="1" applyAlignment="1">
      <alignment horizontal="center" vertical="center"/>
    </xf>
    <xf numFmtId="0" fontId="17" fillId="0" borderId="1" xfId="0" applyFont="1" applyBorder="1"/>
    <xf numFmtId="0" fontId="0" fillId="2" borderId="1" xfId="0" applyFill="1" applyBorder="1" applyAlignment="1">
      <alignment horizontal="center" wrapText="1"/>
    </xf>
    <xf numFmtId="0" fontId="8" fillId="0" borderId="0" xfId="0" applyFont="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8" fillId="0" borderId="10" xfId="0" applyFont="1" applyBorder="1" applyAlignment="1">
      <alignment horizontal="center"/>
    </xf>
    <xf numFmtId="0" fontId="8" fillId="0" borderId="11" xfId="0" applyFont="1" applyBorder="1" applyAlignment="1">
      <alignment horizontal="center"/>
    </xf>
    <xf numFmtId="0" fontId="8" fillId="0" borderId="12" xfId="0" applyFont="1" applyBorder="1" applyAlignment="1">
      <alignment horizontal="center"/>
    </xf>
    <xf numFmtId="0" fontId="0" fillId="0" borderId="10" xfId="0" applyBorder="1" applyAlignment="1">
      <alignment horizontal="center"/>
    </xf>
    <xf numFmtId="0" fontId="0" fillId="0" borderId="12"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Drop" dropStyle="simple" dx="17" sel="0" val="0" widthMin="243"/>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0</xdr:colOff>
          <xdr:row>6</xdr:row>
          <xdr:rowOff>0</xdr:rowOff>
        </xdr:from>
        <xdr:to>
          <xdr:col>9</xdr:col>
          <xdr:colOff>161925</xdr:colOff>
          <xdr:row>7</xdr:row>
          <xdr:rowOff>0</xdr:rowOff>
        </xdr:to>
        <xdr:sp macro="" textlink="">
          <xdr:nvSpPr>
            <xdr:cNvPr id="1029" name=" 5" hidden="1">
              <a:extLst>
                <a:ext uri="{63B3BB69-23CF-44E3-9099-C40C66FF867C}">
                  <a14:compatExt spid="_x0000_s1029"/>
                </a:ext>
                <a:ext uri="{FF2B5EF4-FFF2-40B4-BE49-F238E27FC236}">
                  <a16:creationId xmlns:a16="http://schemas.microsoft.com/office/drawing/2014/main" id="{7D76CEE2-5820-98BB-57DE-C0304A4DDC6B}"/>
                </a:ext>
              </a:extLst>
            </xdr:cNvPr>
            <xdr:cNvSpPr/>
          </xdr:nvSpPr>
          <xdr:spPr bwMode="auto">
            <a:xfrm>
              <a:off x="0" y="0"/>
              <a:ext cx="0" cy="0"/>
            </a:xfrm>
            <a:prstGeom prst="rect">
              <a:avLst/>
            </a:prstGeom>
            <a:solidFill>
              <a:srgbClr val="FFFFFF"/>
            </a:solid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
  <sheetViews>
    <sheetView tabSelected="1" topLeftCell="I10" zoomScale="70" zoomScaleNormal="70" zoomScalePageLayoutView="70" workbookViewId="0">
      <selection activeCell="Q15" sqref="Q15"/>
    </sheetView>
  </sheetViews>
  <sheetFormatPr defaultColWidth="11.42578125" defaultRowHeight="15"/>
  <cols>
    <col min="1" max="1" width="13" style="3" customWidth="1"/>
    <col min="2" max="2" width="13.140625" style="3" customWidth="1"/>
    <col min="3" max="3" width="37.5703125" style="3" customWidth="1"/>
    <col min="4" max="4" width="34.7109375" style="3" customWidth="1"/>
    <col min="5" max="5" width="7.85546875" style="3" bestFit="1" customWidth="1"/>
    <col min="6" max="6" width="12.5703125" style="3" bestFit="1" customWidth="1"/>
    <col min="7" max="7" width="19.85546875" style="3" bestFit="1" customWidth="1"/>
    <col min="8" max="8" width="57.7109375" style="3" customWidth="1"/>
    <col min="9" max="9" width="26.5703125" style="3" customWidth="1"/>
    <col min="10" max="10" width="32.5703125" style="3" customWidth="1"/>
    <col min="11" max="11" width="25.85546875" style="3" customWidth="1"/>
    <col min="12" max="12" width="19.7109375" style="3" customWidth="1"/>
    <col min="13" max="13" width="27.5703125" style="3" hidden="1" customWidth="1"/>
    <col min="14" max="14" width="32.5703125" style="3" hidden="1" customWidth="1"/>
    <col min="15" max="15" width="31.7109375" style="3" hidden="1" customWidth="1"/>
    <col min="16" max="16" width="36.42578125" style="3" customWidth="1"/>
    <col min="17" max="17" width="63" style="3" customWidth="1"/>
    <col min="18" max="18" width="21.7109375" style="3" bestFit="1" customWidth="1"/>
    <col min="19" max="19" width="32.42578125" style="3" customWidth="1"/>
    <col min="20" max="16384" width="11.42578125" style="3"/>
  </cols>
  <sheetData>
    <row r="1" spans="1:17" ht="29.25">
      <c r="A1" s="20" t="s">
        <v>0</v>
      </c>
    </row>
    <row r="2" spans="1:17">
      <c r="A2" s="21" t="s">
        <v>1</v>
      </c>
      <c r="H2" s="23" t="s">
        <v>2</v>
      </c>
    </row>
    <row r="3" spans="1:17">
      <c r="A3" s="6"/>
    </row>
    <row r="4" spans="1:17">
      <c r="A4" s="22" t="s">
        <v>3</v>
      </c>
      <c r="B4" s="3" t="s">
        <v>4</v>
      </c>
    </row>
    <row r="6" spans="1:17" ht="27.75">
      <c r="A6" s="8" t="s">
        <v>5</v>
      </c>
      <c r="B6" s="8" t="s">
        <v>6</v>
      </c>
      <c r="C6" s="8" t="s">
        <v>7</v>
      </c>
      <c r="D6" s="8" t="s">
        <v>8</v>
      </c>
      <c r="E6" s="8" t="s">
        <v>9</v>
      </c>
      <c r="F6" s="8" t="s">
        <v>10</v>
      </c>
      <c r="G6" s="8" t="s">
        <v>11</v>
      </c>
      <c r="H6" s="8" t="s">
        <v>12</v>
      </c>
      <c r="I6" s="8" t="s">
        <v>13</v>
      </c>
      <c r="J6" s="8" t="s">
        <v>14</v>
      </c>
      <c r="K6" s="8" t="s">
        <v>15</v>
      </c>
      <c r="L6" s="8" t="s">
        <v>16</v>
      </c>
      <c r="M6" s="8" t="s">
        <v>17</v>
      </c>
      <c r="N6" s="8" t="s">
        <v>18</v>
      </c>
      <c r="O6" s="8" t="s">
        <v>19</v>
      </c>
      <c r="P6" s="8" t="s">
        <v>20</v>
      </c>
      <c r="Q6" s="8" t="s">
        <v>21</v>
      </c>
    </row>
    <row r="7" spans="1:17" ht="74.25">
      <c r="A7" s="14" t="s">
        <v>22</v>
      </c>
      <c r="B7" s="15">
        <v>1.1000000000000001</v>
      </c>
      <c r="C7" s="13" t="s">
        <v>23</v>
      </c>
      <c r="D7" s="16" t="s">
        <v>24</v>
      </c>
      <c r="E7" s="15">
        <v>1</v>
      </c>
      <c r="F7" s="15" t="s">
        <v>25</v>
      </c>
      <c r="G7" s="19" t="s">
        <v>26</v>
      </c>
      <c r="H7" s="12" t="s">
        <v>27</v>
      </c>
      <c r="I7" s="15" t="s">
        <v>28</v>
      </c>
      <c r="J7" s="17" t="s">
        <v>29</v>
      </c>
      <c r="K7" s="17" t="s">
        <v>30</v>
      </c>
      <c r="L7" s="16" t="s">
        <v>31</v>
      </c>
      <c r="M7" s="1"/>
      <c r="N7" s="1"/>
      <c r="O7" s="1"/>
      <c r="P7" s="15" t="s">
        <v>32</v>
      </c>
      <c r="Q7" s="15" t="s">
        <v>33</v>
      </c>
    </row>
    <row r="8" spans="1:17" ht="51" customHeight="1">
      <c r="A8" s="14" t="s">
        <v>34</v>
      </c>
      <c r="B8" s="15">
        <v>2.1</v>
      </c>
      <c r="C8" s="15" t="s">
        <v>35</v>
      </c>
      <c r="D8" s="16" t="s">
        <v>36</v>
      </c>
      <c r="E8" s="15">
        <v>1</v>
      </c>
      <c r="F8" s="15" t="s">
        <v>25</v>
      </c>
      <c r="G8" s="18" t="s">
        <v>37</v>
      </c>
      <c r="H8" s="26" t="s">
        <v>38</v>
      </c>
      <c r="I8" s="15" t="s">
        <v>39</v>
      </c>
      <c r="J8" s="26" t="s">
        <v>40</v>
      </c>
      <c r="K8" s="26" t="s">
        <v>41</v>
      </c>
      <c r="L8" s="26" t="s">
        <v>42</v>
      </c>
      <c r="M8" s="1"/>
      <c r="N8" s="1"/>
      <c r="O8" s="1"/>
      <c r="P8" s="3" t="s">
        <v>43</v>
      </c>
      <c r="Q8" s="15" t="s">
        <v>44</v>
      </c>
    </row>
    <row r="9" spans="1:17" ht="66" customHeight="1">
      <c r="A9" s="14" t="s">
        <v>45</v>
      </c>
      <c r="B9" s="15">
        <v>3.1</v>
      </c>
      <c r="C9" s="16" t="s">
        <v>46</v>
      </c>
      <c r="D9" s="16" t="s">
        <v>47</v>
      </c>
      <c r="E9" s="15">
        <v>1</v>
      </c>
      <c r="F9" s="15" t="s">
        <v>25</v>
      </c>
      <c r="G9" s="18" t="s">
        <v>37</v>
      </c>
      <c r="H9" s="26" t="s">
        <v>48</v>
      </c>
      <c r="I9" s="15" t="s">
        <v>39</v>
      </c>
      <c r="J9" s="26" t="s">
        <v>49</v>
      </c>
      <c r="K9" s="26" t="s">
        <v>50</v>
      </c>
      <c r="L9" s="26" t="s">
        <v>42</v>
      </c>
      <c r="M9" s="1"/>
      <c r="N9" s="1"/>
      <c r="O9" s="1"/>
      <c r="P9" s="1" t="s">
        <v>43</v>
      </c>
      <c r="Q9" s="15" t="s">
        <v>51</v>
      </c>
    </row>
    <row r="10" spans="1:17" ht="62.25" customHeight="1">
      <c r="A10" s="14" t="s">
        <v>52</v>
      </c>
      <c r="B10" s="15">
        <v>4.0999999999999996</v>
      </c>
      <c r="C10" s="16" t="s">
        <v>53</v>
      </c>
      <c r="D10" s="16" t="s">
        <v>36</v>
      </c>
      <c r="E10" s="15">
        <v>1</v>
      </c>
      <c r="F10" s="15" t="s">
        <v>25</v>
      </c>
      <c r="G10" s="18" t="s">
        <v>37</v>
      </c>
      <c r="H10" s="26" t="s">
        <v>54</v>
      </c>
      <c r="I10" s="15" t="s">
        <v>39</v>
      </c>
      <c r="J10" s="26" t="s">
        <v>55</v>
      </c>
      <c r="K10" s="26" t="s">
        <v>56</v>
      </c>
      <c r="L10" s="26" t="s">
        <v>42</v>
      </c>
      <c r="M10" s="1"/>
      <c r="N10" s="1"/>
      <c r="O10" s="1"/>
      <c r="P10" s="1" t="s">
        <v>43</v>
      </c>
      <c r="Q10" s="15" t="s">
        <v>51</v>
      </c>
    </row>
    <row r="11" spans="1:17" ht="49.5" customHeight="1">
      <c r="A11" s="14" t="s">
        <v>57</v>
      </c>
      <c r="B11" s="15">
        <v>5.0999999999999996</v>
      </c>
      <c r="C11" s="15" t="s">
        <v>58</v>
      </c>
      <c r="D11" s="16" t="s">
        <v>59</v>
      </c>
      <c r="E11" s="15">
        <v>1</v>
      </c>
      <c r="F11" s="15" t="s">
        <v>25</v>
      </c>
      <c r="G11" s="18" t="s">
        <v>37</v>
      </c>
      <c r="H11" s="26" t="s">
        <v>60</v>
      </c>
      <c r="I11" s="15" t="s">
        <v>61</v>
      </c>
      <c r="J11" s="26" t="s">
        <v>62</v>
      </c>
      <c r="K11" s="26" t="s">
        <v>63</v>
      </c>
      <c r="L11" s="26" t="s">
        <v>42</v>
      </c>
      <c r="M11" s="1"/>
      <c r="N11" s="1"/>
      <c r="O11" s="1"/>
      <c r="P11" s="1" t="s">
        <v>43</v>
      </c>
      <c r="Q11" s="15" t="s">
        <v>64</v>
      </c>
    </row>
    <row r="12" spans="1:17" ht="30" customHeight="1">
      <c r="A12" s="14" t="s">
        <v>65</v>
      </c>
      <c r="B12" s="15">
        <v>6.1</v>
      </c>
      <c r="C12" s="16" t="s">
        <v>66</v>
      </c>
      <c r="D12" s="16" t="s">
        <v>59</v>
      </c>
      <c r="E12" s="15">
        <v>1</v>
      </c>
      <c r="F12" s="15" t="s">
        <v>25</v>
      </c>
      <c r="G12" s="18" t="s">
        <v>37</v>
      </c>
      <c r="H12" s="26" t="s">
        <v>67</v>
      </c>
      <c r="I12" s="15" t="s">
        <v>61</v>
      </c>
      <c r="J12" s="26" t="s">
        <v>68</v>
      </c>
      <c r="K12" s="31" t="s">
        <v>69</v>
      </c>
      <c r="L12" s="26" t="s">
        <v>42</v>
      </c>
      <c r="M12" s="1"/>
      <c r="N12" s="1"/>
      <c r="O12" s="1"/>
      <c r="P12" s="1" t="s">
        <v>70</v>
      </c>
      <c r="Q12" s="15" t="s">
        <v>51</v>
      </c>
    </row>
    <row r="13" spans="1:17" ht="30" customHeight="1">
      <c r="A13" s="14" t="s">
        <v>71</v>
      </c>
      <c r="B13" s="15">
        <v>7.1</v>
      </c>
      <c r="C13" s="16" t="s">
        <v>72</v>
      </c>
      <c r="D13" s="16" t="s">
        <v>59</v>
      </c>
      <c r="E13" s="15">
        <v>1</v>
      </c>
      <c r="F13" s="15" t="s">
        <v>25</v>
      </c>
      <c r="G13" s="18" t="s">
        <v>37</v>
      </c>
      <c r="H13" s="26" t="s">
        <v>73</v>
      </c>
      <c r="I13" s="15" t="s">
        <v>61</v>
      </c>
      <c r="J13" s="26" t="s">
        <v>74</v>
      </c>
      <c r="K13" s="26" t="s">
        <v>75</v>
      </c>
      <c r="L13" s="26" t="s">
        <v>42</v>
      </c>
      <c r="M13" s="1"/>
      <c r="N13" s="1"/>
      <c r="O13" s="1"/>
      <c r="P13" s="1" t="s">
        <v>70</v>
      </c>
      <c r="Q13" s="15" t="s">
        <v>64</v>
      </c>
    </row>
    <row r="14" spans="1:17" ht="43.5" customHeight="1">
      <c r="A14" s="14" t="s">
        <v>76</v>
      </c>
      <c r="B14" s="15">
        <v>8.1</v>
      </c>
      <c r="C14" s="16" t="s">
        <v>77</v>
      </c>
      <c r="D14" s="16" t="s">
        <v>36</v>
      </c>
      <c r="E14" s="15">
        <v>1</v>
      </c>
      <c r="F14" s="15" t="s">
        <v>25</v>
      </c>
      <c r="G14" s="18" t="s">
        <v>37</v>
      </c>
      <c r="H14" s="26" t="s">
        <v>78</v>
      </c>
      <c r="I14" s="15" t="s">
        <v>61</v>
      </c>
      <c r="J14" s="26" t="s">
        <v>79</v>
      </c>
      <c r="K14" s="26" t="s">
        <v>80</v>
      </c>
      <c r="L14" s="31" t="s">
        <v>81</v>
      </c>
      <c r="M14" s="1"/>
      <c r="N14" s="1"/>
      <c r="O14" s="1"/>
      <c r="P14" s="1" t="s">
        <v>70</v>
      </c>
      <c r="Q14" s="15" t="s">
        <v>64</v>
      </c>
    </row>
    <row r="15" spans="1:17" ht="63.75" customHeight="1">
      <c r="A15" s="14" t="s">
        <v>82</v>
      </c>
      <c r="B15" s="15">
        <v>9.1</v>
      </c>
      <c r="C15" s="24" t="s">
        <v>83</v>
      </c>
      <c r="D15" s="16" t="s">
        <v>36</v>
      </c>
      <c r="E15" s="15">
        <v>1</v>
      </c>
      <c r="F15" s="15" t="s">
        <v>25</v>
      </c>
      <c r="G15" s="18" t="s">
        <v>37</v>
      </c>
      <c r="H15" s="26" t="s">
        <v>84</v>
      </c>
      <c r="I15" s="15" t="s">
        <v>61</v>
      </c>
      <c r="J15" s="26" t="s">
        <v>85</v>
      </c>
      <c r="K15" s="26" t="s">
        <v>86</v>
      </c>
      <c r="L15" s="26" t="s">
        <v>81</v>
      </c>
      <c r="M15" s="1"/>
      <c r="N15" s="1"/>
      <c r="O15" s="1"/>
      <c r="P15" s="1" t="s">
        <v>87</v>
      </c>
      <c r="Q15" s="28" t="s">
        <v>44</v>
      </c>
    </row>
    <row r="16" spans="1:17" ht="97.5" customHeight="1">
      <c r="A16" s="14" t="s">
        <v>88</v>
      </c>
      <c r="B16" s="15">
        <v>10.1</v>
      </c>
      <c r="C16" s="16" t="s">
        <v>89</v>
      </c>
      <c r="D16" s="16" t="s">
        <v>36</v>
      </c>
      <c r="E16" s="15">
        <v>1</v>
      </c>
      <c r="F16" s="15" t="s">
        <v>25</v>
      </c>
      <c r="G16" s="18" t="s">
        <v>37</v>
      </c>
      <c r="H16" s="26" t="s">
        <v>90</v>
      </c>
      <c r="I16" s="15" t="s">
        <v>61</v>
      </c>
      <c r="J16" s="26" t="s">
        <v>91</v>
      </c>
      <c r="K16" s="26" t="s">
        <v>92</v>
      </c>
      <c r="L16" s="26" t="s">
        <v>81</v>
      </c>
      <c r="M16" s="1"/>
      <c r="N16" s="1"/>
      <c r="O16" s="1"/>
      <c r="P16" s="1" t="s">
        <v>87</v>
      </c>
      <c r="Q16" s="27" t="s">
        <v>64</v>
      </c>
    </row>
    <row r="17" spans="1:17" ht="78.75" customHeight="1">
      <c r="A17" s="14" t="s">
        <v>93</v>
      </c>
      <c r="B17" s="15">
        <v>11.1</v>
      </c>
      <c r="C17" s="16" t="s">
        <v>94</v>
      </c>
      <c r="D17" s="16" t="s">
        <v>36</v>
      </c>
      <c r="E17" s="15">
        <v>1</v>
      </c>
      <c r="F17" s="15" t="s">
        <v>25</v>
      </c>
      <c r="G17" s="18" t="s">
        <v>37</v>
      </c>
      <c r="H17" s="26" t="s">
        <v>95</v>
      </c>
      <c r="I17" s="15" t="s">
        <v>61</v>
      </c>
      <c r="J17" s="26" t="s">
        <v>96</v>
      </c>
      <c r="K17" s="26" t="s">
        <v>92</v>
      </c>
      <c r="L17" s="26" t="s">
        <v>81</v>
      </c>
      <c r="M17" s="1"/>
      <c r="N17" s="1"/>
      <c r="O17" s="1"/>
      <c r="P17" s="1" t="s">
        <v>87</v>
      </c>
      <c r="Q17" s="30" t="s">
        <v>64</v>
      </c>
    </row>
    <row r="18" spans="1:17" ht="30" customHeight="1">
      <c r="A18" s="14"/>
      <c r="B18" s="15"/>
      <c r="C18" s="15"/>
      <c r="D18" s="16"/>
      <c r="E18" s="1"/>
      <c r="F18" s="15"/>
      <c r="G18" s="18"/>
      <c r="H18" s="1"/>
      <c r="I18" s="15"/>
      <c r="J18" s="1"/>
      <c r="K18" s="1"/>
      <c r="L18" s="1"/>
      <c r="M18" s="1"/>
      <c r="N18" s="1"/>
      <c r="O18" s="1"/>
      <c r="P18" s="1"/>
      <c r="Q18" s="29"/>
    </row>
    <row r="19" spans="1:17" ht="30" customHeight="1">
      <c r="A19" s="14"/>
      <c r="B19" s="15"/>
      <c r="C19" s="15"/>
      <c r="D19" s="16"/>
      <c r="E19" s="1"/>
      <c r="F19" s="15"/>
      <c r="G19" s="18"/>
      <c r="H19" s="1"/>
      <c r="I19" s="15"/>
      <c r="J19" s="1"/>
      <c r="K19" s="1"/>
      <c r="L19" s="1"/>
      <c r="M19" s="1"/>
      <c r="N19" s="1"/>
      <c r="O19" s="1"/>
      <c r="P19" s="1"/>
      <c r="Q19" s="15"/>
    </row>
    <row r="22" spans="1:17">
      <c r="D22" s="25"/>
    </row>
  </sheetData>
  <phoneticPr fontId="16" type="noConversion"/>
  <pageMargins left="0.70866141732283472" right="0.70866141732283472" top="0.74803149606299213" bottom="0.74803149606299213" header="0.31496062992125984" footer="0.31496062992125984"/>
  <pageSetup scale="80" orientation="landscape" r:id="rId1"/>
  <colBreaks count="1" manualBreakCount="1">
    <brk id="12" max="18" man="1"/>
  </colBreaks>
  <drawing r:id="rId2"/>
  <legacyDrawing r:id="rId3"/>
  <mc:AlternateContent xmlns:mc="http://schemas.openxmlformats.org/markup-compatibility/2006">
    <mc:Choice Requires="x14">
      <controls>
        <mc:AlternateContent xmlns:mc="http://schemas.openxmlformats.org/markup-compatibility/2006">
          <mc:Choice Requires="x14">
            <control shapeId="1029" r:id="rId4" name=" 5">
              <controlPr defaultSize="0" print="0" uiObject="1" autoLine="0" autoPict="0">
                <anchor moveWithCells="1" sizeWithCells="1">
                  <from>
                    <xdr:col>8</xdr:col>
                    <xdr:colOff>0</xdr:colOff>
                    <xdr:row>6</xdr:row>
                    <xdr:rowOff>0</xdr:rowOff>
                  </from>
                  <to>
                    <xdr:col>9</xdr:col>
                    <xdr:colOff>161925</xdr:colOff>
                    <xdr:row>7</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topLeftCell="A8" zoomScaleNormal="100" zoomScaleSheetLayoutView="115" workbookViewId="0">
      <selection activeCell="B19" sqref="B19"/>
    </sheetView>
  </sheetViews>
  <sheetFormatPr defaultColWidth="11.42578125" defaultRowHeight="15"/>
  <cols>
    <col min="1" max="1" width="39.140625" style="3" customWidth="1"/>
    <col min="2" max="2" width="95" style="3" customWidth="1"/>
    <col min="3" max="3" width="4.42578125" style="3" customWidth="1"/>
    <col min="4" max="16384" width="11.42578125" style="3"/>
  </cols>
  <sheetData>
    <row r="1" spans="1:2" ht="23.25">
      <c r="A1" s="7" t="str">
        <f>'Plantilla de matriz requisitos'!A1</f>
        <v>Nombre del Proyecto</v>
      </c>
    </row>
    <row r="2" spans="1:2" ht="21">
      <c r="A2" s="4" t="s">
        <v>2</v>
      </c>
    </row>
    <row r="4" spans="1:2">
      <c r="A4" s="6" t="s">
        <v>97</v>
      </c>
    </row>
    <row r="5" spans="1:2">
      <c r="A5" s="2" t="s">
        <v>98</v>
      </c>
      <c r="B5" s="2" t="s">
        <v>99</v>
      </c>
    </row>
    <row r="6" spans="1:2" ht="27.75">
      <c r="A6" s="5" t="str">
        <f>'Plantilla de matriz requisitos'!A6</f>
        <v>Identificación</v>
      </c>
      <c r="B6" s="5" t="s">
        <v>100</v>
      </c>
    </row>
    <row r="7" spans="1:2" ht="81">
      <c r="A7" s="5" t="str">
        <f>'Plantilla de matriz requisitos'!B6</f>
        <v>Sub identificación</v>
      </c>
      <c r="B7" s="5" t="s">
        <v>101</v>
      </c>
    </row>
    <row r="8" spans="1:2" ht="41.25">
      <c r="A8" s="5" t="str">
        <f>'Plantilla de matriz requisitos'!C6</f>
        <v>Descripción del requisito</v>
      </c>
      <c r="B8" s="5" t="s">
        <v>102</v>
      </c>
    </row>
    <row r="9" spans="1:2" ht="27.75">
      <c r="A9" s="5" t="str">
        <f>'Plantilla de matriz requisitos'!E6</f>
        <v>Versión</v>
      </c>
      <c r="B9" s="5" t="s">
        <v>103</v>
      </c>
    </row>
    <row r="10" spans="1:2">
      <c r="A10" s="5" t="str">
        <f>'Plantilla de matriz requisitos'!F6</f>
        <v>Estado actual</v>
      </c>
      <c r="B10" s="5" t="s">
        <v>104</v>
      </c>
    </row>
    <row r="11" spans="1:2">
      <c r="A11" s="5" t="str">
        <f>'Plantilla de matriz requisitos'!G6</f>
        <v>Última fecha estado registrado</v>
      </c>
      <c r="B11" s="5" t="s">
        <v>105</v>
      </c>
    </row>
    <row r="12" spans="1:2" ht="27.75">
      <c r="A12" s="5" t="str">
        <f>'Plantilla de matriz requisitos'!H6</f>
        <v>Criterios de aceptación</v>
      </c>
      <c r="B12" s="5" t="s">
        <v>106</v>
      </c>
    </row>
    <row r="13" spans="1:2" ht="27.75">
      <c r="A13" s="5" t="str">
        <f>'Plantilla de matriz requisitos'!I6</f>
        <v>Nivel de complejidad</v>
      </c>
      <c r="B13" s="5" t="s">
        <v>107</v>
      </c>
    </row>
    <row r="14" spans="1:2" ht="27.75">
      <c r="A14" s="5" t="str">
        <f>'Plantilla de matriz requisitos'!J6</f>
        <v>Necesidad, oportunidades u objetivos de negocio</v>
      </c>
      <c r="B14" s="5" t="s">
        <v>108</v>
      </c>
    </row>
    <row r="15" spans="1:2" ht="27.75">
      <c r="A15" s="5" t="str">
        <f>'Plantilla de matriz requisitos'!K6</f>
        <v>Objetivo del proyecto</v>
      </c>
      <c r="B15" s="5" t="s">
        <v>109</v>
      </c>
    </row>
    <row r="16" spans="1:2" ht="27.75">
      <c r="A16" s="5" t="str">
        <f>'Plantilla de matriz requisitos'!L6</f>
        <v>Entregables (EDT)</v>
      </c>
      <c r="B16" s="5" t="s">
        <v>110</v>
      </c>
    </row>
    <row r="17" spans="1:2" ht="27.75">
      <c r="A17" s="5" t="str">
        <f>'Plantilla de matriz requisitos'!M6</f>
        <v>Diseño del producto</v>
      </c>
      <c r="B17" s="5" t="s">
        <v>111</v>
      </c>
    </row>
    <row r="18" spans="1:2" ht="41.25">
      <c r="A18" s="5" t="str">
        <f>'Plantilla de matriz requisitos'!N6</f>
        <v>Desarrollo del producto</v>
      </c>
      <c r="B18" s="5" t="s">
        <v>112</v>
      </c>
    </row>
    <row r="19" spans="1:2" ht="27.75">
      <c r="A19" s="5" t="str">
        <f>'Plantilla de matriz requisitos'!O6</f>
        <v>Estrategia y escenarios de pruebas</v>
      </c>
      <c r="B19" s="5" t="s">
        <v>113</v>
      </c>
    </row>
    <row r="20" spans="1:2" ht="27.75">
      <c r="A20" s="5" t="str">
        <f>'Plantilla de matriz requisitos'!P6</f>
        <v>Interesado (Stakeholder) dueño del requisito</v>
      </c>
      <c r="B20" s="5" t="s">
        <v>114</v>
      </c>
    </row>
    <row r="21" spans="1:2" ht="41.25">
      <c r="A21" s="5" t="str">
        <f>'Plantilla de matriz requisitos'!Q6</f>
        <v>Nivel de prioridad</v>
      </c>
      <c r="B21" s="5" t="s">
        <v>115</v>
      </c>
    </row>
  </sheetData>
  <pageMargins left="0.70866141732283472" right="0.70866141732283472" top="0.74803149606299213" bottom="0.74803149606299213" header="0.31496062992125984" footer="0.31496062992125984"/>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24"/>
  <sheetViews>
    <sheetView zoomScale="80" zoomScaleNormal="80" workbookViewId="0">
      <selection activeCell="L19" sqref="L19"/>
    </sheetView>
  </sheetViews>
  <sheetFormatPr defaultColWidth="11.42578125" defaultRowHeight="15"/>
  <cols>
    <col min="1" max="4" width="11.42578125" style="9"/>
    <col min="5" max="5" width="10.28515625" style="9" customWidth="1"/>
    <col min="6" max="10" width="11.42578125" style="9"/>
    <col min="17" max="17" width="11.85546875" bestFit="1" customWidth="1"/>
  </cols>
  <sheetData>
    <row r="2" spans="1:16">
      <c r="A2" s="10" t="s">
        <v>116</v>
      </c>
      <c r="B2" s="10"/>
      <c r="C2" s="10"/>
      <c r="D2" s="10"/>
      <c r="E2" s="10"/>
      <c r="F2" s="10"/>
      <c r="G2" s="10"/>
      <c r="H2" s="10"/>
      <c r="I2" s="10"/>
      <c r="J2" s="10"/>
      <c r="K2" s="10"/>
      <c r="L2" s="32" t="s">
        <v>10</v>
      </c>
      <c r="M2" s="32"/>
      <c r="O2" s="32" t="s">
        <v>13</v>
      </c>
      <c r="P2" s="32"/>
    </row>
    <row r="3" spans="1:16">
      <c r="A3" t="s">
        <v>59</v>
      </c>
      <c r="B3"/>
      <c r="C3"/>
      <c r="D3"/>
      <c r="E3"/>
      <c r="F3"/>
      <c r="G3"/>
      <c r="H3"/>
      <c r="I3"/>
      <c r="J3"/>
      <c r="L3" t="s">
        <v>25</v>
      </c>
      <c r="O3" t="s">
        <v>39</v>
      </c>
    </row>
    <row r="4" spans="1:16">
      <c r="A4" t="s">
        <v>47</v>
      </c>
      <c r="B4"/>
      <c r="C4"/>
      <c r="D4"/>
      <c r="E4"/>
      <c r="F4"/>
      <c r="G4"/>
      <c r="H4"/>
      <c r="I4"/>
      <c r="J4"/>
      <c r="L4" t="s">
        <v>117</v>
      </c>
      <c r="O4" t="s">
        <v>28</v>
      </c>
    </row>
    <row r="5" spans="1:16">
      <c r="A5" t="s">
        <v>24</v>
      </c>
      <c r="B5"/>
      <c r="C5"/>
      <c r="D5"/>
      <c r="E5"/>
      <c r="F5"/>
      <c r="G5"/>
      <c r="H5"/>
      <c r="I5"/>
      <c r="J5"/>
      <c r="L5" t="s">
        <v>118</v>
      </c>
      <c r="O5" t="s">
        <v>119</v>
      </c>
    </row>
    <row r="6" spans="1:16">
      <c r="A6" t="s">
        <v>120</v>
      </c>
      <c r="B6"/>
      <c r="C6"/>
      <c r="D6"/>
      <c r="E6"/>
      <c r="F6"/>
      <c r="G6"/>
      <c r="H6"/>
      <c r="I6"/>
      <c r="J6"/>
      <c r="L6" t="s">
        <v>121</v>
      </c>
    </row>
    <row r="7" spans="1:16">
      <c r="A7" t="s">
        <v>122</v>
      </c>
      <c r="B7"/>
      <c r="C7"/>
      <c r="D7"/>
      <c r="E7"/>
      <c r="F7"/>
      <c r="G7"/>
      <c r="H7"/>
      <c r="I7"/>
      <c r="J7"/>
      <c r="L7" t="s">
        <v>123</v>
      </c>
    </row>
    <row r="8" spans="1:16">
      <c r="A8" t="s">
        <v>124</v>
      </c>
      <c r="B8"/>
      <c r="C8"/>
      <c r="D8"/>
      <c r="E8"/>
      <c r="F8"/>
      <c r="G8"/>
      <c r="H8"/>
      <c r="I8"/>
      <c r="J8"/>
      <c r="L8" t="s">
        <v>125</v>
      </c>
    </row>
    <row r="9" spans="1:16">
      <c r="A9" t="s">
        <v>126</v>
      </c>
      <c r="B9"/>
      <c r="C9"/>
      <c r="D9"/>
      <c r="E9"/>
      <c r="F9"/>
      <c r="G9"/>
      <c r="H9"/>
      <c r="I9"/>
      <c r="J9"/>
      <c r="L9" t="s">
        <v>127</v>
      </c>
    </row>
    <row r="10" spans="1:16">
      <c r="A10" t="s">
        <v>128</v>
      </c>
      <c r="B10"/>
      <c r="C10"/>
      <c r="D10"/>
      <c r="E10"/>
      <c r="F10"/>
      <c r="G10"/>
      <c r="H10"/>
      <c r="I10"/>
      <c r="J10"/>
      <c r="L10" t="s">
        <v>129</v>
      </c>
    </row>
    <row r="11" spans="1:16">
      <c r="A11" t="s">
        <v>130</v>
      </c>
      <c r="B11"/>
      <c r="C11"/>
      <c r="D11"/>
      <c r="E11"/>
      <c r="F11"/>
      <c r="G11"/>
      <c r="H11"/>
      <c r="I11"/>
      <c r="J11"/>
      <c r="L11" t="s">
        <v>131</v>
      </c>
    </row>
    <row r="12" spans="1:16">
      <c r="A12" t="s">
        <v>132</v>
      </c>
      <c r="B12"/>
      <c r="C12"/>
      <c r="D12"/>
      <c r="E12"/>
      <c r="F12"/>
      <c r="G12"/>
      <c r="H12"/>
      <c r="I12"/>
      <c r="J12"/>
    </row>
    <row r="13" spans="1:16">
      <c r="A13" t="s">
        <v>133</v>
      </c>
      <c r="B13"/>
      <c r="C13"/>
      <c r="D13"/>
      <c r="E13"/>
      <c r="F13"/>
      <c r="G13"/>
      <c r="H13"/>
      <c r="I13"/>
      <c r="J13"/>
    </row>
    <row r="14" spans="1:16">
      <c r="A14" t="s">
        <v>134</v>
      </c>
      <c r="B14"/>
      <c r="C14"/>
      <c r="D14"/>
      <c r="E14"/>
      <c r="F14"/>
      <c r="G14"/>
      <c r="H14"/>
      <c r="I14"/>
      <c r="J14"/>
    </row>
    <row r="15" spans="1:16">
      <c r="A15" t="s">
        <v>135</v>
      </c>
      <c r="B15"/>
      <c r="C15"/>
      <c r="D15"/>
      <c r="E15"/>
      <c r="F15"/>
      <c r="G15"/>
      <c r="H15"/>
      <c r="I15"/>
      <c r="J15"/>
      <c r="L15" s="32" t="s">
        <v>136</v>
      </c>
      <c r="M15" s="32"/>
      <c r="N15" s="32"/>
      <c r="O15" s="32"/>
    </row>
    <row r="16" spans="1:16">
      <c r="A16" t="s">
        <v>137</v>
      </c>
      <c r="B16"/>
      <c r="C16"/>
      <c r="D16"/>
      <c r="E16"/>
      <c r="F16"/>
      <c r="G16"/>
      <c r="H16"/>
      <c r="I16"/>
      <c r="J16"/>
      <c r="L16" t="s">
        <v>33</v>
      </c>
    </row>
    <row r="17" spans="1:12">
      <c r="A17" t="s">
        <v>138</v>
      </c>
      <c r="B17"/>
      <c r="C17"/>
      <c r="D17"/>
      <c r="E17"/>
      <c r="F17"/>
      <c r="G17"/>
      <c r="H17"/>
      <c r="I17"/>
      <c r="J17"/>
      <c r="L17" t="s">
        <v>64</v>
      </c>
    </row>
    <row r="18" spans="1:12">
      <c r="A18" t="s">
        <v>139</v>
      </c>
      <c r="B18"/>
      <c r="C18"/>
      <c r="D18"/>
      <c r="E18"/>
      <c r="F18"/>
      <c r="G18"/>
      <c r="H18"/>
      <c r="I18"/>
      <c r="J18"/>
      <c r="L18" t="s">
        <v>44</v>
      </c>
    </row>
    <row r="19" spans="1:12">
      <c r="A19" t="s">
        <v>140</v>
      </c>
      <c r="B19"/>
      <c r="C19"/>
      <c r="D19"/>
      <c r="E19"/>
      <c r="F19"/>
      <c r="G19"/>
      <c r="H19"/>
      <c r="I19"/>
      <c r="J19"/>
      <c r="L19" t="s">
        <v>51</v>
      </c>
    </row>
    <row r="20" spans="1:12">
      <c r="A20" t="s">
        <v>141</v>
      </c>
      <c r="B20"/>
      <c r="C20"/>
      <c r="D20"/>
      <c r="E20"/>
      <c r="F20"/>
      <c r="G20"/>
      <c r="H20"/>
      <c r="I20"/>
      <c r="J20"/>
    </row>
    <row r="21" spans="1:12">
      <c r="A21" t="s">
        <v>142</v>
      </c>
      <c r="B21"/>
      <c r="C21"/>
      <c r="D21"/>
      <c r="E21"/>
      <c r="F21"/>
      <c r="G21"/>
      <c r="H21"/>
      <c r="I21"/>
      <c r="J21"/>
    </row>
    <row r="22" spans="1:12">
      <c r="A22" t="s">
        <v>143</v>
      </c>
      <c r="B22"/>
      <c r="C22"/>
      <c r="D22"/>
      <c r="E22"/>
      <c r="F22"/>
      <c r="G22"/>
      <c r="H22"/>
      <c r="I22"/>
      <c r="J22"/>
      <c r="L22" t="s">
        <v>144</v>
      </c>
    </row>
    <row r="23" spans="1:12">
      <c r="L23" t="s">
        <v>145</v>
      </c>
    </row>
    <row r="24" spans="1:12">
      <c r="L24" t="s">
        <v>146</v>
      </c>
    </row>
  </sheetData>
  <mergeCells count="3">
    <mergeCell ref="L15:O15"/>
    <mergeCell ref="L2:M2"/>
    <mergeCell ref="O2:P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27"/>
  <sheetViews>
    <sheetView workbookViewId="0">
      <selection activeCell="H14" sqref="H14:L18"/>
    </sheetView>
  </sheetViews>
  <sheetFormatPr defaultColWidth="11.42578125" defaultRowHeight="15"/>
  <cols>
    <col min="6" max="6" width="10.28515625" customWidth="1"/>
    <col min="14" max="14" width="11.85546875" bestFit="1" customWidth="1"/>
  </cols>
  <sheetData>
    <row r="1" spans="2:14" ht="15.75" thickBot="1"/>
    <row r="2" spans="2:14" ht="15.75" thickBot="1">
      <c r="B2" s="46" t="s">
        <v>116</v>
      </c>
      <c r="C2" s="47"/>
      <c r="D2" s="47"/>
      <c r="E2" s="47"/>
      <c r="F2" s="48"/>
      <c r="G2" s="10"/>
      <c r="H2" s="10"/>
      <c r="I2" s="49" t="s">
        <v>10</v>
      </c>
      <c r="J2" s="50"/>
      <c r="L2" s="49" t="s">
        <v>13</v>
      </c>
      <c r="M2" s="50"/>
    </row>
    <row r="3" spans="2:14">
      <c r="B3" s="38" t="s">
        <v>59</v>
      </c>
      <c r="C3" s="39"/>
      <c r="D3" s="39"/>
      <c r="E3" s="39"/>
      <c r="F3" s="40"/>
      <c r="I3" s="36" t="s">
        <v>25</v>
      </c>
      <c r="J3" s="37"/>
      <c r="L3" s="42" t="s">
        <v>39</v>
      </c>
      <c r="M3" s="43"/>
    </row>
    <row r="4" spans="2:14">
      <c r="B4" s="36" t="s">
        <v>47</v>
      </c>
      <c r="C4" s="41"/>
      <c r="D4" s="41"/>
      <c r="E4" s="41"/>
      <c r="F4" s="37"/>
      <c r="I4" s="36" t="s">
        <v>117</v>
      </c>
      <c r="J4" s="37"/>
      <c r="L4" s="42" t="s">
        <v>28</v>
      </c>
      <c r="M4" s="43"/>
    </row>
    <row r="5" spans="2:14" ht="15.75" thickBot="1">
      <c r="B5" s="36" t="s">
        <v>24</v>
      </c>
      <c r="C5" s="41"/>
      <c r="D5" s="41"/>
      <c r="E5" s="41"/>
      <c r="F5" s="37"/>
      <c r="I5" s="36" t="s">
        <v>118</v>
      </c>
      <c r="J5" s="37"/>
      <c r="L5" s="44" t="s">
        <v>119</v>
      </c>
      <c r="M5" s="45"/>
    </row>
    <row r="6" spans="2:14">
      <c r="B6" s="36" t="s">
        <v>120</v>
      </c>
      <c r="C6" s="41"/>
      <c r="D6" s="41"/>
      <c r="E6" s="41"/>
      <c r="F6" s="37"/>
      <c r="I6" s="36" t="s">
        <v>121</v>
      </c>
      <c r="J6" s="37"/>
    </row>
    <row r="7" spans="2:14" ht="15.75" thickBot="1">
      <c r="B7" s="33" t="s">
        <v>122</v>
      </c>
      <c r="C7" s="34"/>
      <c r="D7" s="34"/>
      <c r="E7" s="34"/>
      <c r="F7" s="35"/>
      <c r="I7" s="36" t="s">
        <v>123</v>
      </c>
      <c r="J7" s="37"/>
    </row>
    <row r="8" spans="2:14">
      <c r="B8" t="s">
        <v>124</v>
      </c>
      <c r="I8" s="36" t="s">
        <v>125</v>
      </c>
      <c r="J8" s="37"/>
      <c r="N8" t="str">
        <f>_xlfn.CONCAT(H14," y ",H15)</f>
        <v>Requisitos del negocio y Requisitos de los interesados</v>
      </c>
    </row>
    <row r="9" spans="2:14">
      <c r="B9" t="s">
        <v>126</v>
      </c>
      <c r="I9" s="36" t="s">
        <v>127</v>
      </c>
      <c r="J9" s="37"/>
      <c r="N9" t="str">
        <f>CONCATENATE(H14, " y ",H16)</f>
        <v>Requisitos del negocio y Requisitos funcionales</v>
      </c>
    </row>
    <row r="10" spans="2:14">
      <c r="B10" t="s">
        <v>128</v>
      </c>
      <c r="I10" s="36" t="s">
        <v>129</v>
      </c>
      <c r="J10" s="37"/>
      <c r="N10" t="str">
        <f>CONCATENATE(H14, " y ",H17)</f>
        <v>Requisitos del negocio y Requisitos no funcionales</v>
      </c>
    </row>
    <row r="11" spans="2:14" ht="15.75" thickBot="1">
      <c r="B11" t="s">
        <v>130</v>
      </c>
      <c r="I11" s="33" t="s">
        <v>131</v>
      </c>
      <c r="J11" s="35"/>
      <c r="N11" t="str">
        <f>CONCATENATE(H14, " y ",H18)</f>
        <v>Requisitos del negocio y Requisitos del proyecto o requisitos del producto (solución)</v>
      </c>
    </row>
    <row r="13" spans="2:14" ht="15.75" thickBot="1">
      <c r="B13" t="s">
        <v>132</v>
      </c>
      <c r="N13" t="s">
        <v>132</v>
      </c>
    </row>
    <row r="14" spans="2:14">
      <c r="B14" t="s">
        <v>133</v>
      </c>
      <c r="H14" s="38" t="s">
        <v>59</v>
      </c>
      <c r="I14" s="39"/>
      <c r="J14" s="39"/>
      <c r="K14" s="39"/>
      <c r="L14" s="40"/>
      <c r="N14" t="str">
        <f>CONCATENATE(H15, " y ", H17)</f>
        <v>Requisitos de los interesados y Requisitos no funcionales</v>
      </c>
    </row>
    <row r="15" spans="2:14">
      <c r="B15" t="s">
        <v>134</v>
      </c>
      <c r="H15" s="36" t="s">
        <v>47</v>
      </c>
      <c r="I15" s="41"/>
      <c r="J15" s="41"/>
      <c r="K15" s="41"/>
      <c r="L15" s="37"/>
      <c r="N15" t="str">
        <f>CONCATENATE(H15, " y ", H18)</f>
        <v>Requisitos de los interesados y Requisitos del proyecto o requisitos del producto (solución)</v>
      </c>
    </row>
    <row r="16" spans="2:14">
      <c r="H16" s="36" t="s">
        <v>24</v>
      </c>
      <c r="I16" s="41"/>
      <c r="J16" s="41"/>
      <c r="K16" s="41"/>
      <c r="L16" s="37"/>
    </row>
    <row r="17" spans="2:14">
      <c r="B17" t="s">
        <v>135</v>
      </c>
      <c r="H17" s="36" t="s">
        <v>120</v>
      </c>
      <c r="I17" s="41"/>
      <c r="J17" s="41"/>
      <c r="K17" s="41"/>
      <c r="L17" s="37"/>
      <c r="N17" t="s">
        <v>135</v>
      </c>
    </row>
    <row r="18" spans="2:14" ht="15.75" thickBot="1">
      <c r="B18" t="s">
        <v>137</v>
      </c>
      <c r="H18" s="33" t="s">
        <v>122</v>
      </c>
      <c r="I18" s="34"/>
      <c r="J18" s="34"/>
      <c r="K18" s="34"/>
      <c r="L18" s="35"/>
      <c r="N18" t="str">
        <f>CONCATENATE(H16, " y ", H18)</f>
        <v>Requisitos funcionales y Requisitos del proyecto o requisitos del producto (solución)</v>
      </c>
    </row>
    <row r="20" spans="2:14">
      <c r="B20" t="s">
        <v>138</v>
      </c>
      <c r="N20" t="s">
        <v>138</v>
      </c>
    </row>
    <row r="22" spans="2:14">
      <c r="B22" t="s">
        <v>139</v>
      </c>
      <c r="N22" t="str">
        <f>CONCATENATE(H14, ", ",H15, " y ", H16)</f>
        <v>Requisitos del negocio, Requisitos de los interesados y Requisitos funcionales</v>
      </c>
    </row>
    <row r="23" spans="2:14">
      <c r="B23" t="s">
        <v>140</v>
      </c>
      <c r="N23" t="str">
        <f>CONCATENATE(H15, ", ",H16, " y ", H17)</f>
        <v>Requisitos de los interesados, Requisitos funcionales y Requisitos no funcionales</v>
      </c>
    </row>
    <row r="24" spans="2:14">
      <c r="B24" t="s">
        <v>141</v>
      </c>
      <c r="N24" t="str">
        <f>CONCATENATE(H16, ", ",H17, " y ", H18)</f>
        <v>Requisitos funcionales, Requisitos no funcionales y Requisitos del proyecto o requisitos del producto (solución)</v>
      </c>
    </row>
    <row r="25" spans="2:14" s="11" customFormat="1"/>
    <row r="26" spans="2:14">
      <c r="B26" t="s">
        <v>142</v>
      </c>
      <c r="N26" t="str">
        <f>CONCATENATE(H18, ", ",H17, " y  ", H15)</f>
        <v>Requisitos del proyecto o requisitos del producto (solución), Requisitos no funcionales y  Requisitos de los interesados</v>
      </c>
    </row>
    <row r="27" spans="2:14">
      <c r="B27" t="s">
        <v>143</v>
      </c>
      <c r="N27" t="str">
        <f>CONCATENATE(H14, ", ",H18, " y  ", H16)</f>
        <v>Requisitos del negocio, Requisitos del proyecto o requisitos del producto (solución) y  Requisitos funcionales</v>
      </c>
    </row>
  </sheetData>
  <mergeCells count="25">
    <mergeCell ref="B2:F2"/>
    <mergeCell ref="I2:J2"/>
    <mergeCell ref="L2:M2"/>
    <mergeCell ref="B3:F3"/>
    <mergeCell ref="I3:J3"/>
    <mergeCell ref="L3:M3"/>
    <mergeCell ref="I9:J9"/>
    <mergeCell ref="B4:F4"/>
    <mergeCell ref="I4:J4"/>
    <mergeCell ref="L4:M4"/>
    <mergeCell ref="B5:F5"/>
    <mergeCell ref="I5:J5"/>
    <mergeCell ref="L5:M5"/>
    <mergeCell ref="B6:F6"/>
    <mergeCell ref="I6:J6"/>
    <mergeCell ref="B7:F7"/>
    <mergeCell ref="I7:J7"/>
    <mergeCell ref="I8:J8"/>
    <mergeCell ref="H18:L18"/>
    <mergeCell ref="I10:J10"/>
    <mergeCell ref="I11:J11"/>
    <mergeCell ref="H14:L14"/>
    <mergeCell ref="H15:L15"/>
    <mergeCell ref="H16:L16"/>
    <mergeCell ref="H17:L1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332EDF7139D337499F3C52D30E7AC8A4" ma:contentTypeVersion="13" ma:contentTypeDescription="Create a new document." ma:contentTypeScope="" ma:versionID="0e0eeab17bcfdca5ff340e7737d36718">
  <xsd:schema xmlns:xsd="http://www.w3.org/2001/XMLSchema" xmlns:xs="http://www.w3.org/2001/XMLSchema" xmlns:p="http://schemas.microsoft.com/office/2006/metadata/properties" xmlns:ns3="9d1ba4b3-f9e4-4a9b-a057-14d7be74444a" xmlns:ns4="bce08d06-76c7-4df9-963f-eb37643b5b78" targetNamespace="http://schemas.microsoft.com/office/2006/metadata/properties" ma:root="true" ma:fieldsID="87510387de767d719192edbb87ac9325" ns3:_="" ns4:_="">
    <xsd:import namespace="9d1ba4b3-f9e4-4a9b-a057-14d7be74444a"/>
    <xsd:import namespace="bce08d06-76c7-4df9-963f-eb37643b5b7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1ba4b3-f9e4-4a9b-a057-14d7be744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ce08d06-76c7-4df9-963f-eb37643b5b7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C80071-5650-4691-8F53-023C5BBC2D83}"/>
</file>

<file path=customXml/itemProps2.xml><?xml version="1.0" encoding="utf-8"?>
<ds:datastoreItem xmlns:ds="http://schemas.openxmlformats.org/officeDocument/2006/customXml" ds:itemID="{77603CBE-2EFB-4C2F-B090-C98754CE66B6}"/>
</file>

<file path=customXml/itemProps3.xml><?xml version="1.0" encoding="utf-8"?>
<ds:datastoreItem xmlns:ds="http://schemas.openxmlformats.org/officeDocument/2006/customXml" ds:itemID="{3CCDC349-F701-4709-B3B7-8C7B2B734379}"/>
</file>

<file path=customXml/itemProps4.xml><?xml version="1.0" encoding="utf-8"?>
<ds:datastoreItem xmlns:ds="http://schemas.openxmlformats.org/officeDocument/2006/customXml" ds:itemID="{63C4C550-DC3D-4D80-8B44-5BBB5136BA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2012-09-02T03:53:17Z</dcterms:created>
  <dcterms:modified xsi:type="dcterms:W3CDTF">2022-08-25T16:46:51Z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erenceId">
    <vt:lpwstr/>
  </property>
  <property fmtid="{D5CDD505-2E9C-101B-9397-08002B2CF9AE}" pid="3" name="ContentTypeId">
    <vt:lpwstr>0x010100332EDF7139D337499F3C52D30E7AC8A4</vt:lpwstr>
  </property>
</Properties>
</file>