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defaultThemeVersion="124226"/>
  <mc:AlternateContent xmlns:mc="http://schemas.openxmlformats.org/markup-compatibility/2006">
    <mc:Choice Requires="x15">
      <x15ac:absPath xmlns:x15ac="http://schemas.microsoft.com/office/spreadsheetml/2010/11/ac" url="F:\"/>
    </mc:Choice>
  </mc:AlternateContent>
  <bookViews>
    <workbookView xWindow="-120" yWindow="-120" windowWidth="29040" windowHeight="15840"/>
  </bookViews>
  <sheets>
    <sheet name="Plantilla de matriz requisitos" sheetId="1" r:id="rId1"/>
    <sheet name="Instrucciones" sheetId="2" r:id="rId2"/>
    <sheet name="ELEMENTOS" sheetId="3" r:id="rId3"/>
    <sheet name="ELEMENTOS (2)" sheetId="4" state="hidden" r:id="rId4"/>
  </sheets>
  <definedNames>
    <definedName name="_xlnm._FilterDatabase" localSheetId="0" hidden="1">'Plantilla de matriz requisitos'!$K$6:$L$6</definedName>
    <definedName name="_xlnm.Print_Area" localSheetId="1">Instrucciones!$A$1:$C$19</definedName>
    <definedName name="_xlnm.Print_Titles" localSheetId="1">Instrucciones!$1:$3</definedName>
    <definedName name="_xlnm.Print_Titles" localSheetId="0">'Plantilla de matriz requisitos'!$1:$6</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27" i="4" l="1"/>
  <c r="N26" i="4"/>
  <c r="N24" i="4"/>
  <c r="N23" i="4"/>
  <c r="N22" i="4"/>
  <c r="N18" i="4"/>
  <c r="N15" i="4"/>
  <c r="N14" i="4"/>
  <c r="N11" i="4"/>
  <c r="N10" i="4"/>
  <c r="N9" i="4"/>
  <c r="A21" i="2"/>
  <c r="A20" i="2"/>
  <c r="A13" i="2"/>
  <c r="A12" i="2"/>
  <c r="A11" i="2"/>
  <c r="A10" i="2"/>
  <c r="A9" i="2"/>
  <c r="A1" i="2"/>
  <c r="A19" i="2"/>
  <c r="A18" i="2"/>
  <c r="A17" i="2"/>
  <c r="A16" i="2"/>
  <c r="A15" i="2"/>
  <c r="A14" i="2"/>
  <c r="A8" i="2"/>
  <c r="A7" i="2"/>
  <c r="A6" i="2"/>
  <c r="N8" i="4"/>
</calcChain>
</file>

<file path=xl/comments1.xml><?xml version="1.0" encoding="utf-8"?>
<comments xmlns="http://schemas.openxmlformats.org/spreadsheetml/2006/main">
  <authors>
    <author>Hazem</author>
    <author>cathm</author>
  </authors>
  <commentList>
    <comment ref="D6" authorId="0" shapeId="0">
      <text>
        <r>
          <rPr>
            <b/>
            <sz val="9"/>
            <color indexed="81"/>
            <rFont val="Tahoma"/>
            <charset val="1"/>
          </rPr>
          <t>Hazem:</t>
        </r>
        <r>
          <rPr>
            <sz val="9"/>
            <color indexed="81"/>
            <rFont val="Tahoma"/>
            <charset val="1"/>
          </rPr>
          <t xml:space="preserve">
Recuerde que debe seleccionar uno de los requisitos especificados en la hoja "ELEMENTOS" de la lista "-Tipos de Requisitos-"</t>
        </r>
      </text>
    </comment>
    <comment ref="D7" authorId="0" shapeId="0">
      <text>
        <r>
          <rPr>
            <b/>
            <sz val="9"/>
            <color indexed="81"/>
            <rFont val="Tahoma"/>
            <charset val="1"/>
          </rPr>
          <t>Hazem:</t>
        </r>
        <r>
          <rPr>
            <sz val="9"/>
            <color indexed="81"/>
            <rFont val="Tahoma"/>
            <charset val="1"/>
          </rPr>
          <t xml:space="preserve">
Hazem:
Recuerde que debe seleccionar uno de los requisitos especificados en la hoja "ELEMENTOS" de la lista "-Tipos de Requisitos-"</t>
        </r>
      </text>
    </comment>
    <comment ref="F7" authorId="0" shapeId="0">
      <text>
        <r>
          <rPr>
            <b/>
            <sz val="9"/>
            <color indexed="81"/>
            <rFont val="Tahoma"/>
            <charset val="1"/>
          </rPr>
          <t>Hazem:</t>
        </r>
        <r>
          <rPr>
            <sz val="9"/>
            <color indexed="81"/>
            <rFont val="Tahoma"/>
            <charset val="1"/>
          </rPr>
          <t xml:space="preserve">
Recuerde seleccionar un "Estado actual" de la hoja ELEMENTOS</t>
        </r>
      </text>
    </comment>
    <comment ref="I7" authorId="0" shapeId="0">
      <text>
        <r>
          <rPr>
            <b/>
            <sz val="9"/>
            <color indexed="81"/>
            <rFont val="Tahoma"/>
            <charset val="1"/>
          </rPr>
          <t>Hazem:</t>
        </r>
        <r>
          <rPr>
            <sz val="9"/>
            <color indexed="81"/>
            <rFont val="Tahoma"/>
            <charset val="1"/>
          </rPr>
          <t xml:space="preserve">
Recuerde seleccionar un "Nivel de complejidad" de la hoja ELEMENTOS</t>
        </r>
      </text>
    </comment>
    <comment ref="L7"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R7" authorId="0" shapeId="0">
      <text>
        <r>
          <rPr>
            <b/>
            <sz val="9"/>
            <color indexed="81"/>
            <rFont val="Tahoma"/>
            <charset val="1"/>
          </rPr>
          <t>Hazem:</t>
        </r>
        <r>
          <rPr>
            <sz val="9"/>
            <color indexed="81"/>
            <rFont val="Tahoma"/>
            <charset val="1"/>
          </rPr>
          <t xml:space="preserve">
Recuerde seleccionar un "Nivel de prioridad (MoSCoW)" de la hoja ELEMENTOS</t>
        </r>
      </text>
    </comment>
    <comment ref="L8"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9"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0"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1"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2"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3"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4"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5"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6"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7"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8"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 ref="L19" authorId="1" shapeId="0">
      <text>
        <r>
          <rPr>
            <b/>
            <sz val="9"/>
            <color indexed="81"/>
            <rFont val="Tahoma"/>
            <family val="2"/>
          </rPr>
          <t>cathm:</t>
        </r>
        <r>
          <rPr>
            <sz val="9"/>
            <color indexed="81"/>
            <rFont val="Tahoma"/>
            <family val="2"/>
          </rPr>
          <t xml:space="preserve">
Por el momento no se utilizara, pero en futuras clases permitira el mapeo con la especificación de los Casos de Uso</t>
        </r>
      </text>
    </comment>
  </commentList>
</comments>
</file>

<file path=xl/connections.xml><?xml version="1.0" encoding="utf-8"?>
<connections xmlns="http://schemas.openxmlformats.org/spreadsheetml/2006/main">
  <connection id="1" keepAlive="1" name="Consulta - Tabla1" description="Conexión a la consulta 'Tabla1' en el libro." type="5" refreshedVersion="0" background="1">
    <dbPr connection="Provider=Microsoft.Mashup.OleDb.1;Data Source=$Workbook$;Location=Tabla1;Extended Properties=&quot;&quot;" command="SELECT * FROM [Tabla1]"/>
  </connection>
</connections>
</file>

<file path=xl/sharedStrings.xml><?xml version="1.0" encoding="utf-8"?>
<sst xmlns="http://schemas.openxmlformats.org/spreadsheetml/2006/main" count="398" uniqueCount="140">
  <si>
    <t>Columna</t>
  </si>
  <si>
    <t>Instrucciones</t>
  </si>
  <si>
    <t>Elaborado por: www.pmoinformatica.com</t>
  </si>
  <si>
    <t>Descripción de la información a completar en cada columna</t>
  </si>
  <si>
    <t>Plantilla de matriz de trazabilidad de requisitos</t>
  </si>
  <si>
    <t>Identificación</t>
  </si>
  <si>
    <t>Descripción del requisito</t>
  </si>
  <si>
    <t>Necesidad, oportunidades u objetivos de negocio</t>
  </si>
  <si>
    <t>Objetivo del proyecto</t>
  </si>
  <si>
    <t>Entregables (EDT)</t>
  </si>
  <si>
    <t>Diseño del producto</t>
  </si>
  <si>
    <t>Estrategia y escenarios de pruebas</t>
  </si>
  <si>
    <t>Interesado (Stakeholder) dueño del requisito</t>
  </si>
  <si>
    <t>Nivel de prioridad</t>
  </si>
  <si>
    <t>Versión</t>
  </si>
  <si>
    <t>Estado actual</t>
  </si>
  <si>
    <t>Última fecha estado registrado</t>
  </si>
  <si>
    <t>Criterios de aceptación</t>
  </si>
  <si>
    <t>Nivel de complejidad</t>
  </si>
  <si>
    <t>Desarrollo del producto</t>
  </si>
  <si>
    <t>Código de identificación de mayor nivel definido para el requisito. Puede definirse con números, por ejemplo 001, 002, 003, y así sucesivamente.</t>
  </si>
  <si>
    <t>Número de versión del requisito en su estado actual. De esta forma los requisitos se pueden ir detallando o modificando en versiones sucesivas.</t>
  </si>
  <si>
    <t>Fecha en la que se realizó el último cambio de estado del requisito.</t>
  </si>
  <si>
    <t>Puede ser solicitado, aprobado, asignado, completado, cancelado, diferido, aceptado, entre otros.</t>
  </si>
  <si>
    <t>Puede definirse una complejidad de forma cualitativa, por ejemplo baja, moderada o alta. Esto dependerá del criterio del evaluador.</t>
  </si>
  <si>
    <t>Entregables de la estructura desagregada de tarea (EDT) en los cuales está inmerso el requisito. Puede especificarse tanto el nombre del elemento de la EDT como su código EDT.</t>
  </si>
  <si>
    <t>Implicaciones que tiene el requisito desde el punto de vista del diseño del producto. Aquí se especifica como el diseño del producto incorpora los componentes necesarios para poder satisfacer el requerimiento.</t>
  </si>
  <si>
    <t>Listado de las estrategias y escenarios de pruebas que se contemplarán para validar la aceptación del requisito. Estos se definen a partir de los criterios de aceptación.</t>
  </si>
  <si>
    <t>Nombre, departamento y cargo del interesado (Stakeholder) que originó la solicitud del requerimiento particular. Debe corresponder con el que es especificado en el registro de interesados del proyecto.</t>
  </si>
  <si>
    <t>Según la evaluación de la importancia del requisito para el logro de los objetivos del proyecto, se asigna un nivel de prioridad. Este nivel también puede depender del grado de influencia del interesado y estrategias que se estén empleando para gestionar la participación de los interesados.</t>
  </si>
  <si>
    <t>Implicaciones del requisito en el desarrollo del producto. Describe como los procedimientos de trabajo, metodología o estándares usados incorporan el requisito. Esto aplica principalmente para requisitos que definen la forma de trabajar, estándares a cumplir, entre otros.</t>
  </si>
  <si>
    <t>Sub identificación</t>
  </si>
  <si>
    <t>Sub código de identificación que puede utilizarse para definir requisitos detallados y asociarlos a un requisito padre. De esta forma se define la trazabilidad entre requisitos de alto nivel con requisitos más detallados.
Puede definirse según el número de requisito padre, por ejemplo para el caso de 001 podría definirse el requisito 1.1 y 1.2. Pueden también definirse niveles adicionales de detalle de requisito, por ejemplo el requisito 1.1.1 y 1.1.2 estarían asociados a 1.1.</t>
  </si>
  <si>
    <t>Se proporciona una descripción de que comprende o en qué consiste el requisito. La descripción del requisito depende del tipo que sea, por ejemplo requisitos del negocio, requisitos de los interesados, requisitos funcionales, requisitos no funcionales, requisitos del proyecto o requisitos del producto (solución).</t>
  </si>
  <si>
    <t>Lista los criterios de aceptación, una lista de puntos o condiciones específicas que deben cumplirse para poder registrar que el requisito ha sido satisfecho.</t>
  </si>
  <si>
    <t>Vínculo del requisito con la estrategia de la organización, listando necesidades específicas que tenga el área de negocio, objetivos de la planificación estratégica que busca lograr u oportunidades de negocio o del mercado.</t>
  </si>
  <si>
    <t>Vínculo del requisito con los objetivos del proyecto. Aquí se establece la trazabilidad entre el requisito y los objetivos específicos del proyecto definidos en su alcance.</t>
  </si>
  <si>
    <t>0001</t>
  </si>
  <si>
    <t>Tipo de Requisito</t>
  </si>
  <si>
    <t>Asignado</t>
  </si>
  <si>
    <t>Tipos de Requisitos</t>
  </si>
  <si>
    <t>Requisitos de los interesados</t>
  </si>
  <si>
    <t>Requisitos funcionales</t>
  </si>
  <si>
    <t>Requisitos no funcionales</t>
  </si>
  <si>
    <t>Requisitos del proyecto o requisitos del producto (solución)</t>
  </si>
  <si>
    <t>Requisitos del negocio</t>
  </si>
  <si>
    <t>Solicitado</t>
  </si>
  <si>
    <t>Aprobado</t>
  </si>
  <si>
    <t>Completado</t>
  </si>
  <si>
    <t>Cancelado</t>
  </si>
  <si>
    <t>Diferido</t>
  </si>
  <si>
    <t>Aceptado</t>
  </si>
  <si>
    <t>En proceso</t>
  </si>
  <si>
    <t>En revisión</t>
  </si>
  <si>
    <t>Baja</t>
  </si>
  <si>
    <t xml:space="preserve"> Moderada </t>
  </si>
  <si>
    <t xml:space="preserve"> Alta</t>
  </si>
  <si>
    <t>Requisitos de los interesados y Requisitos funcionales</t>
  </si>
  <si>
    <t>Requisitos funcionales y Requisitos no funcionales</t>
  </si>
  <si>
    <t>Requisitos no funcionales y Requisitos del proyecto o requisitos del producto (solución)</t>
  </si>
  <si>
    <t>Requisitos del negocio y Requisitos de los interesados</t>
  </si>
  <si>
    <t>Requisitos del negocio y Requisitos funcionales</t>
  </si>
  <si>
    <t>Requisitos del negocio y Requisitos no funcionales</t>
  </si>
  <si>
    <t>Requisitos del negocio y Requisitos del proyecto o requisitos del producto (solución)</t>
  </si>
  <si>
    <t>Requisitos de los interesados y Requisitos no funcionales</t>
  </si>
  <si>
    <t>Requisitos de los interesados y Requisitos del proyecto o requisitos del producto (solución)</t>
  </si>
  <si>
    <t>Requisitos funcionales y Requisitos del proyecto o requisitos del producto (solución)</t>
  </si>
  <si>
    <t>Requisitos del negocio, Requisitos de los interesados y Requisitos funcionales</t>
  </si>
  <si>
    <t>Requisitos de los interesados, Requisitos funcionales y Requisitos no funcionales</t>
  </si>
  <si>
    <t>Requisitos funcionales, Requisitos no funcionales y Requisitos del proyecto o requisitos del producto (solución)</t>
  </si>
  <si>
    <t>Requisitos del proyecto o requisitos del producto (solución), Requisitos no funcionales y  Requisitos de los interesados</t>
  </si>
  <si>
    <t>Requisitos del negocio, Requisitos del proyecto o requisitos del producto (solución) y  Requisitos funcionales</t>
  </si>
  <si>
    <r>
      <t xml:space="preserve">N/A 
</t>
    </r>
    <r>
      <rPr>
        <b/>
        <i/>
        <sz val="11"/>
        <color indexed="60"/>
        <rFont val="Calibri"/>
        <family val="2"/>
      </rPr>
      <t xml:space="preserve"> El significado de N/A es No Aplica</t>
    </r>
  </si>
  <si>
    <t>Must – obligatorio</t>
  </si>
  <si>
    <t>Should – de alta prioridad</t>
  </si>
  <si>
    <t>Could – Preferido pero no necesario</t>
  </si>
  <si>
    <t>Would – puede ser pospuesto y sugerido para futura ejecución</t>
  </si>
  <si>
    <t>Fuentes</t>
  </si>
  <si>
    <t>https://www.itdo.com/blog/moscow-que-es-y-como-priorizar-en-el-desarrollo-de-tu-aplicacion/</t>
  </si>
  <si>
    <t>https://apiumhub.com/es/tech-blog-barcelona/priorizacion-requerimientos-software/</t>
  </si>
  <si>
    <t>Nivel de prioridad (MoSCoW)</t>
  </si>
  <si>
    <t>Responsables:</t>
  </si>
  <si>
    <t>Nombre (s) Apellido Paterno Apellido Materno, Nombre (s) Apellido Paterno Apellido Materno</t>
  </si>
  <si>
    <t>0002</t>
  </si>
  <si>
    <t>0003</t>
  </si>
  <si>
    <t>0004</t>
  </si>
  <si>
    <t>0005</t>
  </si>
  <si>
    <t>0006</t>
  </si>
  <si>
    <t>0007</t>
  </si>
  <si>
    <t>0008</t>
  </si>
  <si>
    <t>0009</t>
  </si>
  <si>
    <t>0010</t>
  </si>
  <si>
    <t>0011</t>
  </si>
  <si>
    <t>0012</t>
  </si>
  <si>
    <t>0013</t>
  </si>
  <si>
    <t>Casos de Prueba</t>
  </si>
  <si>
    <t>Registro de nuevos productos en la web</t>
  </si>
  <si>
    <t>1. El producto aparece en la lista de productos que ofrece el negocio.</t>
  </si>
  <si>
    <t>Garantizar el registro de nuevos productos al negocio que se triunfan en el mercado actual.</t>
  </si>
  <si>
    <t>Ofrecer nuevos y mejores productos de electrónica.</t>
  </si>
  <si>
    <t xml:space="preserve">N/A
</t>
  </si>
  <si>
    <t>N/A</t>
  </si>
  <si>
    <t>Luis Gustavo Rojas Paredes</t>
  </si>
  <si>
    <t>Visualización de las carácterísticas del producto</t>
  </si>
  <si>
    <t>1. El producto sigue disponible entre la mercancía que se ofrece al cliente.                                                                                                                      2. Los detalles del producto son mostrados en su totalidad, proporcionando información útil para el cliente.</t>
  </si>
  <si>
    <t>Ante el cliente se despliegan las características del producto de su interés con el fin de que se convenza de realizar la compra.</t>
  </si>
  <si>
    <t>Dar a conocer los productos sin necesidad de verlos físicamente.</t>
  </si>
  <si>
    <t>Mostrar promociones de productos y publicidad a ciertas marcas</t>
  </si>
  <si>
    <t>1. La publicidad se visualiza al Inicio del sitio.                                               2. El cliente puede acceder al producto que se anuncia en este espacio.</t>
  </si>
  <si>
    <t>A primera vista se dará prioridad a los productos más innovadores del mercado con mayor oportunidad de ventas.</t>
  </si>
  <si>
    <t>Concretar ventas de los mejores productos que posee el negocio.</t>
  </si>
  <si>
    <t>Registro de usuario en la web del negocio</t>
  </si>
  <si>
    <t>El cliente contará con un perfil personalizado que permitirá identificarlo dentro del sitio.</t>
  </si>
  <si>
    <t>El cliente formará parte de los usuarios del sistema y podrá acceder a lo que oferta el negocio.</t>
  </si>
  <si>
    <t>Listado de productos favoritos</t>
  </si>
  <si>
    <t>1. El usuario podrá disponer de una lista que almacena los productos que seleccionó previamente para concretar su compra en un futuro.       2. El(los) producto(s) de la lista siguen disponibles.</t>
  </si>
  <si>
    <t>Apoyar al usuario con un listado de productos que llamaron su atención para asegurar una posible compra de los mismos.</t>
  </si>
  <si>
    <t>El usuario (cliente) seleccionará los productos de mayor interés para su compra posterior.</t>
  </si>
  <si>
    <t xml:space="preserve">N/A </t>
  </si>
  <si>
    <t>TIENDA DE ELECTRÓNICA</t>
  </si>
  <si>
    <t>miercoles, 10 de agosto de 2022</t>
  </si>
  <si>
    <t>promocionar los productos nuevos</t>
  </si>
  <si>
    <t>ofrecer cupones de descuento para aumentar las ventas</t>
  </si>
  <si>
    <t>poner en oferta los productos menos populares</t>
  </si>
  <si>
    <t>Autentificacion de los datos del cliente</t>
  </si>
  <si>
    <t>1. Los productos aparecen en el inicio .                                                                 2. dispone de un espacio especial que permitira facilmente la visualizacion de los productos nuevos</t>
  </si>
  <si>
    <t xml:space="preserve">1. enviara cupones de descuentos a los clientes cada determinado tiempo para mantenerlos activos.                                                                        </t>
  </si>
  <si>
    <t>1. Tendra disponible una seccion especial de ofertas para los productos menos populares.                                                                                                     2. se mantendra la oferta hasta que el stock disponible diminuya lo suficiente</t>
  </si>
  <si>
    <t>1. Se confirmaran los datos del cliente para la logistica y un adecuado control de los productos que deban envierse</t>
  </si>
  <si>
    <t>Gabriela Aide Ramirez Zamora</t>
  </si>
  <si>
    <t>En caso de que los clientes no se encuentren activos por un prolongado periodo de tiempo se ofreceran cupones de descuento para impulsar al cliente a realizar una compra.</t>
  </si>
  <si>
    <t>Impulsar la venta de articulos que mantengan un estatus de ventas bajo para terminar con el stock y asi evitar perdidas.</t>
  </si>
  <si>
    <t>Se procurara proporcionar la mejor experiencia posible a los clientes tomando en cuenta la correcta entrega de sus productos.</t>
  </si>
  <si>
    <t>Garantizar la correcta entrega de los productos adquiridos</t>
  </si>
  <si>
    <t>Vender la mayor parte posible del stock para evitar perdidas.</t>
  </si>
  <si>
    <t>Lograr mantener los numeros de la empresa aun en momentos de crisis.</t>
  </si>
  <si>
    <t>1. El usuario accede a su cuenta desde el sitio del negocio.                            2. su nombre aparece en el perfil que creó.                                                                3. visualiza las opciones disponibles para un usuario registrado.</t>
  </si>
  <si>
    <t>Selección del metodo de pago</t>
  </si>
  <si>
    <t>1. El cliente tiene la oportunidad de elegir el metodo de pago que mas comodo le parezca y podra proceder sin problemas con su compra.</t>
  </si>
  <si>
    <t>Garantizar al cliente una buena experiencia de compra sin que surjan problemas para proceder con la compra de sus productos.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</si>
</sst>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7" x14ac:knownFonts="1">
    <font>
      <sz val="11"/>
      <color theme="1"/>
      <name val="Calibri"/>
      <family val="2"/>
      <scheme val="minor"/>
    </font>
    <font>
      <b/>
      <i/>
      <sz val="11"/>
      <color indexed="6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theme="0"/>
      <name val="Calibri"/>
      <family val="2"/>
      <scheme val="minor"/>
    </font>
    <font>
      <sz val="11"/>
      <color rgb="FFFF0000"/>
      <name val="Calibri"/>
      <family val="2"/>
      <scheme val="minor"/>
    </font>
    <font>
      <b/>
      <sz val="11"/>
      <color theme="1"/>
      <name val="Calibri"/>
      <family val="2"/>
      <scheme val="minor"/>
    </font>
    <font>
      <b/>
      <sz val="16"/>
      <color theme="3"/>
      <name val="Calibri"/>
      <family val="2"/>
      <scheme val="minor"/>
    </font>
    <font>
      <b/>
      <sz val="18"/>
      <color theme="1"/>
      <name val="Calibri"/>
      <family val="2"/>
      <scheme val="minor"/>
    </font>
    <font>
      <sz val="10"/>
      <color theme="1"/>
      <name val="Calibri"/>
      <family val="2"/>
      <scheme val="minor"/>
    </font>
    <font>
      <b/>
      <sz val="22"/>
      <color theme="3"/>
      <name val="Calibri"/>
      <family val="2"/>
      <scheme val="minor"/>
    </font>
    <font>
      <b/>
      <sz val="12"/>
      <color theme="1"/>
      <name val="Calibri"/>
      <family val="2"/>
      <scheme val="minor"/>
    </font>
    <font>
      <b/>
      <sz val="12"/>
      <color theme="3"/>
      <name val="Calibri"/>
      <family val="2"/>
      <scheme val="minor"/>
    </font>
    <font>
      <b/>
      <i/>
      <sz val="12"/>
      <color theme="3"/>
      <name val="Calibri"/>
      <family val="2"/>
      <scheme val="minor"/>
    </font>
    <font>
      <b/>
      <sz val="11"/>
      <color theme="6" tint="-0.249977111117893"/>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xf numFmtId="0" fontId="0" fillId="2" borderId="1" xfId="0" applyFill="1" applyBorder="1"/>
    <xf numFmtId="0" fontId="6" fillId="3" borderId="1" xfId="0" applyFont="1" applyFill="1" applyBorder="1"/>
    <xf numFmtId="0" fontId="0" fillId="2" borderId="0" xfId="0" applyFill="1" applyBorder="1"/>
    <xf numFmtId="0" fontId="9" fillId="2" borderId="0" xfId="0" applyFont="1" applyFill="1" applyBorder="1"/>
    <xf numFmtId="0" fontId="0" fillId="2" borderId="0" xfId="0" applyFill="1"/>
    <xf numFmtId="0" fontId="0" fillId="2" borderId="1" xfId="0" applyFill="1" applyBorder="1" applyAlignment="1">
      <alignment horizontal="left" vertical="top" wrapText="1"/>
    </xf>
    <xf numFmtId="0" fontId="8" fillId="2" borderId="0" xfId="0" applyFont="1" applyFill="1" applyBorder="1"/>
    <xf numFmtId="0" fontId="10" fillId="2" borderId="0" xfId="0" applyFont="1" applyFill="1" applyBorder="1"/>
    <xf numFmtId="0" fontId="6" fillId="3" borderId="1" xfId="0" applyFont="1" applyFill="1" applyBorder="1" applyAlignment="1">
      <alignment horizontal="center" vertical="center" wrapText="1"/>
    </xf>
    <xf numFmtId="0" fontId="0" fillId="0" borderId="0" xfId="0" applyAlignment="1">
      <alignment horizontal="left"/>
    </xf>
    <xf numFmtId="0" fontId="0" fillId="0" borderId="0" xfId="0" applyBorder="1" applyAlignment="1">
      <alignment horizontal="left"/>
    </xf>
    <xf numFmtId="0" fontId="0" fillId="0" borderId="0" xfId="0" applyBorder="1" applyAlignment="1"/>
    <xf numFmtId="0" fontId="8" fillId="0" borderId="0" xfId="0" applyFont="1" applyBorder="1" applyAlignment="1"/>
    <xf numFmtId="0" fontId="7" fillId="0" borderId="0" xfId="0" applyFont="1"/>
    <xf numFmtId="0" fontId="11" fillId="2" borderId="1" xfId="0" applyFont="1" applyFill="1" applyBorder="1" applyAlignment="1">
      <alignment wrapText="1"/>
    </xf>
    <xf numFmtId="16" fontId="0" fillId="2" borderId="1" xfId="0" applyNumberFormat="1" applyFill="1" applyBorder="1" applyAlignment="1">
      <alignment horizontal="center" vertical="center" wrapText="1"/>
    </xf>
    <xf numFmtId="49"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64" fontId="11" fillId="2" borderId="1" xfId="0" applyNumberFormat="1" applyFont="1" applyFill="1" applyBorder="1" applyAlignment="1">
      <alignment horizontal="center" vertical="center" wrapText="1"/>
    </xf>
    <xf numFmtId="0" fontId="12" fillId="2" borderId="0" xfId="0" applyFont="1" applyFill="1"/>
    <xf numFmtId="0" fontId="13" fillId="2" borderId="0" xfId="0" applyFont="1" applyFill="1"/>
    <xf numFmtId="0" fontId="14" fillId="2" borderId="0" xfId="0" applyFont="1" applyFill="1"/>
    <xf numFmtId="0" fontId="0" fillId="0" borderId="0" xfId="0" applyBorder="1"/>
    <xf numFmtId="0" fontId="16" fillId="2" borderId="1" xfId="0" applyFont="1" applyFill="1" applyBorder="1" applyAlignment="1">
      <alignment horizontal="center" vertical="center" wrapText="1"/>
    </xf>
    <xf numFmtId="0" fontId="11" fillId="2" borderId="1" xfId="0" applyFont="1" applyFill="1" applyBorder="1" applyAlignment="1">
      <alignment vertical="center" wrapText="1"/>
    </xf>
    <xf numFmtId="49" fontId="11" fillId="2" borderId="1" xfId="0" applyNumberFormat="1" applyFont="1" applyFill="1" applyBorder="1" applyAlignment="1">
      <alignment horizontal="center" vertical="center" wrapText="1"/>
    </xf>
    <xf numFmtId="0" fontId="11" fillId="2" borderId="1" xfId="0" applyFont="1" applyFill="1" applyBorder="1"/>
    <xf numFmtId="0" fontId="0" fillId="2" borderId="0" xfId="0" applyFill="1" applyBorder="1" applyAlignment="1">
      <alignment wrapText="1"/>
    </xf>
    <xf numFmtId="0" fontId="15" fillId="2" borderId="0" xfId="0" applyFont="1" applyFill="1" applyBorder="1" applyAlignment="1">
      <alignment horizontal="left" wrapText="1"/>
    </xf>
    <xf numFmtId="0" fontId="0" fillId="2" borderId="1" xfId="0" applyFill="1" applyBorder="1" applyAlignment="1">
      <alignment wrapText="1"/>
    </xf>
    <xf numFmtId="0" fontId="0" fillId="2" borderId="1" xfId="0" applyFill="1" applyBorder="1" applyAlignment="1">
      <alignment vertical="center"/>
    </xf>
    <xf numFmtId="0" fontId="8" fillId="0" borderId="0" xfId="0" applyFont="1"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0" xfId="0" applyBorder="1"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8" fillId="0" borderId="10" xfId="0" applyFont="1" applyBorder="1" applyAlignment="1">
      <alignment horizontal="center"/>
    </xf>
    <xf numFmtId="0" fontId="8" fillId="0" borderId="11" xfId="0" applyFont="1" applyBorder="1" applyAlignment="1">
      <alignment horizontal="center"/>
    </xf>
    <xf numFmtId="0" fontId="8" fillId="0" borderId="12" xfId="0" applyFont="1" applyBorder="1" applyAlignment="1">
      <alignment horizontal="center"/>
    </xf>
    <xf numFmtId="0" fontId="0" fillId="0" borderId="10" xfId="0" applyBorder="1" applyAlignment="1">
      <alignment horizontal="center"/>
    </xf>
    <xf numFmtId="0" fontId="0" fillId="0" borderId="12"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R19"/>
  <sheetViews>
    <sheetView tabSelected="1" topLeftCell="G11" zoomScale="84" zoomScaleNormal="84" zoomScalePageLayoutView="70" workbookViewId="0">
      <selection activeCell="H16" sqref="H16"/>
    </sheetView>
  </sheetViews>
  <sheetFormatPr baseColWidth="10" defaultRowHeight="15" x14ac:dyDescent="0.25"/>
  <cols>
    <col min="1" max="1" width="13" style="3" customWidth="1"/>
    <col min="2" max="2" width="13.140625" style="3" customWidth="1"/>
    <col min="3" max="3" width="34.7109375" style="30" bestFit="1" customWidth="1"/>
    <col min="4" max="4" width="34.7109375" style="3" customWidth="1"/>
    <col min="5" max="5" width="7.85546875" style="3" bestFit="1" customWidth="1"/>
    <col min="6" max="6" width="12.5703125" style="3" bestFit="1" customWidth="1"/>
    <col min="7" max="7" width="25.5703125" style="3" bestFit="1" customWidth="1"/>
    <col min="8" max="8" width="57.7109375" style="30" customWidth="1"/>
    <col min="9" max="9" width="26.5703125" style="3" customWidth="1"/>
    <col min="10" max="10" width="32.5703125" style="3" customWidth="1"/>
    <col min="11" max="11" width="25.85546875" style="3" customWidth="1"/>
    <col min="12" max="12" width="19.7109375" style="3" customWidth="1"/>
    <col min="13" max="13" width="27.5703125" style="3" hidden="1" customWidth="1"/>
    <col min="14" max="14" width="32.5703125" style="3" hidden="1" customWidth="1"/>
    <col min="15" max="15" width="31.7109375" style="3" hidden="1" customWidth="1"/>
    <col min="16" max="16" width="22.28515625" style="3" customWidth="1"/>
    <col min="17" max="17" width="30.28515625" style="3" bestFit="1" customWidth="1"/>
    <col min="18" max="18" width="26.7109375" style="30" customWidth="1"/>
    <col min="19" max="19" width="21.7109375" style="3" bestFit="1" customWidth="1"/>
    <col min="20" max="20" width="32.42578125" style="3" customWidth="1"/>
    <col min="21" max="16384" width="11.42578125" style="3"/>
  </cols>
  <sheetData>
    <row r="1" spans="1:18" ht="28.5" x14ac:dyDescent="0.45">
      <c r="A1" s="22" t="s">
        <v>119</v>
      </c>
    </row>
    <row r="2" spans="1:18" ht="15.75" x14ac:dyDescent="0.25">
      <c r="A2" s="23" t="s">
        <v>4</v>
      </c>
      <c r="H2" s="31"/>
    </row>
    <row r="3" spans="1:18" x14ac:dyDescent="0.25">
      <c r="A3" s="7"/>
    </row>
    <row r="4" spans="1:18" ht="15.75" x14ac:dyDescent="0.25">
      <c r="A4" s="24" t="s">
        <v>81</v>
      </c>
      <c r="B4" s="3" t="s">
        <v>82</v>
      </c>
    </row>
    <row r="6" spans="1:18" ht="30" x14ac:dyDescent="0.25">
      <c r="A6" s="9" t="s">
        <v>5</v>
      </c>
      <c r="B6" s="9" t="s">
        <v>31</v>
      </c>
      <c r="C6" s="9" t="s">
        <v>6</v>
      </c>
      <c r="D6" s="9" t="s">
        <v>38</v>
      </c>
      <c r="E6" s="9" t="s">
        <v>14</v>
      </c>
      <c r="F6" s="9" t="s">
        <v>15</v>
      </c>
      <c r="G6" s="9" t="s">
        <v>16</v>
      </c>
      <c r="H6" s="9" t="s">
        <v>17</v>
      </c>
      <c r="I6" s="9" t="s">
        <v>18</v>
      </c>
      <c r="J6" s="9" t="s">
        <v>7</v>
      </c>
      <c r="K6" s="9" t="s">
        <v>8</v>
      </c>
      <c r="L6" s="9" t="s">
        <v>9</v>
      </c>
      <c r="M6" s="9" t="s">
        <v>10</v>
      </c>
      <c r="N6" s="9" t="s">
        <v>19</v>
      </c>
      <c r="O6" s="9" t="s">
        <v>11</v>
      </c>
      <c r="P6" s="9" t="s">
        <v>95</v>
      </c>
      <c r="Q6" s="9" t="s">
        <v>12</v>
      </c>
      <c r="R6" s="9" t="s">
        <v>13</v>
      </c>
    </row>
    <row r="7" spans="1:18" ht="38.25" x14ac:dyDescent="0.25">
      <c r="A7" s="17" t="s">
        <v>37</v>
      </c>
      <c r="B7" s="18">
        <v>1.1000000000000001</v>
      </c>
      <c r="C7" s="16" t="s">
        <v>96</v>
      </c>
      <c r="D7" s="19" t="s">
        <v>42</v>
      </c>
      <c r="E7" s="18">
        <v>1</v>
      </c>
      <c r="F7" s="18" t="s">
        <v>46</v>
      </c>
      <c r="G7" s="21">
        <v>44782</v>
      </c>
      <c r="H7" s="27" t="s">
        <v>97</v>
      </c>
      <c r="I7" s="18" t="s">
        <v>56</v>
      </c>
      <c r="J7" s="28" t="s">
        <v>98</v>
      </c>
      <c r="K7" s="28" t="s">
        <v>99</v>
      </c>
      <c r="L7" s="26" t="s">
        <v>100</v>
      </c>
      <c r="M7" s="1"/>
      <c r="N7" s="1"/>
      <c r="O7" s="1"/>
      <c r="P7" s="26" t="s">
        <v>101</v>
      </c>
      <c r="Q7" s="18" t="s">
        <v>102</v>
      </c>
      <c r="R7" s="20" t="s">
        <v>73</v>
      </c>
    </row>
    <row r="8" spans="1:18" ht="54" customHeight="1" x14ac:dyDescent="0.25">
      <c r="A8" s="17" t="s">
        <v>83</v>
      </c>
      <c r="B8" s="18">
        <v>2.1</v>
      </c>
      <c r="C8" s="20" t="s">
        <v>103</v>
      </c>
      <c r="D8" s="19" t="s">
        <v>42</v>
      </c>
      <c r="E8" s="18">
        <v>1</v>
      </c>
      <c r="F8" s="18" t="s">
        <v>46</v>
      </c>
      <c r="G8" s="21">
        <v>44782</v>
      </c>
      <c r="H8" s="15" t="s">
        <v>104</v>
      </c>
      <c r="I8" s="18" t="s">
        <v>54</v>
      </c>
      <c r="J8" s="15" t="s">
        <v>105</v>
      </c>
      <c r="K8" s="15" t="s">
        <v>106</v>
      </c>
      <c r="L8" s="20" t="s">
        <v>101</v>
      </c>
      <c r="M8" s="1"/>
      <c r="N8" s="1"/>
      <c r="O8" s="1"/>
      <c r="P8" s="1" t="s">
        <v>101</v>
      </c>
      <c r="Q8" s="18" t="s">
        <v>102</v>
      </c>
      <c r="R8" s="20" t="s">
        <v>73</v>
      </c>
    </row>
    <row r="9" spans="1:18" ht="53.25" customHeight="1" x14ac:dyDescent="0.25">
      <c r="A9" s="17" t="s">
        <v>84</v>
      </c>
      <c r="B9" s="18">
        <v>3.1</v>
      </c>
      <c r="C9" s="20" t="s">
        <v>107</v>
      </c>
      <c r="D9" s="19" t="s">
        <v>60</v>
      </c>
      <c r="E9" s="18">
        <v>1</v>
      </c>
      <c r="F9" s="18" t="s">
        <v>46</v>
      </c>
      <c r="G9" s="21">
        <v>44782</v>
      </c>
      <c r="H9" s="15" t="s">
        <v>108</v>
      </c>
      <c r="I9" s="18" t="s">
        <v>54</v>
      </c>
      <c r="J9" s="15" t="s">
        <v>109</v>
      </c>
      <c r="K9" s="15" t="s">
        <v>110</v>
      </c>
      <c r="L9" s="20" t="s">
        <v>101</v>
      </c>
      <c r="M9" s="1"/>
      <c r="N9" s="1"/>
      <c r="O9" s="1"/>
      <c r="P9" s="1" t="s">
        <v>101</v>
      </c>
      <c r="Q9" s="18" t="s">
        <v>102</v>
      </c>
      <c r="R9" s="20" t="s">
        <v>74</v>
      </c>
    </row>
    <row r="10" spans="1:18" ht="56.25" customHeight="1" x14ac:dyDescent="0.25">
      <c r="A10" s="17" t="s">
        <v>85</v>
      </c>
      <c r="B10" s="18">
        <v>4.0999999999999996</v>
      </c>
      <c r="C10" s="20" t="s">
        <v>111</v>
      </c>
      <c r="D10" s="19" t="s">
        <v>42</v>
      </c>
      <c r="E10" s="18">
        <v>1</v>
      </c>
      <c r="F10" s="18" t="s">
        <v>46</v>
      </c>
      <c r="G10" s="21">
        <v>44782</v>
      </c>
      <c r="H10" s="15" t="s">
        <v>136</v>
      </c>
      <c r="I10" s="18" t="s">
        <v>56</v>
      </c>
      <c r="J10" s="15" t="s">
        <v>112</v>
      </c>
      <c r="K10" s="15" t="s">
        <v>113</v>
      </c>
      <c r="L10" s="20" t="s">
        <v>101</v>
      </c>
      <c r="M10" s="1"/>
      <c r="N10" s="1"/>
      <c r="O10" s="1"/>
      <c r="P10" s="1" t="s">
        <v>101</v>
      </c>
      <c r="Q10" s="18" t="s">
        <v>102</v>
      </c>
      <c r="R10" s="20" t="s">
        <v>73</v>
      </c>
    </row>
    <row r="11" spans="1:18" ht="55.5" customHeight="1" x14ac:dyDescent="0.25">
      <c r="A11" s="17" t="s">
        <v>86</v>
      </c>
      <c r="B11" s="18">
        <v>5.0999999999999996</v>
      </c>
      <c r="C11" s="20" t="s">
        <v>114</v>
      </c>
      <c r="D11" s="19" t="s">
        <v>61</v>
      </c>
      <c r="E11" s="18">
        <v>1</v>
      </c>
      <c r="F11" s="18" t="s">
        <v>46</v>
      </c>
      <c r="G11" s="21">
        <v>44782</v>
      </c>
      <c r="H11" s="15" t="s">
        <v>115</v>
      </c>
      <c r="I11" s="18" t="s">
        <v>55</v>
      </c>
      <c r="J11" s="15" t="s">
        <v>116</v>
      </c>
      <c r="K11" s="15" t="s">
        <v>117</v>
      </c>
      <c r="L11" s="20" t="s">
        <v>118</v>
      </c>
      <c r="M11" s="1"/>
      <c r="N11" s="1"/>
      <c r="O11" s="1"/>
      <c r="P11" s="1" t="s">
        <v>101</v>
      </c>
      <c r="Q11" s="18" t="s">
        <v>102</v>
      </c>
      <c r="R11" s="20" t="s">
        <v>76</v>
      </c>
    </row>
    <row r="12" spans="1:18" ht="45" customHeight="1" x14ac:dyDescent="0.25">
      <c r="A12" s="17" t="s">
        <v>87</v>
      </c>
      <c r="B12" s="18">
        <v>6.1</v>
      </c>
      <c r="C12" s="20" t="s">
        <v>121</v>
      </c>
      <c r="D12" s="19" t="s">
        <v>45</v>
      </c>
      <c r="E12" s="18">
        <v>1</v>
      </c>
      <c r="F12" s="18" t="s">
        <v>46</v>
      </c>
      <c r="G12" s="21" t="s">
        <v>120</v>
      </c>
      <c r="H12" s="15" t="s">
        <v>125</v>
      </c>
      <c r="I12" s="18" t="s">
        <v>55</v>
      </c>
      <c r="J12" s="29"/>
      <c r="K12" s="29"/>
      <c r="L12" s="20" t="s">
        <v>72</v>
      </c>
      <c r="M12" s="1"/>
      <c r="N12" s="1"/>
      <c r="O12" s="1"/>
      <c r="P12" s="1" t="s">
        <v>101</v>
      </c>
      <c r="Q12" s="33" t="s">
        <v>129</v>
      </c>
      <c r="R12" s="20" t="s">
        <v>75</v>
      </c>
    </row>
    <row r="13" spans="1:18" ht="81.75" customHeight="1" x14ac:dyDescent="0.25">
      <c r="A13" s="17" t="s">
        <v>88</v>
      </c>
      <c r="B13" s="18">
        <v>7.1</v>
      </c>
      <c r="C13" s="20" t="s">
        <v>122</v>
      </c>
      <c r="D13" s="19" t="s">
        <v>61</v>
      </c>
      <c r="E13" s="18">
        <v>1</v>
      </c>
      <c r="F13" s="18" t="s">
        <v>46</v>
      </c>
      <c r="G13" s="21" t="s">
        <v>120</v>
      </c>
      <c r="H13" s="27" t="s">
        <v>126</v>
      </c>
      <c r="I13" s="18" t="s">
        <v>55</v>
      </c>
      <c r="J13" s="27" t="s">
        <v>135</v>
      </c>
      <c r="K13" s="15" t="s">
        <v>130</v>
      </c>
      <c r="L13" s="26" t="s">
        <v>100</v>
      </c>
      <c r="M13" s="1"/>
      <c r="N13" s="1"/>
      <c r="O13" s="1"/>
      <c r="P13" s="1" t="s">
        <v>101</v>
      </c>
      <c r="Q13" s="33" t="s">
        <v>129</v>
      </c>
      <c r="R13" s="20" t="s">
        <v>75</v>
      </c>
    </row>
    <row r="14" spans="1:18" ht="52.5" customHeight="1" x14ac:dyDescent="0.25">
      <c r="A14" s="17" t="s">
        <v>89</v>
      </c>
      <c r="B14" s="18">
        <v>8.1</v>
      </c>
      <c r="C14" s="20" t="s">
        <v>123</v>
      </c>
      <c r="D14" s="19" t="s">
        <v>61</v>
      </c>
      <c r="E14" s="18">
        <v>1</v>
      </c>
      <c r="F14" s="18" t="s">
        <v>46</v>
      </c>
      <c r="G14" s="21" t="s">
        <v>120</v>
      </c>
      <c r="H14" s="15" t="s">
        <v>127</v>
      </c>
      <c r="I14" s="18" t="s">
        <v>55</v>
      </c>
      <c r="J14" s="27" t="s">
        <v>134</v>
      </c>
      <c r="K14" s="15" t="s">
        <v>131</v>
      </c>
      <c r="L14" s="20" t="s">
        <v>72</v>
      </c>
      <c r="M14" s="1"/>
      <c r="N14" s="1"/>
      <c r="O14" s="1"/>
      <c r="P14" s="1" t="s">
        <v>101</v>
      </c>
      <c r="Q14" s="33" t="s">
        <v>129</v>
      </c>
      <c r="R14" s="20" t="s">
        <v>75</v>
      </c>
    </row>
    <row r="15" spans="1:18" ht="66" customHeight="1" x14ac:dyDescent="0.25">
      <c r="A15" s="17" t="s">
        <v>90</v>
      </c>
      <c r="B15" s="18">
        <v>9.1</v>
      </c>
      <c r="C15" s="20" t="s">
        <v>124</v>
      </c>
      <c r="D15" s="19" t="s">
        <v>45</v>
      </c>
      <c r="E15" s="18">
        <v>1</v>
      </c>
      <c r="F15" s="18" t="s">
        <v>46</v>
      </c>
      <c r="G15" s="21" t="s">
        <v>120</v>
      </c>
      <c r="H15" s="27" t="s">
        <v>128</v>
      </c>
      <c r="I15" s="18" t="s">
        <v>56</v>
      </c>
      <c r="J15" s="27" t="s">
        <v>133</v>
      </c>
      <c r="K15" s="15" t="s">
        <v>132</v>
      </c>
      <c r="L15" s="20" t="s">
        <v>72</v>
      </c>
      <c r="M15" s="1"/>
      <c r="N15" s="1"/>
      <c r="O15" s="1"/>
      <c r="P15" s="1" t="s">
        <v>101</v>
      </c>
      <c r="Q15" s="33" t="s">
        <v>129</v>
      </c>
      <c r="R15" s="20" t="s">
        <v>73</v>
      </c>
    </row>
    <row r="16" spans="1:18" ht="60.75" customHeight="1" x14ac:dyDescent="0.25">
      <c r="A16" s="17" t="s">
        <v>91</v>
      </c>
      <c r="B16" s="18">
        <v>10.1</v>
      </c>
      <c r="C16" s="20" t="s">
        <v>137</v>
      </c>
      <c r="D16" s="19" t="s">
        <v>61</v>
      </c>
      <c r="E16" s="18">
        <v>1</v>
      </c>
      <c r="F16" s="18" t="s">
        <v>46</v>
      </c>
      <c r="G16" s="21" t="s">
        <v>120</v>
      </c>
      <c r="H16" s="15" t="s">
        <v>138</v>
      </c>
      <c r="I16" s="18" t="s">
        <v>55</v>
      </c>
      <c r="J16" s="27" t="s">
        <v>139</v>
      </c>
      <c r="K16" s="29"/>
      <c r="L16" s="20" t="s">
        <v>72</v>
      </c>
      <c r="M16" s="1"/>
      <c r="N16" s="1"/>
      <c r="O16" s="1"/>
      <c r="P16" s="1"/>
      <c r="Q16" s="1"/>
      <c r="R16" s="20"/>
    </row>
    <row r="17" spans="1:18" ht="30" customHeight="1" x14ac:dyDescent="0.25">
      <c r="A17" s="17" t="s">
        <v>92</v>
      </c>
      <c r="B17" s="18"/>
      <c r="C17" s="20"/>
      <c r="D17" s="19"/>
      <c r="E17" s="18"/>
      <c r="F17" s="18"/>
      <c r="G17" s="21"/>
      <c r="H17" s="15"/>
      <c r="I17" s="18"/>
      <c r="J17" s="29"/>
      <c r="K17" s="29"/>
      <c r="L17" s="20" t="s">
        <v>72</v>
      </c>
      <c r="M17" s="1"/>
      <c r="N17" s="1"/>
      <c r="O17" s="1"/>
      <c r="P17" s="1"/>
      <c r="Q17" s="1"/>
      <c r="R17" s="20"/>
    </row>
    <row r="18" spans="1:18" ht="30" customHeight="1" x14ac:dyDescent="0.25">
      <c r="A18" s="17" t="s">
        <v>93</v>
      </c>
      <c r="B18" s="18"/>
      <c r="C18" s="20"/>
      <c r="D18" s="19"/>
      <c r="E18" s="18"/>
      <c r="F18" s="18"/>
      <c r="G18" s="21"/>
      <c r="H18" s="15"/>
      <c r="I18" s="18"/>
      <c r="J18" s="29"/>
      <c r="K18" s="1"/>
      <c r="L18" s="20" t="s">
        <v>72</v>
      </c>
      <c r="M18" s="1"/>
      <c r="N18" s="1"/>
      <c r="O18" s="1"/>
      <c r="P18" s="1"/>
      <c r="Q18" s="1"/>
      <c r="R18" s="20"/>
    </row>
    <row r="19" spans="1:18" ht="30" customHeight="1" x14ac:dyDescent="0.25">
      <c r="A19" s="17" t="s">
        <v>94</v>
      </c>
      <c r="B19" s="18"/>
      <c r="C19" s="20"/>
      <c r="D19" s="19"/>
      <c r="E19" s="18"/>
      <c r="F19" s="18"/>
      <c r="G19" s="21"/>
      <c r="H19" s="32"/>
      <c r="I19" s="18"/>
      <c r="J19" s="1"/>
      <c r="K19" s="1"/>
      <c r="L19" s="20" t="s">
        <v>72</v>
      </c>
      <c r="M19" s="1"/>
      <c r="N19" s="1"/>
      <c r="O19" s="1"/>
      <c r="P19" s="1"/>
      <c r="Q19" s="1"/>
      <c r="R19" s="20"/>
    </row>
  </sheetData>
  <pageMargins left="0.70866141732283472" right="0.70866141732283472" top="0.74803149606299213" bottom="0.74803149606299213" header="0.31496062992125984" footer="0.31496062992125984"/>
  <pageSetup scale="80" orientation="landscape" r:id="rId1"/>
  <colBreaks count="1" manualBreakCount="1">
    <brk id="12" max="18" man="1"/>
  </colBreaks>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errorTitle="nivel-er" error="entrada no válida" promptTitle="nivel" prompt="Seleccione un nivel">
          <x14:formula1>
            <xm:f>ELEMENTOS!$O$3:$O$5</xm:f>
          </x14:formula1>
          <xm:sqref>I7:I19</xm:sqref>
        </x14:dataValidation>
        <x14:dataValidation type="list" allowBlank="1" showInputMessage="1" showErrorMessage="1" errorTitle="estado-er" error="entrada no válida" promptTitle="estado" prompt="seleccione un estado">
          <x14:formula1>
            <xm:f>ELEMENTOS!$L$3:$L$11</xm:f>
          </x14:formula1>
          <xm:sqref>F7:F19</xm:sqref>
        </x14:dataValidation>
        <x14:dataValidation type="list" allowBlank="1" showInputMessage="1" showErrorMessage="1" errorTitle="tipo-er" error="entrada no válida" promptTitle="tipo" prompt="seleccione un tipo">
          <x14:formula1>
            <xm:f>ELEMENTOS!$A$3:$A$22</xm:f>
          </x14:formula1>
          <xm:sqref>D7:D19</xm:sqref>
        </x14:dataValidation>
        <x14:dataValidation type="list" allowBlank="1" showInputMessage="1" showErrorMessage="1" errorTitle="prioridad-er" error="entrada no válida" promptTitle="prioridad" prompt="seleccione un nivel">
          <x14:formula1>
            <xm:f>ELEMENTOS!$L$16:$L$19</xm:f>
          </x14:formula1>
          <xm:sqref>R7:R19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1"/>
  <sheetViews>
    <sheetView topLeftCell="A5" zoomScaleNormal="100" zoomScaleSheetLayoutView="115" workbookViewId="0">
      <selection activeCell="A21" sqref="A21"/>
    </sheetView>
  </sheetViews>
  <sheetFormatPr baseColWidth="10" defaultRowHeight="15" x14ac:dyDescent="0.25"/>
  <cols>
    <col min="1" max="1" width="39.140625" style="5" customWidth="1"/>
    <col min="2" max="2" width="95" style="5" customWidth="1"/>
    <col min="3" max="3" width="4.42578125" style="5" customWidth="1"/>
    <col min="4" max="16384" width="11.42578125" style="5"/>
  </cols>
  <sheetData>
    <row r="1" spans="1:2" s="3" customFormat="1" ht="23.25" x14ac:dyDescent="0.35">
      <c r="A1" s="8" t="str">
        <f>'Plantilla de matriz requisitos'!A1</f>
        <v>TIENDA DE ELECTRÓNICA</v>
      </c>
    </row>
    <row r="2" spans="1:2" s="3" customFormat="1" ht="21" x14ac:dyDescent="0.35">
      <c r="A2" s="4" t="s">
        <v>2</v>
      </c>
    </row>
    <row r="4" spans="1:2" x14ac:dyDescent="0.25">
      <c r="A4" s="7" t="s">
        <v>3</v>
      </c>
    </row>
    <row r="5" spans="1:2" x14ac:dyDescent="0.25">
      <c r="A5" s="2" t="s">
        <v>0</v>
      </c>
      <c r="B5" s="2" t="s">
        <v>1</v>
      </c>
    </row>
    <row r="6" spans="1:2" ht="30" x14ac:dyDescent="0.25">
      <c r="A6" s="6" t="str">
        <f>'Plantilla de matriz requisitos'!A6</f>
        <v>Identificación</v>
      </c>
      <c r="B6" s="6" t="s">
        <v>20</v>
      </c>
    </row>
    <row r="7" spans="1:2" ht="105" x14ac:dyDescent="0.25">
      <c r="A7" s="6" t="str">
        <f>'Plantilla de matriz requisitos'!B6</f>
        <v>Sub identificación</v>
      </c>
      <c r="B7" s="6" t="s">
        <v>32</v>
      </c>
    </row>
    <row r="8" spans="1:2" ht="60" x14ac:dyDescent="0.25">
      <c r="A8" s="6" t="str">
        <f>'Plantilla de matriz requisitos'!C6</f>
        <v>Descripción del requisito</v>
      </c>
      <c r="B8" s="6" t="s">
        <v>33</v>
      </c>
    </row>
    <row r="9" spans="1:2" ht="30" x14ac:dyDescent="0.25">
      <c r="A9" s="6" t="str">
        <f>'Plantilla de matriz requisitos'!E6</f>
        <v>Versión</v>
      </c>
      <c r="B9" s="6" t="s">
        <v>21</v>
      </c>
    </row>
    <row r="10" spans="1:2" x14ac:dyDescent="0.25">
      <c r="A10" s="6" t="str">
        <f>'Plantilla de matriz requisitos'!F6</f>
        <v>Estado actual</v>
      </c>
      <c r="B10" s="6" t="s">
        <v>23</v>
      </c>
    </row>
    <row r="11" spans="1:2" x14ac:dyDescent="0.25">
      <c r="A11" s="6" t="str">
        <f>'Plantilla de matriz requisitos'!G6</f>
        <v>Última fecha estado registrado</v>
      </c>
      <c r="B11" s="6" t="s">
        <v>22</v>
      </c>
    </row>
    <row r="12" spans="1:2" ht="30" x14ac:dyDescent="0.25">
      <c r="A12" s="6" t="str">
        <f>'Plantilla de matriz requisitos'!H6</f>
        <v>Criterios de aceptación</v>
      </c>
      <c r="B12" s="6" t="s">
        <v>34</v>
      </c>
    </row>
    <row r="13" spans="1:2" ht="30" x14ac:dyDescent="0.25">
      <c r="A13" s="6" t="str">
        <f>'Plantilla de matriz requisitos'!I6</f>
        <v>Nivel de complejidad</v>
      </c>
      <c r="B13" s="6" t="s">
        <v>24</v>
      </c>
    </row>
    <row r="14" spans="1:2" ht="45" x14ac:dyDescent="0.25">
      <c r="A14" s="6" t="str">
        <f>'Plantilla de matriz requisitos'!J6</f>
        <v>Necesidad, oportunidades u objetivos de negocio</v>
      </c>
      <c r="B14" s="6" t="s">
        <v>35</v>
      </c>
    </row>
    <row r="15" spans="1:2" ht="30" x14ac:dyDescent="0.25">
      <c r="A15" s="6" t="str">
        <f>'Plantilla de matriz requisitos'!K6</f>
        <v>Objetivo del proyecto</v>
      </c>
      <c r="B15" s="6" t="s">
        <v>36</v>
      </c>
    </row>
    <row r="16" spans="1:2" ht="30" x14ac:dyDescent="0.25">
      <c r="A16" s="6" t="str">
        <f>'Plantilla de matriz requisitos'!L6</f>
        <v>Entregables (EDT)</v>
      </c>
      <c r="B16" s="6" t="s">
        <v>25</v>
      </c>
    </row>
    <row r="17" spans="1:2" ht="45" x14ac:dyDescent="0.25">
      <c r="A17" s="6" t="str">
        <f>'Plantilla de matriz requisitos'!M6</f>
        <v>Diseño del producto</v>
      </c>
      <c r="B17" s="6" t="s">
        <v>26</v>
      </c>
    </row>
    <row r="18" spans="1:2" ht="45" x14ac:dyDescent="0.25">
      <c r="A18" s="6" t="str">
        <f>'Plantilla de matriz requisitos'!N6</f>
        <v>Desarrollo del producto</v>
      </c>
      <c r="B18" s="6" t="s">
        <v>30</v>
      </c>
    </row>
    <row r="19" spans="1:2" ht="30" x14ac:dyDescent="0.25">
      <c r="A19" s="6" t="str">
        <f>'Plantilla de matriz requisitos'!O6</f>
        <v>Estrategia y escenarios de pruebas</v>
      </c>
      <c r="B19" s="6" t="s">
        <v>27</v>
      </c>
    </row>
    <row r="20" spans="1:2" ht="30" x14ac:dyDescent="0.25">
      <c r="A20" s="6" t="str">
        <f>'Plantilla de matriz requisitos'!Q6</f>
        <v>Interesado (Stakeholder) dueño del requisito</v>
      </c>
      <c r="B20" s="6" t="s">
        <v>28</v>
      </c>
    </row>
    <row r="21" spans="1:2" ht="45" x14ac:dyDescent="0.25">
      <c r="A21" s="6" t="str">
        <f>'Plantilla de matriz requisitos'!R6</f>
        <v>Nivel de prioridad</v>
      </c>
      <c r="B21" s="6" t="s">
        <v>29</v>
      </c>
    </row>
  </sheetData>
  <pageMargins left="0.70866141732283472" right="0.70866141732283472" top="0.74803149606299213" bottom="0.74803149606299213" header="0.31496062992125984" footer="0.31496062992125984"/>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24"/>
  <sheetViews>
    <sheetView zoomScale="80" zoomScaleNormal="80" workbookViewId="0">
      <selection activeCell="O3" sqref="O3:O5"/>
    </sheetView>
  </sheetViews>
  <sheetFormatPr baseColWidth="10" defaultRowHeight="15" x14ac:dyDescent="0.25"/>
  <cols>
    <col min="1" max="4" width="11.42578125" style="10"/>
    <col min="5" max="5" width="10.42578125" style="10" customWidth="1"/>
    <col min="6" max="10" width="11.42578125" style="10"/>
    <col min="17" max="17" width="11.85546875" bestFit="1" customWidth="1"/>
  </cols>
  <sheetData>
    <row r="1" spans="1:16" x14ac:dyDescent="0.25">
      <c r="A1" s="11"/>
      <c r="B1" s="11"/>
      <c r="C1" s="11"/>
      <c r="D1" s="11"/>
      <c r="E1" s="11"/>
      <c r="F1" s="11"/>
      <c r="G1" s="11"/>
      <c r="H1" s="11"/>
      <c r="I1" s="11"/>
      <c r="J1" s="11"/>
    </row>
    <row r="2" spans="1:16" x14ac:dyDescent="0.25">
      <c r="A2" s="13" t="s">
        <v>40</v>
      </c>
      <c r="B2" s="13"/>
      <c r="C2" s="13"/>
      <c r="D2" s="13"/>
      <c r="E2" s="13"/>
      <c r="F2" s="13"/>
      <c r="G2" s="13"/>
      <c r="H2" s="13"/>
      <c r="I2" s="13"/>
      <c r="J2" s="13"/>
      <c r="K2" s="13"/>
      <c r="L2" s="34" t="s">
        <v>15</v>
      </c>
      <c r="M2" s="34"/>
      <c r="O2" s="34" t="s">
        <v>18</v>
      </c>
      <c r="P2" s="34"/>
    </row>
    <row r="3" spans="1:16" x14ac:dyDescent="0.25">
      <c r="A3" s="12" t="s">
        <v>45</v>
      </c>
      <c r="B3" s="12"/>
      <c r="C3" s="12"/>
      <c r="D3" s="12"/>
      <c r="E3" s="12"/>
      <c r="F3" s="12"/>
      <c r="G3" s="12"/>
      <c r="H3" s="12"/>
      <c r="I3" s="12"/>
      <c r="J3" s="12"/>
      <c r="L3" s="12" t="s">
        <v>46</v>
      </c>
      <c r="M3" s="12"/>
      <c r="O3" s="12" t="s">
        <v>54</v>
      </c>
      <c r="P3" s="12"/>
    </row>
    <row r="4" spans="1:16" x14ac:dyDescent="0.25">
      <c r="A4" s="12" t="s">
        <v>41</v>
      </c>
      <c r="B4" s="12"/>
      <c r="C4" s="12"/>
      <c r="D4" s="12"/>
      <c r="E4" s="12"/>
      <c r="F4" s="12"/>
      <c r="G4" s="12"/>
      <c r="H4" s="12"/>
      <c r="I4" s="12"/>
      <c r="J4" s="12"/>
      <c r="L4" s="12" t="s">
        <v>47</v>
      </c>
      <c r="M4" s="12"/>
      <c r="O4" s="12" t="s">
        <v>55</v>
      </c>
      <c r="P4" s="12"/>
    </row>
    <row r="5" spans="1:16" x14ac:dyDescent="0.25">
      <c r="A5" s="12" t="s">
        <v>42</v>
      </c>
      <c r="B5" s="12"/>
      <c r="C5" s="12"/>
      <c r="D5" s="12"/>
      <c r="E5" s="12"/>
      <c r="F5" s="12"/>
      <c r="G5" s="12"/>
      <c r="H5" s="12"/>
      <c r="I5" s="12"/>
      <c r="J5" s="12"/>
      <c r="L5" s="12" t="s">
        <v>39</v>
      </c>
      <c r="M5" s="12"/>
      <c r="O5" s="12" t="s">
        <v>56</v>
      </c>
      <c r="P5" s="12"/>
    </row>
    <row r="6" spans="1:16" x14ac:dyDescent="0.25">
      <c r="A6" s="12" t="s">
        <v>43</v>
      </c>
      <c r="B6" s="12"/>
      <c r="C6" s="12"/>
      <c r="D6" s="12"/>
      <c r="E6" s="12"/>
      <c r="F6" s="12"/>
      <c r="G6" s="12"/>
      <c r="H6" s="12"/>
      <c r="I6" s="12"/>
      <c r="J6" s="12"/>
      <c r="L6" s="12" t="s">
        <v>48</v>
      </c>
      <c r="M6" s="12"/>
      <c r="O6" s="25"/>
      <c r="P6" s="25"/>
    </row>
    <row r="7" spans="1:16" x14ac:dyDescent="0.25">
      <c r="A7" s="12" t="s">
        <v>44</v>
      </c>
      <c r="B7" s="12"/>
      <c r="C7" s="12"/>
      <c r="D7" s="12"/>
      <c r="E7" s="12"/>
      <c r="F7" s="12"/>
      <c r="G7" s="12"/>
      <c r="H7" s="12"/>
      <c r="I7" s="12"/>
      <c r="J7" s="12"/>
      <c r="L7" s="12" t="s">
        <v>49</v>
      </c>
      <c r="M7" s="12"/>
      <c r="O7" s="25"/>
      <c r="P7" s="25"/>
    </row>
    <row r="8" spans="1:16" x14ac:dyDescent="0.25">
      <c r="A8" s="12" t="s">
        <v>60</v>
      </c>
      <c r="B8" s="12"/>
      <c r="C8" s="12"/>
      <c r="D8" s="12"/>
      <c r="E8" s="12"/>
      <c r="F8" s="12"/>
      <c r="G8" s="12"/>
      <c r="H8" s="12"/>
      <c r="I8" s="12"/>
      <c r="J8" s="12"/>
      <c r="L8" s="12" t="s">
        <v>50</v>
      </c>
      <c r="M8" s="12"/>
    </row>
    <row r="9" spans="1:16" x14ac:dyDescent="0.25">
      <c r="A9" s="12" t="s">
        <v>61</v>
      </c>
      <c r="B9" s="12"/>
      <c r="C9" s="12"/>
      <c r="D9" s="12"/>
      <c r="E9" s="12"/>
      <c r="F9" s="12"/>
      <c r="G9" s="12"/>
      <c r="H9" s="12"/>
      <c r="I9" s="12"/>
      <c r="J9" s="12"/>
      <c r="L9" s="12" t="s">
        <v>51</v>
      </c>
      <c r="M9" s="12"/>
    </row>
    <row r="10" spans="1:16" x14ac:dyDescent="0.25">
      <c r="A10" s="12" t="s">
        <v>62</v>
      </c>
      <c r="B10" s="12"/>
      <c r="C10" s="12"/>
      <c r="D10" s="12"/>
      <c r="E10" s="12"/>
      <c r="F10" s="12"/>
      <c r="G10" s="12"/>
      <c r="H10" s="12"/>
      <c r="I10" s="12"/>
      <c r="J10" s="12"/>
      <c r="K10" s="12"/>
      <c r="L10" s="12" t="s">
        <v>52</v>
      </c>
      <c r="M10" s="12"/>
    </row>
    <row r="11" spans="1:16" x14ac:dyDescent="0.25">
      <c r="A11" s="12" t="s">
        <v>63</v>
      </c>
      <c r="B11" s="12"/>
      <c r="C11" s="12"/>
      <c r="D11" s="12"/>
      <c r="E11" s="12"/>
      <c r="F11" s="12"/>
      <c r="G11" s="12"/>
      <c r="H11" s="12"/>
      <c r="I11" s="12"/>
      <c r="J11" s="12"/>
      <c r="L11" s="12" t="s">
        <v>53</v>
      </c>
      <c r="M11" s="12"/>
    </row>
    <row r="12" spans="1:16" x14ac:dyDescent="0.25">
      <c r="A12" s="12" t="s">
        <v>57</v>
      </c>
      <c r="B12" s="12"/>
      <c r="C12" s="12"/>
      <c r="D12" s="12"/>
      <c r="E12" s="12"/>
      <c r="F12" s="12"/>
      <c r="G12" s="12"/>
      <c r="H12" s="12"/>
      <c r="I12" s="12"/>
      <c r="J12" s="12"/>
    </row>
    <row r="13" spans="1:16" x14ac:dyDescent="0.25">
      <c r="A13" s="12" t="s">
        <v>64</v>
      </c>
      <c r="B13" s="12"/>
      <c r="C13" s="12"/>
      <c r="D13" s="12"/>
      <c r="E13" s="12"/>
      <c r="F13" s="12"/>
      <c r="G13" s="12"/>
      <c r="H13" s="12"/>
      <c r="I13" s="12"/>
      <c r="J13" s="12"/>
      <c r="K13" s="12"/>
      <c r="L13" s="12"/>
      <c r="M13" s="12"/>
      <c r="N13" s="12"/>
      <c r="O13" s="12"/>
    </row>
    <row r="14" spans="1:16" x14ac:dyDescent="0.25">
      <c r="A14" s="12" t="s">
        <v>65</v>
      </c>
      <c r="B14" s="12"/>
      <c r="C14" s="12"/>
      <c r="D14" s="12"/>
      <c r="E14" s="12"/>
      <c r="F14" s="12"/>
      <c r="G14" s="12"/>
      <c r="H14" s="12"/>
      <c r="I14" s="12"/>
      <c r="J14" s="12"/>
      <c r="K14" s="12"/>
      <c r="L14" s="12"/>
      <c r="M14" s="12"/>
      <c r="N14" s="12"/>
      <c r="O14" s="12"/>
    </row>
    <row r="15" spans="1:16" x14ac:dyDescent="0.25">
      <c r="A15" s="12" t="s">
        <v>58</v>
      </c>
      <c r="B15" s="12"/>
      <c r="C15" s="12"/>
      <c r="D15" s="12"/>
      <c r="E15" s="12"/>
      <c r="F15" s="12"/>
      <c r="G15" s="12"/>
      <c r="H15" s="12"/>
      <c r="I15" s="12"/>
      <c r="J15" s="12"/>
      <c r="K15" s="12"/>
      <c r="L15" s="34" t="s">
        <v>80</v>
      </c>
      <c r="M15" s="34"/>
      <c r="N15" s="34"/>
      <c r="O15" s="34"/>
    </row>
    <row r="16" spans="1:16" x14ac:dyDescent="0.25">
      <c r="A16" s="12" t="s">
        <v>66</v>
      </c>
      <c r="B16" s="12"/>
      <c r="C16" s="12"/>
      <c r="D16" s="12"/>
      <c r="E16" s="12"/>
      <c r="F16" s="12"/>
      <c r="G16" s="12"/>
      <c r="H16" s="12"/>
      <c r="I16" s="12"/>
      <c r="J16" s="12"/>
      <c r="K16" s="12"/>
      <c r="L16" s="12" t="s">
        <v>73</v>
      </c>
      <c r="M16" s="12"/>
      <c r="N16" s="12"/>
      <c r="O16" s="12"/>
    </row>
    <row r="17" spans="1:12" x14ac:dyDescent="0.25">
      <c r="A17" s="12" t="s">
        <v>59</v>
      </c>
      <c r="B17" s="12"/>
      <c r="C17" s="12"/>
      <c r="D17" s="12"/>
      <c r="E17" s="12"/>
      <c r="F17" s="12"/>
      <c r="G17" s="12"/>
      <c r="H17" s="12"/>
      <c r="I17" s="12"/>
      <c r="J17" s="12"/>
      <c r="L17" s="12" t="s">
        <v>74</v>
      </c>
    </row>
    <row r="18" spans="1:12" x14ac:dyDescent="0.25">
      <c r="A18" s="12" t="s">
        <v>67</v>
      </c>
      <c r="B18" s="12"/>
      <c r="C18" s="12"/>
      <c r="D18" s="12"/>
      <c r="E18" s="12"/>
      <c r="F18" s="12"/>
      <c r="G18" s="12"/>
      <c r="H18" s="12"/>
      <c r="I18" s="12"/>
      <c r="J18" s="12"/>
      <c r="L18" s="12" t="s">
        <v>75</v>
      </c>
    </row>
    <row r="19" spans="1:12" x14ac:dyDescent="0.25">
      <c r="A19" s="12" t="s">
        <v>68</v>
      </c>
      <c r="B19" s="12"/>
      <c r="C19" s="12"/>
      <c r="D19" s="12"/>
      <c r="E19" s="12"/>
      <c r="F19" s="12"/>
      <c r="G19" s="12"/>
      <c r="H19" s="12"/>
      <c r="I19" s="12"/>
      <c r="J19" s="12"/>
      <c r="L19" s="12" t="s">
        <v>76</v>
      </c>
    </row>
    <row r="20" spans="1:12" x14ac:dyDescent="0.25">
      <c r="A20" s="12" t="s">
        <v>69</v>
      </c>
      <c r="B20" s="12"/>
      <c r="C20" s="12"/>
      <c r="D20" s="12"/>
      <c r="E20" s="12"/>
      <c r="F20" s="12"/>
      <c r="G20" s="12"/>
      <c r="H20" s="12"/>
      <c r="I20" s="12"/>
      <c r="J20" s="12"/>
      <c r="L20" s="12"/>
    </row>
    <row r="21" spans="1:12" x14ac:dyDescent="0.25">
      <c r="A21" s="12" t="s">
        <v>70</v>
      </c>
      <c r="B21" s="12"/>
      <c r="C21" s="12"/>
      <c r="D21" s="12"/>
      <c r="E21" s="12"/>
      <c r="F21" s="12"/>
      <c r="G21" s="12"/>
      <c r="H21" s="12"/>
      <c r="I21" s="12"/>
      <c r="J21" s="12"/>
    </row>
    <row r="22" spans="1:12" x14ac:dyDescent="0.25">
      <c r="A22" s="12" t="s">
        <v>71</v>
      </c>
      <c r="B22" s="12"/>
      <c r="C22" s="12"/>
      <c r="D22" s="12"/>
      <c r="E22" s="12"/>
      <c r="F22" s="12"/>
      <c r="G22" s="12"/>
      <c r="H22" s="12"/>
      <c r="I22" s="12"/>
      <c r="J22" s="12"/>
      <c r="L22" t="s">
        <v>77</v>
      </c>
    </row>
    <row r="23" spans="1:12" x14ac:dyDescent="0.25">
      <c r="L23" t="s">
        <v>79</v>
      </c>
    </row>
    <row r="24" spans="1:12" x14ac:dyDescent="0.25">
      <c r="L24" t="s">
        <v>78</v>
      </c>
    </row>
  </sheetData>
  <mergeCells count="3">
    <mergeCell ref="L15:O15"/>
    <mergeCell ref="L2:M2"/>
    <mergeCell ref="O2:P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B1:N27"/>
  <sheetViews>
    <sheetView workbookViewId="0">
      <selection activeCell="H14" sqref="H14:L18"/>
    </sheetView>
  </sheetViews>
  <sheetFormatPr baseColWidth="10" defaultRowHeight="15" x14ac:dyDescent="0.25"/>
  <cols>
    <col min="6" max="6" width="10.42578125" customWidth="1"/>
    <col min="14" max="14" width="11.85546875" bestFit="1" customWidth="1"/>
  </cols>
  <sheetData>
    <row r="1" spans="2:14" ht="15.75" thickBot="1" x14ac:dyDescent="0.3"/>
    <row r="2" spans="2:14" ht="15.75" thickBot="1" x14ac:dyDescent="0.3">
      <c r="B2" s="48" t="s">
        <v>40</v>
      </c>
      <c r="C2" s="49"/>
      <c r="D2" s="49"/>
      <c r="E2" s="49"/>
      <c r="F2" s="50"/>
      <c r="G2" s="13"/>
      <c r="H2" s="13"/>
      <c r="I2" s="51" t="s">
        <v>15</v>
      </c>
      <c r="J2" s="52"/>
      <c r="L2" s="51" t="s">
        <v>18</v>
      </c>
      <c r="M2" s="52"/>
    </row>
    <row r="3" spans="2:14" x14ac:dyDescent="0.25">
      <c r="B3" s="40" t="s">
        <v>45</v>
      </c>
      <c r="C3" s="41"/>
      <c r="D3" s="41"/>
      <c r="E3" s="41"/>
      <c r="F3" s="42"/>
      <c r="I3" s="38" t="s">
        <v>46</v>
      </c>
      <c r="J3" s="39"/>
      <c r="L3" s="44" t="s">
        <v>54</v>
      </c>
      <c r="M3" s="45"/>
    </row>
    <row r="4" spans="2:14" x14ac:dyDescent="0.25">
      <c r="B4" s="38" t="s">
        <v>41</v>
      </c>
      <c r="C4" s="43"/>
      <c r="D4" s="43"/>
      <c r="E4" s="43"/>
      <c r="F4" s="39"/>
      <c r="I4" s="38" t="s">
        <v>47</v>
      </c>
      <c r="J4" s="39"/>
      <c r="L4" s="44" t="s">
        <v>55</v>
      </c>
      <c r="M4" s="45"/>
    </row>
    <row r="5" spans="2:14" ht="15.75" thickBot="1" x14ac:dyDescent="0.3">
      <c r="B5" s="38" t="s">
        <v>42</v>
      </c>
      <c r="C5" s="43"/>
      <c r="D5" s="43"/>
      <c r="E5" s="43"/>
      <c r="F5" s="39"/>
      <c r="I5" s="38" t="s">
        <v>39</v>
      </c>
      <c r="J5" s="39"/>
      <c r="L5" s="46" t="s">
        <v>56</v>
      </c>
      <c r="M5" s="47"/>
    </row>
    <row r="6" spans="2:14" x14ac:dyDescent="0.25">
      <c r="B6" s="38" t="s">
        <v>43</v>
      </c>
      <c r="C6" s="43"/>
      <c r="D6" s="43"/>
      <c r="E6" s="43"/>
      <c r="F6" s="39"/>
      <c r="I6" s="38" t="s">
        <v>48</v>
      </c>
      <c r="J6" s="39"/>
    </row>
    <row r="7" spans="2:14" ht="15.75" thickBot="1" x14ac:dyDescent="0.3">
      <c r="B7" s="35" t="s">
        <v>44</v>
      </c>
      <c r="C7" s="36"/>
      <c r="D7" s="36"/>
      <c r="E7" s="36"/>
      <c r="F7" s="37"/>
      <c r="I7" s="38" t="s">
        <v>49</v>
      </c>
      <c r="J7" s="39"/>
    </row>
    <row r="8" spans="2:14" x14ac:dyDescent="0.25">
      <c r="B8" s="12" t="s">
        <v>60</v>
      </c>
      <c r="C8" s="12"/>
      <c r="D8" s="12"/>
      <c r="E8" s="12"/>
      <c r="F8" s="12"/>
      <c r="I8" s="38" t="s">
        <v>50</v>
      </c>
      <c r="J8" s="39"/>
      <c r="N8" t="e">
        <f ca="1">_xlfn.CONCAT(H14," y ",H15)</f>
        <v>#NAME?</v>
      </c>
    </row>
    <row r="9" spans="2:14" x14ac:dyDescent="0.25">
      <c r="B9" t="s">
        <v>61</v>
      </c>
      <c r="I9" s="38" t="s">
        <v>51</v>
      </c>
      <c r="J9" s="39"/>
      <c r="N9" t="str">
        <f>CONCATENATE(H14, " y ",H16)</f>
        <v>Requisitos del negocio y Requisitos funcionales</v>
      </c>
    </row>
    <row r="10" spans="2:14" x14ac:dyDescent="0.25">
      <c r="B10" t="s">
        <v>62</v>
      </c>
      <c r="I10" s="38" t="s">
        <v>52</v>
      </c>
      <c r="J10" s="39"/>
      <c r="N10" t="str">
        <f>CONCATENATE(H14, " y ",H17)</f>
        <v>Requisitos del negocio y Requisitos no funcionales</v>
      </c>
    </row>
    <row r="11" spans="2:14" ht="15.75" thickBot="1" x14ac:dyDescent="0.3">
      <c r="B11" t="s">
        <v>63</v>
      </c>
      <c r="I11" s="35" t="s">
        <v>53</v>
      </c>
      <c r="J11" s="37"/>
      <c r="N11" t="str">
        <f>CONCATENATE(H14, " y ",H18)</f>
        <v>Requisitos del negocio y Requisitos del proyecto o requisitos del producto (solución)</v>
      </c>
    </row>
    <row r="13" spans="2:14" ht="15.75" thickBot="1" x14ac:dyDescent="0.3">
      <c r="B13" t="s">
        <v>57</v>
      </c>
      <c r="N13" t="s">
        <v>57</v>
      </c>
    </row>
    <row r="14" spans="2:14" x14ac:dyDescent="0.25">
      <c r="B14" t="s">
        <v>64</v>
      </c>
      <c r="H14" s="40" t="s">
        <v>45</v>
      </c>
      <c r="I14" s="41"/>
      <c r="J14" s="41"/>
      <c r="K14" s="41"/>
      <c r="L14" s="42"/>
      <c r="N14" t="str">
        <f>CONCATENATE(H15, " y ", H17)</f>
        <v>Requisitos de los interesados y Requisitos no funcionales</v>
      </c>
    </row>
    <row r="15" spans="2:14" x14ac:dyDescent="0.25">
      <c r="B15" t="s">
        <v>65</v>
      </c>
      <c r="H15" s="38" t="s">
        <v>41</v>
      </c>
      <c r="I15" s="43"/>
      <c r="J15" s="43"/>
      <c r="K15" s="43"/>
      <c r="L15" s="39"/>
      <c r="N15" t="str">
        <f>CONCATENATE(H15, " y ", H18)</f>
        <v>Requisitos de los interesados y Requisitos del proyecto o requisitos del producto (solución)</v>
      </c>
    </row>
    <row r="16" spans="2:14" x14ac:dyDescent="0.25">
      <c r="H16" s="38" t="s">
        <v>42</v>
      </c>
      <c r="I16" s="43"/>
      <c r="J16" s="43"/>
      <c r="K16" s="43"/>
      <c r="L16" s="39"/>
    </row>
    <row r="17" spans="2:14" x14ac:dyDescent="0.25">
      <c r="B17" t="s">
        <v>58</v>
      </c>
      <c r="H17" s="38" t="s">
        <v>43</v>
      </c>
      <c r="I17" s="43"/>
      <c r="J17" s="43"/>
      <c r="K17" s="43"/>
      <c r="L17" s="39"/>
      <c r="N17" t="s">
        <v>58</v>
      </c>
    </row>
    <row r="18" spans="2:14" ht="15.75" thickBot="1" x14ac:dyDescent="0.3">
      <c r="B18" t="s">
        <v>66</v>
      </c>
      <c r="H18" s="35" t="s">
        <v>44</v>
      </c>
      <c r="I18" s="36"/>
      <c r="J18" s="36"/>
      <c r="K18" s="36"/>
      <c r="L18" s="37"/>
      <c r="N18" t="str">
        <f>CONCATENATE(H16, " y ", H18)</f>
        <v>Requisitos funcionales y Requisitos del proyecto o requisitos del producto (solución)</v>
      </c>
    </row>
    <row r="20" spans="2:14" x14ac:dyDescent="0.25">
      <c r="B20" t="s">
        <v>59</v>
      </c>
      <c r="N20" t="s">
        <v>59</v>
      </c>
    </row>
    <row r="22" spans="2:14" x14ac:dyDescent="0.25">
      <c r="B22" t="s">
        <v>67</v>
      </c>
      <c r="N22" t="str">
        <f>CONCATENATE(H14, ", ",H15, " y ", H16)</f>
        <v>Requisitos del negocio, Requisitos de los interesados y Requisitos funcionales</v>
      </c>
    </row>
    <row r="23" spans="2:14" x14ac:dyDescent="0.25">
      <c r="B23" t="s">
        <v>68</v>
      </c>
      <c r="N23" t="str">
        <f>CONCATENATE(H15, ", ",H16, " y ", H17)</f>
        <v>Requisitos de los interesados, Requisitos funcionales y Requisitos no funcionales</v>
      </c>
    </row>
    <row r="24" spans="2:14" x14ac:dyDescent="0.25">
      <c r="B24" t="s">
        <v>69</v>
      </c>
      <c r="N24" t="str">
        <f>CONCATENATE(H16, ", ",H17, " y ", H18)</f>
        <v>Requisitos funcionales, Requisitos no funcionales y Requisitos del proyecto o requisitos del producto (solución)</v>
      </c>
    </row>
    <row r="25" spans="2:14" s="14" customFormat="1" x14ac:dyDescent="0.25"/>
    <row r="26" spans="2:14" x14ac:dyDescent="0.25">
      <c r="B26" t="s">
        <v>70</v>
      </c>
      <c r="N26" t="str">
        <f>CONCATENATE(H18, ", ",H17, " y  ", H15)</f>
        <v>Requisitos del proyecto o requisitos del producto (solución), Requisitos no funcionales y  Requisitos de los interesados</v>
      </c>
    </row>
    <row r="27" spans="2:14" x14ac:dyDescent="0.25">
      <c r="B27" t="s">
        <v>71</v>
      </c>
      <c r="N27" t="str">
        <f>CONCATENATE(H14, ", ",H18, " y  ", H16)</f>
        <v>Requisitos del negocio, Requisitos del proyecto o requisitos del producto (solución) y  Requisitos funcionales</v>
      </c>
    </row>
  </sheetData>
  <mergeCells count="25">
    <mergeCell ref="B2:F2"/>
    <mergeCell ref="I2:J2"/>
    <mergeCell ref="L2:M2"/>
    <mergeCell ref="B3:F3"/>
    <mergeCell ref="I3:J3"/>
    <mergeCell ref="L3:M3"/>
    <mergeCell ref="I9:J9"/>
    <mergeCell ref="B4:F4"/>
    <mergeCell ref="I4:J4"/>
    <mergeCell ref="L4:M4"/>
    <mergeCell ref="B5:F5"/>
    <mergeCell ref="I5:J5"/>
    <mergeCell ref="L5:M5"/>
    <mergeCell ref="B6:F6"/>
    <mergeCell ref="I6:J6"/>
    <mergeCell ref="B7:F7"/>
    <mergeCell ref="I7:J7"/>
    <mergeCell ref="I8:J8"/>
    <mergeCell ref="H18:L18"/>
    <mergeCell ref="I10:J10"/>
    <mergeCell ref="I11:J11"/>
    <mergeCell ref="H14:L14"/>
    <mergeCell ref="H15:L15"/>
    <mergeCell ref="H16:L16"/>
    <mergeCell ref="H17:L17"/>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C3FFE3-7306-4D08-82BF-AE64B04F75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Plantilla de matriz requisitos</vt:lpstr>
      <vt:lpstr>Instrucciones</vt:lpstr>
      <vt:lpstr>ELEMENTOS</vt:lpstr>
      <vt:lpstr>ELEMENTOS (2)</vt:lpstr>
      <vt:lpstr>Instrucciones!Área_de_impresión</vt:lpstr>
      <vt:lpstr>Instrucciones!Títulos_a_imprimir</vt:lpstr>
      <vt:lpstr>'Plantilla de matriz requisitos'!Títulos_a_imprimir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gabriela aide ramirez zamora</cp:lastModifiedBy>
  <cp:lastPrinted>2014-06-12T21:17:14Z</cp:lastPrinted>
  <dcterms:created xsi:type="dcterms:W3CDTF">2012-09-02T03:53:17Z</dcterms:created>
  <dcterms:modified xsi:type="dcterms:W3CDTF">2022-08-11T15:53:13Z</dcterms:modified>
</cp:coreProperties>
</file>