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oject\c#\PaternTelegaBot\TestBot\"/>
    </mc:Choice>
  </mc:AlternateContent>
  <xr:revisionPtr revIDLastSave="0" documentId="13_ncr:1_{72A6EDC2-2019-4423-8318-8BE5FA1A7BD6}" xr6:coauthVersionLast="47" xr6:coauthVersionMax="47" xr10:uidLastSave="{00000000-0000-0000-0000-000000000000}"/>
  <bookViews>
    <workbookView xWindow="51480" yWindow="2445" windowWidth="29040" windowHeight="15840" activeTab="1" xr2:uid="{00000000-000D-0000-FFFF-FFFF00000000}"/>
  </bookViews>
  <sheets>
    <sheet name="WB" sheetId="1" r:id="rId1"/>
    <sheet name="OZO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6" l="1"/>
  <c r="Q10" i="1"/>
  <c r="L2" i="6" l="1"/>
  <c r="L2" i="1"/>
  <c r="N2" i="1" s="1"/>
  <c r="F2" i="6"/>
  <c r="G2" i="6" s="1"/>
  <c r="N2" i="6" l="1"/>
  <c r="O2" i="6" s="1"/>
  <c r="F2" i="1"/>
  <c r="G2" i="1" s="1"/>
  <c r="O2" i="1" l="1"/>
</calcChain>
</file>

<file path=xl/sharedStrings.xml><?xml version="1.0" encoding="utf-8"?>
<sst xmlns="http://schemas.openxmlformats.org/spreadsheetml/2006/main" count="46" uniqueCount="24">
  <si>
    <t>Barcode</t>
  </si>
  <si>
    <t>Артикул</t>
  </si>
  <si>
    <t>whiteorg1</t>
  </si>
  <si>
    <t>Доставка до мп</t>
  </si>
  <si>
    <t>RUB</t>
  </si>
  <si>
    <t>$ товар</t>
  </si>
  <si>
    <t>$ логистика</t>
  </si>
  <si>
    <t>$ итого</t>
  </si>
  <si>
    <t>RMB товар</t>
  </si>
  <si>
    <t>логистика вб</t>
  </si>
  <si>
    <t>коммисия вб %</t>
  </si>
  <si>
    <t>ROI</t>
  </si>
  <si>
    <t>Склад</t>
  </si>
  <si>
    <t>Не менять</t>
  </si>
  <si>
    <t>Розница</t>
  </si>
  <si>
    <t>Прибыль</t>
  </si>
  <si>
    <t>курс $</t>
  </si>
  <si>
    <t>курс RMB</t>
  </si>
  <si>
    <t>коммисия озон %</t>
  </si>
  <si>
    <t>логистика озон</t>
  </si>
  <si>
    <t>Доп расходы</t>
  </si>
  <si>
    <t>налоги</t>
  </si>
  <si>
    <t>зп</t>
  </si>
  <si>
    <t>реклама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</si>
</sst>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[$₽]"/>
    <numFmt numFmtId="165" formatCode="#,##0.00\ _₽"/>
    <numFmt numFmtId="166" formatCode="#,##0\ _₽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0" fillId="0" borderId="1" xfId="0" applyNumberFormat="1" applyFont="1" applyBorder="1" applyAlignment="1"/>
    <xf numFmtId="166" fontId="0" fillId="0" borderId="0" xfId="0" applyNumberFormat="1" applyFont="1" applyAlignment="1"/>
    <xf numFmtId="1" fontId="0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/>
    <xf numFmtId="1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/>
    <xf numFmtId="9" fontId="0" fillId="0" borderId="1" xfId="0" applyNumberFormat="1" applyFont="1" applyFill="1" applyBorder="1" applyAlignment="1"/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0" borderId="1" xfId="0" applyNumberFormat="1" applyFont="1" applyBorder="1" applyAlignment="1"/>
    <xf numFmtId="9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Horizontal">
          <fgColor theme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Horizontal">
          <fgColor theme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5"/>
  <sheetViews>
    <sheetView workbookViewId="0">
      <selection activeCell="Q10" sqref="Q10"/>
    </sheetView>
  </sheetViews>
  <sheetFormatPr defaultColWidth="14.42578125" defaultRowHeight="15.75" customHeight="1" outlineLevelCol="1" x14ac:dyDescent="0.2"/>
  <cols>
    <col min="1" max="1" width="22.7109375" style="2" customWidth="1"/>
    <col min="2" max="2" width="22" style="1" customWidth="1"/>
    <col min="3" max="3" width="14.42578125" style="9" customWidth="1" outlineLevel="1"/>
    <col min="4" max="6" width="14.42578125" style="12" customWidth="1" outlineLevel="1"/>
    <col min="7" max="7" width="14.42578125" style="15" customWidth="1" outlineLevel="1"/>
    <col min="8" max="8" width="14.42578125" style="28" customWidth="1" outlineLevel="1"/>
    <col min="9" max="9" width="14.42578125" style="9" customWidth="1" outlineLevel="1"/>
    <col min="10" max="10" width="16.28515625" style="22" customWidth="1" outlineLevel="1"/>
    <col min="11" max="12" width="12.7109375" style="30" customWidth="1" outlineLevel="1"/>
    <col min="13" max="14" width="14.42578125" style="16"/>
  </cols>
  <sheetData>
    <row r="1" spans="1:20" ht="15.75" customHeight="1" x14ac:dyDescent="0.2">
      <c r="A1" s="2" t="s">
        <v>0</v>
      </c>
      <c r="B1" s="1" t="s">
        <v>1</v>
      </c>
      <c r="C1" s="10" t="s">
        <v>8</v>
      </c>
      <c r="D1" s="11" t="s">
        <v>5</v>
      </c>
      <c r="E1" s="11" t="s">
        <v>6</v>
      </c>
      <c r="F1" s="11" t="s">
        <v>7</v>
      </c>
      <c r="G1" s="25" t="s">
        <v>4</v>
      </c>
      <c r="H1" s="25" t="s">
        <v>12</v>
      </c>
      <c r="I1" s="10" t="s">
        <v>3</v>
      </c>
      <c r="J1" s="26" t="s">
        <v>10</v>
      </c>
      <c r="K1" s="17" t="s">
        <v>9</v>
      </c>
      <c r="L1" s="17" t="s">
        <v>20</v>
      </c>
      <c r="M1" s="17" t="s">
        <v>14</v>
      </c>
      <c r="N1" s="17" t="s">
        <v>15</v>
      </c>
      <c r="O1" s="26" t="s">
        <v>11</v>
      </c>
      <c r="Q1" s="31" t="s">
        <v>13</v>
      </c>
    </row>
    <row r="2" spans="1:20" ht="15.75" customHeight="1" x14ac:dyDescent="0.2">
      <c r="A2" s="3">
        <v>2001740419006</v>
      </c>
      <c r="B2" s="4" t="s">
        <v>2</v>
      </c>
      <c r="C2" s="34">
        <v>5.3</v>
      </c>
      <c r="D2" s="33">
        <v>0.85</v>
      </c>
      <c r="E2" s="33">
        <v>3.42</v>
      </c>
      <c r="F2" s="33">
        <f>D2+E2</f>
        <v>4.2699999999999996</v>
      </c>
      <c r="G2" s="14">
        <f>F2*R7</f>
        <v>341.59999999999997</v>
      </c>
      <c r="H2" s="27">
        <v>15</v>
      </c>
      <c r="I2" s="5">
        <v>15</v>
      </c>
      <c r="J2" s="24">
        <v>0.1</v>
      </c>
      <c r="K2" s="29">
        <v>55</v>
      </c>
      <c r="L2" s="29">
        <f>M2*Q10</f>
        <v>0</v>
      </c>
      <c r="M2" s="18">
        <v>0</v>
      </c>
      <c r="N2" s="18">
        <f>M2-G2-K2-M2*J2-H2-I2-L2</f>
        <v>-426.59999999999997</v>
      </c>
      <c r="O2" s="24">
        <f>N2/G2*100%</f>
        <v>-1.2488290398126465</v>
      </c>
      <c r="Q2" s="32">
        <v>0.3</v>
      </c>
    </row>
    <row r="3" spans="1:20" ht="15.75" customHeight="1" x14ac:dyDescent="0.2">
      <c r="D3" s="13"/>
      <c r="E3" s="13"/>
      <c r="F3" s="13"/>
      <c r="Q3" s="32">
        <v>0.7</v>
      </c>
    </row>
    <row r="4" spans="1:20" ht="15.75" customHeight="1" x14ac:dyDescent="0.2">
      <c r="Q4" s="32">
        <v>0.1</v>
      </c>
    </row>
    <row r="5" spans="1:20" ht="15.75" customHeight="1" x14ac:dyDescent="0.2">
      <c r="B5" s="6"/>
    </row>
    <row r="6" spans="1:20" ht="15.75" customHeight="1" x14ac:dyDescent="0.2">
      <c r="B6" s="6"/>
      <c r="Q6" s="8" t="s">
        <v>17</v>
      </c>
      <c r="R6" s="8" t="s">
        <v>16</v>
      </c>
    </row>
    <row r="7" spans="1:20" ht="15.75" customHeight="1" x14ac:dyDescent="0.2">
      <c r="B7" s="6"/>
      <c r="Q7" s="23">
        <v>6.2</v>
      </c>
      <c r="R7" s="21">
        <v>80</v>
      </c>
    </row>
    <row r="8" spans="1:20" ht="15.75" customHeight="1" x14ac:dyDescent="0.2">
      <c r="B8" s="6"/>
    </row>
    <row r="9" spans="1:20" ht="15.75" customHeight="1" x14ac:dyDescent="0.2">
      <c r="B9" s="6"/>
      <c r="Q9" s="17" t="s">
        <v>20</v>
      </c>
      <c r="R9" s="35" t="s">
        <v>21</v>
      </c>
      <c r="S9" s="35" t="s">
        <v>22</v>
      </c>
      <c r="T9" s="36" t="s">
        <v>23</v>
      </c>
    </row>
    <row r="10" spans="1:20" ht="15.75" customHeight="1" x14ac:dyDescent="0.2">
      <c r="B10" s="6"/>
      <c r="Q10" s="37">
        <f>R10+S10+T10</f>
        <v>6.0000000000000005E-2</v>
      </c>
      <c r="R10" s="38">
        <v>0.02</v>
      </c>
      <c r="S10" s="38">
        <v>0.03</v>
      </c>
      <c r="T10" s="38">
        <v>0.01</v>
      </c>
    </row>
    <row r="11" spans="1:20" ht="15.75" customHeight="1" x14ac:dyDescent="0.2">
      <c r="B11" s="6"/>
    </row>
    <row r="12" spans="1:20" ht="12.75" x14ac:dyDescent="0.2">
      <c r="B12" s="6"/>
    </row>
    <row r="13" spans="1:20" ht="12.75" x14ac:dyDescent="0.2">
      <c r="B13" s="6"/>
    </row>
    <row r="14" spans="1:20" ht="12.75" x14ac:dyDescent="0.2">
      <c r="B14" s="6"/>
    </row>
    <row r="15" spans="1:20" ht="12.75" x14ac:dyDescent="0.2">
      <c r="B15" s="6"/>
    </row>
    <row r="16" spans="1:20" ht="12.75" x14ac:dyDescent="0.2">
      <c r="B16" s="6"/>
    </row>
    <row r="17" spans="2:2" ht="12.75" x14ac:dyDescent="0.2">
      <c r="B17" s="6"/>
    </row>
    <row r="18" spans="2:2" ht="12.75" x14ac:dyDescent="0.2">
      <c r="B18" s="6"/>
    </row>
    <row r="19" spans="2:2" ht="12.75" x14ac:dyDescent="0.2">
      <c r="B19" s="6"/>
    </row>
    <row r="20" spans="2:2" ht="12.75" x14ac:dyDescent="0.2">
      <c r="B20" s="6"/>
    </row>
    <row r="21" spans="2:2" ht="12.75" x14ac:dyDescent="0.2">
      <c r="B21" s="6"/>
    </row>
    <row r="22" spans="2:2" ht="12.75" x14ac:dyDescent="0.2">
      <c r="B22" s="6"/>
    </row>
    <row r="23" spans="2:2" ht="12.75" x14ac:dyDescent="0.2">
      <c r="B23" s="6"/>
    </row>
    <row r="24" spans="2:2" ht="12.75" x14ac:dyDescent="0.2">
      <c r="B24" s="6"/>
    </row>
    <row r="25" spans="2:2" ht="12.75" x14ac:dyDescent="0.2">
      <c r="B25" s="6"/>
    </row>
    <row r="26" spans="2:2" ht="12.75" x14ac:dyDescent="0.2">
      <c r="B26" s="6"/>
    </row>
    <row r="27" spans="2:2" ht="12.75" x14ac:dyDescent="0.2">
      <c r="B27" s="6"/>
    </row>
    <row r="28" spans="2:2" ht="12.75" x14ac:dyDescent="0.2">
      <c r="B28" s="6"/>
    </row>
    <row r="29" spans="2:2" ht="12.75" x14ac:dyDescent="0.2">
      <c r="B29" s="6"/>
    </row>
    <row r="30" spans="2:2" ht="12.75" x14ac:dyDescent="0.2">
      <c r="B30" s="6"/>
    </row>
    <row r="31" spans="2:2" ht="12.75" x14ac:dyDescent="0.2">
      <c r="B31" s="6"/>
    </row>
    <row r="32" spans="2:2" ht="12.75" x14ac:dyDescent="0.2">
      <c r="B32" s="6"/>
    </row>
    <row r="33" spans="2:2" ht="12.75" x14ac:dyDescent="0.2">
      <c r="B33" s="6"/>
    </row>
    <row r="34" spans="2:2" ht="12.75" x14ac:dyDescent="0.2">
      <c r="B34" s="6"/>
    </row>
    <row r="35" spans="2:2" ht="12.75" x14ac:dyDescent="0.2">
      <c r="B35" s="6"/>
    </row>
    <row r="36" spans="2:2" ht="12.75" x14ac:dyDescent="0.2">
      <c r="B36" s="6"/>
    </row>
    <row r="37" spans="2:2" ht="12.75" x14ac:dyDescent="0.2">
      <c r="B37" s="6"/>
    </row>
    <row r="38" spans="2:2" ht="12.75" x14ac:dyDescent="0.2">
      <c r="B38" s="6"/>
    </row>
    <row r="39" spans="2:2" ht="12.75" x14ac:dyDescent="0.2">
      <c r="B39" s="6"/>
    </row>
    <row r="40" spans="2:2" ht="12.75" x14ac:dyDescent="0.2">
      <c r="B40" s="6"/>
    </row>
    <row r="41" spans="2:2" ht="12.75" x14ac:dyDescent="0.2">
      <c r="B41" s="6"/>
    </row>
    <row r="42" spans="2:2" ht="12.75" x14ac:dyDescent="0.2">
      <c r="B42" s="7"/>
    </row>
    <row r="43" spans="2:2" ht="12.75" x14ac:dyDescent="0.2">
      <c r="B43" s="7"/>
    </row>
    <row r="44" spans="2:2" ht="12.75" x14ac:dyDescent="0.2">
      <c r="B44" s="6"/>
    </row>
    <row r="45" spans="2:2" ht="12.75" x14ac:dyDescent="0.2">
      <c r="B45" s="6"/>
    </row>
    <row r="46" spans="2:2" ht="12.75" x14ac:dyDescent="0.2">
      <c r="B46" s="6"/>
    </row>
    <row r="47" spans="2:2" ht="12.75" x14ac:dyDescent="0.2">
      <c r="B47" s="6"/>
    </row>
    <row r="48" spans="2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  <row r="98" spans="2:2" ht="12.75" x14ac:dyDescent="0.2">
      <c r="B98" s="6"/>
    </row>
    <row r="99" spans="2:2" ht="12.75" x14ac:dyDescent="0.2">
      <c r="B99" s="6"/>
    </row>
    <row r="100" spans="2:2" ht="12.75" x14ac:dyDescent="0.2">
      <c r="B100" s="6"/>
    </row>
    <row r="101" spans="2:2" ht="12.75" x14ac:dyDescent="0.2">
      <c r="B101" s="6"/>
    </row>
    <row r="102" spans="2:2" ht="12.75" x14ac:dyDescent="0.2">
      <c r="B102" s="6"/>
    </row>
    <row r="103" spans="2:2" ht="12.75" x14ac:dyDescent="0.2">
      <c r="B103" s="6"/>
    </row>
    <row r="104" spans="2:2" ht="12.75" x14ac:dyDescent="0.2">
      <c r="B104" s="6"/>
    </row>
    <row r="105" spans="2:2" ht="12.75" x14ac:dyDescent="0.2">
      <c r="B105" s="6"/>
    </row>
    <row r="106" spans="2:2" ht="12.75" x14ac:dyDescent="0.2">
      <c r="B106" s="6"/>
    </row>
    <row r="107" spans="2:2" ht="12.75" x14ac:dyDescent="0.2">
      <c r="B107" s="6"/>
    </row>
    <row r="108" spans="2:2" ht="12.75" x14ac:dyDescent="0.2">
      <c r="B108" s="6"/>
    </row>
    <row r="109" spans="2:2" ht="12.75" x14ac:dyDescent="0.2">
      <c r="B109" s="6"/>
    </row>
    <row r="110" spans="2:2" ht="12.75" x14ac:dyDescent="0.2">
      <c r="B110" s="6"/>
    </row>
    <row r="111" spans="2:2" ht="12.75" x14ac:dyDescent="0.2">
      <c r="B111" s="6"/>
    </row>
    <row r="112" spans="2:2" ht="12.75" x14ac:dyDescent="0.2">
      <c r="B112" s="6"/>
    </row>
    <row r="113" spans="2:2" ht="12.75" x14ac:dyDescent="0.2">
      <c r="B113" s="6"/>
    </row>
    <row r="114" spans="2:2" ht="12.75" x14ac:dyDescent="0.2">
      <c r="B114" s="6"/>
    </row>
    <row r="115" spans="2:2" ht="12.75" x14ac:dyDescent="0.2">
      <c r="B115" s="6"/>
    </row>
    <row r="116" spans="2:2" ht="12.75" x14ac:dyDescent="0.2">
      <c r="B116" s="6"/>
    </row>
    <row r="117" spans="2:2" ht="12.75" x14ac:dyDescent="0.2">
      <c r="B117" s="6"/>
    </row>
    <row r="118" spans="2:2" ht="12.75" x14ac:dyDescent="0.2">
      <c r="B118" s="6"/>
    </row>
    <row r="119" spans="2:2" ht="12.75" x14ac:dyDescent="0.2">
      <c r="B119" s="6"/>
    </row>
    <row r="120" spans="2:2" ht="12.75" x14ac:dyDescent="0.2">
      <c r="B120" s="6"/>
    </row>
    <row r="121" spans="2:2" ht="12.75" x14ac:dyDescent="0.2">
      <c r="B121" s="6"/>
    </row>
    <row r="122" spans="2:2" ht="12.75" x14ac:dyDescent="0.2">
      <c r="B122" s="6"/>
    </row>
    <row r="123" spans="2:2" ht="12.75" x14ac:dyDescent="0.2">
      <c r="B123" s="6"/>
    </row>
    <row r="124" spans="2:2" ht="12.75" x14ac:dyDescent="0.2">
      <c r="B124" s="6"/>
    </row>
    <row r="125" spans="2:2" ht="12.75" x14ac:dyDescent="0.2">
      <c r="B125" s="6"/>
    </row>
    <row r="126" spans="2:2" ht="12.75" x14ac:dyDescent="0.2">
      <c r="B126" s="6"/>
    </row>
    <row r="127" spans="2:2" ht="12.75" x14ac:dyDescent="0.2">
      <c r="B127" s="6"/>
    </row>
    <row r="128" spans="2:2" ht="12.75" x14ac:dyDescent="0.2">
      <c r="B128" s="6"/>
    </row>
    <row r="129" spans="2:2" ht="12.75" x14ac:dyDescent="0.2">
      <c r="B129" s="6"/>
    </row>
    <row r="130" spans="2:2" ht="12.75" x14ac:dyDescent="0.2">
      <c r="B130" s="6"/>
    </row>
    <row r="131" spans="2:2" ht="12.75" x14ac:dyDescent="0.2">
      <c r="B131" s="6"/>
    </row>
    <row r="132" spans="2:2" ht="12.75" x14ac:dyDescent="0.2">
      <c r="B132" s="6"/>
    </row>
    <row r="133" spans="2:2" ht="12.75" x14ac:dyDescent="0.2">
      <c r="B133" s="6"/>
    </row>
    <row r="134" spans="2:2" ht="12.75" x14ac:dyDescent="0.2">
      <c r="B134" s="6"/>
    </row>
    <row r="135" spans="2:2" ht="12.75" x14ac:dyDescent="0.2">
      <c r="B135" s="6"/>
    </row>
    <row r="136" spans="2:2" ht="12.75" x14ac:dyDescent="0.2">
      <c r="B136" s="6"/>
    </row>
    <row r="137" spans="2:2" ht="12.75" x14ac:dyDescent="0.2">
      <c r="B137" s="6"/>
    </row>
    <row r="138" spans="2:2" ht="12.75" x14ac:dyDescent="0.2">
      <c r="B138" s="6"/>
    </row>
    <row r="139" spans="2:2" ht="12.75" x14ac:dyDescent="0.2">
      <c r="B139" s="6"/>
    </row>
    <row r="140" spans="2:2" ht="12.75" x14ac:dyDescent="0.2">
      <c r="B140" s="6"/>
    </row>
    <row r="141" spans="2:2" ht="12.75" x14ac:dyDescent="0.2">
      <c r="B141" s="6"/>
    </row>
    <row r="142" spans="2:2" ht="12.75" x14ac:dyDescent="0.2">
      <c r="B142" s="6"/>
    </row>
    <row r="143" spans="2:2" ht="12.75" x14ac:dyDescent="0.2">
      <c r="B143" s="6"/>
    </row>
    <row r="144" spans="2:2" ht="12.75" x14ac:dyDescent="0.2">
      <c r="B144" s="6"/>
    </row>
    <row r="145" spans="2:2" ht="12.75" x14ac:dyDescent="0.2">
      <c r="B145" s="6"/>
    </row>
    <row r="146" spans="2:2" ht="12.75" x14ac:dyDescent="0.2">
      <c r="B146" s="6"/>
    </row>
    <row r="147" spans="2:2" ht="12.75" x14ac:dyDescent="0.2">
      <c r="B147" s="6"/>
    </row>
    <row r="148" spans="2:2" ht="12.75" x14ac:dyDescent="0.2">
      <c r="B148" s="6"/>
    </row>
    <row r="149" spans="2:2" ht="12.75" x14ac:dyDescent="0.2">
      <c r="B149" s="6"/>
    </row>
    <row r="150" spans="2:2" ht="12.75" x14ac:dyDescent="0.2">
      <c r="B150" s="6"/>
    </row>
    <row r="151" spans="2:2" ht="12.75" x14ac:dyDescent="0.2">
      <c r="B151" s="6"/>
    </row>
    <row r="152" spans="2:2" ht="12.75" x14ac:dyDescent="0.2">
      <c r="B152" s="6"/>
    </row>
    <row r="153" spans="2:2" ht="12.75" x14ac:dyDescent="0.2">
      <c r="B153" s="6"/>
    </row>
    <row r="154" spans="2:2" ht="12.75" x14ac:dyDescent="0.2">
      <c r="B154" s="6"/>
    </row>
    <row r="155" spans="2:2" ht="12.75" x14ac:dyDescent="0.2">
      <c r="B155" s="6"/>
    </row>
    <row r="156" spans="2:2" ht="12.75" x14ac:dyDescent="0.2">
      <c r="B156" s="6"/>
    </row>
    <row r="157" spans="2:2" ht="12.75" x14ac:dyDescent="0.2">
      <c r="B157" s="6"/>
    </row>
    <row r="158" spans="2:2" ht="12.75" x14ac:dyDescent="0.2">
      <c r="B158" s="6"/>
    </row>
    <row r="159" spans="2:2" ht="12.75" x14ac:dyDescent="0.2">
      <c r="B159" s="6"/>
    </row>
    <row r="160" spans="2:2" ht="12.75" x14ac:dyDescent="0.2">
      <c r="B160" s="6"/>
    </row>
    <row r="161" spans="2:2" ht="12.75" x14ac:dyDescent="0.2">
      <c r="B161" s="6"/>
    </row>
    <row r="162" spans="2:2" ht="12.75" x14ac:dyDescent="0.2">
      <c r="B162" s="6"/>
    </row>
    <row r="163" spans="2:2" ht="12.75" x14ac:dyDescent="0.2">
      <c r="B163" s="6"/>
    </row>
    <row r="164" spans="2:2" ht="12.75" x14ac:dyDescent="0.2">
      <c r="B164" s="6"/>
    </row>
    <row r="165" spans="2:2" ht="12.75" x14ac:dyDescent="0.2">
      <c r="B165" s="6"/>
    </row>
    <row r="166" spans="2:2" ht="12.75" x14ac:dyDescent="0.2">
      <c r="B166" s="6"/>
    </row>
    <row r="167" spans="2:2" ht="12.75" x14ac:dyDescent="0.2">
      <c r="B167" s="6"/>
    </row>
    <row r="168" spans="2:2" ht="12.75" x14ac:dyDescent="0.2">
      <c r="B168" s="6"/>
    </row>
    <row r="169" spans="2:2" ht="12.75" x14ac:dyDescent="0.2">
      <c r="B169" s="6"/>
    </row>
    <row r="170" spans="2:2" ht="12.75" x14ac:dyDescent="0.2">
      <c r="B170" s="6"/>
    </row>
    <row r="171" spans="2:2" ht="12.75" x14ac:dyDescent="0.2">
      <c r="B171" s="6"/>
    </row>
    <row r="172" spans="2:2" ht="12.75" x14ac:dyDescent="0.2">
      <c r="B172" s="6"/>
    </row>
    <row r="173" spans="2:2" ht="12.75" x14ac:dyDescent="0.2">
      <c r="B173" s="6"/>
    </row>
    <row r="174" spans="2:2" ht="12.75" x14ac:dyDescent="0.2">
      <c r="B174" s="6"/>
    </row>
    <row r="175" spans="2:2" ht="12.75" x14ac:dyDescent="0.2">
      <c r="B175" s="6"/>
    </row>
    <row r="176" spans="2:2" ht="12.75" x14ac:dyDescent="0.2">
      <c r="B176" s="6"/>
    </row>
    <row r="177" spans="2:2" ht="12.75" x14ac:dyDescent="0.2">
      <c r="B177" s="6"/>
    </row>
    <row r="178" spans="2:2" ht="12.75" x14ac:dyDescent="0.2">
      <c r="B178" s="6"/>
    </row>
    <row r="179" spans="2:2" ht="12.75" x14ac:dyDescent="0.2">
      <c r="B179" s="6"/>
    </row>
    <row r="180" spans="2:2" ht="12.75" x14ac:dyDescent="0.2">
      <c r="B180" s="6"/>
    </row>
    <row r="181" spans="2:2" ht="12.75" x14ac:dyDescent="0.2">
      <c r="B181" s="6"/>
    </row>
    <row r="182" spans="2:2" ht="12.75" x14ac:dyDescent="0.2">
      <c r="B182" s="6"/>
    </row>
    <row r="183" spans="2:2" ht="12.75" x14ac:dyDescent="0.2">
      <c r="B183" s="6"/>
    </row>
    <row r="184" spans="2:2" ht="12.75" x14ac:dyDescent="0.2">
      <c r="B184" s="6"/>
    </row>
    <row r="185" spans="2:2" ht="12.75" x14ac:dyDescent="0.2">
      <c r="B185" s="6"/>
    </row>
    <row r="186" spans="2:2" ht="12.75" x14ac:dyDescent="0.2">
      <c r="B186" s="6"/>
    </row>
    <row r="187" spans="2:2" ht="12.75" x14ac:dyDescent="0.2">
      <c r="B187" s="6"/>
    </row>
    <row r="188" spans="2:2" ht="12.75" x14ac:dyDescent="0.2">
      <c r="B188" s="6"/>
    </row>
    <row r="189" spans="2:2" ht="12.75" x14ac:dyDescent="0.2">
      <c r="B189" s="6"/>
    </row>
    <row r="190" spans="2:2" ht="12.75" x14ac:dyDescent="0.2">
      <c r="B190" s="6"/>
    </row>
    <row r="191" spans="2:2" ht="12.75" x14ac:dyDescent="0.2">
      <c r="B191" s="6"/>
    </row>
    <row r="192" spans="2:2" ht="12.75" x14ac:dyDescent="0.2">
      <c r="B192" s="6"/>
    </row>
    <row r="193" spans="2:2" ht="12.75" x14ac:dyDescent="0.2">
      <c r="B193" s="6"/>
    </row>
    <row r="194" spans="2:2" ht="12.75" x14ac:dyDescent="0.2">
      <c r="B194" s="6"/>
    </row>
    <row r="195" spans="2:2" ht="12.75" x14ac:dyDescent="0.2">
      <c r="B195" s="6"/>
    </row>
    <row r="196" spans="2:2" ht="12.75" x14ac:dyDescent="0.2">
      <c r="B196" s="6"/>
    </row>
    <row r="197" spans="2:2" ht="12.75" x14ac:dyDescent="0.2">
      <c r="B197" s="6"/>
    </row>
    <row r="198" spans="2:2" ht="12.75" x14ac:dyDescent="0.2">
      <c r="B198" s="6"/>
    </row>
    <row r="199" spans="2:2" ht="12.75" x14ac:dyDescent="0.2">
      <c r="B199" s="6"/>
    </row>
    <row r="200" spans="2:2" ht="12.75" x14ac:dyDescent="0.2">
      <c r="B200" s="6"/>
    </row>
    <row r="201" spans="2:2" ht="12.75" x14ac:dyDescent="0.2">
      <c r="B201" s="6"/>
    </row>
    <row r="202" spans="2:2" ht="12.75" x14ac:dyDescent="0.2">
      <c r="B202" s="6"/>
    </row>
    <row r="203" spans="2:2" ht="12.75" x14ac:dyDescent="0.2">
      <c r="B203" s="6"/>
    </row>
    <row r="204" spans="2:2" ht="12.75" x14ac:dyDescent="0.2">
      <c r="B204" s="6"/>
    </row>
    <row r="205" spans="2:2" ht="12.75" x14ac:dyDescent="0.2">
      <c r="B205" s="6"/>
    </row>
    <row r="206" spans="2:2" ht="12.75" x14ac:dyDescent="0.2">
      <c r="B206" s="6"/>
    </row>
    <row r="207" spans="2:2" ht="12.75" x14ac:dyDescent="0.2">
      <c r="B207" s="6"/>
    </row>
    <row r="208" spans="2:2" ht="12.75" x14ac:dyDescent="0.2">
      <c r="B208" s="6"/>
    </row>
    <row r="209" spans="2:2" ht="12.75" x14ac:dyDescent="0.2">
      <c r="B209" s="6"/>
    </row>
    <row r="210" spans="2:2" ht="12.75" x14ac:dyDescent="0.2">
      <c r="B210" s="6"/>
    </row>
    <row r="211" spans="2:2" ht="12.75" x14ac:dyDescent="0.2">
      <c r="B211" s="6"/>
    </row>
    <row r="212" spans="2:2" ht="12.75" x14ac:dyDescent="0.2">
      <c r="B212" s="6"/>
    </row>
    <row r="213" spans="2:2" ht="12.75" x14ac:dyDescent="0.2">
      <c r="B213" s="6"/>
    </row>
    <row r="214" spans="2:2" ht="12.75" x14ac:dyDescent="0.2">
      <c r="B214" s="6"/>
    </row>
    <row r="215" spans="2:2" ht="12.75" x14ac:dyDescent="0.2">
      <c r="B215" s="6"/>
    </row>
    <row r="216" spans="2:2" ht="12.75" x14ac:dyDescent="0.2">
      <c r="B216" s="6"/>
    </row>
    <row r="217" spans="2:2" ht="12.75" x14ac:dyDescent="0.2">
      <c r="B217" s="6"/>
    </row>
    <row r="218" spans="2:2" ht="12.75" x14ac:dyDescent="0.2">
      <c r="B218" s="6"/>
    </row>
    <row r="219" spans="2:2" ht="12.75" x14ac:dyDescent="0.2">
      <c r="B219" s="6"/>
    </row>
    <row r="220" spans="2:2" ht="12.75" x14ac:dyDescent="0.2">
      <c r="B220" s="6"/>
    </row>
    <row r="221" spans="2:2" ht="12.75" x14ac:dyDescent="0.2">
      <c r="B221" s="6"/>
    </row>
    <row r="222" spans="2:2" ht="12.75" x14ac:dyDescent="0.2">
      <c r="B222" s="6"/>
    </row>
    <row r="223" spans="2:2" ht="12.75" x14ac:dyDescent="0.2">
      <c r="B223" s="6"/>
    </row>
    <row r="224" spans="2:2" ht="12.75" x14ac:dyDescent="0.2">
      <c r="B224" s="6"/>
    </row>
    <row r="225" spans="2:2" ht="12.75" x14ac:dyDescent="0.2">
      <c r="B225" s="6"/>
    </row>
    <row r="226" spans="2:2" ht="12.75" x14ac:dyDescent="0.2">
      <c r="B226" s="6"/>
    </row>
    <row r="227" spans="2:2" ht="12.75" x14ac:dyDescent="0.2">
      <c r="B227" s="6"/>
    </row>
    <row r="228" spans="2:2" ht="12.75" x14ac:dyDescent="0.2">
      <c r="B228" s="6"/>
    </row>
    <row r="229" spans="2:2" ht="12.75" x14ac:dyDescent="0.2">
      <c r="B229" s="6"/>
    </row>
    <row r="230" spans="2:2" ht="12.75" x14ac:dyDescent="0.2">
      <c r="B230" s="6"/>
    </row>
    <row r="231" spans="2:2" ht="12.75" x14ac:dyDescent="0.2">
      <c r="B231" s="6"/>
    </row>
    <row r="232" spans="2:2" ht="12.75" x14ac:dyDescent="0.2">
      <c r="B232" s="6"/>
    </row>
    <row r="233" spans="2:2" ht="12.75" x14ac:dyDescent="0.2">
      <c r="B233" s="6"/>
    </row>
    <row r="234" spans="2:2" ht="12.75" x14ac:dyDescent="0.2">
      <c r="B234" s="6"/>
    </row>
    <row r="235" spans="2:2" ht="12.75" x14ac:dyDescent="0.2">
      <c r="B235" s="6"/>
    </row>
    <row r="236" spans="2:2" ht="12.75" x14ac:dyDescent="0.2">
      <c r="B236" s="6"/>
    </row>
    <row r="237" spans="2:2" ht="12.75" x14ac:dyDescent="0.2">
      <c r="B237" s="6"/>
    </row>
    <row r="238" spans="2:2" ht="12.75" x14ac:dyDescent="0.2">
      <c r="B238" s="6"/>
    </row>
    <row r="239" spans="2:2" ht="12.75" x14ac:dyDescent="0.2">
      <c r="B239" s="6"/>
    </row>
    <row r="240" spans="2:2" ht="12.75" x14ac:dyDescent="0.2">
      <c r="B240" s="6"/>
    </row>
    <row r="241" spans="2:2" ht="12.75" x14ac:dyDescent="0.2">
      <c r="B241" s="6"/>
    </row>
    <row r="242" spans="2:2" ht="12.75" x14ac:dyDescent="0.2">
      <c r="B242" s="6"/>
    </row>
    <row r="243" spans="2:2" ht="12.75" x14ac:dyDescent="0.2">
      <c r="B243" s="6"/>
    </row>
    <row r="244" spans="2:2" ht="12.75" x14ac:dyDescent="0.2">
      <c r="B244" s="6"/>
    </row>
    <row r="245" spans="2:2" ht="12.75" x14ac:dyDescent="0.2">
      <c r="B245" s="6"/>
    </row>
    <row r="246" spans="2:2" ht="12.75" x14ac:dyDescent="0.2">
      <c r="B246" s="6"/>
    </row>
    <row r="247" spans="2:2" ht="12.75" x14ac:dyDescent="0.2">
      <c r="B247" s="6"/>
    </row>
    <row r="248" spans="2:2" ht="12.75" x14ac:dyDescent="0.2">
      <c r="B248" s="6"/>
    </row>
    <row r="249" spans="2:2" ht="12.75" x14ac:dyDescent="0.2">
      <c r="B249" s="6"/>
    </row>
    <row r="250" spans="2:2" ht="12.75" x14ac:dyDescent="0.2">
      <c r="B250" s="6"/>
    </row>
    <row r="251" spans="2:2" ht="12.75" x14ac:dyDescent="0.2">
      <c r="B251" s="6"/>
    </row>
    <row r="252" spans="2:2" ht="12.75" x14ac:dyDescent="0.2">
      <c r="B252" s="6"/>
    </row>
    <row r="253" spans="2:2" ht="12.75" x14ac:dyDescent="0.2">
      <c r="B253" s="6"/>
    </row>
    <row r="254" spans="2:2" ht="12.75" x14ac:dyDescent="0.2">
      <c r="B254" s="6"/>
    </row>
    <row r="255" spans="2:2" ht="12.75" x14ac:dyDescent="0.2">
      <c r="B255" s="6"/>
    </row>
    <row r="256" spans="2:2" ht="12.75" x14ac:dyDescent="0.2">
      <c r="B256" s="6"/>
    </row>
    <row r="257" spans="2:2" ht="12.75" x14ac:dyDescent="0.2">
      <c r="B257" s="6"/>
    </row>
    <row r="258" spans="2:2" ht="12.75" x14ac:dyDescent="0.2">
      <c r="B258" s="6"/>
    </row>
    <row r="259" spans="2:2" ht="12.75" x14ac:dyDescent="0.2">
      <c r="B259" s="6"/>
    </row>
    <row r="260" spans="2:2" ht="12.75" x14ac:dyDescent="0.2">
      <c r="B260" s="6"/>
    </row>
    <row r="261" spans="2:2" ht="12.75" x14ac:dyDescent="0.2">
      <c r="B261" s="6"/>
    </row>
    <row r="262" spans="2:2" ht="12.75" x14ac:dyDescent="0.2">
      <c r="B262" s="6"/>
    </row>
    <row r="263" spans="2:2" ht="12.75" x14ac:dyDescent="0.2">
      <c r="B263" s="6"/>
    </row>
    <row r="264" spans="2:2" ht="12.75" x14ac:dyDescent="0.2">
      <c r="B264" s="6"/>
    </row>
    <row r="265" spans="2:2" ht="12.75" x14ac:dyDescent="0.2">
      <c r="B265" s="6"/>
    </row>
    <row r="266" spans="2:2" ht="12.75" x14ac:dyDescent="0.2">
      <c r="B266" s="6"/>
    </row>
    <row r="267" spans="2:2" ht="12.75" x14ac:dyDescent="0.2">
      <c r="B267" s="6"/>
    </row>
    <row r="268" spans="2:2" ht="12.75" x14ac:dyDescent="0.2">
      <c r="B268" s="6"/>
    </row>
    <row r="269" spans="2:2" ht="12.75" x14ac:dyDescent="0.2">
      <c r="B269" s="6"/>
    </row>
    <row r="270" spans="2:2" ht="12.75" x14ac:dyDescent="0.2">
      <c r="B270" s="6"/>
    </row>
    <row r="271" spans="2:2" ht="12.75" x14ac:dyDescent="0.2">
      <c r="B271" s="6"/>
    </row>
    <row r="272" spans="2:2" ht="12.75" x14ac:dyDescent="0.2">
      <c r="B272" s="6"/>
    </row>
    <row r="273" spans="2:2" ht="12.75" x14ac:dyDescent="0.2">
      <c r="B273" s="6"/>
    </row>
    <row r="274" spans="2:2" ht="12.75" x14ac:dyDescent="0.2">
      <c r="B274" s="6"/>
    </row>
    <row r="275" spans="2:2" ht="12.75" x14ac:dyDescent="0.2">
      <c r="B275" s="6"/>
    </row>
    <row r="276" spans="2:2" ht="12.75" x14ac:dyDescent="0.2">
      <c r="B276" s="6"/>
    </row>
    <row r="277" spans="2:2" ht="12.75" x14ac:dyDescent="0.2">
      <c r="B277" s="6"/>
    </row>
    <row r="278" spans="2:2" ht="12.75" x14ac:dyDescent="0.2">
      <c r="B278" s="6"/>
    </row>
    <row r="279" spans="2:2" ht="12.75" x14ac:dyDescent="0.2">
      <c r="B279" s="6"/>
    </row>
    <row r="280" spans="2:2" ht="12.75" x14ac:dyDescent="0.2">
      <c r="B280" s="6"/>
    </row>
    <row r="281" spans="2:2" ht="12.75" x14ac:dyDescent="0.2">
      <c r="B281" s="6"/>
    </row>
    <row r="282" spans="2:2" ht="12.75" x14ac:dyDescent="0.2">
      <c r="B282" s="6"/>
    </row>
    <row r="283" spans="2:2" ht="12.75" x14ac:dyDescent="0.2">
      <c r="B283" s="6"/>
    </row>
    <row r="284" spans="2:2" ht="12.75" x14ac:dyDescent="0.2">
      <c r="B284" s="6"/>
    </row>
    <row r="285" spans="2:2" ht="12.75" x14ac:dyDescent="0.2">
      <c r="B285" s="6"/>
    </row>
    <row r="286" spans="2:2" ht="12.75" x14ac:dyDescent="0.2">
      <c r="B286" s="6"/>
    </row>
    <row r="287" spans="2:2" ht="12.75" x14ac:dyDescent="0.2">
      <c r="B287" s="6"/>
    </row>
    <row r="288" spans="2:2" ht="12.75" x14ac:dyDescent="0.2">
      <c r="B288" s="6"/>
    </row>
    <row r="289" spans="2:2" ht="12.75" x14ac:dyDescent="0.2">
      <c r="B289" s="6"/>
    </row>
    <row r="290" spans="2:2" ht="12.75" x14ac:dyDescent="0.2">
      <c r="B290" s="6"/>
    </row>
    <row r="291" spans="2:2" ht="12.75" x14ac:dyDescent="0.2">
      <c r="B291" s="6"/>
    </row>
    <row r="292" spans="2:2" ht="12.75" x14ac:dyDescent="0.2">
      <c r="B292" s="6"/>
    </row>
    <row r="293" spans="2:2" ht="12.75" x14ac:dyDescent="0.2">
      <c r="B293" s="6"/>
    </row>
    <row r="294" spans="2:2" ht="12.75" x14ac:dyDescent="0.2">
      <c r="B294" s="6"/>
    </row>
    <row r="295" spans="2:2" ht="12.75" x14ac:dyDescent="0.2">
      <c r="B295" s="6"/>
    </row>
    <row r="296" spans="2:2" ht="12.75" x14ac:dyDescent="0.2">
      <c r="B296" s="6"/>
    </row>
    <row r="297" spans="2:2" ht="12.75" x14ac:dyDescent="0.2">
      <c r="B297" s="6"/>
    </row>
    <row r="298" spans="2:2" ht="12.75" x14ac:dyDescent="0.2">
      <c r="B298" s="6"/>
    </row>
    <row r="299" spans="2:2" ht="12.75" x14ac:dyDescent="0.2">
      <c r="B299" s="6"/>
    </row>
    <row r="300" spans="2:2" ht="12.75" x14ac:dyDescent="0.2">
      <c r="B300" s="6"/>
    </row>
    <row r="301" spans="2:2" ht="12.75" x14ac:dyDescent="0.2">
      <c r="B301" s="6"/>
    </row>
    <row r="302" spans="2:2" ht="12.75" x14ac:dyDescent="0.2">
      <c r="B302" s="6"/>
    </row>
    <row r="303" spans="2:2" ht="12.75" x14ac:dyDescent="0.2">
      <c r="B303" s="6"/>
    </row>
    <row r="304" spans="2:2" ht="12.75" x14ac:dyDescent="0.2">
      <c r="B304" s="6"/>
    </row>
    <row r="305" spans="2:2" ht="12.75" x14ac:dyDescent="0.2">
      <c r="B305" s="6"/>
    </row>
    <row r="306" spans="2:2" ht="12.75" x14ac:dyDescent="0.2">
      <c r="B306" s="6"/>
    </row>
    <row r="307" spans="2:2" ht="12.75" x14ac:dyDescent="0.2">
      <c r="B307" s="6"/>
    </row>
    <row r="308" spans="2:2" ht="12.75" x14ac:dyDescent="0.2">
      <c r="B308" s="6"/>
    </row>
    <row r="309" spans="2:2" ht="12.75" x14ac:dyDescent="0.2">
      <c r="B309" s="6"/>
    </row>
    <row r="310" spans="2:2" ht="12.75" x14ac:dyDescent="0.2">
      <c r="B310" s="6"/>
    </row>
    <row r="311" spans="2:2" ht="12.75" x14ac:dyDescent="0.2">
      <c r="B311" s="6"/>
    </row>
    <row r="312" spans="2:2" ht="12.75" x14ac:dyDescent="0.2">
      <c r="B312" s="6"/>
    </row>
    <row r="313" spans="2:2" ht="12.75" x14ac:dyDescent="0.2">
      <c r="B313" s="6"/>
    </row>
    <row r="314" spans="2:2" ht="12.75" x14ac:dyDescent="0.2">
      <c r="B314" s="6"/>
    </row>
    <row r="315" spans="2:2" ht="12.75" x14ac:dyDescent="0.2">
      <c r="B315" s="6"/>
    </row>
    <row r="316" spans="2:2" ht="12.75" x14ac:dyDescent="0.2">
      <c r="B316" s="6"/>
    </row>
    <row r="317" spans="2:2" ht="12.75" x14ac:dyDescent="0.2">
      <c r="B317" s="6"/>
    </row>
    <row r="318" spans="2:2" ht="12.75" x14ac:dyDescent="0.2">
      <c r="B318" s="6"/>
    </row>
    <row r="319" spans="2:2" ht="12.75" x14ac:dyDescent="0.2">
      <c r="B319" s="6"/>
    </row>
    <row r="320" spans="2:2" ht="12.75" x14ac:dyDescent="0.2">
      <c r="B320" s="6"/>
    </row>
    <row r="321" spans="2:2" ht="12.75" x14ac:dyDescent="0.2">
      <c r="B321" s="6"/>
    </row>
    <row r="322" spans="2:2" ht="12.75" x14ac:dyDescent="0.2">
      <c r="B322" s="6"/>
    </row>
    <row r="323" spans="2:2" ht="12.75" x14ac:dyDescent="0.2">
      <c r="B323" s="6"/>
    </row>
    <row r="324" spans="2:2" ht="12.75" x14ac:dyDescent="0.2">
      <c r="B324" s="6"/>
    </row>
    <row r="325" spans="2:2" ht="12.75" x14ac:dyDescent="0.2">
      <c r="B325" s="6"/>
    </row>
    <row r="326" spans="2:2" ht="12.75" x14ac:dyDescent="0.2">
      <c r="B326" s="6"/>
    </row>
    <row r="327" spans="2:2" ht="12.75" x14ac:dyDescent="0.2">
      <c r="B327" s="6"/>
    </row>
    <row r="328" spans="2:2" ht="12.75" x14ac:dyDescent="0.2">
      <c r="B328" s="6"/>
    </row>
    <row r="329" spans="2:2" ht="12.75" x14ac:dyDescent="0.2">
      <c r="B329" s="6"/>
    </row>
    <row r="330" spans="2:2" ht="12.75" x14ac:dyDescent="0.2">
      <c r="B330" s="6"/>
    </row>
    <row r="331" spans="2:2" ht="12.75" x14ac:dyDescent="0.2">
      <c r="B331" s="6"/>
    </row>
    <row r="332" spans="2:2" ht="12.75" x14ac:dyDescent="0.2">
      <c r="B332" s="6"/>
    </row>
    <row r="333" spans="2:2" ht="12.75" x14ac:dyDescent="0.2">
      <c r="B333" s="6"/>
    </row>
    <row r="334" spans="2:2" ht="12.75" x14ac:dyDescent="0.2">
      <c r="B334" s="6"/>
    </row>
    <row r="335" spans="2:2" ht="12.75" x14ac:dyDescent="0.2">
      <c r="B335" s="6"/>
    </row>
    <row r="336" spans="2:2" ht="12.75" x14ac:dyDescent="0.2">
      <c r="B336" s="6"/>
    </row>
    <row r="337" spans="2:2" ht="12.75" x14ac:dyDescent="0.2">
      <c r="B337" s="6"/>
    </row>
    <row r="338" spans="2:2" ht="12.75" x14ac:dyDescent="0.2">
      <c r="B338" s="6"/>
    </row>
    <row r="339" spans="2:2" ht="12.75" x14ac:dyDescent="0.2">
      <c r="B339" s="6"/>
    </row>
    <row r="340" spans="2:2" ht="12.75" x14ac:dyDescent="0.2">
      <c r="B340" s="6"/>
    </row>
    <row r="341" spans="2:2" ht="12.75" x14ac:dyDescent="0.2">
      <c r="B341" s="6"/>
    </row>
    <row r="342" spans="2:2" ht="12.75" x14ac:dyDescent="0.2">
      <c r="B342" s="6"/>
    </row>
    <row r="343" spans="2:2" ht="12.75" x14ac:dyDescent="0.2">
      <c r="B343" s="6"/>
    </row>
    <row r="344" spans="2:2" ht="12.75" x14ac:dyDescent="0.2">
      <c r="B344" s="6"/>
    </row>
    <row r="345" spans="2:2" ht="12.75" x14ac:dyDescent="0.2">
      <c r="B345" s="6"/>
    </row>
    <row r="346" spans="2:2" ht="12.75" x14ac:dyDescent="0.2">
      <c r="B346" s="6"/>
    </row>
    <row r="347" spans="2:2" ht="12.75" x14ac:dyDescent="0.2">
      <c r="B347" s="6"/>
    </row>
    <row r="348" spans="2:2" ht="12.75" x14ac:dyDescent="0.2">
      <c r="B348" s="6"/>
    </row>
    <row r="349" spans="2:2" ht="12.75" x14ac:dyDescent="0.2">
      <c r="B349" s="6"/>
    </row>
    <row r="350" spans="2:2" ht="12.75" x14ac:dyDescent="0.2">
      <c r="B350" s="6"/>
    </row>
    <row r="351" spans="2:2" ht="12.75" x14ac:dyDescent="0.2">
      <c r="B351" s="6"/>
    </row>
    <row r="352" spans="2:2" ht="12.75" x14ac:dyDescent="0.2">
      <c r="B352" s="6"/>
    </row>
    <row r="353" spans="2:2" ht="12.75" x14ac:dyDescent="0.2">
      <c r="B353" s="6"/>
    </row>
    <row r="354" spans="2:2" ht="12.75" x14ac:dyDescent="0.2">
      <c r="B354" s="6"/>
    </row>
    <row r="355" spans="2:2" ht="12.75" x14ac:dyDescent="0.2">
      <c r="B355" s="6"/>
    </row>
    <row r="356" spans="2:2" ht="12.75" x14ac:dyDescent="0.2">
      <c r="B356" s="6"/>
    </row>
    <row r="357" spans="2:2" ht="12.75" x14ac:dyDescent="0.2">
      <c r="B357" s="6"/>
    </row>
    <row r="358" spans="2:2" ht="12.75" x14ac:dyDescent="0.2">
      <c r="B358" s="6"/>
    </row>
    <row r="359" spans="2:2" ht="12.75" x14ac:dyDescent="0.2">
      <c r="B359" s="6"/>
    </row>
    <row r="360" spans="2:2" ht="12.75" x14ac:dyDescent="0.2">
      <c r="B360" s="6"/>
    </row>
    <row r="361" spans="2:2" ht="12.75" x14ac:dyDescent="0.2">
      <c r="B361" s="6"/>
    </row>
    <row r="362" spans="2:2" ht="12.75" x14ac:dyDescent="0.2">
      <c r="B362" s="6"/>
    </row>
    <row r="363" spans="2:2" ht="12.75" x14ac:dyDescent="0.2">
      <c r="B363" s="6"/>
    </row>
    <row r="364" spans="2:2" ht="12.75" x14ac:dyDescent="0.2">
      <c r="B364" s="6"/>
    </row>
    <row r="365" spans="2:2" ht="12.75" x14ac:dyDescent="0.2">
      <c r="B365" s="6"/>
    </row>
    <row r="366" spans="2:2" ht="12.75" x14ac:dyDescent="0.2">
      <c r="B366" s="6"/>
    </row>
    <row r="367" spans="2:2" ht="12.75" x14ac:dyDescent="0.2">
      <c r="B367" s="6"/>
    </row>
    <row r="368" spans="2:2" ht="12.75" x14ac:dyDescent="0.2">
      <c r="B368" s="6"/>
    </row>
    <row r="369" spans="2:2" ht="12.75" x14ac:dyDescent="0.2">
      <c r="B369" s="6"/>
    </row>
    <row r="370" spans="2:2" ht="12.75" x14ac:dyDescent="0.2">
      <c r="B370" s="6"/>
    </row>
    <row r="371" spans="2:2" ht="12.75" x14ac:dyDescent="0.2">
      <c r="B371" s="6"/>
    </row>
    <row r="372" spans="2:2" ht="12.75" x14ac:dyDescent="0.2">
      <c r="B372" s="6"/>
    </row>
    <row r="373" spans="2:2" ht="12.75" x14ac:dyDescent="0.2">
      <c r="B373" s="6"/>
    </row>
    <row r="374" spans="2:2" ht="12.75" x14ac:dyDescent="0.2">
      <c r="B374" s="6"/>
    </row>
    <row r="375" spans="2:2" ht="12.75" x14ac:dyDescent="0.2">
      <c r="B375" s="6"/>
    </row>
    <row r="376" spans="2:2" ht="12.75" x14ac:dyDescent="0.2">
      <c r="B376" s="6"/>
    </row>
    <row r="377" spans="2:2" ht="12.75" x14ac:dyDescent="0.2">
      <c r="B377" s="6"/>
    </row>
    <row r="378" spans="2:2" ht="12.75" x14ac:dyDescent="0.2">
      <c r="B378" s="6"/>
    </row>
    <row r="379" spans="2:2" ht="12.75" x14ac:dyDescent="0.2">
      <c r="B379" s="6"/>
    </row>
    <row r="380" spans="2:2" ht="12.75" x14ac:dyDescent="0.2">
      <c r="B380" s="6"/>
    </row>
    <row r="381" spans="2:2" ht="12.75" x14ac:dyDescent="0.2">
      <c r="B381" s="6"/>
    </row>
    <row r="382" spans="2:2" ht="12.75" x14ac:dyDescent="0.2">
      <c r="B382" s="6"/>
    </row>
    <row r="383" spans="2:2" ht="12.75" x14ac:dyDescent="0.2">
      <c r="B383" s="6"/>
    </row>
    <row r="384" spans="2:2" ht="12.75" x14ac:dyDescent="0.2">
      <c r="B384" s="6"/>
    </row>
    <row r="385" spans="2:2" ht="12.75" x14ac:dyDescent="0.2">
      <c r="B385" s="6"/>
    </row>
    <row r="386" spans="2:2" ht="12.75" x14ac:dyDescent="0.2">
      <c r="B386" s="6"/>
    </row>
    <row r="387" spans="2:2" ht="12.75" x14ac:dyDescent="0.2">
      <c r="B387" s="6"/>
    </row>
    <row r="388" spans="2:2" ht="12.75" x14ac:dyDescent="0.2">
      <c r="B388" s="6"/>
    </row>
    <row r="389" spans="2:2" ht="12.75" x14ac:dyDescent="0.2">
      <c r="B389" s="6"/>
    </row>
    <row r="390" spans="2:2" ht="12.75" x14ac:dyDescent="0.2">
      <c r="B390" s="6"/>
    </row>
    <row r="391" spans="2:2" ht="12.75" x14ac:dyDescent="0.2">
      <c r="B391" s="6"/>
    </row>
    <row r="392" spans="2:2" ht="12.75" x14ac:dyDescent="0.2">
      <c r="B392" s="6"/>
    </row>
    <row r="393" spans="2:2" ht="12.75" x14ac:dyDescent="0.2">
      <c r="B393" s="6"/>
    </row>
    <row r="394" spans="2:2" ht="12.75" x14ac:dyDescent="0.2">
      <c r="B394" s="6"/>
    </row>
    <row r="395" spans="2:2" ht="12.75" x14ac:dyDescent="0.2">
      <c r="B395" s="6"/>
    </row>
    <row r="396" spans="2:2" ht="12.75" x14ac:dyDescent="0.2">
      <c r="B396" s="6"/>
    </row>
    <row r="397" spans="2:2" ht="12.75" x14ac:dyDescent="0.2">
      <c r="B397" s="6"/>
    </row>
    <row r="398" spans="2:2" ht="12.75" x14ac:dyDescent="0.2">
      <c r="B398" s="6"/>
    </row>
    <row r="399" spans="2:2" ht="12.75" x14ac:dyDescent="0.2">
      <c r="B399" s="6"/>
    </row>
    <row r="400" spans="2:2" ht="12.75" x14ac:dyDescent="0.2">
      <c r="B400" s="6"/>
    </row>
    <row r="401" spans="2:2" ht="12.75" x14ac:dyDescent="0.2">
      <c r="B401" s="6"/>
    </row>
    <row r="402" spans="2:2" ht="12.75" x14ac:dyDescent="0.2">
      <c r="B402" s="6"/>
    </row>
    <row r="403" spans="2:2" ht="12.75" x14ac:dyDescent="0.2">
      <c r="B403" s="6"/>
    </row>
    <row r="404" spans="2:2" ht="12.75" x14ac:dyDescent="0.2">
      <c r="B404" s="6"/>
    </row>
    <row r="405" spans="2:2" ht="12.75" x14ac:dyDescent="0.2">
      <c r="B405" s="6"/>
    </row>
    <row r="406" spans="2:2" ht="12.75" x14ac:dyDescent="0.2">
      <c r="B406" s="6"/>
    </row>
    <row r="407" spans="2:2" ht="12.75" x14ac:dyDescent="0.2">
      <c r="B407" s="6"/>
    </row>
    <row r="408" spans="2:2" ht="12.75" x14ac:dyDescent="0.2">
      <c r="B408" s="6"/>
    </row>
    <row r="409" spans="2:2" ht="12.75" x14ac:dyDescent="0.2">
      <c r="B409" s="6"/>
    </row>
    <row r="410" spans="2:2" ht="12.75" x14ac:dyDescent="0.2">
      <c r="B410" s="6"/>
    </row>
    <row r="411" spans="2:2" ht="12.75" x14ac:dyDescent="0.2">
      <c r="B411" s="6"/>
    </row>
    <row r="412" spans="2:2" ht="12.75" x14ac:dyDescent="0.2">
      <c r="B412" s="6"/>
    </row>
    <row r="413" spans="2:2" ht="12.75" x14ac:dyDescent="0.2">
      <c r="B413" s="6"/>
    </row>
    <row r="414" spans="2:2" ht="12.75" x14ac:dyDescent="0.2">
      <c r="B414" s="6"/>
    </row>
    <row r="415" spans="2:2" ht="12.75" x14ac:dyDescent="0.2">
      <c r="B415" s="6"/>
    </row>
    <row r="416" spans="2:2" ht="12.75" x14ac:dyDescent="0.2">
      <c r="B416" s="6"/>
    </row>
    <row r="417" spans="2:2" ht="12.75" x14ac:dyDescent="0.2">
      <c r="B417" s="6"/>
    </row>
    <row r="418" spans="2:2" ht="12.75" x14ac:dyDescent="0.2">
      <c r="B418" s="6"/>
    </row>
    <row r="419" spans="2:2" ht="12.75" x14ac:dyDescent="0.2">
      <c r="B419" s="6"/>
    </row>
    <row r="420" spans="2:2" ht="12.75" x14ac:dyDescent="0.2">
      <c r="B420" s="6"/>
    </row>
    <row r="421" spans="2:2" ht="12.75" x14ac:dyDescent="0.2">
      <c r="B421" s="6"/>
    </row>
    <row r="422" spans="2:2" ht="12.75" x14ac:dyDescent="0.2">
      <c r="B422" s="6"/>
    </row>
    <row r="423" spans="2:2" ht="12.75" x14ac:dyDescent="0.2">
      <c r="B423" s="6"/>
    </row>
    <row r="424" spans="2:2" ht="12.75" x14ac:dyDescent="0.2">
      <c r="B424" s="6"/>
    </row>
    <row r="425" spans="2:2" ht="12.75" x14ac:dyDescent="0.2">
      <c r="B425" s="6"/>
    </row>
    <row r="426" spans="2:2" ht="12.75" x14ac:dyDescent="0.2">
      <c r="B426" s="6"/>
    </row>
    <row r="427" spans="2:2" ht="12.75" x14ac:dyDescent="0.2">
      <c r="B427" s="6"/>
    </row>
    <row r="428" spans="2:2" ht="12.75" x14ac:dyDescent="0.2">
      <c r="B428" s="6"/>
    </row>
    <row r="429" spans="2:2" ht="12.75" x14ac:dyDescent="0.2">
      <c r="B429" s="6"/>
    </row>
    <row r="430" spans="2:2" ht="12.75" x14ac:dyDescent="0.2">
      <c r="B430" s="6"/>
    </row>
    <row r="431" spans="2:2" ht="12.75" x14ac:dyDescent="0.2">
      <c r="B431" s="6"/>
    </row>
    <row r="432" spans="2:2" ht="12.75" x14ac:dyDescent="0.2">
      <c r="B432" s="6"/>
    </row>
    <row r="433" spans="2:2" ht="12.75" x14ac:dyDescent="0.2">
      <c r="B433" s="6"/>
    </row>
    <row r="434" spans="2:2" ht="12.75" x14ac:dyDescent="0.2">
      <c r="B434" s="6"/>
    </row>
    <row r="435" spans="2:2" ht="12.75" x14ac:dyDescent="0.2">
      <c r="B435" s="6"/>
    </row>
    <row r="436" spans="2:2" ht="12.75" x14ac:dyDescent="0.2">
      <c r="B436" s="6"/>
    </row>
    <row r="437" spans="2:2" ht="12.75" x14ac:dyDescent="0.2">
      <c r="B437" s="6"/>
    </row>
    <row r="438" spans="2:2" ht="12.75" x14ac:dyDescent="0.2">
      <c r="B438" s="6"/>
    </row>
    <row r="439" spans="2:2" ht="12.75" x14ac:dyDescent="0.2">
      <c r="B439" s="6"/>
    </row>
    <row r="440" spans="2:2" ht="12.75" x14ac:dyDescent="0.2">
      <c r="B440" s="6"/>
    </row>
    <row r="441" spans="2:2" ht="12.75" x14ac:dyDescent="0.2">
      <c r="B441" s="6"/>
    </row>
    <row r="442" spans="2:2" ht="12.75" x14ac:dyDescent="0.2">
      <c r="B442" s="6"/>
    </row>
    <row r="443" spans="2:2" ht="12.75" x14ac:dyDescent="0.2">
      <c r="B443" s="6"/>
    </row>
    <row r="444" spans="2:2" ht="12.75" x14ac:dyDescent="0.2">
      <c r="B444" s="6"/>
    </row>
    <row r="445" spans="2:2" ht="12.75" x14ac:dyDescent="0.2">
      <c r="B445" s="6"/>
    </row>
    <row r="446" spans="2:2" ht="12.75" x14ac:dyDescent="0.2">
      <c r="B446" s="6"/>
    </row>
    <row r="447" spans="2:2" ht="12.75" x14ac:dyDescent="0.2">
      <c r="B447" s="6"/>
    </row>
    <row r="448" spans="2:2" ht="12.75" x14ac:dyDescent="0.2">
      <c r="B448" s="6"/>
    </row>
    <row r="449" spans="2:2" ht="12.75" x14ac:dyDescent="0.2">
      <c r="B449" s="6"/>
    </row>
    <row r="450" spans="2:2" ht="12.75" x14ac:dyDescent="0.2">
      <c r="B450" s="6"/>
    </row>
    <row r="451" spans="2:2" ht="12.75" x14ac:dyDescent="0.2">
      <c r="B451" s="6"/>
    </row>
    <row r="452" spans="2:2" ht="12.75" x14ac:dyDescent="0.2">
      <c r="B452" s="6"/>
    </row>
    <row r="453" spans="2:2" ht="12.75" x14ac:dyDescent="0.2">
      <c r="B453" s="6"/>
    </row>
    <row r="454" spans="2:2" ht="12.75" x14ac:dyDescent="0.2">
      <c r="B454" s="6"/>
    </row>
    <row r="455" spans="2:2" ht="12.75" x14ac:dyDescent="0.2">
      <c r="B455" s="6"/>
    </row>
    <row r="456" spans="2:2" ht="12.75" x14ac:dyDescent="0.2">
      <c r="B456" s="6"/>
    </row>
    <row r="457" spans="2:2" ht="12.75" x14ac:dyDescent="0.2">
      <c r="B457" s="6"/>
    </row>
    <row r="458" spans="2:2" ht="12.75" x14ac:dyDescent="0.2">
      <c r="B458" s="6"/>
    </row>
    <row r="459" spans="2:2" ht="12.75" x14ac:dyDescent="0.2">
      <c r="B459" s="6"/>
    </row>
    <row r="460" spans="2:2" ht="12.75" x14ac:dyDescent="0.2">
      <c r="B460" s="6"/>
    </row>
    <row r="461" spans="2:2" ht="12.75" x14ac:dyDescent="0.2">
      <c r="B461" s="6"/>
    </row>
    <row r="462" spans="2:2" ht="12.75" x14ac:dyDescent="0.2">
      <c r="B462" s="6"/>
    </row>
    <row r="463" spans="2:2" ht="12.75" x14ac:dyDescent="0.2">
      <c r="B463" s="6"/>
    </row>
    <row r="464" spans="2:2" ht="12.75" x14ac:dyDescent="0.2">
      <c r="B464" s="6"/>
    </row>
    <row r="465" spans="2:2" ht="12.75" x14ac:dyDescent="0.2">
      <c r="B465" s="6"/>
    </row>
    <row r="466" spans="2:2" ht="12.75" x14ac:dyDescent="0.2">
      <c r="B466" s="6"/>
    </row>
    <row r="467" spans="2:2" ht="12.75" x14ac:dyDescent="0.2">
      <c r="B467" s="6"/>
    </row>
    <row r="468" spans="2:2" ht="12.75" x14ac:dyDescent="0.2">
      <c r="B468" s="6"/>
    </row>
    <row r="469" spans="2:2" ht="12.75" x14ac:dyDescent="0.2">
      <c r="B469" s="6"/>
    </row>
    <row r="470" spans="2:2" ht="12.75" x14ac:dyDescent="0.2">
      <c r="B470" s="6"/>
    </row>
    <row r="471" spans="2:2" ht="12.75" x14ac:dyDescent="0.2">
      <c r="B471" s="6"/>
    </row>
    <row r="472" spans="2:2" ht="12.75" x14ac:dyDescent="0.2">
      <c r="B472" s="6"/>
    </row>
    <row r="473" spans="2:2" ht="12.75" x14ac:dyDescent="0.2">
      <c r="B473" s="6"/>
    </row>
    <row r="474" spans="2:2" ht="12.75" x14ac:dyDescent="0.2">
      <c r="B474" s="6"/>
    </row>
    <row r="475" spans="2:2" ht="12.75" x14ac:dyDescent="0.2">
      <c r="B475" s="6"/>
    </row>
    <row r="476" spans="2:2" ht="12.75" x14ac:dyDescent="0.2">
      <c r="B476" s="6"/>
    </row>
    <row r="477" spans="2:2" ht="12.75" x14ac:dyDescent="0.2">
      <c r="B477" s="6"/>
    </row>
    <row r="478" spans="2:2" ht="12.75" x14ac:dyDescent="0.2">
      <c r="B478" s="6"/>
    </row>
    <row r="479" spans="2:2" ht="12.75" x14ac:dyDescent="0.2">
      <c r="B479" s="6"/>
    </row>
    <row r="480" spans="2:2" ht="12.75" x14ac:dyDescent="0.2">
      <c r="B480" s="6"/>
    </row>
    <row r="481" spans="2:2" ht="12.75" x14ac:dyDescent="0.2">
      <c r="B481" s="6"/>
    </row>
    <row r="482" spans="2:2" ht="12.75" x14ac:dyDescent="0.2">
      <c r="B482" s="6"/>
    </row>
    <row r="483" spans="2:2" ht="12.75" x14ac:dyDescent="0.2">
      <c r="B483" s="6"/>
    </row>
    <row r="484" spans="2:2" ht="12.75" x14ac:dyDescent="0.2">
      <c r="B484" s="6"/>
    </row>
    <row r="485" spans="2:2" ht="12.75" x14ac:dyDescent="0.2">
      <c r="B485" s="6"/>
    </row>
    <row r="486" spans="2:2" ht="12.75" x14ac:dyDescent="0.2">
      <c r="B486" s="6"/>
    </row>
    <row r="487" spans="2:2" ht="12.75" x14ac:dyDescent="0.2">
      <c r="B487" s="6"/>
    </row>
    <row r="488" spans="2:2" ht="12.75" x14ac:dyDescent="0.2">
      <c r="B488" s="6"/>
    </row>
    <row r="489" spans="2:2" ht="12.75" x14ac:dyDescent="0.2">
      <c r="B489" s="6"/>
    </row>
    <row r="490" spans="2:2" ht="12.75" x14ac:dyDescent="0.2"/>
    <row r="491" spans="2:2" ht="12.75" x14ac:dyDescent="0.2"/>
    <row r="492" spans="2:2" ht="12.75" x14ac:dyDescent="0.2"/>
    <row r="493" spans="2:2" ht="12.75" x14ac:dyDescent="0.2"/>
    <row r="494" spans="2:2" ht="12.75" x14ac:dyDescent="0.2"/>
    <row r="495" spans="2:2" ht="12.75" x14ac:dyDescent="0.2"/>
    <row r="496" spans="2:2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</sheetData>
  <conditionalFormatting sqref="O2">
    <cfRule type="cellIs" dxfId="5" priority="1" operator="lessThan">
      <formula>$Q$4</formula>
    </cfRule>
    <cfRule type="cellIs" dxfId="4" priority="2" operator="lessThan">
      <formula>$Q$2</formula>
    </cfRule>
    <cfRule type="cellIs" dxfId="3" priority="3" operator="greaterThan">
      <formula>$Q$3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202-6988-1040-8D07-BA464858BF04}">
  <dimension ref="A1:T11"/>
  <sheetViews>
    <sheetView tabSelected="1" topLeftCell="B1" workbookViewId="0">
      <selection activeCell="H8" sqref="H8"/>
    </sheetView>
  </sheetViews>
  <sheetFormatPr defaultColWidth="14.42578125" defaultRowHeight="12.75" outlineLevelCol="1" x14ac:dyDescent="0.2"/>
  <cols>
    <col min="1" max="1" width="22.7109375" style="2" customWidth="1"/>
    <col min="2" max="2" width="22" style="1" customWidth="1"/>
    <col min="3" max="3" width="14.42578125" style="9" customWidth="1" outlineLevel="1"/>
    <col min="4" max="6" width="14.42578125" style="12" customWidth="1" outlineLevel="1"/>
    <col min="7" max="7" width="14.42578125" style="15" customWidth="1" outlineLevel="1"/>
    <col min="8" max="8" width="14.42578125" style="28" customWidth="1" outlineLevel="1"/>
    <col min="9" max="9" width="14.42578125" style="9" customWidth="1" outlineLevel="1"/>
    <col min="10" max="10" width="16.28515625" style="22" customWidth="1" outlineLevel="1"/>
    <col min="11" max="11" width="16.140625" style="30" customWidth="1" outlineLevel="1"/>
    <col min="12" max="12" width="12.7109375" style="30" customWidth="1" outlineLevel="1"/>
    <col min="13" max="14" width="14.42578125" style="16"/>
  </cols>
  <sheetData>
    <row r="1" spans="1:20" ht="15.75" customHeight="1" x14ac:dyDescent="0.2">
      <c r="A1" s="2" t="s">
        <v>0</v>
      </c>
      <c r="B1" s="1" t="s">
        <v>1</v>
      </c>
      <c r="C1" s="10" t="s">
        <v>8</v>
      </c>
      <c r="D1" s="11" t="s">
        <v>5</v>
      </c>
      <c r="E1" s="11" t="s">
        <v>6</v>
      </c>
      <c r="F1" s="11" t="s">
        <v>7</v>
      </c>
      <c r="G1" s="25" t="s">
        <v>4</v>
      </c>
      <c r="H1" s="25" t="s">
        <v>12</v>
      </c>
      <c r="I1" s="10" t="s">
        <v>3</v>
      </c>
      <c r="J1" s="20" t="s">
        <v>18</v>
      </c>
      <c r="K1" s="19" t="s">
        <v>19</v>
      </c>
      <c r="L1" s="17" t="s">
        <v>20</v>
      </c>
      <c r="M1" s="17" t="s">
        <v>14</v>
      </c>
      <c r="N1" s="17" t="s">
        <v>15</v>
      </c>
      <c r="O1" s="26" t="s">
        <v>11</v>
      </c>
      <c r="Q1" s="31" t="s">
        <v>13</v>
      </c>
    </row>
    <row r="2" spans="1:20" ht="15.75" customHeight="1" x14ac:dyDescent="0.2">
      <c r="A2" s="3">
        <v>2001740419006</v>
      </c>
      <c r="B2" s="4" t="s">
        <v>2</v>
      </c>
      <c r="C2" s="34">
        <v>5.3</v>
      </c>
      <c r="D2" s="33">
        <v>0.85</v>
      </c>
      <c r="E2" s="33">
        <v>3.42</v>
      </c>
      <c r="F2" s="33">
        <f>D2+E2</f>
        <v>4.2699999999999996</v>
      </c>
      <c r="G2" s="14">
        <f>F2*R7</f>
        <v>341.59999999999997</v>
      </c>
      <c r="H2" s="27">
        <v>15</v>
      </c>
      <c r="I2" s="5">
        <v>15</v>
      </c>
      <c r="J2" s="24">
        <v>0.1</v>
      </c>
      <c r="K2" s="29">
        <v>99</v>
      </c>
      <c r="L2" s="29">
        <f>M2*Q10</f>
        <v>0</v>
      </c>
      <c r="M2" s="18">
        <v>0</v>
      </c>
      <c r="N2" s="18">
        <f>M2-G2-K2-M2*J2-H2-I2-L2</f>
        <v>-470.59999999999997</v>
      </c>
      <c r="O2" s="24">
        <f>N2/G2*100%</f>
        <v>-1.3776346604215457</v>
      </c>
      <c r="Q2" s="32">
        <v>0.28999999999999998</v>
      </c>
    </row>
    <row r="3" spans="1:20" ht="15.75" customHeight="1" x14ac:dyDescent="0.2">
      <c r="B3" s="6"/>
      <c r="Q3" s="32">
        <v>0.7</v>
      </c>
    </row>
    <row r="4" spans="1:20" ht="15.75" customHeight="1" x14ac:dyDescent="0.2">
      <c r="B4" s="6"/>
      <c r="Q4" s="32">
        <v>0.1</v>
      </c>
    </row>
    <row r="5" spans="1:20" ht="15.75" customHeight="1" x14ac:dyDescent="0.2">
      <c r="B5" s="6"/>
    </row>
    <row r="6" spans="1:20" ht="15.75" customHeight="1" x14ac:dyDescent="0.2">
      <c r="B6" s="6"/>
      <c r="Q6" s="8" t="s">
        <v>17</v>
      </c>
      <c r="R6" s="8" t="s">
        <v>16</v>
      </c>
    </row>
    <row r="7" spans="1:20" ht="15.75" customHeight="1" x14ac:dyDescent="0.2">
      <c r="B7" s="6"/>
      <c r="Q7" s="23">
        <v>6.2</v>
      </c>
      <c r="R7" s="21">
        <v>80</v>
      </c>
    </row>
    <row r="8" spans="1:20" ht="15.75" customHeight="1" x14ac:dyDescent="0.2">
      <c r="B8" s="6"/>
    </row>
    <row r="9" spans="1:20" ht="15.75" customHeight="1" x14ac:dyDescent="0.2">
      <c r="Q9" s="17" t="s">
        <v>20</v>
      </c>
      <c r="R9" s="35" t="s">
        <v>21</v>
      </c>
      <c r="S9" s="35" t="s">
        <v>22</v>
      </c>
      <c r="T9" s="36" t="s">
        <v>23</v>
      </c>
    </row>
    <row r="10" spans="1:20" ht="15.75" customHeight="1" x14ac:dyDescent="0.2">
      <c r="Q10" s="37">
        <f>R10+S10+T10</f>
        <v>0.08</v>
      </c>
      <c r="R10" s="38">
        <v>0.02</v>
      </c>
      <c r="S10" s="38">
        <v>0.03</v>
      </c>
      <c r="T10" s="38">
        <v>0.03</v>
      </c>
    </row>
    <row r="11" spans="1:20" ht="15.75" customHeight="1" x14ac:dyDescent="0.2"/>
  </sheetData>
  <conditionalFormatting sqref="O2">
    <cfRule type="cellIs" dxfId="2" priority="1" operator="lessThan">
      <formula>$Q$4</formula>
    </cfRule>
    <cfRule type="cellIs" dxfId="1" priority="2" operator="lessThan">
      <formula>$Q$2</formula>
    </cfRule>
    <cfRule type="cellIs" dxfId="0" priority="3" operator="greaterThan">
      <formula>$Q$3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WB</vt:lpstr>
      <vt:lpstr>OZON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Reform</cp:lastModifiedBy>
  <dcterms:modified xsi:type="dcterms:W3CDTF">2022-02-02T16:37:40Z</dcterms:modified>
</cp:coreProperties>
</file>