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6f0b7e9f7bd981/Área de Trabalho/"/>
    </mc:Choice>
  </mc:AlternateContent>
  <xr:revisionPtr revIDLastSave="597" documentId="13_ncr:40009_{67776A10-6AA2-49FD-A248-D663FBE742D2}" xr6:coauthVersionLast="47" xr6:coauthVersionMax="47" xr10:uidLastSave="{61C0F79C-7597-4DB4-9FA7-D3FCFA7D2F17}"/>
  <bookViews>
    <workbookView xWindow="-120" yWindow="-120" windowWidth="29040" windowHeight="15720" activeTab="2" xr2:uid="{00000000-000D-0000-FFFF-FFFF00000000}"/>
  </bookViews>
  <sheets>
    <sheet name="analise-outliers" sheetId="4" r:id="rId1"/>
    <sheet name="exec-log" sheetId="1" r:id="rId2"/>
    <sheet name="hist-log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4" l="1"/>
  <c r="I34" i="4"/>
  <c r="G34" i="4"/>
  <c r="E34" i="4"/>
  <c r="C34" i="4"/>
  <c r="B4" i="1"/>
  <c r="B3" i="1"/>
  <c r="J270" i="2"/>
  <c r="I270" i="2"/>
  <c r="H270" i="2"/>
  <c r="G270" i="2"/>
  <c r="D270" i="2"/>
  <c r="J269" i="2"/>
  <c r="I269" i="2"/>
  <c r="H269" i="2"/>
  <c r="G269" i="2"/>
  <c r="D269" i="2"/>
  <c r="J268" i="2"/>
  <c r="I268" i="2"/>
  <c r="H268" i="2"/>
  <c r="G268" i="2"/>
  <c r="D268" i="2"/>
  <c r="J267" i="2"/>
  <c r="I267" i="2"/>
  <c r="H267" i="2"/>
  <c r="G267" i="2"/>
  <c r="D267" i="2"/>
  <c r="J266" i="2"/>
  <c r="I266" i="2"/>
  <c r="H266" i="2"/>
  <c r="G266" i="2"/>
  <c r="D266" i="2"/>
  <c r="J265" i="2"/>
  <c r="I265" i="2"/>
  <c r="H265" i="2"/>
  <c r="G265" i="2"/>
  <c r="D265" i="2"/>
  <c r="J264" i="2"/>
  <c r="I264" i="2"/>
  <c r="H264" i="2"/>
  <c r="G264" i="2"/>
  <c r="D264" i="2"/>
  <c r="J263" i="2"/>
  <c r="I263" i="2"/>
  <c r="H263" i="2"/>
  <c r="G263" i="2"/>
  <c r="D263" i="2"/>
  <c r="J262" i="2"/>
  <c r="I262" i="2"/>
  <c r="H262" i="2"/>
  <c r="G262" i="2"/>
  <c r="D262" i="2"/>
  <c r="J261" i="2"/>
  <c r="I261" i="2"/>
  <c r="H261" i="2"/>
  <c r="G261" i="2"/>
  <c r="D261" i="2"/>
  <c r="J260" i="2"/>
  <c r="I260" i="2"/>
  <c r="H260" i="2"/>
  <c r="G260" i="2"/>
  <c r="D260" i="2"/>
  <c r="J259" i="2"/>
  <c r="I259" i="2"/>
  <c r="H259" i="2"/>
  <c r="G259" i="2"/>
  <c r="F259" i="2"/>
  <c r="E259" i="2"/>
  <c r="E260" i="2" s="1"/>
  <c r="D259" i="2"/>
  <c r="J258" i="2"/>
  <c r="I258" i="2"/>
  <c r="H258" i="2"/>
  <c r="G258" i="2"/>
  <c r="D258" i="2"/>
  <c r="J257" i="2"/>
  <c r="I257" i="2"/>
  <c r="H257" i="2"/>
  <c r="G257" i="2"/>
  <c r="D257" i="2"/>
  <c r="J256" i="2"/>
  <c r="I256" i="2"/>
  <c r="H256" i="2"/>
  <c r="G256" i="2"/>
  <c r="D256" i="2"/>
  <c r="J255" i="2"/>
  <c r="I255" i="2"/>
  <c r="H255" i="2"/>
  <c r="G255" i="2"/>
  <c r="D255" i="2"/>
  <c r="J254" i="2"/>
  <c r="I254" i="2"/>
  <c r="H254" i="2"/>
  <c r="G254" i="2"/>
  <c r="D254" i="2"/>
  <c r="J253" i="2"/>
  <c r="I253" i="2"/>
  <c r="H253" i="2"/>
  <c r="G253" i="2"/>
  <c r="D253" i="2"/>
  <c r="J252" i="2"/>
  <c r="I252" i="2"/>
  <c r="H252" i="2"/>
  <c r="G252" i="2"/>
  <c r="D252" i="2"/>
  <c r="J251" i="2"/>
  <c r="I251" i="2"/>
  <c r="H251" i="2"/>
  <c r="G251" i="2"/>
  <c r="D251" i="2"/>
  <c r="D250" i="2"/>
  <c r="J249" i="2"/>
  <c r="I249" i="2"/>
  <c r="H249" i="2"/>
  <c r="G249" i="2"/>
  <c r="D249" i="2"/>
  <c r="J248" i="2"/>
  <c r="I248" i="2"/>
  <c r="H248" i="2"/>
  <c r="G248" i="2"/>
  <c r="D248" i="2"/>
  <c r="J247" i="2"/>
  <c r="I247" i="2"/>
  <c r="H247" i="2"/>
  <c r="G247" i="2"/>
  <c r="D247" i="2"/>
  <c r="J246" i="2"/>
  <c r="I246" i="2"/>
  <c r="H246" i="2"/>
  <c r="G246" i="2"/>
  <c r="D246" i="2"/>
  <c r="J245" i="2"/>
  <c r="I245" i="2"/>
  <c r="H245" i="2"/>
  <c r="G245" i="2"/>
  <c r="D245" i="2"/>
  <c r="J244" i="2"/>
  <c r="I244" i="2"/>
  <c r="H244" i="2"/>
  <c r="G244" i="2"/>
  <c r="D244" i="2"/>
  <c r="J243" i="2"/>
  <c r="I243" i="2"/>
  <c r="H243" i="2"/>
  <c r="G243" i="2"/>
  <c r="D243" i="2"/>
  <c r="J242" i="2"/>
  <c r="I242" i="2"/>
  <c r="H242" i="2"/>
  <c r="G242" i="2"/>
  <c r="D242" i="2"/>
  <c r="J241" i="2"/>
  <c r="I241" i="2"/>
  <c r="H241" i="2"/>
  <c r="G241" i="2"/>
  <c r="D241" i="2"/>
  <c r="J240" i="2"/>
  <c r="I240" i="2"/>
  <c r="H240" i="2"/>
  <c r="G240" i="2"/>
  <c r="D240" i="2"/>
  <c r="J239" i="2"/>
  <c r="I239" i="2"/>
  <c r="H239" i="2"/>
  <c r="G239" i="2"/>
  <c r="D239" i="2"/>
  <c r="J238" i="2"/>
  <c r="I238" i="2"/>
  <c r="H238" i="2"/>
  <c r="G238" i="2"/>
  <c r="D238" i="2"/>
  <c r="J237" i="2"/>
  <c r="I237" i="2"/>
  <c r="H237" i="2"/>
  <c r="G237" i="2"/>
  <c r="D237" i="2"/>
  <c r="J236" i="2"/>
  <c r="I236" i="2"/>
  <c r="H236" i="2"/>
  <c r="G236" i="2"/>
  <c r="D236" i="2"/>
  <c r="J235" i="2"/>
  <c r="I235" i="2"/>
  <c r="H235" i="2"/>
  <c r="G235" i="2"/>
  <c r="D235" i="2"/>
  <c r="J234" i="2"/>
  <c r="I234" i="2"/>
  <c r="H234" i="2"/>
  <c r="G234" i="2"/>
  <c r="D234" i="2"/>
  <c r="J233" i="2"/>
  <c r="I233" i="2"/>
  <c r="H233" i="2"/>
  <c r="G233" i="2"/>
  <c r="D233" i="2"/>
  <c r="J232" i="2"/>
  <c r="I232" i="2"/>
  <c r="H232" i="2"/>
  <c r="G232" i="2"/>
  <c r="D232" i="2"/>
  <c r="D231" i="2"/>
  <c r="J230" i="2"/>
  <c r="I230" i="2"/>
  <c r="H230" i="2"/>
  <c r="G230" i="2"/>
  <c r="D230" i="2"/>
  <c r="J229" i="2"/>
  <c r="I229" i="2"/>
  <c r="H229" i="2"/>
  <c r="G229" i="2"/>
  <c r="D229" i="2"/>
  <c r="J228" i="2"/>
  <c r="I228" i="2"/>
  <c r="H228" i="2"/>
  <c r="G228" i="2"/>
  <c r="D228" i="2"/>
  <c r="J227" i="2"/>
  <c r="I227" i="2"/>
  <c r="H227" i="2"/>
  <c r="G227" i="2"/>
  <c r="D227" i="2"/>
  <c r="J226" i="2"/>
  <c r="I226" i="2"/>
  <c r="H226" i="2"/>
  <c r="G226" i="2"/>
  <c r="D226" i="2"/>
  <c r="J225" i="2"/>
  <c r="I225" i="2"/>
  <c r="H225" i="2"/>
  <c r="G225" i="2"/>
  <c r="D225" i="2"/>
  <c r="J224" i="2"/>
  <c r="I224" i="2"/>
  <c r="H224" i="2"/>
  <c r="G224" i="2"/>
  <c r="D224" i="2"/>
  <c r="J223" i="2"/>
  <c r="I223" i="2"/>
  <c r="H223" i="2"/>
  <c r="G223" i="2"/>
  <c r="D223" i="2"/>
  <c r="J222" i="2"/>
  <c r="I222" i="2"/>
  <c r="H222" i="2"/>
  <c r="G222" i="2"/>
  <c r="D222" i="2"/>
  <c r="J221" i="2"/>
  <c r="I221" i="2"/>
  <c r="H221" i="2"/>
  <c r="G221" i="2"/>
  <c r="D221" i="2"/>
  <c r="J220" i="2"/>
  <c r="I220" i="2"/>
  <c r="H220" i="2"/>
  <c r="G220" i="2"/>
  <c r="D220" i="2"/>
  <c r="J219" i="2"/>
  <c r="I219" i="2"/>
  <c r="H219" i="2"/>
  <c r="G219" i="2"/>
  <c r="D219" i="2"/>
  <c r="J218" i="2"/>
  <c r="I218" i="2"/>
  <c r="H218" i="2"/>
  <c r="G218" i="2"/>
  <c r="D218" i="2"/>
  <c r="J217" i="2"/>
  <c r="I217" i="2"/>
  <c r="H217" i="2"/>
  <c r="G217" i="2"/>
  <c r="D217" i="2"/>
  <c r="J216" i="2"/>
  <c r="I216" i="2"/>
  <c r="H216" i="2"/>
  <c r="G216" i="2"/>
  <c r="D216" i="2"/>
  <c r="J215" i="2"/>
  <c r="I215" i="2"/>
  <c r="H215" i="2"/>
  <c r="G215" i="2"/>
  <c r="D215" i="2"/>
  <c r="J214" i="2"/>
  <c r="I214" i="2"/>
  <c r="H214" i="2"/>
  <c r="G214" i="2"/>
  <c r="D214" i="2"/>
  <c r="J213" i="2"/>
  <c r="I213" i="2"/>
  <c r="H213" i="2"/>
  <c r="G213" i="2"/>
  <c r="D213" i="2"/>
  <c r="J212" i="2"/>
  <c r="I212" i="2"/>
  <c r="H212" i="2"/>
  <c r="G212" i="2"/>
  <c r="D212" i="2"/>
  <c r="J211" i="2"/>
  <c r="I211" i="2"/>
  <c r="H211" i="2"/>
  <c r="G211" i="2"/>
  <c r="D211" i="2"/>
  <c r="J210" i="2"/>
  <c r="I210" i="2"/>
  <c r="H210" i="2"/>
  <c r="G210" i="2"/>
  <c r="D210" i="2"/>
  <c r="J209" i="2"/>
  <c r="I209" i="2"/>
  <c r="H209" i="2"/>
  <c r="G209" i="2"/>
  <c r="D209" i="2"/>
  <c r="J208" i="2"/>
  <c r="I208" i="2"/>
  <c r="H208" i="2"/>
  <c r="G208" i="2"/>
  <c r="D208" i="2"/>
  <c r="J207" i="2"/>
  <c r="I207" i="2"/>
  <c r="H207" i="2"/>
  <c r="G207" i="2"/>
  <c r="D207" i="2"/>
  <c r="J206" i="2"/>
  <c r="I206" i="2"/>
  <c r="H206" i="2"/>
  <c r="G206" i="2"/>
  <c r="D206" i="2"/>
  <c r="J205" i="2"/>
  <c r="I205" i="2"/>
  <c r="H205" i="2"/>
  <c r="G205" i="2"/>
  <c r="D205" i="2"/>
  <c r="J204" i="2"/>
  <c r="I204" i="2"/>
  <c r="H204" i="2"/>
  <c r="G204" i="2"/>
  <c r="D204" i="2"/>
  <c r="J203" i="2"/>
  <c r="I203" i="2"/>
  <c r="H203" i="2"/>
  <c r="G203" i="2"/>
  <c r="D203" i="2"/>
  <c r="J202" i="2"/>
  <c r="I202" i="2"/>
  <c r="H202" i="2"/>
  <c r="G202" i="2"/>
  <c r="D202" i="2"/>
  <c r="J201" i="2"/>
  <c r="I201" i="2"/>
  <c r="H201" i="2"/>
  <c r="G201" i="2"/>
  <c r="D201" i="2"/>
  <c r="J200" i="2"/>
  <c r="I200" i="2"/>
  <c r="H200" i="2"/>
  <c r="G200" i="2"/>
  <c r="D200" i="2"/>
  <c r="J199" i="2"/>
  <c r="I199" i="2"/>
  <c r="H199" i="2"/>
  <c r="G199" i="2"/>
  <c r="D199" i="2"/>
  <c r="J198" i="2"/>
  <c r="I198" i="2"/>
  <c r="H198" i="2"/>
  <c r="G198" i="2"/>
  <c r="D198" i="2"/>
  <c r="J197" i="2"/>
  <c r="I197" i="2"/>
  <c r="H197" i="2"/>
  <c r="G197" i="2"/>
  <c r="D197" i="2"/>
  <c r="J196" i="2"/>
  <c r="I196" i="2"/>
  <c r="H196" i="2"/>
  <c r="G196" i="2"/>
  <c r="D196" i="2"/>
  <c r="J195" i="2"/>
  <c r="I195" i="2"/>
  <c r="H195" i="2"/>
  <c r="G195" i="2"/>
  <c r="D195" i="2"/>
  <c r="J194" i="2"/>
  <c r="I194" i="2"/>
  <c r="H194" i="2"/>
  <c r="G194" i="2"/>
  <c r="D194" i="2"/>
  <c r="J193" i="2"/>
  <c r="I193" i="2"/>
  <c r="H193" i="2"/>
  <c r="G193" i="2"/>
  <c r="D193" i="2"/>
  <c r="J192" i="2"/>
  <c r="I192" i="2"/>
  <c r="H192" i="2"/>
  <c r="G192" i="2"/>
  <c r="D192" i="2"/>
  <c r="J191" i="2"/>
  <c r="I191" i="2"/>
  <c r="H191" i="2"/>
  <c r="G191" i="2"/>
  <c r="D191" i="2"/>
  <c r="J190" i="2"/>
  <c r="I190" i="2"/>
  <c r="H190" i="2"/>
  <c r="G190" i="2"/>
  <c r="D190" i="2"/>
  <c r="J189" i="2"/>
  <c r="I189" i="2"/>
  <c r="H189" i="2"/>
  <c r="G189" i="2"/>
  <c r="D189" i="2"/>
  <c r="J188" i="2"/>
  <c r="I188" i="2"/>
  <c r="H188" i="2"/>
  <c r="G188" i="2"/>
  <c r="D188" i="2"/>
  <c r="J187" i="2"/>
  <c r="I187" i="2"/>
  <c r="H187" i="2"/>
  <c r="G187" i="2"/>
  <c r="D187" i="2"/>
  <c r="J186" i="2"/>
  <c r="I186" i="2"/>
  <c r="H186" i="2"/>
  <c r="G186" i="2"/>
  <c r="D186" i="2"/>
  <c r="J185" i="2"/>
  <c r="I185" i="2"/>
  <c r="H185" i="2"/>
  <c r="G185" i="2"/>
  <c r="D185" i="2"/>
  <c r="J184" i="2"/>
  <c r="I184" i="2"/>
  <c r="H184" i="2"/>
  <c r="G184" i="2"/>
  <c r="D184" i="2"/>
  <c r="J183" i="2"/>
  <c r="I183" i="2"/>
  <c r="H183" i="2"/>
  <c r="G183" i="2"/>
  <c r="D183" i="2"/>
  <c r="J182" i="2"/>
  <c r="I182" i="2"/>
  <c r="H182" i="2"/>
  <c r="G182" i="2"/>
  <c r="D182" i="2"/>
  <c r="J181" i="2"/>
  <c r="I181" i="2"/>
  <c r="H181" i="2"/>
  <c r="G181" i="2"/>
  <c r="D181" i="2"/>
  <c r="J180" i="2"/>
  <c r="I180" i="2"/>
  <c r="H180" i="2"/>
  <c r="G180" i="2"/>
  <c r="D180" i="2"/>
  <c r="J179" i="2"/>
  <c r="I179" i="2"/>
  <c r="H179" i="2"/>
  <c r="G179" i="2"/>
  <c r="D179" i="2"/>
  <c r="J178" i="2"/>
  <c r="I178" i="2"/>
  <c r="H178" i="2"/>
  <c r="G178" i="2"/>
  <c r="D178" i="2"/>
  <c r="J177" i="2"/>
  <c r="I177" i="2"/>
  <c r="H177" i="2"/>
  <c r="G177" i="2"/>
  <c r="D177" i="2"/>
  <c r="J176" i="2"/>
  <c r="I176" i="2"/>
  <c r="H176" i="2"/>
  <c r="G176" i="2"/>
  <c r="D176" i="2"/>
  <c r="J175" i="2"/>
  <c r="I175" i="2"/>
  <c r="H175" i="2"/>
  <c r="G175" i="2"/>
  <c r="D175" i="2"/>
  <c r="J174" i="2"/>
  <c r="I174" i="2"/>
  <c r="H174" i="2"/>
  <c r="G174" i="2"/>
  <c r="D174" i="2"/>
  <c r="J173" i="2"/>
  <c r="I173" i="2"/>
  <c r="H173" i="2"/>
  <c r="G173" i="2"/>
  <c r="D173" i="2"/>
  <c r="J172" i="2"/>
  <c r="I172" i="2"/>
  <c r="H172" i="2"/>
  <c r="G172" i="2"/>
  <c r="D172" i="2"/>
  <c r="J171" i="2"/>
  <c r="I171" i="2"/>
  <c r="H171" i="2"/>
  <c r="G171" i="2"/>
  <c r="D171" i="2"/>
  <c r="J170" i="2"/>
  <c r="I170" i="2"/>
  <c r="H170" i="2"/>
  <c r="G170" i="2"/>
  <c r="D170" i="2"/>
  <c r="J169" i="2"/>
  <c r="I169" i="2"/>
  <c r="H169" i="2"/>
  <c r="G169" i="2"/>
  <c r="D169" i="2"/>
  <c r="J168" i="2"/>
  <c r="I168" i="2"/>
  <c r="H168" i="2"/>
  <c r="G168" i="2"/>
  <c r="D168" i="2"/>
  <c r="J167" i="2"/>
  <c r="I167" i="2"/>
  <c r="H167" i="2"/>
  <c r="G167" i="2"/>
  <c r="D167" i="2"/>
  <c r="J166" i="2"/>
  <c r="I166" i="2"/>
  <c r="H166" i="2"/>
  <c r="G166" i="2"/>
  <c r="D166" i="2"/>
  <c r="J165" i="2"/>
  <c r="I165" i="2"/>
  <c r="H165" i="2"/>
  <c r="G165" i="2"/>
  <c r="D165" i="2"/>
  <c r="J164" i="2"/>
  <c r="I164" i="2"/>
  <c r="H164" i="2"/>
  <c r="G164" i="2"/>
  <c r="D164" i="2"/>
  <c r="J163" i="2"/>
  <c r="I163" i="2"/>
  <c r="H163" i="2"/>
  <c r="G163" i="2"/>
  <c r="D163" i="2"/>
  <c r="J162" i="2"/>
  <c r="I162" i="2"/>
  <c r="H162" i="2"/>
  <c r="G162" i="2"/>
  <c r="D162" i="2"/>
  <c r="J161" i="2"/>
  <c r="I161" i="2"/>
  <c r="H161" i="2"/>
  <c r="G161" i="2"/>
  <c r="D161" i="2"/>
  <c r="J160" i="2"/>
  <c r="I160" i="2"/>
  <c r="H160" i="2"/>
  <c r="G160" i="2"/>
  <c r="D160" i="2"/>
  <c r="J159" i="2"/>
  <c r="I159" i="2"/>
  <c r="H159" i="2"/>
  <c r="G159" i="2"/>
  <c r="D159" i="2"/>
  <c r="D158" i="2"/>
  <c r="J157" i="2"/>
  <c r="I157" i="2"/>
  <c r="H157" i="2"/>
  <c r="G157" i="2"/>
  <c r="D157" i="2"/>
  <c r="J156" i="2"/>
  <c r="I156" i="2"/>
  <c r="H156" i="2"/>
  <c r="G156" i="2"/>
  <c r="D156" i="2"/>
  <c r="J155" i="2"/>
  <c r="I155" i="2"/>
  <c r="H155" i="2"/>
  <c r="G155" i="2"/>
  <c r="D155" i="2"/>
  <c r="J154" i="2"/>
  <c r="I154" i="2"/>
  <c r="H154" i="2"/>
  <c r="G154" i="2"/>
  <c r="D154" i="2"/>
  <c r="J153" i="2"/>
  <c r="I153" i="2"/>
  <c r="H153" i="2"/>
  <c r="G153" i="2"/>
  <c r="D153" i="2"/>
  <c r="J152" i="2"/>
  <c r="I152" i="2"/>
  <c r="H152" i="2"/>
  <c r="G152" i="2"/>
  <c r="D152" i="2"/>
  <c r="J151" i="2"/>
  <c r="I151" i="2"/>
  <c r="H151" i="2"/>
  <c r="G151" i="2"/>
  <c r="D151" i="2"/>
  <c r="J150" i="2"/>
  <c r="I150" i="2"/>
  <c r="H150" i="2"/>
  <c r="G150" i="2"/>
  <c r="D150" i="2"/>
  <c r="J149" i="2"/>
  <c r="I149" i="2"/>
  <c r="H149" i="2"/>
  <c r="G149" i="2"/>
  <c r="D149" i="2"/>
  <c r="J148" i="2"/>
  <c r="I148" i="2"/>
  <c r="H148" i="2"/>
  <c r="G148" i="2"/>
  <c r="D148" i="2"/>
  <c r="J147" i="2"/>
  <c r="I147" i="2"/>
  <c r="H147" i="2"/>
  <c r="G147" i="2"/>
  <c r="D147" i="2"/>
  <c r="J146" i="2"/>
  <c r="I146" i="2"/>
  <c r="H146" i="2"/>
  <c r="G146" i="2"/>
  <c r="D146" i="2"/>
  <c r="J145" i="2"/>
  <c r="I145" i="2"/>
  <c r="H145" i="2"/>
  <c r="G145" i="2"/>
  <c r="D145" i="2"/>
  <c r="J144" i="2"/>
  <c r="I144" i="2"/>
  <c r="H144" i="2"/>
  <c r="G144" i="2"/>
  <c r="D144" i="2"/>
  <c r="J143" i="2"/>
  <c r="I143" i="2"/>
  <c r="H143" i="2"/>
  <c r="G143" i="2"/>
  <c r="D143" i="2"/>
  <c r="J142" i="2"/>
  <c r="I142" i="2"/>
  <c r="H142" i="2"/>
  <c r="G142" i="2"/>
  <c r="D142" i="2"/>
  <c r="J141" i="2"/>
  <c r="I141" i="2"/>
  <c r="H141" i="2"/>
  <c r="G141" i="2"/>
  <c r="D141" i="2"/>
  <c r="J140" i="2"/>
  <c r="I140" i="2"/>
  <c r="H140" i="2"/>
  <c r="G140" i="2"/>
  <c r="D140" i="2"/>
  <c r="J139" i="2"/>
  <c r="I139" i="2"/>
  <c r="H139" i="2"/>
  <c r="G139" i="2"/>
  <c r="D139" i="2"/>
  <c r="J138" i="2"/>
  <c r="I138" i="2"/>
  <c r="H138" i="2"/>
  <c r="G138" i="2"/>
  <c r="D138" i="2"/>
  <c r="J137" i="2"/>
  <c r="I137" i="2"/>
  <c r="H137" i="2"/>
  <c r="G137" i="2"/>
  <c r="D137" i="2"/>
  <c r="J136" i="2"/>
  <c r="I136" i="2"/>
  <c r="H136" i="2"/>
  <c r="G136" i="2"/>
  <c r="D136" i="2"/>
  <c r="J135" i="2"/>
  <c r="I135" i="2"/>
  <c r="H135" i="2"/>
  <c r="G135" i="2"/>
  <c r="D135" i="2"/>
  <c r="J134" i="2"/>
  <c r="I134" i="2"/>
  <c r="H134" i="2"/>
  <c r="G134" i="2"/>
  <c r="D134" i="2"/>
  <c r="J133" i="2"/>
  <c r="I133" i="2"/>
  <c r="H133" i="2"/>
  <c r="G133" i="2"/>
  <c r="D133" i="2"/>
  <c r="J132" i="2"/>
  <c r="I132" i="2"/>
  <c r="H132" i="2"/>
  <c r="G132" i="2"/>
  <c r="E132" i="2"/>
  <c r="E133" i="2" s="1"/>
  <c r="D132" i="2"/>
  <c r="J131" i="2"/>
  <c r="I131" i="2"/>
  <c r="H131" i="2"/>
  <c r="G131" i="2"/>
  <c r="E131" i="2"/>
  <c r="F131" i="2" s="1"/>
  <c r="D131" i="2"/>
  <c r="J130" i="2"/>
  <c r="I130" i="2"/>
  <c r="H130" i="2"/>
  <c r="G130" i="2"/>
  <c r="F130" i="2"/>
  <c r="E130" i="2"/>
  <c r="D130" i="2"/>
  <c r="J129" i="2"/>
  <c r="I129" i="2"/>
  <c r="H129" i="2"/>
  <c r="G129" i="2"/>
  <c r="D129" i="2"/>
  <c r="J128" i="2"/>
  <c r="I128" i="2"/>
  <c r="H128" i="2"/>
  <c r="G128" i="2"/>
  <c r="D128" i="2"/>
  <c r="J127" i="2"/>
  <c r="I127" i="2"/>
  <c r="H127" i="2"/>
  <c r="G127" i="2"/>
  <c r="D127" i="2"/>
  <c r="J126" i="2"/>
  <c r="I126" i="2"/>
  <c r="H126" i="2"/>
  <c r="G126" i="2"/>
  <c r="D126" i="2"/>
  <c r="J125" i="2"/>
  <c r="I125" i="2"/>
  <c r="H125" i="2"/>
  <c r="G125" i="2"/>
  <c r="D125" i="2"/>
  <c r="J124" i="2"/>
  <c r="I124" i="2"/>
  <c r="H124" i="2"/>
  <c r="G124" i="2"/>
  <c r="D124" i="2"/>
  <c r="J123" i="2"/>
  <c r="I123" i="2"/>
  <c r="H123" i="2"/>
  <c r="G123" i="2"/>
  <c r="D123" i="2"/>
  <c r="J122" i="2"/>
  <c r="I122" i="2"/>
  <c r="H122" i="2"/>
  <c r="G122" i="2"/>
  <c r="D122" i="2"/>
  <c r="J121" i="2"/>
  <c r="I121" i="2"/>
  <c r="H121" i="2"/>
  <c r="G121" i="2"/>
  <c r="D121" i="2"/>
  <c r="J120" i="2"/>
  <c r="I120" i="2"/>
  <c r="H120" i="2"/>
  <c r="G120" i="2"/>
  <c r="D120" i="2"/>
  <c r="J119" i="2"/>
  <c r="I119" i="2"/>
  <c r="H119" i="2"/>
  <c r="G119" i="2"/>
  <c r="D119" i="2"/>
  <c r="J118" i="2"/>
  <c r="I118" i="2"/>
  <c r="H118" i="2"/>
  <c r="G118" i="2"/>
  <c r="D118" i="2"/>
  <c r="J117" i="2"/>
  <c r="I117" i="2"/>
  <c r="H117" i="2"/>
  <c r="G117" i="2"/>
  <c r="D117" i="2"/>
  <c r="J116" i="2"/>
  <c r="I116" i="2"/>
  <c r="H116" i="2"/>
  <c r="G116" i="2"/>
  <c r="D116" i="2"/>
  <c r="J115" i="2"/>
  <c r="I115" i="2"/>
  <c r="H115" i="2"/>
  <c r="G115" i="2"/>
  <c r="D115" i="2"/>
  <c r="J114" i="2"/>
  <c r="I114" i="2"/>
  <c r="H114" i="2"/>
  <c r="G114" i="2"/>
  <c r="D114" i="2"/>
  <c r="J113" i="2"/>
  <c r="I113" i="2"/>
  <c r="H113" i="2"/>
  <c r="G113" i="2"/>
  <c r="D113" i="2"/>
  <c r="J112" i="2"/>
  <c r="I112" i="2"/>
  <c r="H112" i="2"/>
  <c r="G112" i="2"/>
  <c r="D112" i="2"/>
  <c r="J111" i="2"/>
  <c r="I111" i="2"/>
  <c r="H111" i="2"/>
  <c r="G111" i="2"/>
  <c r="D111" i="2"/>
  <c r="J110" i="2"/>
  <c r="I110" i="2"/>
  <c r="H110" i="2"/>
  <c r="G110" i="2"/>
  <c r="D110" i="2"/>
  <c r="J109" i="2"/>
  <c r="I109" i="2"/>
  <c r="H109" i="2"/>
  <c r="G109" i="2"/>
  <c r="D109" i="2"/>
  <c r="J108" i="2"/>
  <c r="I108" i="2"/>
  <c r="H108" i="2"/>
  <c r="G108" i="2"/>
  <c r="D108" i="2"/>
  <c r="J107" i="2"/>
  <c r="I107" i="2"/>
  <c r="H107" i="2"/>
  <c r="G107" i="2"/>
  <c r="D107" i="2"/>
  <c r="J106" i="2"/>
  <c r="I106" i="2"/>
  <c r="H106" i="2"/>
  <c r="G106" i="2"/>
  <c r="D106" i="2"/>
  <c r="J105" i="2"/>
  <c r="I105" i="2"/>
  <c r="H105" i="2"/>
  <c r="G105" i="2"/>
  <c r="D105" i="2"/>
  <c r="J104" i="2"/>
  <c r="I104" i="2"/>
  <c r="H104" i="2"/>
  <c r="G104" i="2"/>
  <c r="D104" i="2"/>
  <c r="J103" i="2"/>
  <c r="I103" i="2"/>
  <c r="H103" i="2"/>
  <c r="G103" i="2"/>
  <c r="D103" i="2"/>
  <c r="J102" i="2"/>
  <c r="I102" i="2"/>
  <c r="H102" i="2"/>
  <c r="G102" i="2"/>
  <c r="D102" i="2"/>
  <c r="D101" i="2"/>
  <c r="J100" i="2"/>
  <c r="I100" i="2"/>
  <c r="H100" i="2"/>
  <c r="G100" i="2"/>
  <c r="D100" i="2"/>
  <c r="J99" i="2"/>
  <c r="I99" i="2"/>
  <c r="H99" i="2"/>
  <c r="G99" i="2"/>
  <c r="D99" i="2"/>
  <c r="J98" i="2"/>
  <c r="I98" i="2"/>
  <c r="H98" i="2"/>
  <c r="G98" i="2"/>
  <c r="D98" i="2"/>
  <c r="J97" i="2"/>
  <c r="I97" i="2"/>
  <c r="H97" i="2"/>
  <c r="G97" i="2"/>
  <c r="D97" i="2"/>
  <c r="J96" i="2"/>
  <c r="I96" i="2"/>
  <c r="H96" i="2"/>
  <c r="G96" i="2"/>
  <c r="D96" i="2"/>
  <c r="J95" i="2"/>
  <c r="I95" i="2"/>
  <c r="H95" i="2"/>
  <c r="G95" i="2"/>
  <c r="D95" i="2"/>
  <c r="J94" i="2"/>
  <c r="I94" i="2"/>
  <c r="H94" i="2"/>
  <c r="G94" i="2"/>
  <c r="D94" i="2"/>
  <c r="J93" i="2"/>
  <c r="I93" i="2"/>
  <c r="H93" i="2"/>
  <c r="G93" i="2"/>
  <c r="D93" i="2"/>
  <c r="J92" i="2"/>
  <c r="I92" i="2"/>
  <c r="H92" i="2"/>
  <c r="G92" i="2"/>
  <c r="D92" i="2"/>
  <c r="J91" i="2"/>
  <c r="I91" i="2"/>
  <c r="H91" i="2"/>
  <c r="G91" i="2"/>
  <c r="D91" i="2"/>
  <c r="J90" i="2"/>
  <c r="I90" i="2"/>
  <c r="H90" i="2"/>
  <c r="G90" i="2"/>
  <c r="D90" i="2"/>
  <c r="J89" i="2"/>
  <c r="I89" i="2"/>
  <c r="H89" i="2"/>
  <c r="G89" i="2"/>
  <c r="D89" i="2"/>
  <c r="J88" i="2"/>
  <c r="I88" i="2"/>
  <c r="H88" i="2"/>
  <c r="G88" i="2"/>
  <c r="D88" i="2"/>
  <c r="J87" i="2"/>
  <c r="I87" i="2"/>
  <c r="H87" i="2"/>
  <c r="G87" i="2"/>
  <c r="D87" i="2"/>
  <c r="J86" i="2"/>
  <c r="I86" i="2"/>
  <c r="H86" i="2"/>
  <c r="G86" i="2"/>
  <c r="D86" i="2"/>
  <c r="J85" i="2"/>
  <c r="I85" i="2"/>
  <c r="H85" i="2"/>
  <c r="G85" i="2"/>
  <c r="D85" i="2"/>
  <c r="J84" i="2"/>
  <c r="I84" i="2"/>
  <c r="H84" i="2"/>
  <c r="G84" i="2"/>
  <c r="D84" i="2"/>
  <c r="J83" i="2"/>
  <c r="I83" i="2"/>
  <c r="H83" i="2"/>
  <c r="G83" i="2"/>
  <c r="D83" i="2"/>
  <c r="J82" i="2"/>
  <c r="I82" i="2"/>
  <c r="H82" i="2"/>
  <c r="G82" i="2"/>
  <c r="D82" i="2"/>
  <c r="J81" i="2"/>
  <c r="I81" i="2"/>
  <c r="H81" i="2"/>
  <c r="G81" i="2"/>
  <c r="D81" i="2"/>
  <c r="J80" i="2"/>
  <c r="I80" i="2"/>
  <c r="H80" i="2"/>
  <c r="G80" i="2"/>
  <c r="D80" i="2"/>
  <c r="J79" i="2"/>
  <c r="I79" i="2"/>
  <c r="H79" i="2"/>
  <c r="G79" i="2"/>
  <c r="D79" i="2"/>
  <c r="J78" i="2"/>
  <c r="I78" i="2"/>
  <c r="H78" i="2"/>
  <c r="G78" i="2"/>
  <c r="D78" i="2"/>
  <c r="J77" i="2"/>
  <c r="I77" i="2"/>
  <c r="H77" i="2"/>
  <c r="G77" i="2"/>
  <c r="D77" i="2"/>
  <c r="J76" i="2"/>
  <c r="I76" i="2"/>
  <c r="H76" i="2"/>
  <c r="G76" i="2"/>
  <c r="D76" i="2"/>
  <c r="J75" i="2"/>
  <c r="I75" i="2"/>
  <c r="H75" i="2"/>
  <c r="G75" i="2"/>
  <c r="D75" i="2"/>
  <c r="J74" i="2"/>
  <c r="I74" i="2"/>
  <c r="H74" i="2"/>
  <c r="G74" i="2"/>
  <c r="D74" i="2"/>
  <c r="J73" i="2"/>
  <c r="I73" i="2"/>
  <c r="H73" i="2"/>
  <c r="G73" i="2"/>
  <c r="D73" i="2"/>
  <c r="J72" i="2"/>
  <c r="I72" i="2"/>
  <c r="H72" i="2"/>
  <c r="G72" i="2"/>
  <c r="D72" i="2"/>
  <c r="J71" i="2"/>
  <c r="I71" i="2"/>
  <c r="H71" i="2"/>
  <c r="G71" i="2"/>
  <c r="D71" i="2"/>
  <c r="J70" i="2"/>
  <c r="I70" i="2"/>
  <c r="H70" i="2"/>
  <c r="G70" i="2"/>
  <c r="D70" i="2"/>
  <c r="J69" i="2"/>
  <c r="I69" i="2"/>
  <c r="H69" i="2"/>
  <c r="G69" i="2"/>
  <c r="D69" i="2"/>
  <c r="J68" i="2"/>
  <c r="I68" i="2"/>
  <c r="H68" i="2"/>
  <c r="G68" i="2"/>
  <c r="D68" i="2"/>
  <c r="J67" i="2"/>
  <c r="I67" i="2"/>
  <c r="H67" i="2"/>
  <c r="G67" i="2"/>
  <c r="D67" i="2"/>
  <c r="J66" i="2"/>
  <c r="I66" i="2"/>
  <c r="H66" i="2"/>
  <c r="G66" i="2"/>
  <c r="D66" i="2"/>
  <c r="J65" i="2"/>
  <c r="I65" i="2"/>
  <c r="H65" i="2"/>
  <c r="G65" i="2"/>
  <c r="D65" i="2"/>
  <c r="J64" i="2"/>
  <c r="I64" i="2"/>
  <c r="H64" i="2"/>
  <c r="G64" i="2"/>
  <c r="D64" i="2"/>
  <c r="J63" i="2"/>
  <c r="I63" i="2"/>
  <c r="H63" i="2"/>
  <c r="G63" i="2"/>
  <c r="D63" i="2"/>
  <c r="J62" i="2"/>
  <c r="I62" i="2"/>
  <c r="H62" i="2"/>
  <c r="G62" i="2"/>
  <c r="D62" i="2"/>
  <c r="J61" i="2"/>
  <c r="I61" i="2"/>
  <c r="H61" i="2"/>
  <c r="G61" i="2"/>
  <c r="D61" i="2"/>
  <c r="J60" i="2"/>
  <c r="I60" i="2"/>
  <c r="H60" i="2"/>
  <c r="G60" i="2"/>
  <c r="D60" i="2"/>
  <c r="J59" i="2"/>
  <c r="I59" i="2"/>
  <c r="H59" i="2"/>
  <c r="G59" i="2"/>
  <c r="D59" i="2"/>
  <c r="J58" i="2"/>
  <c r="I58" i="2"/>
  <c r="H58" i="2"/>
  <c r="G58" i="2"/>
  <c r="D58" i="2"/>
  <c r="J57" i="2"/>
  <c r="I57" i="2"/>
  <c r="H57" i="2"/>
  <c r="G57" i="2"/>
  <c r="D57" i="2"/>
  <c r="J56" i="2"/>
  <c r="I56" i="2"/>
  <c r="H56" i="2"/>
  <c r="G56" i="2"/>
  <c r="D56" i="2"/>
  <c r="J55" i="2"/>
  <c r="I55" i="2"/>
  <c r="H55" i="2"/>
  <c r="G55" i="2"/>
  <c r="D55" i="2"/>
  <c r="D54" i="2"/>
  <c r="J53" i="2"/>
  <c r="I53" i="2"/>
  <c r="H53" i="2"/>
  <c r="G53" i="2"/>
  <c r="D53" i="2"/>
  <c r="J52" i="2"/>
  <c r="I52" i="2"/>
  <c r="H52" i="2"/>
  <c r="G52" i="2"/>
  <c r="D52" i="2"/>
  <c r="J51" i="2"/>
  <c r="I51" i="2"/>
  <c r="H51" i="2"/>
  <c r="G51" i="2"/>
  <c r="D51" i="2"/>
  <c r="J50" i="2"/>
  <c r="I50" i="2"/>
  <c r="H50" i="2"/>
  <c r="G50" i="2"/>
  <c r="D50" i="2"/>
  <c r="J49" i="2"/>
  <c r="I49" i="2"/>
  <c r="H49" i="2"/>
  <c r="G49" i="2"/>
  <c r="D49" i="2"/>
  <c r="J48" i="2"/>
  <c r="I48" i="2"/>
  <c r="H48" i="2"/>
  <c r="G48" i="2"/>
  <c r="D48" i="2"/>
  <c r="J47" i="2"/>
  <c r="I47" i="2"/>
  <c r="H47" i="2"/>
  <c r="G47" i="2"/>
  <c r="D47" i="2"/>
  <c r="J46" i="2"/>
  <c r="I46" i="2"/>
  <c r="H46" i="2"/>
  <c r="G46" i="2"/>
  <c r="D46" i="2"/>
  <c r="J45" i="2"/>
  <c r="I45" i="2"/>
  <c r="H45" i="2"/>
  <c r="G45" i="2"/>
  <c r="E45" i="2"/>
  <c r="E46" i="2" s="1"/>
  <c r="D45" i="2"/>
  <c r="J44" i="2"/>
  <c r="I44" i="2"/>
  <c r="H44" i="2"/>
  <c r="G44" i="2"/>
  <c r="E44" i="2"/>
  <c r="D44" i="2"/>
  <c r="J43" i="2"/>
  <c r="I43" i="2"/>
  <c r="H43" i="2"/>
  <c r="G43" i="2"/>
  <c r="D43" i="2"/>
  <c r="J42" i="2"/>
  <c r="I42" i="2"/>
  <c r="H42" i="2"/>
  <c r="G42" i="2"/>
  <c r="D42" i="2"/>
  <c r="J41" i="2"/>
  <c r="I41" i="2"/>
  <c r="H41" i="2"/>
  <c r="G41" i="2"/>
  <c r="D41" i="2"/>
  <c r="J40" i="2"/>
  <c r="I40" i="2"/>
  <c r="H40" i="2"/>
  <c r="G40" i="2"/>
  <c r="D40" i="2"/>
  <c r="J39" i="2"/>
  <c r="I39" i="2"/>
  <c r="H39" i="2"/>
  <c r="G39" i="2"/>
  <c r="D39" i="2"/>
  <c r="J38" i="2"/>
  <c r="I38" i="2"/>
  <c r="H38" i="2"/>
  <c r="G38" i="2"/>
  <c r="D38" i="2"/>
  <c r="J37" i="2"/>
  <c r="I37" i="2"/>
  <c r="H37" i="2"/>
  <c r="G37" i="2"/>
  <c r="D37" i="2"/>
  <c r="J36" i="2"/>
  <c r="I36" i="2"/>
  <c r="H36" i="2"/>
  <c r="G36" i="2"/>
  <c r="D36" i="2"/>
  <c r="J35" i="2"/>
  <c r="I35" i="2"/>
  <c r="H35" i="2"/>
  <c r="G35" i="2"/>
  <c r="D35" i="2"/>
  <c r="J34" i="2"/>
  <c r="I34" i="2"/>
  <c r="H34" i="2"/>
  <c r="G34" i="2"/>
  <c r="D34" i="2"/>
  <c r="J33" i="2"/>
  <c r="I33" i="2"/>
  <c r="H33" i="2"/>
  <c r="G33" i="2"/>
  <c r="D33" i="2"/>
  <c r="J32" i="2"/>
  <c r="I32" i="2"/>
  <c r="H32" i="2"/>
  <c r="G32" i="2"/>
  <c r="D32" i="2"/>
  <c r="J31" i="2"/>
  <c r="I31" i="2"/>
  <c r="H31" i="2"/>
  <c r="G31" i="2"/>
  <c r="E31" i="2"/>
  <c r="E32" i="2" s="1"/>
  <c r="D31" i="2"/>
  <c r="J30" i="2"/>
  <c r="I30" i="2"/>
  <c r="H30" i="2"/>
  <c r="G30" i="2"/>
  <c r="D30" i="2"/>
  <c r="J29" i="2"/>
  <c r="I29" i="2"/>
  <c r="H29" i="2"/>
  <c r="G29" i="2"/>
  <c r="D29" i="2"/>
  <c r="J28" i="2"/>
  <c r="I28" i="2"/>
  <c r="H28" i="2"/>
  <c r="G28" i="2"/>
  <c r="D28" i="2"/>
  <c r="J27" i="2"/>
  <c r="I27" i="2"/>
  <c r="H27" i="2"/>
  <c r="G27" i="2"/>
  <c r="D27" i="2"/>
  <c r="J26" i="2"/>
  <c r="I26" i="2"/>
  <c r="H26" i="2"/>
  <c r="G26" i="2"/>
  <c r="E26" i="2"/>
  <c r="E27" i="2" s="1"/>
  <c r="D26" i="2"/>
  <c r="J25" i="2"/>
  <c r="I25" i="2"/>
  <c r="H25" i="2"/>
  <c r="G25" i="2"/>
  <c r="E25" i="2"/>
  <c r="D25" i="2"/>
  <c r="J24" i="2"/>
  <c r="I24" i="2"/>
  <c r="H24" i="2"/>
  <c r="G24" i="2"/>
  <c r="E24" i="2"/>
  <c r="D24" i="2"/>
  <c r="J23" i="2"/>
  <c r="I23" i="2"/>
  <c r="H23" i="2"/>
  <c r="G23" i="2"/>
  <c r="D23" i="2"/>
  <c r="J22" i="2"/>
  <c r="I22" i="2"/>
  <c r="H22" i="2"/>
  <c r="G22" i="2"/>
  <c r="D22" i="2"/>
  <c r="D21" i="2"/>
  <c r="J20" i="2"/>
  <c r="I20" i="2"/>
  <c r="H20" i="2"/>
  <c r="G20" i="2"/>
  <c r="D20" i="2"/>
  <c r="J19" i="2"/>
  <c r="I19" i="2"/>
  <c r="H19" i="2"/>
  <c r="G19" i="2"/>
  <c r="D19" i="2"/>
  <c r="J18" i="2"/>
  <c r="I18" i="2"/>
  <c r="H18" i="2"/>
  <c r="G18" i="2"/>
  <c r="D18" i="2"/>
  <c r="J17" i="2"/>
  <c r="I17" i="2"/>
  <c r="H17" i="2"/>
  <c r="G17" i="2"/>
  <c r="F17" i="2"/>
  <c r="E17" i="2"/>
  <c r="E18" i="2" s="1"/>
  <c r="D17" i="2"/>
  <c r="J16" i="2"/>
  <c r="I16" i="2"/>
  <c r="H16" i="2"/>
  <c r="G16" i="2"/>
  <c r="D16" i="2"/>
  <c r="J15" i="2"/>
  <c r="I15" i="2"/>
  <c r="H15" i="2"/>
  <c r="G15" i="2"/>
  <c r="D15" i="2"/>
  <c r="J14" i="2"/>
  <c r="I14" i="2"/>
  <c r="H14" i="2"/>
  <c r="G14" i="2"/>
  <c r="D14" i="2"/>
  <c r="J13" i="2"/>
  <c r="I13" i="2"/>
  <c r="H13" i="2"/>
  <c r="G13" i="2"/>
  <c r="D13" i="2"/>
  <c r="J12" i="2"/>
  <c r="I12" i="2"/>
  <c r="H12" i="2"/>
  <c r="G12" i="2"/>
  <c r="D12" i="2"/>
  <c r="J11" i="2"/>
  <c r="I11" i="2"/>
  <c r="H11" i="2"/>
  <c r="G11" i="2"/>
  <c r="D11" i="2"/>
  <c r="J10" i="2"/>
  <c r="I10" i="2"/>
  <c r="H10" i="2"/>
  <c r="G10" i="2"/>
  <c r="D10" i="2"/>
  <c r="J9" i="2"/>
  <c r="I9" i="2"/>
  <c r="H9" i="2"/>
  <c r="G9" i="2"/>
  <c r="E9" i="2"/>
  <c r="E10" i="2" s="1"/>
  <c r="D9" i="2"/>
  <c r="J8" i="2"/>
  <c r="I8" i="2"/>
  <c r="H8" i="2"/>
  <c r="G8" i="2"/>
  <c r="D8" i="2"/>
  <c r="J7" i="2"/>
  <c r="I7" i="2"/>
  <c r="H7" i="2"/>
  <c r="G7" i="2"/>
  <c r="D7" i="2"/>
  <c r="J6" i="2"/>
  <c r="I6" i="2"/>
  <c r="H6" i="2"/>
  <c r="G6" i="2"/>
  <c r="D6" i="2"/>
  <c r="J5" i="2"/>
  <c r="I5" i="2"/>
  <c r="H5" i="2"/>
  <c r="G5" i="2"/>
  <c r="D5" i="2"/>
  <c r="J4" i="2"/>
  <c r="I4" i="2"/>
  <c r="H4" i="2"/>
  <c r="G4" i="2"/>
  <c r="D4" i="2"/>
  <c r="J3" i="2"/>
  <c r="I3" i="2"/>
  <c r="H3" i="2"/>
  <c r="G3" i="2"/>
  <c r="E3" i="2"/>
  <c r="D3" i="2"/>
  <c r="M7" i="1"/>
  <c r="M11" i="1"/>
  <c r="M15" i="1"/>
  <c r="M19" i="1"/>
  <c r="M23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E661" i="2"/>
  <c r="E662" i="2" s="1"/>
  <c r="E663" i="2" s="1"/>
  <c r="E664" i="2" s="1"/>
  <c r="E665" i="2" s="1"/>
  <c r="B6" i="4"/>
  <c r="M21" i="1"/>
  <c r="M12" i="1"/>
  <c r="M10" i="1"/>
  <c r="M9" i="1"/>
  <c r="M3" i="1"/>
  <c r="M24" i="1"/>
  <c r="M22" i="1"/>
  <c r="M20" i="1"/>
  <c r="M18" i="1"/>
  <c r="M17" i="1"/>
  <c r="M16" i="1"/>
  <c r="M14" i="1"/>
  <c r="M13" i="1"/>
  <c r="M8" i="1"/>
  <c r="M5" i="1"/>
  <c r="D2" i="2"/>
  <c r="E2" i="2"/>
  <c r="B5" i="1" l="1"/>
  <c r="E47" i="2"/>
  <c r="F18" i="2"/>
  <c r="E19" i="2"/>
  <c r="F10" i="2"/>
  <c r="E11" i="2"/>
  <c r="E33" i="2"/>
  <c r="E28" i="2"/>
  <c r="E134" i="2"/>
  <c r="F133" i="2"/>
  <c r="F260" i="2"/>
  <c r="E261" i="2"/>
  <c r="F132" i="2"/>
  <c r="E4" i="2"/>
  <c r="F9" i="2"/>
  <c r="F3" i="2"/>
  <c r="B7" i="4"/>
  <c r="M4" i="1"/>
  <c r="M6" i="1"/>
  <c r="F2" i="2"/>
  <c r="B6" i="1" l="1"/>
  <c r="E34" i="2"/>
  <c r="E135" i="2"/>
  <c r="F134" i="2"/>
  <c r="E20" i="2"/>
  <c r="F19" i="2"/>
  <c r="E262" i="2"/>
  <c r="F261" i="2"/>
  <c r="E48" i="2"/>
  <c r="E5" i="2"/>
  <c r="F4" i="2"/>
  <c r="F11" i="2"/>
  <c r="E12" i="2"/>
  <c r="E29" i="2"/>
  <c r="B8" i="4"/>
  <c r="B9" i="4" s="1"/>
  <c r="B10" i="4" s="1"/>
  <c r="B11" i="4" s="1"/>
  <c r="B12" i="4" s="1"/>
  <c r="B13" i="4" l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I12" i="4"/>
  <c r="B7" i="1"/>
  <c r="E49" i="2"/>
  <c r="E6" i="2"/>
  <c r="F5" i="2"/>
  <c r="E30" i="2"/>
  <c r="E13" i="2"/>
  <c r="F12" i="2"/>
  <c r="F262" i="2"/>
  <c r="E263" i="2"/>
  <c r="F20" i="2"/>
  <c r="E21" i="2"/>
  <c r="F135" i="2"/>
  <c r="E136" i="2"/>
  <c r="E35" i="2"/>
  <c r="B8" i="1" l="1"/>
  <c r="E22" i="2"/>
  <c r="F21" i="2"/>
  <c r="F6" i="2"/>
  <c r="E7" i="2"/>
  <c r="E264" i="2"/>
  <c r="F263" i="2"/>
  <c r="F13" i="2"/>
  <c r="E14" i="2"/>
  <c r="E36" i="2"/>
  <c r="E137" i="2"/>
  <c r="F136" i="2"/>
  <c r="E50" i="2"/>
  <c r="B9" i="1" l="1"/>
  <c r="E37" i="2"/>
  <c r="E265" i="2"/>
  <c r="F264" i="2"/>
  <c r="E15" i="2"/>
  <c r="F14" i="2"/>
  <c r="E8" i="2"/>
  <c r="F8" i="2" s="1"/>
  <c r="F7" i="2"/>
  <c r="E51" i="2"/>
  <c r="F22" i="2"/>
  <c r="E23" i="2"/>
  <c r="E138" i="2"/>
  <c r="F137" i="2"/>
  <c r="C6" i="4"/>
  <c r="B10" i="1" l="1"/>
  <c r="E266" i="2"/>
  <c r="F265" i="2"/>
  <c r="E52" i="2"/>
  <c r="F15" i="2"/>
  <c r="E16" i="2"/>
  <c r="F16" i="2" s="1"/>
  <c r="F23" i="2"/>
  <c r="F138" i="2"/>
  <c r="E139" i="2"/>
  <c r="E38" i="2"/>
  <c r="E6" i="4"/>
  <c r="G6" i="4"/>
  <c r="B11" i="1" l="1"/>
  <c r="E39" i="2"/>
  <c r="F24" i="2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E140" i="2"/>
  <c r="F139" i="2"/>
  <c r="E53" i="2"/>
  <c r="E267" i="2"/>
  <c r="F266" i="2"/>
  <c r="C7" i="4"/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F267" i="2"/>
  <c r="E268" i="2"/>
  <c r="E54" i="2"/>
  <c r="F140" i="2"/>
  <c r="E141" i="2"/>
  <c r="F39" i="2"/>
  <c r="E40" i="2"/>
  <c r="I6" i="4"/>
  <c r="E7" i="4"/>
  <c r="I7" i="4" l="1"/>
  <c r="C8" i="4"/>
  <c r="E9" i="4"/>
  <c r="G7" i="4"/>
  <c r="E41" i="2"/>
  <c r="F40" i="2"/>
  <c r="E55" i="2"/>
  <c r="E142" i="2"/>
  <c r="F141" i="2"/>
  <c r="E269" i="2"/>
  <c r="F268" i="2"/>
  <c r="I10" i="4" l="1"/>
  <c r="G8" i="4"/>
  <c r="E11" i="4"/>
  <c r="G11" i="4"/>
  <c r="C11" i="4"/>
  <c r="C9" i="4"/>
  <c r="K6" i="4"/>
  <c r="I8" i="4"/>
  <c r="E8" i="4"/>
  <c r="I9" i="4"/>
  <c r="G10" i="4"/>
  <c r="G9" i="4"/>
  <c r="C10" i="4"/>
  <c r="E10" i="4"/>
  <c r="E270" i="2"/>
  <c r="F270" i="2" s="1"/>
  <c r="F269" i="2"/>
  <c r="F142" i="2"/>
  <c r="E143" i="2"/>
  <c r="E56" i="2"/>
  <c r="F55" i="2"/>
  <c r="E42" i="2"/>
  <c r="F41" i="2"/>
  <c r="E12" i="4" l="1"/>
  <c r="E43" i="2"/>
  <c r="F42" i="2"/>
  <c r="F56" i="2"/>
  <c r="E57" i="2"/>
  <c r="E144" i="2"/>
  <c r="F143" i="2"/>
  <c r="I16" i="4" l="1"/>
  <c r="C16" i="4"/>
  <c r="K7" i="4"/>
  <c r="K8" i="4"/>
  <c r="K16" i="4"/>
  <c r="E14" i="4"/>
  <c r="E13" i="4"/>
  <c r="I11" i="4"/>
  <c r="K15" i="4"/>
  <c r="I13" i="4"/>
  <c r="I15" i="4"/>
  <c r="E15" i="4"/>
  <c r="K13" i="4"/>
  <c r="K10" i="4"/>
  <c r="C15" i="4"/>
  <c r="I14" i="4"/>
  <c r="G12" i="4"/>
  <c r="K14" i="4"/>
  <c r="C12" i="4"/>
  <c r="K11" i="4"/>
  <c r="G15" i="4"/>
  <c r="G13" i="4"/>
  <c r="C14" i="4"/>
  <c r="K12" i="4"/>
  <c r="G16" i="4"/>
  <c r="G14" i="4"/>
  <c r="E16" i="4"/>
  <c r="G17" i="4"/>
  <c r="K9" i="4"/>
  <c r="C13" i="4"/>
  <c r="E145" i="2"/>
  <c r="F144" i="2"/>
  <c r="I21" i="2"/>
  <c r="E58" i="2"/>
  <c r="F57" i="2"/>
  <c r="F43" i="2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G18" i="4"/>
  <c r="K17" i="4"/>
  <c r="C17" i="4"/>
  <c r="I17" i="4"/>
  <c r="E17" i="4"/>
  <c r="F58" i="2" l="1"/>
  <c r="E59" i="2"/>
  <c r="E146" i="2"/>
  <c r="F145" i="2"/>
  <c r="G19" i="4"/>
  <c r="K18" i="4"/>
  <c r="I18" i="4"/>
  <c r="E18" i="4"/>
  <c r="C18" i="4"/>
  <c r="E147" i="2" l="1"/>
  <c r="F146" i="2"/>
  <c r="F59" i="2"/>
  <c r="E60" i="2"/>
  <c r="G20" i="4"/>
  <c r="K19" i="4"/>
  <c r="I19" i="4"/>
  <c r="E19" i="4"/>
  <c r="C19" i="4"/>
  <c r="E61" i="2" l="1"/>
  <c r="F60" i="2"/>
  <c r="F147" i="2"/>
  <c r="E148" i="2"/>
  <c r="G21" i="4"/>
  <c r="K20" i="4"/>
  <c r="I20" i="4"/>
  <c r="E20" i="4"/>
  <c r="C20" i="4"/>
  <c r="E149" i="2" l="1"/>
  <c r="F148" i="2"/>
  <c r="F61" i="2"/>
  <c r="E62" i="2"/>
  <c r="G22" i="4"/>
  <c r="E21" i="4"/>
  <c r="C21" i="4"/>
  <c r="K21" i="4"/>
  <c r="I21" i="4"/>
  <c r="E63" i="2" l="1"/>
  <c r="F62" i="2"/>
  <c r="E150" i="2"/>
  <c r="F149" i="2"/>
  <c r="G23" i="4"/>
  <c r="K22" i="4"/>
  <c r="I22" i="4"/>
  <c r="E22" i="4"/>
  <c r="C22" i="4"/>
  <c r="F150" i="2" l="1"/>
  <c r="E151" i="2"/>
  <c r="F63" i="2"/>
  <c r="E64" i="2"/>
  <c r="G24" i="4"/>
  <c r="I23" i="4"/>
  <c r="E23" i="4"/>
  <c r="C23" i="4"/>
  <c r="K23" i="4"/>
  <c r="E65" i="2" l="1"/>
  <c r="F64" i="2"/>
  <c r="E152" i="2"/>
  <c r="F151" i="2"/>
  <c r="G25" i="4"/>
  <c r="E24" i="4"/>
  <c r="K24" i="4"/>
  <c r="I24" i="4"/>
  <c r="C24" i="4"/>
  <c r="F152" i="2" l="1"/>
  <c r="E153" i="2"/>
  <c r="F65" i="2"/>
  <c r="E66" i="2"/>
  <c r="G26" i="4"/>
  <c r="K25" i="4"/>
  <c r="I25" i="4"/>
  <c r="E25" i="4"/>
  <c r="C25" i="4"/>
  <c r="F66" i="2" l="1"/>
  <c r="E67" i="2"/>
  <c r="E154" i="2"/>
  <c r="F153" i="2"/>
  <c r="G27" i="4"/>
  <c r="C26" i="4"/>
  <c r="I26" i="4"/>
  <c r="K26" i="4"/>
  <c r="E26" i="4"/>
  <c r="E68" i="2" l="1"/>
  <c r="F67" i="2"/>
  <c r="F154" i="2"/>
  <c r="E155" i="2"/>
  <c r="G28" i="4"/>
  <c r="K27" i="4"/>
  <c r="I27" i="4"/>
  <c r="E27" i="4"/>
  <c r="C27" i="4"/>
  <c r="F155" i="2" l="1"/>
  <c r="E156" i="2"/>
  <c r="F68" i="2"/>
  <c r="E69" i="2"/>
  <c r="G29" i="4"/>
  <c r="E28" i="4"/>
  <c r="C28" i="4"/>
  <c r="K28" i="4"/>
  <c r="I28" i="4"/>
  <c r="E70" i="2" l="1"/>
  <c r="F69" i="2"/>
  <c r="E157" i="2"/>
  <c r="F156" i="2"/>
  <c r="G30" i="4"/>
  <c r="C29" i="4"/>
  <c r="K29" i="4"/>
  <c r="I29" i="4"/>
  <c r="E29" i="4"/>
  <c r="F157" i="2" l="1"/>
  <c r="E158" i="2"/>
  <c r="F70" i="2"/>
  <c r="E71" i="2"/>
  <c r="G35" i="4"/>
  <c r="G33" i="4"/>
  <c r="G36" i="4"/>
  <c r="K30" i="4"/>
  <c r="I30" i="4"/>
  <c r="I33" i="4" s="1"/>
  <c r="E30" i="4"/>
  <c r="C30" i="4"/>
  <c r="C33" i="4" s="1"/>
  <c r="F71" i="2" l="1"/>
  <c r="E72" i="2"/>
  <c r="E159" i="2"/>
  <c r="F158" i="2"/>
  <c r="C35" i="4"/>
  <c r="C36" i="4"/>
  <c r="K36" i="4"/>
  <c r="K35" i="4"/>
  <c r="K33" i="4"/>
  <c r="E36" i="4"/>
  <c r="E35" i="4"/>
  <c r="E33" i="4"/>
  <c r="I36" i="4"/>
  <c r="I35" i="4"/>
  <c r="C37" i="4" l="1"/>
  <c r="F159" i="2"/>
  <c r="E160" i="2"/>
  <c r="E73" i="2"/>
  <c r="F72" i="2"/>
  <c r="E37" i="4"/>
  <c r="K37" i="4"/>
  <c r="K38" i="4" s="1"/>
  <c r="E39" i="4"/>
  <c r="E38" i="4"/>
  <c r="I37" i="4"/>
  <c r="G37" i="4"/>
  <c r="F6" i="4" l="1"/>
  <c r="F7" i="4"/>
  <c r="F9" i="4"/>
  <c r="F11" i="4"/>
  <c r="F10" i="4"/>
  <c r="F8" i="4"/>
  <c r="F12" i="4"/>
  <c r="F14" i="4"/>
  <c r="F13" i="4"/>
  <c r="F15" i="4"/>
  <c r="L6" i="4"/>
  <c r="L10" i="4"/>
  <c r="L8" i="4"/>
  <c r="L7" i="4"/>
  <c r="L9" i="4"/>
  <c r="L15" i="4"/>
  <c r="L11" i="4"/>
  <c r="L14" i="4"/>
  <c r="L12" i="4"/>
  <c r="E161" i="2"/>
  <c r="F160" i="2"/>
  <c r="F73" i="2"/>
  <c r="E74" i="2"/>
  <c r="K39" i="4"/>
  <c r="L13" i="4" s="1"/>
  <c r="G39" i="4"/>
  <c r="G38" i="4"/>
  <c r="I38" i="4"/>
  <c r="I39" i="4"/>
  <c r="J12" i="4" l="1"/>
  <c r="J6" i="4"/>
  <c r="J7" i="4"/>
  <c r="J8" i="4"/>
  <c r="J10" i="4"/>
  <c r="J9" i="4"/>
  <c r="J15" i="4"/>
  <c r="J13" i="4"/>
  <c r="J14" i="4"/>
  <c r="J11" i="4"/>
  <c r="H6" i="4"/>
  <c r="H7" i="4"/>
  <c r="H8" i="4"/>
  <c r="H9" i="4"/>
  <c r="H11" i="4"/>
  <c r="H10" i="4"/>
  <c r="H13" i="4"/>
  <c r="H14" i="4"/>
  <c r="H12" i="4"/>
  <c r="H15" i="4"/>
  <c r="E75" i="2"/>
  <c r="F74" i="2"/>
  <c r="E162" i="2"/>
  <c r="F161" i="2"/>
  <c r="I2" i="2"/>
  <c r="J2" i="2"/>
  <c r="H2" i="2"/>
  <c r="F162" i="2" l="1"/>
  <c r="E163" i="2"/>
  <c r="F75" i="2"/>
  <c r="E76" i="2"/>
  <c r="G2" i="2"/>
  <c r="E77" i="2" l="1"/>
  <c r="F76" i="2"/>
  <c r="E164" i="2"/>
  <c r="F163" i="2"/>
  <c r="F164" i="2" l="1"/>
  <c r="E165" i="2"/>
  <c r="E78" i="2"/>
  <c r="F77" i="2"/>
  <c r="F78" i="2" l="1"/>
  <c r="E79" i="2"/>
  <c r="E166" i="2"/>
  <c r="F165" i="2"/>
  <c r="E80" i="2" l="1"/>
  <c r="F79" i="2"/>
  <c r="F166" i="2"/>
  <c r="E167" i="2"/>
  <c r="F167" i="2" l="1"/>
  <c r="E168" i="2"/>
  <c r="F80" i="2"/>
  <c r="E81" i="2"/>
  <c r="E82" i="2" l="1"/>
  <c r="F81" i="2"/>
  <c r="E169" i="2"/>
  <c r="F168" i="2"/>
  <c r="F169" i="2" l="1"/>
  <c r="E170" i="2"/>
  <c r="F82" i="2"/>
  <c r="E83" i="2"/>
  <c r="E171" i="2" l="1"/>
  <c r="F170" i="2"/>
  <c r="F83" i="2"/>
  <c r="E84" i="2"/>
  <c r="E85" i="2" l="1"/>
  <c r="F84" i="2"/>
  <c r="F171" i="2"/>
  <c r="E172" i="2"/>
  <c r="E173" i="2" l="1"/>
  <c r="F172" i="2"/>
  <c r="E86" i="2"/>
  <c r="F85" i="2"/>
  <c r="E87" i="2" l="1"/>
  <c r="F86" i="2"/>
  <c r="E174" i="2"/>
  <c r="F173" i="2"/>
  <c r="F174" i="2" l="1"/>
  <c r="E175" i="2"/>
  <c r="F87" i="2"/>
  <c r="E88" i="2"/>
  <c r="F175" i="2" l="1"/>
  <c r="E176" i="2"/>
  <c r="E89" i="2"/>
  <c r="F88" i="2"/>
  <c r="E90" i="2" l="1"/>
  <c r="F89" i="2"/>
  <c r="F176" i="2"/>
  <c r="E177" i="2"/>
  <c r="E178" i="2" l="1"/>
  <c r="F177" i="2"/>
  <c r="F90" i="2"/>
  <c r="E91" i="2"/>
  <c r="E92" i="2" l="1"/>
  <c r="F91" i="2"/>
  <c r="F178" i="2"/>
  <c r="E179" i="2"/>
  <c r="E180" i="2" l="1"/>
  <c r="F179" i="2"/>
  <c r="F92" i="2"/>
  <c r="E93" i="2"/>
  <c r="E94" i="2" l="1"/>
  <c r="F93" i="2"/>
  <c r="E181" i="2"/>
  <c r="F180" i="2"/>
  <c r="F181" i="2" l="1"/>
  <c r="E182" i="2"/>
  <c r="F94" i="2"/>
  <c r="E95" i="2"/>
  <c r="F95" i="2" l="1"/>
  <c r="E96" i="2"/>
  <c r="E183" i="2"/>
  <c r="F182" i="2"/>
  <c r="E97" i="2" l="1"/>
  <c r="F96" i="2"/>
  <c r="F183" i="2"/>
  <c r="E184" i="2"/>
  <c r="E185" i="2" l="1"/>
  <c r="F184" i="2"/>
  <c r="F97" i="2"/>
  <c r="E98" i="2"/>
  <c r="E99" i="2" l="1"/>
  <c r="F98" i="2"/>
  <c r="E186" i="2"/>
  <c r="F185" i="2"/>
  <c r="F186" i="2" l="1"/>
  <c r="E187" i="2"/>
  <c r="F99" i="2"/>
  <c r="E100" i="2"/>
  <c r="F187" i="2" l="1"/>
  <c r="E188" i="2"/>
  <c r="E101" i="2"/>
  <c r="F100" i="2"/>
  <c r="E102" i="2" l="1"/>
  <c r="F101" i="2"/>
  <c r="F188" i="2"/>
  <c r="E189" i="2"/>
  <c r="E190" i="2" l="1"/>
  <c r="F189" i="2"/>
  <c r="F102" i="2"/>
  <c r="E103" i="2"/>
  <c r="F103" i="2" l="1"/>
  <c r="E104" i="2"/>
  <c r="F190" i="2"/>
  <c r="E191" i="2"/>
  <c r="E192" i="2" l="1"/>
  <c r="F191" i="2"/>
  <c r="F104" i="2"/>
  <c r="E105" i="2"/>
  <c r="E106" i="2" l="1"/>
  <c r="F105" i="2"/>
  <c r="E193" i="2"/>
  <c r="F192" i="2"/>
  <c r="F193" i="2" l="1"/>
  <c r="E194" i="2"/>
  <c r="F106" i="2"/>
  <c r="E107" i="2"/>
  <c r="F107" i="2" l="1"/>
  <c r="E108" i="2"/>
  <c r="E195" i="2"/>
  <c r="F194" i="2"/>
  <c r="F195" i="2" l="1"/>
  <c r="E196" i="2"/>
  <c r="E109" i="2"/>
  <c r="F108" i="2"/>
  <c r="F109" i="2" l="1"/>
  <c r="E110" i="2"/>
  <c r="E197" i="2"/>
  <c r="F196" i="2"/>
  <c r="E111" i="2" l="1"/>
  <c r="F110" i="2"/>
  <c r="E198" i="2"/>
  <c r="F197" i="2"/>
  <c r="F198" i="2" l="1"/>
  <c r="E199" i="2"/>
  <c r="F111" i="2"/>
  <c r="E112" i="2"/>
  <c r="E113" i="2" l="1"/>
  <c r="F112" i="2"/>
  <c r="E200" i="2"/>
  <c r="F199" i="2"/>
  <c r="F200" i="2" l="1"/>
  <c r="E201" i="2"/>
  <c r="E114" i="2"/>
  <c r="F113" i="2"/>
  <c r="E202" i="2" l="1"/>
  <c r="F201" i="2"/>
  <c r="F114" i="2"/>
  <c r="E115" i="2"/>
  <c r="F115" i="2" l="1"/>
  <c r="E116" i="2"/>
  <c r="F202" i="2"/>
  <c r="E203" i="2"/>
  <c r="F203" i="2" l="1"/>
  <c r="E204" i="2"/>
  <c r="F116" i="2"/>
  <c r="E117" i="2"/>
  <c r="E205" i="2" l="1"/>
  <c r="F204" i="2"/>
  <c r="E118" i="2"/>
  <c r="F117" i="2"/>
  <c r="F118" i="2" l="1"/>
  <c r="E119" i="2"/>
  <c r="F205" i="2"/>
  <c r="E206" i="2"/>
  <c r="E120" i="2" l="1"/>
  <c r="F119" i="2"/>
  <c r="E207" i="2"/>
  <c r="F206" i="2"/>
  <c r="F207" i="2" l="1"/>
  <c r="E208" i="2"/>
  <c r="E121" i="2"/>
  <c r="F120" i="2"/>
  <c r="E209" i="2" l="1"/>
  <c r="F208" i="2"/>
  <c r="F121" i="2"/>
  <c r="E122" i="2"/>
  <c r="E123" i="2" l="1"/>
  <c r="F122" i="2"/>
  <c r="F209" i="2"/>
  <c r="E210" i="2"/>
  <c r="F210" i="2" l="1"/>
  <c r="E211" i="2"/>
  <c r="F123" i="2"/>
  <c r="E124" i="2"/>
  <c r="E125" i="2" l="1"/>
  <c r="F124" i="2"/>
  <c r="F211" i="2"/>
  <c r="E212" i="2"/>
  <c r="F212" i="2" l="1"/>
  <c r="E213" i="2"/>
  <c r="E126" i="2"/>
  <c r="F125" i="2"/>
  <c r="F126" i="2" l="1"/>
  <c r="E127" i="2"/>
  <c r="E214" i="2"/>
  <c r="F213" i="2"/>
  <c r="F214" i="2" l="1"/>
  <c r="E215" i="2"/>
  <c r="F127" i="2"/>
  <c r="E128" i="2"/>
  <c r="F128" i="2" l="1"/>
  <c r="E129" i="2"/>
  <c r="F129" i="2" s="1"/>
  <c r="F215" i="2"/>
  <c r="E216" i="2"/>
  <c r="E217" i="2" l="1"/>
  <c r="F216" i="2"/>
  <c r="F217" i="2" l="1"/>
  <c r="E218" i="2"/>
  <c r="E219" i="2" l="1"/>
  <c r="F218" i="2"/>
  <c r="F219" i="2" l="1"/>
  <c r="E220" i="2"/>
  <c r="E221" i="2" l="1"/>
  <c r="F220" i="2"/>
  <c r="E222" i="2" l="1"/>
  <c r="F221" i="2"/>
  <c r="F222" i="2" l="1"/>
  <c r="E223" i="2"/>
  <c r="E224" i="2" l="1"/>
  <c r="F223" i="2"/>
  <c r="F224" i="2" l="1"/>
  <c r="E225" i="2"/>
  <c r="E226" i="2" l="1"/>
  <c r="F225" i="2"/>
  <c r="F226" i="2" l="1"/>
  <c r="E227" i="2"/>
  <c r="F227" i="2" l="1"/>
  <c r="E228" i="2"/>
  <c r="E229" i="2" l="1"/>
  <c r="F228" i="2"/>
  <c r="F229" i="2" l="1"/>
  <c r="E230" i="2"/>
  <c r="E231" i="2" l="1"/>
  <c r="F230" i="2"/>
  <c r="F231" i="2" l="1"/>
  <c r="E232" i="2"/>
  <c r="E233" i="2" l="1"/>
  <c r="F232" i="2"/>
  <c r="F233" i="2" l="1"/>
  <c r="E234" i="2"/>
  <c r="F234" i="2" l="1"/>
  <c r="E235" i="2"/>
  <c r="F235" i="2" l="1"/>
  <c r="E236" i="2"/>
  <c r="F236" i="2" l="1"/>
  <c r="E237" i="2"/>
  <c r="E238" i="2" l="1"/>
  <c r="F237" i="2"/>
  <c r="F238" i="2" l="1"/>
  <c r="E239" i="2"/>
  <c r="F239" i="2" l="1"/>
  <c r="E240" i="2"/>
  <c r="E241" i="2" l="1"/>
  <c r="F240" i="2"/>
  <c r="F241" i="2" l="1"/>
  <c r="E242" i="2"/>
  <c r="E243" i="2" l="1"/>
  <c r="F242" i="2"/>
  <c r="F243" i="2" l="1"/>
  <c r="E244" i="2"/>
  <c r="E245" i="2" l="1"/>
  <c r="F244" i="2"/>
  <c r="E246" i="2" l="1"/>
  <c r="F245" i="2"/>
  <c r="F246" i="2" l="1"/>
  <c r="E247" i="2"/>
  <c r="F247" i="2" l="1"/>
  <c r="E248" i="2"/>
  <c r="F248" i="2" l="1"/>
  <c r="E249" i="2"/>
  <c r="E250" i="2" l="1"/>
  <c r="F249" i="2"/>
  <c r="F250" i="2" l="1"/>
  <c r="E251" i="2"/>
  <c r="F251" i="2" l="1"/>
  <c r="E252" i="2"/>
  <c r="E253" i="2" l="1"/>
  <c r="F252" i="2"/>
  <c r="F253" i="2" l="1"/>
  <c r="E254" i="2"/>
  <c r="E255" i="2" l="1"/>
  <c r="F254" i="2"/>
  <c r="F255" i="2" l="1"/>
  <c r="E256" i="2"/>
  <c r="E257" i="2" l="1"/>
  <c r="F256" i="2"/>
  <c r="F257" i="2" l="1"/>
  <c r="E258" i="2"/>
  <c r="F258" i="2" l="1"/>
  <c r="H21" i="2"/>
  <c r="G21" i="2"/>
  <c r="G54" i="2"/>
  <c r="H54" i="2"/>
  <c r="G231" i="2"/>
  <c r="H158" i="2"/>
  <c r="G158" i="2"/>
  <c r="H231" i="2"/>
  <c r="G101" i="2"/>
  <c r="H101" i="2"/>
  <c r="H250" i="2"/>
  <c r="G250" i="2"/>
  <c r="J21" i="2" l="1"/>
  <c r="J54" i="2"/>
  <c r="I54" i="2"/>
  <c r="J231" i="2"/>
  <c r="J158" i="2"/>
  <c r="I158" i="2"/>
  <c r="I231" i="2"/>
  <c r="I101" i="2"/>
  <c r="J101" i="2"/>
  <c r="J250" i="2"/>
  <c r="I250" i="2"/>
  <c r="C39" i="4"/>
  <c r="D15" i="4" s="1"/>
  <c r="C38" i="4"/>
  <c r="D14" i="4" l="1"/>
  <c r="D10" i="4"/>
  <c r="D11" i="4"/>
  <c r="D8" i="4"/>
  <c r="D6" i="4"/>
  <c r="D13" i="4"/>
  <c r="D7" i="4"/>
  <c r="D12" i="4"/>
  <c r="D9" i="4"/>
</calcChain>
</file>

<file path=xl/sharedStrings.xml><?xml version="1.0" encoding="utf-8"?>
<sst xmlns="http://schemas.openxmlformats.org/spreadsheetml/2006/main" count="1985" uniqueCount="87">
  <si>
    <t>Algoritmo</t>
  </si>
  <si>
    <t>Data de execucao</t>
  </si>
  <si>
    <t>Qtde lances</t>
  </si>
  <si>
    <t>Qtde lances selecionados</t>
  </si>
  <si>
    <t>Melhor resultado</t>
  </si>
  <si>
    <t>Tempo execucao (seg)</t>
  </si>
  <si>
    <t>Cores disponiveis</t>
  </si>
  <si>
    <t>Memoria total (Mb)</t>
  </si>
  <si>
    <t>Memoria maxima (Mb)</t>
  </si>
  <si>
    <t>Memoria liberada (Mb)</t>
  </si>
  <si>
    <t>BACKTRACKING</t>
  </si>
  <si>
    <t>Quantidade requisitada</t>
  </si>
  <si>
    <t>Valor ofertado</t>
  </si>
  <si>
    <t>Historico</t>
  </si>
  <si>
    <t>hist-1</t>
  </si>
  <si>
    <t>-----</t>
  </si>
  <si>
    <t>------</t>
  </si>
  <si>
    <t>Valor total</t>
  </si>
  <si>
    <t>hist-2</t>
  </si>
  <si>
    <t>hist-3</t>
  </si>
  <si>
    <t>hist-4</t>
  </si>
  <si>
    <t>hist-5</t>
  </si>
  <si>
    <t>hist-6</t>
  </si>
  <si>
    <t>hist-7</t>
  </si>
  <si>
    <t>hist-8</t>
  </si>
  <si>
    <t>hist-9</t>
  </si>
  <si>
    <t>hist-10</t>
  </si>
  <si>
    <t>hist-11</t>
  </si>
  <si>
    <t>hist-12</t>
  </si>
  <si>
    <t>hist-13</t>
  </si>
  <si>
    <t>hist-14</t>
  </si>
  <si>
    <t>hist-15</t>
  </si>
  <si>
    <t>hist-16</t>
  </si>
  <si>
    <t>hist-17</t>
  </si>
  <si>
    <t>hist-18</t>
  </si>
  <si>
    <t>hist-19</t>
  </si>
  <si>
    <t>hist-20</t>
  </si>
  <si>
    <t>hist-21</t>
  </si>
  <si>
    <t>hist-22</t>
  </si>
  <si>
    <t>Média  valor - total</t>
  </si>
  <si>
    <t>Média  qtde - total</t>
  </si>
  <si>
    <t>Média  valor - selecionado</t>
  </si>
  <si>
    <t>Média  qtde - selecionado</t>
  </si>
  <si>
    <t>Lance total</t>
  </si>
  <si>
    <t>Lance selecionado</t>
  </si>
  <si>
    <t>Concat valor - hist</t>
  </si>
  <si>
    <t>Descricao</t>
  </si>
  <si>
    <t>Histórico</t>
  </si>
  <si>
    <t>BACKTRACKING-10</t>
  </si>
  <si>
    <t>BACKTRACKING-20</t>
  </si>
  <si>
    <t>BACKTRACKING-30</t>
  </si>
  <si>
    <t>BACKTRACKING-40</t>
  </si>
  <si>
    <t>BACKTRACKING-50</t>
  </si>
  <si>
    <t>Ref</t>
  </si>
  <si>
    <t>IQR</t>
  </si>
  <si>
    <t>maior que 10</t>
  </si>
  <si>
    <t>maior que 20</t>
  </si>
  <si>
    <t>maior que 30</t>
  </si>
  <si>
    <t>maior que 40</t>
  </si>
  <si>
    <t>maior que 50</t>
  </si>
  <si>
    <t>hist-23</t>
  </si>
  <si>
    <t>hist-24</t>
  </si>
  <si>
    <t>hist-25</t>
  </si>
  <si>
    <t>hist-26</t>
  </si>
  <si>
    <t>hist-27</t>
  </si>
  <si>
    <t>hist-28</t>
  </si>
  <si>
    <t>hist-29</t>
  </si>
  <si>
    <t>hist-30</t>
  </si>
  <si>
    <t>hist-31</t>
  </si>
  <si>
    <t>hist-32</t>
  </si>
  <si>
    <t>hist-33</t>
  </si>
  <si>
    <t>hist-34</t>
  </si>
  <si>
    <t>hist-35</t>
  </si>
  <si>
    <t>hist-36</t>
  </si>
  <si>
    <t>hist-37</t>
  </si>
  <si>
    <t>hist-38</t>
  </si>
  <si>
    <t>hist-39</t>
  </si>
  <si>
    <t>hist-40</t>
  </si>
  <si>
    <t>hist-41</t>
  </si>
  <si>
    <t>hist-42</t>
  </si>
  <si>
    <t>Execução / Qtde lances</t>
  </si>
  <si>
    <t>Limite inferior</t>
  </si>
  <si>
    <t>Limite superior</t>
  </si>
  <si>
    <t>Tempo médio de execução (seg)</t>
  </si>
  <si>
    <t>outlier?</t>
  </si>
  <si>
    <t>Média original (seg)</t>
  </si>
  <si>
    <t>Média - outliers (seg)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</si>
</sst>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Q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sz val="11"/>
      <color rgb="FFFFC00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6" fillId="0" borderId="0" xfId="0" applyFont="1"/>
    <xf numFmtId="22" fontId="0" fillId="0" borderId="0" xfId="0" applyNumberForma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0" fillId="0" borderId="10" xfId="0" applyBorder="1" applyAlignment="1">
      <alignment horizontal="center" vertical="center"/>
    </xf>
    <xf numFmtId="0" fontId="13" fillId="35" borderId="10" xfId="0" applyFont="1" applyFill="1" applyBorder="1" applyAlignment="1">
      <alignment horizontal="center" vertical="center"/>
    </xf>
    <xf numFmtId="0" fontId="14" fillId="34" borderId="10" xfId="0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16" fillId="36" borderId="10" xfId="0" applyNumberFormat="1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 vertical="center"/>
    </xf>
    <xf numFmtId="0" fontId="13" fillId="37" borderId="10" xfId="0" applyFont="1" applyFill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8" fillId="36" borderId="10" xfId="0" applyFont="1" applyFill="1" applyBorder="1" applyAlignment="1">
      <alignment horizontal="center" vertical="center"/>
    </xf>
    <xf numFmtId="1" fontId="13" fillId="37" borderId="10" xfId="0" applyNumberFormat="1" applyFont="1" applyFill="1" applyBorder="1" applyAlignment="1">
      <alignment horizontal="center" vertical="center"/>
    </xf>
    <xf numFmtId="1" fontId="18" fillId="37" borderId="10" xfId="0" applyNumberFormat="1" applyFont="1" applyFill="1" applyBorder="1" applyAlignment="1">
      <alignment horizontal="center" vertical="center"/>
    </xf>
    <xf numFmtId="0" fontId="13" fillId="35" borderId="11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theme="2" tint="-9.9948118533890809E-2"/>
        </patternFill>
      </fill>
    </dxf>
    <dxf>
      <font>
        <b/>
        <i val="0"/>
        <color rgb="FFC0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'hist-log'!$A$888:$A$927</c:f>
              <c:numCache>
                <c:formatCode>General</c:formatCode>
                <c:ptCount val="40"/>
                <c:pt idx="0">
                  <c:v>13</c:v>
                </c:pt>
                <c:pt idx="1">
                  <c:v>44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67</c:v>
                </c:pt>
                <c:pt idx="6">
                  <c:v>54</c:v>
                </c:pt>
                <c:pt idx="7">
                  <c:v>52</c:v>
                </c:pt>
                <c:pt idx="8">
                  <c:v>47</c:v>
                </c:pt>
                <c:pt idx="9">
                  <c:v>15</c:v>
                </c:pt>
                <c:pt idx="10">
                  <c:v>9</c:v>
                </c:pt>
                <c:pt idx="11">
                  <c:v>43</c:v>
                </c:pt>
                <c:pt idx="12">
                  <c:v>6</c:v>
                </c:pt>
                <c:pt idx="13">
                  <c:v>35</c:v>
                </c:pt>
                <c:pt idx="14">
                  <c:v>15</c:v>
                </c:pt>
                <c:pt idx="15">
                  <c:v>9</c:v>
                </c:pt>
                <c:pt idx="16">
                  <c:v>51</c:v>
                </c:pt>
                <c:pt idx="17">
                  <c:v>6</c:v>
                </c:pt>
                <c:pt idx="18">
                  <c:v>43</c:v>
                </c:pt>
                <c:pt idx="19">
                  <c:v>41</c:v>
                </c:pt>
                <c:pt idx="20">
                  <c:v>45</c:v>
                </c:pt>
                <c:pt idx="21">
                  <c:v>7</c:v>
                </c:pt>
                <c:pt idx="22">
                  <c:v>37</c:v>
                </c:pt>
                <c:pt idx="23">
                  <c:v>7</c:v>
                </c:pt>
                <c:pt idx="24">
                  <c:v>34</c:v>
                </c:pt>
                <c:pt idx="25">
                  <c:v>47</c:v>
                </c:pt>
                <c:pt idx="26">
                  <c:v>32</c:v>
                </c:pt>
                <c:pt idx="27">
                  <c:v>2</c:v>
                </c:pt>
                <c:pt idx="28">
                  <c:v>23</c:v>
                </c:pt>
                <c:pt idx="29">
                  <c:v>41</c:v>
                </c:pt>
                <c:pt idx="30">
                  <c:v>53</c:v>
                </c:pt>
                <c:pt idx="31">
                  <c:v>34</c:v>
                </c:pt>
                <c:pt idx="32">
                  <c:v>23</c:v>
                </c:pt>
                <c:pt idx="33">
                  <c:v>25</c:v>
                </c:pt>
                <c:pt idx="34">
                  <c:v>10</c:v>
                </c:pt>
                <c:pt idx="35">
                  <c:v>7</c:v>
                </c:pt>
                <c:pt idx="36">
                  <c:v>44</c:v>
                </c:pt>
                <c:pt idx="37">
                  <c:v>35</c:v>
                </c:pt>
                <c:pt idx="38">
                  <c:v>3</c:v>
                </c:pt>
                <c:pt idx="39">
                  <c:v>7</c:v>
                </c:pt>
              </c:numCache>
            </c:numRef>
          </c:xVal>
          <c:yVal>
            <c:numRef>
              <c:f>'hist-log'!$B$888:$B$927</c:f>
              <c:numCache>
                <c:formatCode>General</c:formatCode>
                <c:ptCount val="40"/>
                <c:pt idx="0">
                  <c:v>23</c:v>
                </c:pt>
                <c:pt idx="1">
                  <c:v>56</c:v>
                </c:pt>
                <c:pt idx="2">
                  <c:v>13</c:v>
                </c:pt>
                <c:pt idx="3">
                  <c:v>97</c:v>
                </c:pt>
                <c:pt idx="4">
                  <c:v>17</c:v>
                </c:pt>
                <c:pt idx="5">
                  <c:v>32</c:v>
                </c:pt>
                <c:pt idx="6">
                  <c:v>48</c:v>
                </c:pt>
                <c:pt idx="7">
                  <c:v>83</c:v>
                </c:pt>
                <c:pt idx="8">
                  <c:v>7</c:v>
                </c:pt>
                <c:pt idx="9">
                  <c:v>44</c:v>
                </c:pt>
                <c:pt idx="10">
                  <c:v>81</c:v>
                </c:pt>
                <c:pt idx="11">
                  <c:v>35</c:v>
                </c:pt>
                <c:pt idx="12">
                  <c:v>2</c:v>
                </c:pt>
                <c:pt idx="13">
                  <c:v>3</c:v>
                </c:pt>
                <c:pt idx="14">
                  <c:v>34</c:v>
                </c:pt>
                <c:pt idx="15">
                  <c:v>24</c:v>
                </c:pt>
                <c:pt idx="16">
                  <c:v>46</c:v>
                </c:pt>
                <c:pt idx="17">
                  <c:v>24</c:v>
                </c:pt>
                <c:pt idx="18">
                  <c:v>22</c:v>
                </c:pt>
                <c:pt idx="19">
                  <c:v>79</c:v>
                </c:pt>
                <c:pt idx="20">
                  <c:v>24</c:v>
                </c:pt>
                <c:pt idx="21">
                  <c:v>55</c:v>
                </c:pt>
                <c:pt idx="22">
                  <c:v>59</c:v>
                </c:pt>
                <c:pt idx="23">
                  <c:v>53</c:v>
                </c:pt>
                <c:pt idx="24">
                  <c:v>3</c:v>
                </c:pt>
                <c:pt idx="25">
                  <c:v>6</c:v>
                </c:pt>
                <c:pt idx="26">
                  <c:v>32</c:v>
                </c:pt>
                <c:pt idx="27">
                  <c:v>69</c:v>
                </c:pt>
                <c:pt idx="28">
                  <c:v>45</c:v>
                </c:pt>
                <c:pt idx="29">
                  <c:v>3</c:v>
                </c:pt>
                <c:pt idx="30">
                  <c:v>77</c:v>
                </c:pt>
                <c:pt idx="31">
                  <c:v>53</c:v>
                </c:pt>
                <c:pt idx="32">
                  <c:v>7</c:v>
                </c:pt>
                <c:pt idx="33">
                  <c:v>88</c:v>
                </c:pt>
                <c:pt idx="34">
                  <c:v>91</c:v>
                </c:pt>
                <c:pt idx="35">
                  <c:v>45</c:v>
                </c:pt>
                <c:pt idx="36">
                  <c:v>36</c:v>
                </c:pt>
                <c:pt idx="37">
                  <c:v>1</c:v>
                </c:pt>
                <c:pt idx="38">
                  <c:v>84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3-46E6-8347-658E23479717}"/>
            </c:ext>
          </c:extLst>
        </c:ser>
        <c:ser>
          <c:idx val="1"/>
          <c:order val="1"/>
          <c:tx>
            <c:v>Lances selecionados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'hist-log'!$A$929:$A$945</c:f>
              <c:numCache>
                <c:formatCode>General</c:formatCode>
                <c:ptCount val="17"/>
                <c:pt idx="0">
                  <c:v>3</c:v>
                </c:pt>
                <c:pt idx="1">
                  <c:v>7</c:v>
                </c:pt>
                <c:pt idx="2">
                  <c:v>15</c:v>
                </c:pt>
                <c:pt idx="3">
                  <c:v>9</c:v>
                </c:pt>
                <c:pt idx="4">
                  <c:v>15</c:v>
                </c:pt>
                <c:pt idx="5">
                  <c:v>9</c:v>
                </c:pt>
                <c:pt idx="6">
                  <c:v>6</c:v>
                </c:pt>
                <c:pt idx="7">
                  <c:v>41</c:v>
                </c:pt>
                <c:pt idx="8">
                  <c:v>7</c:v>
                </c:pt>
                <c:pt idx="9">
                  <c:v>7</c:v>
                </c:pt>
                <c:pt idx="10">
                  <c:v>2</c:v>
                </c:pt>
                <c:pt idx="11">
                  <c:v>23</c:v>
                </c:pt>
                <c:pt idx="12">
                  <c:v>25</c:v>
                </c:pt>
                <c:pt idx="13">
                  <c:v>10</c:v>
                </c:pt>
                <c:pt idx="14">
                  <c:v>7</c:v>
                </c:pt>
                <c:pt idx="15">
                  <c:v>3</c:v>
                </c:pt>
                <c:pt idx="16">
                  <c:v>7</c:v>
                </c:pt>
              </c:numCache>
            </c:numRef>
          </c:xVal>
          <c:yVal>
            <c:numRef>
              <c:f>'hist-log'!$B$929:$B$945</c:f>
              <c:numCache>
                <c:formatCode>General</c:formatCode>
                <c:ptCount val="17"/>
                <c:pt idx="0">
                  <c:v>97</c:v>
                </c:pt>
                <c:pt idx="1">
                  <c:v>17</c:v>
                </c:pt>
                <c:pt idx="2">
                  <c:v>44</c:v>
                </c:pt>
                <c:pt idx="3">
                  <c:v>81</c:v>
                </c:pt>
                <c:pt idx="4">
                  <c:v>34</c:v>
                </c:pt>
                <c:pt idx="5">
                  <c:v>24</c:v>
                </c:pt>
                <c:pt idx="6">
                  <c:v>24</c:v>
                </c:pt>
                <c:pt idx="7">
                  <c:v>79</c:v>
                </c:pt>
                <c:pt idx="8">
                  <c:v>55</c:v>
                </c:pt>
                <c:pt idx="9">
                  <c:v>53</c:v>
                </c:pt>
                <c:pt idx="10">
                  <c:v>69</c:v>
                </c:pt>
                <c:pt idx="11">
                  <c:v>45</c:v>
                </c:pt>
                <c:pt idx="12">
                  <c:v>88</c:v>
                </c:pt>
                <c:pt idx="13">
                  <c:v>91</c:v>
                </c:pt>
                <c:pt idx="14">
                  <c:v>45</c:v>
                </c:pt>
                <c:pt idx="15">
                  <c:v>84</c:v>
                </c:pt>
                <c:pt idx="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9-4C59-BCBF-10FEFF14A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299135"/>
        <c:axId val="1853299615"/>
      </c:scatterChart>
      <c:valAx>
        <c:axId val="185329913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3299615"/>
        <c:crosses val="autoZero"/>
        <c:crossBetween val="midCat"/>
      </c:valAx>
      <c:valAx>
        <c:axId val="18532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329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dispersão - Execução 7</a:t>
            </a:r>
            <a:r>
              <a:rPr lang="pt-BR" baseline="0"/>
              <a:t> com 40 lances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Lances realizados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'hist-log'!$A$1209:$A$1248</c:f>
              <c:numCache>
                <c:formatCode>General</c:formatCode>
                <c:ptCount val="40"/>
                <c:pt idx="0">
                  <c:v>19</c:v>
                </c:pt>
                <c:pt idx="1">
                  <c:v>62</c:v>
                </c:pt>
                <c:pt idx="2">
                  <c:v>7</c:v>
                </c:pt>
                <c:pt idx="3">
                  <c:v>46</c:v>
                </c:pt>
                <c:pt idx="4">
                  <c:v>48</c:v>
                </c:pt>
                <c:pt idx="5">
                  <c:v>21</c:v>
                </c:pt>
                <c:pt idx="6">
                  <c:v>8</c:v>
                </c:pt>
                <c:pt idx="7">
                  <c:v>37</c:v>
                </c:pt>
                <c:pt idx="8">
                  <c:v>7</c:v>
                </c:pt>
                <c:pt idx="9">
                  <c:v>14</c:v>
                </c:pt>
                <c:pt idx="10">
                  <c:v>5</c:v>
                </c:pt>
                <c:pt idx="11">
                  <c:v>54</c:v>
                </c:pt>
                <c:pt idx="12">
                  <c:v>8</c:v>
                </c:pt>
                <c:pt idx="13">
                  <c:v>18</c:v>
                </c:pt>
                <c:pt idx="14">
                  <c:v>60</c:v>
                </c:pt>
                <c:pt idx="15">
                  <c:v>13</c:v>
                </c:pt>
                <c:pt idx="16">
                  <c:v>5</c:v>
                </c:pt>
                <c:pt idx="17">
                  <c:v>1</c:v>
                </c:pt>
                <c:pt idx="18">
                  <c:v>25</c:v>
                </c:pt>
                <c:pt idx="19">
                  <c:v>14</c:v>
                </c:pt>
                <c:pt idx="20">
                  <c:v>2</c:v>
                </c:pt>
                <c:pt idx="21">
                  <c:v>44</c:v>
                </c:pt>
                <c:pt idx="22">
                  <c:v>26</c:v>
                </c:pt>
                <c:pt idx="23">
                  <c:v>21</c:v>
                </c:pt>
                <c:pt idx="24">
                  <c:v>7</c:v>
                </c:pt>
                <c:pt idx="25">
                  <c:v>4</c:v>
                </c:pt>
                <c:pt idx="26">
                  <c:v>58</c:v>
                </c:pt>
                <c:pt idx="27">
                  <c:v>37</c:v>
                </c:pt>
                <c:pt idx="28">
                  <c:v>23</c:v>
                </c:pt>
                <c:pt idx="29">
                  <c:v>33</c:v>
                </c:pt>
                <c:pt idx="30">
                  <c:v>9</c:v>
                </c:pt>
                <c:pt idx="31">
                  <c:v>19</c:v>
                </c:pt>
                <c:pt idx="32">
                  <c:v>15</c:v>
                </c:pt>
                <c:pt idx="33">
                  <c:v>55</c:v>
                </c:pt>
                <c:pt idx="34">
                  <c:v>59</c:v>
                </c:pt>
                <c:pt idx="35">
                  <c:v>4</c:v>
                </c:pt>
                <c:pt idx="36">
                  <c:v>19</c:v>
                </c:pt>
                <c:pt idx="37">
                  <c:v>65</c:v>
                </c:pt>
                <c:pt idx="38">
                  <c:v>19</c:v>
                </c:pt>
                <c:pt idx="39">
                  <c:v>25</c:v>
                </c:pt>
              </c:numCache>
            </c:numRef>
          </c:xVal>
          <c:yVal>
            <c:numRef>
              <c:f>'hist-log'!$B$1209:$B$1248</c:f>
              <c:numCache>
                <c:formatCode>General</c:formatCode>
                <c:ptCount val="40"/>
                <c:pt idx="0">
                  <c:v>68</c:v>
                </c:pt>
                <c:pt idx="1">
                  <c:v>21</c:v>
                </c:pt>
                <c:pt idx="2">
                  <c:v>70</c:v>
                </c:pt>
                <c:pt idx="3">
                  <c:v>7</c:v>
                </c:pt>
                <c:pt idx="4">
                  <c:v>55</c:v>
                </c:pt>
                <c:pt idx="5">
                  <c:v>46</c:v>
                </c:pt>
                <c:pt idx="6">
                  <c:v>90</c:v>
                </c:pt>
                <c:pt idx="7">
                  <c:v>69</c:v>
                </c:pt>
                <c:pt idx="8">
                  <c:v>30</c:v>
                </c:pt>
                <c:pt idx="9">
                  <c:v>99</c:v>
                </c:pt>
                <c:pt idx="10">
                  <c:v>74</c:v>
                </c:pt>
                <c:pt idx="11">
                  <c:v>65</c:v>
                </c:pt>
                <c:pt idx="12">
                  <c:v>60</c:v>
                </c:pt>
                <c:pt idx="13">
                  <c:v>94</c:v>
                </c:pt>
                <c:pt idx="14">
                  <c:v>32</c:v>
                </c:pt>
                <c:pt idx="15">
                  <c:v>17</c:v>
                </c:pt>
                <c:pt idx="16">
                  <c:v>46</c:v>
                </c:pt>
                <c:pt idx="17">
                  <c:v>92</c:v>
                </c:pt>
                <c:pt idx="18">
                  <c:v>74</c:v>
                </c:pt>
                <c:pt idx="19">
                  <c:v>98</c:v>
                </c:pt>
                <c:pt idx="20">
                  <c:v>10</c:v>
                </c:pt>
                <c:pt idx="21">
                  <c:v>11</c:v>
                </c:pt>
                <c:pt idx="22">
                  <c:v>19</c:v>
                </c:pt>
                <c:pt idx="23">
                  <c:v>35</c:v>
                </c:pt>
                <c:pt idx="24">
                  <c:v>41</c:v>
                </c:pt>
                <c:pt idx="25">
                  <c:v>97</c:v>
                </c:pt>
                <c:pt idx="26">
                  <c:v>99</c:v>
                </c:pt>
                <c:pt idx="27">
                  <c:v>11</c:v>
                </c:pt>
                <c:pt idx="28">
                  <c:v>2</c:v>
                </c:pt>
                <c:pt idx="29">
                  <c:v>28</c:v>
                </c:pt>
                <c:pt idx="30">
                  <c:v>33</c:v>
                </c:pt>
                <c:pt idx="31">
                  <c:v>48</c:v>
                </c:pt>
                <c:pt idx="32">
                  <c:v>87</c:v>
                </c:pt>
                <c:pt idx="33">
                  <c:v>58</c:v>
                </c:pt>
                <c:pt idx="34">
                  <c:v>35</c:v>
                </c:pt>
                <c:pt idx="35">
                  <c:v>20</c:v>
                </c:pt>
                <c:pt idx="36">
                  <c:v>81</c:v>
                </c:pt>
                <c:pt idx="37">
                  <c:v>69</c:v>
                </c:pt>
                <c:pt idx="38">
                  <c:v>17</c:v>
                </c:pt>
                <c:pt idx="39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9-4ECD-8BF5-FBF5AC88B296}"/>
            </c:ext>
          </c:extLst>
        </c:ser>
        <c:ser>
          <c:idx val="1"/>
          <c:order val="1"/>
          <c:tx>
            <c:v>Lances selecionados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'hist-log'!$A$1250:$A$1267</c:f>
              <c:numCache>
                <c:formatCode>General</c:formatCode>
                <c:ptCount val="18"/>
                <c:pt idx="0">
                  <c:v>19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14</c:v>
                </c:pt>
                <c:pt idx="5">
                  <c:v>5</c:v>
                </c:pt>
                <c:pt idx="6">
                  <c:v>8</c:v>
                </c:pt>
                <c:pt idx="7">
                  <c:v>18</c:v>
                </c:pt>
                <c:pt idx="8">
                  <c:v>5</c:v>
                </c:pt>
                <c:pt idx="9">
                  <c:v>1</c:v>
                </c:pt>
                <c:pt idx="10">
                  <c:v>25</c:v>
                </c:pt>
                <c:pt idx="11">
                  <c:v>14</c:v>
                </c:pt>
                <c:pt idx="12">
                  <c:v>7</c:v>
                </c:pt>
                <c:pt idx="13">
                  <c:v>4</c:v>
                </c:pt>
                <c:pt idx="14">
                  <c:v>19</c:v>
                </c:pt>
                <c:pt idx="15">
                  <c:v>15</c:v>
                </c:pt>
                <c:pt idx="16">
                  <c:v>4</c:v>
                </c:pt>
                <c:pt idx="17">
                  <c:v>19</c:v>
                </c:pt>
              </c:numCache>
            </c:numRef>
          </c:xVal>
          <c:yVal>
            <c:numRef>
              <c:f>'hist-log'!$B$1250:$B$1267</c:f>
              <c:numCache>
                <c:formatCode>General</c:formatCode>
                <c:ptCount val="18"/>
                <c:pt idx="0">
                  <c:v>68</c:v>
                </c:pt>
                <c:pt idx="1">
                  <c:v>70</c:v>
                </c:pt>
                <c:pt idx="2">
                  <c:v>90</c:v>
                </c:pt>
                <c:pt idx="3">
                  <c:v>30</c:v>
                </c:pt>
                <c:pt idx="4">
                  <c:v>99</c:v>
                </c:pt>
                <c:pt idx="5">
                  <c:v>74</c:v>
                </c:pt>
                <c:pt idx="6">
                  <c:v>60</c:v>
                </c:pt>
                <c:pt idx="7">
                  <c:v>94</c:v>
                </c:pt>
                <c:pt idx="8">
                  <c:v>46</c:v>
                </c:pt>
                <c:pt idx="9">
                  <c:v>92</c:v>
                </c:pt>
                <c:pt idx="10">
                  <c:v>74</c:v>
                </c:pt>
                <c:pt idx="11">
                  <c:v>98</c:v>
                </c:pt>
                <c:pt idx="12">
                  <c:v>41</c:v>
                </c:pt>
                <c:pt idx="13">
                  <c:v>97</c:v>
                </c:pt>
                <c:pt idx="14">
                  <c:v>48</c:v>
                </c:pt>
                <c:pt idx="15">
                  <c:v>87</c:v>
                </c:pt>
                <c:pt idx="16">
                  <c:v>20</c:v>
                </c:pt>
                <c:pt idx="17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2-4B1F-BF4F-CFAB81412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981775"/>
        <c:axId val="1661980815"/>
      </c:scatterChart>
      <c:valAx>
        <c:axId val="166198177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(Megawatts)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980815"/>
        <c:crosses val="autoZero"/>
        <c:crossBetween val="midCat"/>
      </c:valAx>
      <c:valAx>
        <c:axId val="166198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do lote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981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dispersão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Lances realizados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'hist-log'!$A$1163:$A$1192</c:f>
              <c:numCache>
                <c:formatCode>General</c:formatCode>
                <c:ptCount val="30"/>
                <c:pt idx="0">
                  <c:v>43</c:v>
                </c:pt>
                <c:pt idx="1">
                  <c:v>54</c:v>
                </c:pt>
                <c:pt idx="2">
                  <c:v>39</c:v>
                </c:pt>
                <c:pt idx="3">
                  <c:v>38</c:v>
                </c:pt>
                <c:pt idx="4">
                  <c:v>24</c:v>
                </c:pt>
                <c:pt idx="5">
                  <c:v>85</c:v>
                </c:pt>
                <c:pt idx="6">
                  <c:v>1</c:v>
                </c:pt>
                <c:pt idx="7">
                  <c:v>39</c:v>
                </c:pt>
                <c:pt idx="8">
                  <c:v>9</c:v>
                </c:pt>
                <c:pt idx="9">
                  <c:v>20</c:v>
                </c:pt>
                <c:pt idx="10">
                  <c:v>9</c:v>
                </c:pt>
                <c:pt idx="11">
                  <c:v>14</c:v>
                </c:pt>
                <c:pt idx="12">
                  <c:v>67</c:v>
                </c:pt>
                <c:pt idx="13">
                  <c:v>14</c:v>
                </c:pt>
                <c:pt idx="14">
                  <c:v>32</c:v>
                </c:pt>
                <c:pt idx="15">
                  <c:v>12</c:v>
                </c:pt>
                <c:pt idx="16">
                  <c:v>18</c:v>
                </c:pt>
                <c:pt idx="17">
                  <c:v>10</c:v>
                </c:pt>
                <c:pt idx="18">
                  <c:v>46</c:v>
                </c:pt>
                <c:pt idx="19">
                  <c:v>1</c:v>
                </c:pt>
                <c:pt idx="20">
                  <c:v>41</c:v>
                </c:pt>
                <c:pt idx="21">
                  <c:v>48</c:v>
                </c:pt>
                <c:pt idx="22">
                  <c:v>10</c:v>
                </c:pt>
                <c:pt idx="23">
                  <c:v>13</c:v>
                </c:pt>
                <c:pt idx="24">
                  <c:v>53</c:v>
                </c:pt>
                <c:pt idx="25">
                  <c:v>46</c:v>
                </c:pt>
                <c:pt idx="26">
                  <c:v>8</c:v>
                </c:pt>
                <c:pt idx="27">
                  <c:v>53</c:v>
                </c:pt>
                <c:pt idx="28">
                  <c:v>27</c:v>
                </c:pt>
                <c:pt idx="29">
                  <c:v>3</c:v>
                </c:pt>
              </c:numCache>
            </c:numRef>
          </c:xVal>
          <c:yVal>
            <c:numRef>
              <c:f>'hist-log'!$B$1163:$B$1192</c:f>
              <c:numCache>
                <c:formatCode>General</c:formatCode>
                <c:ptCount val="30"/>
                <c:pt idx="0">
                  <c:v>49</c:v>
                </c:pt>
                <c:pt idx="1">
                  <c:v>100</c:v>
                </c:pt>
                <c:pt idx="2">
                  <c:v>37</c:v>
                </c:pt>
                <c:pt idx="3">
                  <c:v>67</c:v>
                </c:pt>
                <c:pt idx="4">
                  <c:v>49</c:v>
                </c:pt>
                <c:pt idx="5">
                  <c:v>100</c:v>
                </c:pt>
                <c:pt idx="6">
                  <c:v>91</c:v>
                </c:pt>
                <c:pt idx="7">
                  <c:v>81</c:v>
                </c:pt>
                <c:pt idx="8">
                  <c:v>30</c:v>
                </c:pt>
                <c:pt idx="9">
                  <c:v>25</c:v>
                </c:pt>
                <c:pt idx="10">
                  <c:v>60</c:v>
                </c:pt>
                <c:pt idx="11">
                  <c:v>1</c:v>
                </c:pt>
                <c:pt idx="12">
                  <c:v>36</c:v>
                </c:pt>
                <c:pt idx="13">
                  <c:v>68</c:v>
                </c:pt>
                <c:pt idx="14">
                  <c:v>3</c:v>
                </c:pt>
                <c:pt idx="15">
                  <c:v>44</c:v>
                </c:pt>
                <c:pt idx="16">
                  <c:v>29</c:v>
                </c:pt>
                <c:pt idx="17">
                  <c:v>37</c:v>
                </c:pt>
                <c:pt idx="18">
                  <c:v>68</c:v>
                </c:pt>
                <c:pt idx="19">
                  <c:v>8</c:v>
                </c:pt>
                <c:pt idx="20">
                  <c:v>27</c:v>
                </c:pt>
                <c:pt idx="21">
                  <c:v>94</c:v>
                </c:pt>
                <c:pt idx="22">
                  <c:v>35</c:v>
                </c:pt>
                <c:pt idx="23">
                  <c:v>60</c:v>
                </c:pt>
                <c:pt idx="24">
                  <c:v>30</c:v>
                </c:pt>
                <c:pt idx="25">
                  <c:v>56</c:v>
                </c:pt>
                <c:pt idx="26">
                  <c:v>13</c:v>
                </c:pt>
                <c:pt idx="27">
                  <c:v>10</c:v>
                </c:pt>
                <c:pt idx="28">
                  <c:v>2</c:v>
                </c:pt>
                <c:pt idx="2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C-4B5C-A2CF-54BD302DAEA7}"/>
            </c:ext>
          </c:extLst>
        </c:ser>
        <c:ser>
          <c:idx val="1"/>
          <c:order val="1"/>
          <c:tx>
            <c:v>Lances selecionados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'hist-log'!$A$1194:$A$1206</c:f>
              <c:numCache>
                <c:formatCode>General</c:formatCode>
                <c:ptCount val="13"/>
                <c:pt idx="0">
                  <c:v>24</c:v>
                </c:pt>
                <c:pt idx="1">
                  <c:v>1</c:v>
                </c:pt>
                <c:pt idx="2">
                  <c:v>39</c:v>
                </c:pt>
                <c:pt idx="3">
                  <c:v>9</c:v>
                </c:pt>
                <c:pt idx="4">
                  <c:v>9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1</c:v>
                </c:pt>
                <c:pt idx="9">
                  <c:v>48</c:v>
                </c:pt>
                <c:pt idx="10">
                  <c:v>10</c:v>
                </c:pt>
                <c:pt idx="11">
                  <c:v>13</c:v>
                </c:pt>
                <c:pt idx="12">
                  <c:v>8</c:v>
                </c:pt>
              </c:numCache>
            </c:numRef>
          </c:xVal>
          <c:yVal>
            <c:numRef>
              <c:f>'hist-log'!$B$1194:$B$1206</c:f>
              <c:numCache>
                <c:formatCode>General</c:formatCode>
                <c:ptCount val="13"/>
                <c:pt idx="0">
                  <c:v>49</c:v>
                </c:pt>
                <c:pt idx="1">
                  <c:v>91</c:v>
                </c:pt>
                <c:pt idx="2">
                  <c:v>81</c:v>
                </c:pt>
                <c:pt idx="3">
                  <c:v>30</c:v>
                </c:pt>
                <c:pt idx="4">
                  <c:v>60</c:v>
                </c:pt>
                <c:pt idx="5">
                  <c:v>68</c:v>
                </c:pt>
                <c:pt idx="6">
                  <c:v>44</c:v>
                </c:pt>
                <c:pt idx="7">
                  <c:v>37</c:v>
                </c:pt>
                <c:pt idx="8">
                  <c:v>8</c:v>
                </c:pt>
                <c:pt idx="9">
                  <c:v>94</c:v>
                </c:pt>
                <c:pt idx="10">
                  <c:v>35</c:v>
                </c:pt>
                <c:pt idx="11">
                  <c:v>60</c:v>
                </c:pt>
                <c:pt idx="12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C-4B5C-A2CF-54BD302DA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559792"/>
        <c:axId val="2022562192"/>
      </c:scatterChart>
      <c:valAx>
        <c:axId val="20225597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(Megawatts)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2562192"/>
        <c:crosses val="autoZero"/>
        <c:crossBetween val="midCat"/>
      </c:valAx>
      <c:valAx>
        <c:axId val="20225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do lote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255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Gráfico de dispersão - Execução 1 com 40 lances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Lances realizados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'hist-log'!$A$102:$A$141</c:f>
              <c:numCache>
                <c:formatCode>General</c:formatCode>
                <c:ptCount val="40"/>
                <c:pt idx="0">
                  <c:v>31</c:v>
                </c:pt>
                <c:pt idx="1">
                  <c:v>28</c:v>
                </c:pt>
                <c:pt idx="2">
                  <c:v>6</c:v>
                </c:pt>
                <c:pt idx="3">
                  <c:v>24</c:v>
                </c:pt>
                <c:pt idx="4">
                  <c:v>14</c:v>
                </c:pt>
                <c:pt idx="5">
                  <c:v>12</c:v>
                </c:pt>
                <c:pt idx="6">
                  <c:v>3</c:v>
                </c:pt>
                <c:pt idx="7">
                  <c:v>46</c:v>
                </c:pt>
                <c:pt idx="8">
                  <c:v>28</c:v>
                </c:pt>
                <c:pt idx="9">
                  <c:v>23</c:v>
                </c:pt>
                <c:pt idx="10">
                  <c:v>86</c:v>
                </c:pt>
                <c:pt idx="11">
                  <c:v>10</c:v>
                </c:pt>
                <c:pt idx="12">
                  <c:v>15</c:v>
                </c:pt>
                <c:pt idx="13">
                  <c:v>23</c:v>
                </c:pt>
                <c:pt idx="14">
                  <c:v>60</c:v>
                </c:pt>
                <c:pt idx="15">
                  <c:v>25</c:v>
                </c:pt>
                <c:pt idx="16">
                  <c:v>28</c:v>
                </c:pt>
                <c:pt idx="17">
                  <c:v>6</c:v>
                </c:pt>
                <c:pt idx="18">
                  <c:v>35</c:v>
                </c:pt>
                <c:pt idx="19">
                  <c:v>80</c:v>
                </c:pt>
                <c:pt idx="20">
                  <c:v>15</c:v>
                </c:pt>
                <c:pt idx="21">
                  <c:v>18</c:v>
                </c:pt>
                <c:pt idx="22">
                  <c:v>15</c:v>
                </c:pt>
                <c:pt idx="23">
                  <c:v>90</c:v>
                </c:pt>
                <c:pt idx="24">
                  <c:v>21</c:v>
                </c:pt>
                <c:pt idx="25">
                  <c:v>35</c:v>
                </c:pt>
                <c:pt idx="26">
                  <c:v>10</c:v>
                </c:pt>
                <c:pt idx="27">
                  <c:v>44</c:v>
                </c:pt>
                <c:pt idx="28">
                  <c:v>4</c:v>
                </c:pt>
                <c:pt idx="29">
                  <c:v>20</c:v>
                </c:pt>
                <c:pt idx="30">
                  <c:v>43</c:v>
                </c:pt>
                <c:pt idx="31">
                  <c:v>62</c:v>
                </c:pt>
                <c:pt idx="32">
                  <c:v>42</c:v>
                </c:pt>
                <c:pt idx="33">
                  <c:v>10</c:v>
                </c:pt>
                <c:pt idx="34">
                  <c:v>48</c:v>
                </c:pt>
                <c:pt idx="35">
                  <c:v>15</c:v>
                </c:pt>
                <c:pt idx="36">
                  <c:v>11</c:v>
                </c:pt>
                <c:pt idx="37">
                  <c:v>30</c:v>
                </c:pt>
                <c:pt idx="38">
                  <c:v>23</c:v>
                </c:pt>
                <c:pt idx="39">
                  <c:v>15</c:v>
                </c:pt>
              </c:numCache>
            </c:numRef>
          </c:xVal>
          <c:yVal>
            <c:numRef>
              <c:f>'hist-log'!$B$102:$B$141</c:f>
              <c:numCache>
                <c:formatCode>General</c:formatCode>
                <c:ptCount val="40"/>
                <c:pt idx="0">
                  <c:v>76</c:v>
                </c:pt>
                <c:pt idx="1">
                  <c:v>17</c:v>
                </c:pt>
                <c:pt idx="2">
                  <c:v>30</c:v>
                </c:pt>
                <c:pt idx="3">
                  <c:v>75</c:v>
                </c:pt>
                <c:pt idx="4">
                  <c:v>7</c:v>
                </c:pt>
                <c:pt idx="5">
                  <c:v>29</c:v>
                </c:pt>
                <c:pt idx="6">
                  <c:v>91</c:v>
                </c:pt>
                <c:pt idx="7">
                  <c:v>87</c:v>
                </c:pt>
                <c:pt idx="8">
                  <c:v>45</c:v>
                </c:pt>
                <c:pt idx="9">
                  <c:v>9</c:v>
                </c:pt>
                <c:pt idx="10">
                  <c:v>74</c:v>
                </c:pt>
                <c:pt idx="11">
                  <c:v>27</c:v>
                </c:pt>
                <c:pt idx="12">
                  <c:v>38</c:v>
                </c:pt>
                <c:pt idx="13">
                  <c:v>49</c:v>
                </c:pt>
                <c:pt idx="14">
                  <c:v>84</c:v>
                </c:pt>
                <c:pt idx="15">
                  <c:v>84</c:v>
                </c:pt>
                <c:pt idx="16">
                  <c:v>15</c:v>
                </c:pt>
                <c:pt idx="17">
                  <c:v>57</c:v>
                </c:pt>
                <c:pt idx="18">
                  <c:v>67</c:v>
                </c:pt>
                <c:pt idx="19">
                  <c:v>65</c:v>
                </c:pt>
                <c:pt idx="20">
                  <c:v>99</c:v>
                </c:pt>
                <c:pt idx="21">
                  <c:v>45</c:v>
                </c:pt>
                <c:pt idx="22">
                  <c:v>50</c:v>
                </c:pt>
                <c:pt idx="23">
                  <c:v>14</c:v>
                </c:pt>
                <c:pt idx="24">
                  <c:v>24</c:v>
                </c:pt>
                <c:pt idx="25">
                  <c:v>4</c:v>
                </c:pt>
                <c:pt idx="26">
                  <c:v>62</c:v>
                </c:pt>
                <c:pt idx="27">
                  <c:v>27</c:v>
                </c:pt>
                <c:pt idx="28">
                  <c:v>90</c:v>
                </c:pt>
                <c:pt idx="29">
                  <c:v>61</c:v>
                </c:pt>
                <c:pt idx="30">
                  <c:v>38</c:v>
                </c:pt>
                <c:pt idx="31">
                  <c:v>87</c:v>
                </c:pt>
                <c:pt idx="32">
                  <c:v>68</c:v>
                </c:pt>
                <c:pt idx="33">
                  <c:v>48</c:v>
                </c:pt>
                <c:pt idx="34">
                  <c:v>63</c:v>
                </c:pt>
                <c:pt idx="35">
                  <c:v>25</c:v>
                </c:pt>
                <c:pt idx="36">
                  <c:v>49</c:v>
                </c:pt>
                <c:pt idx="37">
                  <c:v>90</c:v>
                </c:pt>
                <c:pt idx="38">
                  <c:v>16</c:v>
                </c:pt>
                <c:pt idx="3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E7-4220-BDC8-340B455FC34B}"/>
            </c:ext>
          </c:extLst>
        </c:ser>
        <c:ser>
          <c:idx val="1"/>
          <c:order val="1"/>
          <c:tx>
            <c:v>Lances selecionados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'hist-log'!$A$143:$A$156</c:f>
              <c:numCache>
                <c:formatCode>General</c:formatCode>
                <c:ptCount val="14"/>
                <c:pt idx="0">
                  <c:v>6</c:v>
                </c:pt>
                <c:pt idx="1">
                  <c:v>24</c:v>
                </c:pt>
                <c:pt idx="2">
                  <c:v>3</c:v>
                </c:pt>
                <c:pt idx="3">
                  <c:v>25</c:v>
                </c:pt>
                <c:pt idx="4">
                  <c:v>6</c:v>
                </c:pt>
                <c:pt idx="5">
                  <c:v>15</c:v>
                </c:pt>
                <c:pt idx="6">
                  <c:v>18</c:v>
                </c:pt>
                <c:pt idx="7">
                  <c:v>15</c:v>
                </c:pt>
                <c:pt idx="8">
                  <c:v>10</c:v>
                </c:pt>
                <c:pt idx="9">
                  <c:v>4</c:v>
                </c:pt>
                <c:pt idx="10">
                  <c:v>20</c:v>
                </c:pt>
                <c:pt idx="11">
                  <c:v>10</c:v>
                </c:pt>
                <c:pt idx="12">
                  <c:v>11</c:v>
                </c:pt>
                <c:pt idx="13">
                  <c:v>30</c:v>
                </c:pt>
              </c:numCache>
            </c:numRef>
          </c:xVal>
          <c:yVal>
            <c:numRef>
              <c:f>'hist-log'!$B$143:$B$156</c:f>
              <c:numCache>
                <c:formatCode>General</c:formatCode>
                <c:ptCount val="14"/>
                <c:pt idx="0">
                  <c:v>30</c:v>
                </c:pt>
                <c:pt idx="1">
                  <c:v>75</c:v>
                </c:pt>
                <c:pt idx="2">
                  <c:v>91</c:v>
                </c:pt>
                <c:pt idx="3">
                  <c:v>84</c:v>
                </c:pt>
                <c:pt idx="4">
                  <c:v>57</c:v>
                </c:pt>
                <c:pt idx="5">
                  <c:v>99</c:v>
                </c:pt>
                <c:pt idx="6">
                  <c:v>45</c:v>
                </c:pt>
                <c:pt idx="7">
                  <c:v>50</c:v>
                </c:pt>
                <c:pt idx="8">
                  <c:v>62</c:v>
                </c:pt>
                <c:pt idx="9">
                  <c:v>90</c:v>
                </c:pt>
                <c:pt idx="10">
                  <c:v>61</c:v>
                </c:pt>
                <c:pt idx="11">
                  <c:v>48</c:v>
                </c:pt>
                <c:pt idx="12">
                  <c:v>49</c:v>
                </c:pt>
                <c:pt idx="13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E7-4220-BDC8-340B455FC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795920"/>
        <c:axId val="487788240"/>
      </c:scatterChart>
      <c:valAx>
        <c:axId val="48779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(Megawatts)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788240"/>
        <c:crosses val="autoZero"/>
        <c:crossBetween val="midCat"/>
      </c:valAx>
      <c:valAx>
        <c:axId val="4877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</a:t>
                </a:r>
                <a:r>
                  <a:rPr lang="pt-BR" baseline="0"/>
                  <a:t> do lote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79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1076325</xdr:colOff>
      <xdr:row>916</xdr:row>
      <xdr:rowOff>52387</xdr:rowOff>
    </xdr:from>
    <xdr:to>
      <xdr:col>9</xdr:col>
      <xdr:colOff>742050</xdr:colOff>
      <xdr:row>933</xdr:row>
      <xdr:rowOff>53887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184048-E44D-F334-F59A-EA757307A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528637</xdr:colOff>
      <xdr:row>1198</xdr:row>
      <xdr:rowOff>142875</xdr:rowOff>
    </xdr:from>
    <xdr:to>
      <xdr:col>12</xdr:col>
      <xdr:colOff>165787</xdr:colOff>
      <xdr:row>1215</xdr:row>
      <xdr:rowOff>144375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355CC7-223D-1EBF-43D9-AB5827AC9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</xdr:colOff>
      <xdr:row>1178</xdr:row>
      <xdr:rowOff>128587</xdr:rowOff>
    </xdr:from>
    <xdr:to>
      <xdr:col>12</xdr:col>
      <xdr:colOff>365812</xdr:colOff>
      <xdr:row>1195</xdr:row>
      <xdr:rowOff>130087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032C65-408D-CE1D-E2A0-8A6AD1A10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390525</xdr:colOff>
      <xdr:row>1216</xdr:row>
      <xdr:rowOff>171450</xdr:rowOff>
    </xdr:from>
    <xdr:to>
      <xdr:col>12</xdr:col>
      <xdr:colOff>27675</xdr:colOff>
      <xdr:row>1233</xdr:row>
      <xdr:rowOff>172950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816202F-BDE2-4109-8EF7-3594E6745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C44D-D06B-4AEA-88A0-F08876076710}">
  <dimension ref="B2:L39"/>
  <sheetViews>
    <sheetView showGridLines="0" workbookViewId="0">
      <selection activeCell="B14" sqref="B14"/>
    </sheetView>
  </sheetViews>
  <sheetFormatPr defaultRowHeight="15" x14ac:dyDescent="0.25"/>
  <cols>
    <col min="2" max="2" width="22.28515625" style="1" bestFit="1" customWidth="1"/>
    <col min="3" max="3" width="17.42578125" style="1" bestFit="1" customWidth="1"/>
    <col min="4" max="4" width="17.42578125" style="19" hidden="1" customWidth="1"/>
    <col min="5" max="5" width="17.42578125" style="1" bestFit="1" customWidth="1"/>
    <col min="6" max="6" width="17.42578125" style="19" hidden="1" customWidth="1"/>
    <col min="7" max="7" width="17.42578125" style="1" bestFit="1" customWidth="1"/>
    <col min="8" max="8" width="17.42578125" style="19" hidden="1" customWidth="1"/>
    <col min="9" max="9" width="17.42578125" style="1" bestFit="1" customWidth="1"/>
    <col min="10" max="10" width="17.42578125" style="19" hidden="1" customWidth="1"/>
    <col min="11" max="11" width="17.42578125" style="1" bestFit="1" customWidth="1"/>
    <col min="12" max="12" width="17.42578125" style="19" hidden="1" customWidth="1"/>
  </cols>
  <sheetData>
    <row r="2" spans="2:12" x14ac:dyDescent="0.25">
      <c r="B2" s="24" t="s">
        <v>83</v>
      </c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2:12" s="5" customFormat="1" x14ac:dyDescent="0.25">
      <c r="B3" s="15" t="s">
        <v>80</v>
      </c>
      <c r="C3" s="15">
        <v>10</v>
      </c>
      <c r="D3" s="16" t="s">
        <v>84</v>
      </c>
      <c r="E3" s="15">
        <v>20</v>
      </c>
      <c r="F3" s="16" t="s">
        <v>84</v>
      </c>
      <c r="G3" s="15">
        <v>30</v>
      </c>
      <c r="H3" s="16" t="s">
        <v>84</v>
      </c>
      <c r="I3" s="15">
        <v>40</v>
      </c>
      <c r="J3" s="16" t="s">
        <v>84</v>
      </c>
      <c r="K3" s="15">
        <v>50</v>
      </c>
      <c r="L3" s="16" t="s">
        <v>84</v>
      </c>
    </row>
    <row r="4" spans="2:12" s="8" customFormat="1" hidden="1" x14ac:dyDescent="0.25">
      <c r="B4" s="11"/>
      <c r="C4" s="11" t="s">
        <v>48</v>
      </c>
      <c r="D4" s="17"/>
      <c r="E4" s="11" t="s">
        <v>49</v>
      </c>
      <c r="F4" s="17"/>
      <c r="G4" s="11" t="s">
        <v>50</v>
      </c>
      <c r="H4" s="17"/>
      <c r="I4" s="11" t="s">
        <v>51</v>
      </c>
      <c r="J4" s="17"/>
      <c r="K4" s="11" t="s">
        <v>52</v>
      </c>
      <c r="L4" s="17"/>
    </row>
    <row r="5" spans="2:12" hidden="1" x14ac:dyDescent="0.25">
      <c r="B5" s="9"/>
      <c r="C5" s="9"/>
      <c r="D5" s="18"/>
      <c r="E5" s="9"/>
      <c r="F5" s="18"/>
      <c r="G5" s="9"/>
      <c r="H5" s="18"/>
      <c r="I5" s="9"/>
      <c r="J5" s="18"/>
      <c r="K5" s="9"/>
      <c r="L5" s="18"/>
    </row>
    <row r="6" spans="2:12" x14ac:dyDescent="0.25">
      <c r="B6" s="9">
        <f>B5+1</f>
        <v>1</v>
      </c>
      <c r="C6" s="9">
        <f>IFERROR(_xlfn.XLOOKUP(_xlfn.CONCAT(C$4,"-",$B6),'exec-log'!$B:$B,'exec-log'!$H:$H),"")</f>
        <v>0</v>
      </c>
      <c r="D6" s="18" t="str">
        <f t="shared" ref="D6:D15" si="0">IF(OR(C6&lt;C$38,C6&gt;C$39),"X","")</f>
        <v/>
      </c>
      <c r="E6" s="9">
        <f>IFERROR(_xlfn.XLOOKUP(_xlfn.CONCAT(E$4,"-",$B6),'exec-log'!$B:$B,'exec-log'!$H:$H),"")</f>
        <v>0</v>
      </c>
      <c r="F6" s="18" t="str">
        <f t="shared" ref="F6:F15" si="1">IF(OR(E6&lt;E$38,E6&gt;E$39),"X","")</f>
        <v>X</v>
      </c>
      <c r="G6" s="9">
        <f>IFERROR(_xlfn.XLOOKUP(_xlfn.CONCAT(G$4,"-",$B6),'exec-log'!$B:$B,'exec-log'!$H:$H),"")</f>
        <v>3</v>
      </c>
      <c r="H6" s="18" t="str">
        <f>IF(OR(G6&lt;G$38,G6&gt;G$39),"X","")</f>
        <v/>
      </c>
      <c r="I6" s="9">
        <f>IFERROR(_xlfn.XLOOKUP(_xlfn.CONCAT(I$4,"-",$B6),'exec-log'!$B:$B,'exec-log'!$H:$H),"")</f>
        <v>83</v>
      </c>
      <c r="J6" s="18" t="str">
        <f>IF(OR(I6&lt;I$38,I6&gt;I$39),"X","")</f>
        <v/>
      </c>
      <c r="K6" s="9">
        <f>IFERROR(_xlfn.XLOOKUP(_xlfn.CONCAT(K$4,"-",$B6),'exec-log'!$B:$B,'exec-log'!$H:$H),"")</f>
        <v>2571</v>
      </c>
      <c r="L6" s="18" t="str">
        <f>IF(OR(K6&lt;K$38,K6&gt;K$39),"X","")</f>
        <v>X</v>
      </c>
    </row>
    <row r="7" spans="2:12" x14ac:dyDescent="0.25">
      <c r="B7" s="9">
        <f t="shared" ref="B7:B30" si="2">B6+1</f>
        <v>2</v>
      </c>
      <c r="C7" s="9">
        <f>IFERROR(_xlfn.XLOOKUP(_xlfn.CONCAT(C$4,"-",$B7),'exec-log'!$B:$B,'exec-log'!$H:$H),"")</f>
        <v>0</v>
      </c>
      <c r="D7" s="18" t="str">
        <f t="shared" si="0"/>
        <v/>
      </c>
      <c r="E7" s="9">
        <f>IFERROR(_xlfn.XLOOKUP(_xlfn.CONCAT(E$4,"-",$B7),'exec-log'!$B:$B,'exec-log'!$H:$H),"")</f>
        <v>0</v>
      </c>
      <c r="F7" s="18" t="str">
        <f t="shared" si="1"/>
        <v>X</v>
      </c>
      <c r="G7" s="9">
        <f>IFERROR(_xlfn.XLOOKUP(_xlfn.CONCAT(G$4,"-",$B7),'exec-log'!$B:$B,'exec-log'!$H:$H),"")</f>
        <v>2</v>
      </c>
      <c r="H7" s="18" t="str">
        <f t="shared" ref="H7" si="3">IF(OR(G7&lt;G$38,G7&gt;G$39),"X","")</f>
        <v/>
      </c>
      <c r="I7" s="9">
        <f>IFERROR(_xlfn.XLOOKUP(_xlfn.CONCAT(I$4,"-",$B7),'exec-log'!$B:$B,'exec-log'!$H:$H),"")</f>
        <v>71</v>
      </c>
      <c r="J7" s="18" t="str">
        <f t="shared" ref="J7" si="4">IF(OR(I7&lt;I$38,I7&gt;I$39),"X","")</f>
        <v/>
      </c>
      <c r="K7" s="9">
        <f>IFERROR(_xlfn.XLOOKUP(_xlfn.CONCAT(K$4,"-",$B7),'exec-log'!$B:$B,'exec-log'!$H:$H),"")</f>
        <v>104</v>
      </c>
      <c r="L7" s="18" t="str">
        <f t="shared" ref="L7" si="5">IF(OR(K7&lt;K$38,K7&gt;K$39),"X","")</f>
        <v>X</v>
      </c>
    </row>
    <row r="8" spans="2:12" x14ac:dyDescent="0.25">
      <c r="B8" s="9">
        <f t="shared" si="2"/>
        <v>3</v>
      </c>
      <c r="C8" s="9">
        <f>IFERROR(_xlfn.XLOOKUP(_xlfn.CONCAT(C$4,"-",$B8),'exec-log'!$B:$B,'exec-log'!$H:$H),"")</f>
        <v>0</v>
      </c>
      <c r="D8" s="18" t="str">
        <f t="shared" si="0"/>
        <v/>
      </c>
      <c r="E8" s="9">
        <f>IFERROR(_xlfn.XLOOKUP(_xlfn.CONCAT(E$4,"-",$B8),'exec-log'!$B:$B,'exec-log'!$H:$H),"")</f>
        <v>0</v>
      </c>
      <c r="F8" s="18" t="str">
        <f t="shared" si="1"/>
        <v>X</v>
      </c>
      <c r="G8" s="9">
        <f>IFERROR(_xlfn.XLOOKUP(_xlfn.CONCAT(G$4,"-",$B8),'exec-log'!$B:$B,'exec-log'!$H:$H),"")</f>
        <v>11</v>
      </c>
      <c r="H8" s="18" t="str">
        <f t="shared" ref="H8" si="6">IF(OR(G8&lt;G$38,G8&gt;G$39),"X","")</f>
        <v/>
      </c>
      <c r="I8" s="9">
        <f>IFERROR(_xlfn.XLOOKUP(_xlfn.CONCAT(I$4,"-",$B8),'exec-log'!$B:$B,'exec-log'!$H:$H),"")</f>
        <v>63</v>
      </c>
      <c r="J8" s="18" t="str">
        <f t="shared" ref="J8" si="7">IF(OR(I8&lt;I$38,I8&gt;I$39),"X","")</f>
        <v/>
      </c>
      <c r="K8" s="9" t="str">
        <f>IFERROR(_xlfn.XLOOKUP(_xlfn.CONCAT(K$4,"-",$B8),'exec-log'!$B:$B,'exec-log'!$H:$H),"")</f>
        <v/>
      </c>
      <c r="L8" s="18" t="str">
        <f t="shared" ref="L8" si="8">IF(OR(K8&lt;K$38,K8&gt;K$39),"X","")</f>
        <v>X</v>
      </c>
    </row>
    <row r="9" spans="2:12" x14ac:dyDescent="0.25">
      <c r="B9" s="9">
        <f t="shared" si="2"/>
        <v>4</v>
      </c>
      <c r="C9" s="9">
        <f>IFERROR(_xlfn.XLOOKUP(_xlfn.CONCAT(C$4,"-",$B9),'exec-log'!$B:$B,'exec-log'!$H:$H),"")</f>
        <v>0</v>
      </c>
      <c r="D9" s="18" t="str">
        <f t="shared" si="0"/>
        <v/>
      </c>
      <c r="E9" s="9">
        <f>IFERROR(_xlfn.XLOOKUP(_xlfn.CONCAT(E$4,"-",$B9),'exec-log'!$B:$B,'exec-log'!$H:$H),"")</f>
        <v>1</v>
      </c>
      <c r="F9" s="18" t="str">
        <f t="shared" si="1"/>
        <v>X</v>
      </c>
      <c r="G9" s="9">
        <f>IFERROR(_xlfn.XLOOKUP(_xlfn.CONCAT(G$4,"-",$B9),'exec-log'!$B:$B,'exec-log'!$H:$H),"")</f>
        <v>2</v>
      </c>
      <c r="H9" s="18" t="str">
        <f t="shared" ref="H9" si="9">IF(OR(G9&lt;G$38,G9&gt;G$39),"X","")</f>
        <v/>
      </c>
      <c r="I9" s="9">
        <f>IFERROR(_xlfn.XLOOKUP(_xlfn.CONCAT(I$4,"-",$B9),'exec-log'!$B:$B,'exec-log'!$H:$H),"")</f>
        <v>298</v>
      </c>
      <c r="J9" s="18" t="str">
        <f t="shared" ref="J9" si="10">IF(OR(I9&lt;I$38,I9&gt;I$39),"X","")</f>
        <v/>
      </c>
      <c r="K9" s="9" t="str">
        <f>IFERROR(_xlfn.XLOOKUP(_xlfn.CONCAT(K$4,"-",$B9),'exec-log'!$B:$B,'exec-log'!$H:$H),"")</f>
        <v/>
      </c>
      <c r="L9" s="18" t="str">
        <f t="shared" ref="L9" si="11">IF(OR(K9&lt;K$38,K9&gt;K$39),"X","")</f>
        <v>X</v>
      </c>
    </row>
    <row r="10" spans="2:12" x14ac:dyDescent="0.25">
      <c r="B10" s="9">
        <f t="shared" si="2"/>
        <v>5</v>
      </c>
      <c r="C10" s="9">
        <f>IFERROR(_xlfn.XLOOKUP(_xlfn.CONCAT(C$4,"-",$B10),'exec-log'!$B:$B,'exec-log'!$H:$H),"")</f>
        <v>0</v>
      </c>
      <c r="D10" s="18" t="str">
        <f t="shared" si="0"/>
        <v/>
      </c>
      <c r="E10" s="9">
        <f>IFERROR(_xlfn.XLOOKUP(_xlfn.CONCAT(E$4,"-",$B10),'exec-log'!$B:$B,'exec-log'!$H:$H),"")</f>
        <v>0</v>
      </c>
      <c r="F10" s="18" t="str">
        <f t="shared" si="1"/>
        <v>X</v>
      </c>
      <c r="G10" s="9">
        <f>IFERROR(_xlfn.XLOOKUP(_xlfn.CONCAT(G$4,"-",$B10),'exec-log'!$B:$B,'exec-log'!$H:$H),"")</f>
        <v>7</v>
      </c>
      <c r="H10" s="18" t="str">
        <f t="shared" ref="H10" si="12">IF(OR(G10&lt;G$38,G10&gt;G$39),"X","")</f>
        <v/>
      </c>
      <c r="I10" s="9">
        <f>IFERROR(_xlfn.XLOOKUP(_xlfn.CONCAT(I$4,"-",$B10),'exec-log'!$B:$B,'exec-log'!$H:$H),"")</f>
        <v>95</v>
      </c>
      <c r="J10" s="18" t="str">
        <f t="shared" ref="J10" si="13">IF(OR(I10&lt;I$38,I10&gt;I$39),"X","")</f>
        <v/>
      </c>
      <c r="K10" s="9" t="str">
        <f>IFERROR(_xlfn.XLOOKUP(_xlfn.CONCAT(K$4,"-",$B10),'exec-log'!$B:$B,'exec-log'!$H:$H),"")</f>
        <v/>
      </c>
      <c r="L10" s="18" t="str">
        <f t="shared" ref="L10" si="14">IF(OR(K10&lt;K$38,K10&gt;K$39),"X","")</f>
        <v>X</v>
      </c>
    </row>
    <row r="11" spans="2:12" x14ac:dyDescent="0.25">
      <c r="B11" s="9">
        <f t="shared" si="2"/>
        <v>6</v>
      </c>
      <c r="C11" s="9">
        <f>IFERROR(_xlfn.XLOOKUP(_xlfn.CONCAT(C$4,"-",$B11),'exec-log'!$B:$B,'exec-log'!$H:$H),"")</f>
        <v>0</v>
      </c>
      <c r="D11" s="18" t="str">
        <f t="shared" si="0"/>
        <v/>
      </c>
      <c r="E11" s="9">
        <f>IFERROR(_xlfn.XLOOKUP(_xlfn.CONCAT(E$4,"-",$B11),'exec-log'!$B:$B,'exec-log'!$H:$H),"")</f>
        <v>0</v>
      </c>
      <c r="F11" s="18" t="str">
        <f t="shared" si="1"/>
        <v>X</v>
      </c>
      <c r="G11" s="9">
        <f>IFERROR(_xlfn.XLOOKUP(_xlfn.CONCAT(G$4,"-",$B11),'exec-log'!$B:$B,'exec-log'!$H:$H),"")</f>
        <v>3</v>
      </c>
      <c r="H11" s="18" t="str">
        <f t="shared" ref="H11" si="15">IF(OR(G11&lt;G$38,G11&gt;G$39),"X","")</f>
        <v/>
      </c>
      <c r="I11" s="9">
        <f>IFERROR(_xlfn.XLOOKUP(_xlfn.CONCAT(I$4,"-",$B11),'exec-log'!$B:$B,'exec-log'!$H:$H),"")</f>
        <v>11</v>
      </c>
      <c r="J11" s="18" t="str">
        <f t="shared" ref="J11" si="16">IF(OR(I11&lt;I$38,I11&gt;I$39),"X","")</f>
        <v/>
      </c>
      <c r="K11" s="9" t="str">
        <f>IFERROR(_xlfn.XLOOKUP(_xlfn.CONCAT(K$4,"-",$B11),'exec-log'!$B:$B,'exec-log'!$H:$H),"")</f>
        <v/>
      </c>
      <c r="L11" s="18" t="str">
        <f t="shared" ref="L11" si="17">IF(OR(K11&lt;K$38,K11&gt;K$39),"X","")</f>
        <v>X</v>
      </c>
    </row>
    <row r="12" spans="2:12" x14ac:dyDescent="0.25">
      <c r="B12" s="9">
        <f t="shared" si="2"/>
        <v>7</v>
      </c>
      <c r="C12" s="9">
        <f>IFERROR(_xlfn.XLOOKUP(_xlfn.CONCAT(C$4,"-",$B12),'exec-log'!$B:$B,'exec-log'!$H:$H),"")</f>
        <v>0</v>
      </c>
      <c r="D12" s="18" t="str">
        <f t="shared" si="0"/>
        <v/>
      </c>
      <c r="E12" s="9">
        <f>IFERROR(_xlfn.XLOOKUP(_xlfn.CONCAT(E$4,"-",$B12),'exec-log'!$B:$B,'exec-log'!$H:$H),"")</f>
        <v>0</v>
      </c>
      <c r="F12" s="18" t="str">
        <f t="shared" si="1"/>
        <v>X</v>
      </c>
      <c r="G12" s="9">
        <f>IFERROR(_xlfn.XLOOKUP(_xlfn.CONCAT(G$4,"-",$B12),'exec-log'!$B:$B,'exec-log'!$H:$H),"")</f>
        <v>2</v>
      </c>
      <c r="H12" s="18" t="str">
        <f t="shared" ref="H12" si="18">IF(OR(G12&lt;G$38,G12&gt;G$39),"X","")</f>
        <v/>
      </c>
      <c r="I12" s="9">
        <f>IFERROR(_xlfn.XLOOKUP(_xlfn.CONCAT(I$4,"-",$B12),'exec-log'!$B:$B,'exec-log'!$H:$H),"")</f>
        <v>428</v>
      </c>
      <c r="J12" s="18" t="str">
        <f t="shared" ref="J12" si="19">IF(OR(I12&lt;I$38,I12&gt;I$39),"X","")</f>
        <v>X</v>
      </c>
      <c r="K12" s="9" t="str">
        <f>IFERROR(_xlfn.XLOOKUP(_xlfn.CONCAT(K$4,"-",$B12),'exec-log'!$B:$B,'exec-log'!$H:$H),"")</f>
        <v/>
      </c>
      <c r="L12" s="18" t="str">
        <f t="shared" ref="L12" si="20">IF(OR(K12&lt;K$38,K12&gt;K$39),"X","")</f>
        <v>X</v>
      </c>
    </row>
    <row r="13" spans="2:12" x14ac:dyDescent="0.25">
      <c r="B13" s="9">
        <f t="shared" si="2"/>
        <v>8</v>
      </c>
      <c r="C13" s="9">
        <f>IFERROR(_xlfn.XLOOKUP(_xlfn.CONCAT(C$4,"-",$B13),'exec-log'!$B:$B,'exec-log'!$H:$H),"")</f>
        <v>0</v>
      </c>
      <c r="D13" s="18" t="str">
        <f t="shared" si="0"/>
        <v/>
      </c>
      <c r="E13" s="9">
        <f>IFERROR(_xlfn.XLOOKUP(_xlfn.CONCAT(E$4,"-",$B13),'exec-log'!$B:$B,'exec-log'!$H:$H),"")</f>
        <v>0</v>
      </c>
      <c r="F13" s="18" t="str">
        <f t="shared" si="1"/>
        <v>X</v>
      </c>
      <c r="G13" s="9">
        <f>IFERROR(_xlfn.XLOOKUP(_xlfn.CONCAT(G$4,"-",$B13),'exec-log'!$B:$B,'exec-log'!$H:$H),"")</f>
        <v>16</v>
      </c>
      <c r="H13" s="18" t="str">
        <f t="shared" ref="H13" si="21">IF(OR(G13&lt;G$38,G13&gt;G$39),"X","")</f>
        <v/>
      </c>
      <c r="I13" s="9">
        <f>IFERROR(_xlfn.XLOOKUP(_xlfn.CONCAT(I$4,"-",$B13),'exec-log'!$B:$B,'exec-log'!$H:$H),"")</f>
        <v>171</v>
      </c>
      <c r="J13" s="18" t="str">
        <f t="shared" ref="J13" si="22">IF(OR(I13&lt;I$38,I13&gt;I$39),"X","")</f>
        <v/>
      </c>
      <c r="K13" s="9" t="str">
        <f>IFERROR(_xlfn.XLOOKUP(_xlfn.CONCAT(K$4,"-",$B13),'exec-log'!$B:$B,'exec-log'!$H:$H),"")</f>
        <v/>
      </c>
      <c r="L13" s="18" t="str">
        <f t="shared" ref="L13" si="23">IF(OR(K13&lt;K$38,K13&gt;K$39),"X","")</f>
        <v>X</v>
      </c>
    </row>
    <row r="14" spans="2:12" x14ac:dyDescent="0.25">
      <c r="B14" s="9">
        <f t="shared" si="2"/>
        <v>9</v>
      </c>
      <c r="C14" s="9">
        <f>IFERROR(_xlfn.XLOOKUP(_xlfn.CONCAT(C$4,"-",$B14),'exec-log'!$B:$B,'exec-log'!$H:$H),"")</f>
        <v>0</v>
      </c>
      <c r="D14" s="18" t="str">
        <f t="shared" si="0"/>
        <v/>
      </c>
      <c r="E14" s="9">
        <f>IFERROR(_xlfn.XLOOKUP(_xlfn.CONCAT(E$4,"-",$B14),'exec-log'!$B:$B,'exec-log'!$H:$H),"")</f>
        <v>0</v>
      </c>
      <c r="F14" s="18" t="str">
        <f t="shared" si="1"/>
        <v>X</v>
      </c>
      <c r="G14" s="9">
        <f>IFERROR(_xlfn.XLOOKUP(_xlfn.CONCAT(G$4,"-",$B14),'exec-log'!$B:$B,'exec-log'!$H:$H),"")</f>
        <v>19</v>
      </c>
      <c r="H14" s="18" t="str">
        <f t="shared" ref="H14" si="24">IF(OR(G14&lt;G$38,G14&gt;G$39),"X","")</f>
        <v/>
      </c>
      <c r="I14" s="9">
        <f>IFERROR(_xlfn.XLOOKUP(_xlfn.CONCAT(I$4,"-",$B14),'exec-log'!$B:$B,'exec-log'!$H:$H),"")</f>
        <v>155</v>
      </c>
      <c r="J14" s="18" t="str">
        <f t="shared" ref="J14" si="25">IF(OR(I14&lt;I$38,I14&gt;I$39),"X","")</f>
        <v/>
      </c>
      <c r="K14" s="9" t="str">
        <f>IFERROR(_xlfn.XLOOKUP(_xlfn.CONCAT(K$4,"-",$B14),'exec-log'!$B:$B,'exec-log'!$H:$H),"")</f>
        <v/>
      </c>
      <c r="L14" s="18" t="str">
        <f t="shared" ref="L14" si="26">IF(OR(K14&lt;K$38,K14&gt;K$39),"X","")</f>
        <v>X</v>
      </c>
    </row>
    <row r="15" spans="2:12" x14ac:dyDescent="0.25">
      <c r="B15" s="9">
        <f t="shared" si="2"/>
        <v>10</v>
      </c>
      <c r="C15" s="9">
        <f>IFERROR(_xlfn.XLOOKUP(_xlfn.CONCAT(C$4,"-",$B15),'exec-log'!$B:$B,'exec-log'!$H:$H),"")</f>
        <v>0</v>
      </c>
      <c r="D15" s="18" t="str">
        <f t="shared" si="0"/>
        <v/>
      </c>
      <c r="E15" s="9">
        <f>IFERROR(_xlfn.XLOOKUP(_xlfn.CONCAT(E$4,"-",$B15),'exec-log'!$B:$B,'exec-log'!$H:$H),"")</f>
        <v>0</v>
      </c>
      <c r="F15" s="18" t="str">
        <f t="shared" si="1"/>
        <v>X</v>
      </c>
      <c r="G15" s="9">
        <f>IFERROR(_xlfn.XLOOKUP(_xlfn.CONCAT(G$4,"-",$B15),'exec-log'!$B:$B,'exec-log'!$H:$H),"")</f>
        <v>5</v>
      </c>
      <c r="H15" s="18" t="str">
        <f t="shared" ref="H15" si="27">IF(OR(G15&lt;G$38,G15&gt;G$39),"X","")</f>
        <v/>
      </c>
      <c r="I15" s="9">
        <f>IFERROR(_xlfn.XLOOKUP(_xlfn.CONCAT(I$4,"-",$B15),'exec-log'!$B:$B,'exec-log'!$H:$H),"")</f>
        <v>45</v>
      </c>
      <c r="J15" s="18" t="str">
        <f t="shared" ref="J15" si="28">IF(OR(I15&lt;I$38,I15&gt;I$39),"X","")</f>
        <v/>
      </c>
      <c r="K15" s="9" t="str">
        <f>IFERROR(_xlfn.XLOOKUP(_xlfn.CONCAT(K$4,"-",$B15),'exec-log'!$B:$B,'exec-log'!$H:$H),"")</f>
        <v/>
      </c>
      <c r="L15" s="18" t="str">
        <f t="shared" ref="L15" si="29">IF(OR(K15&lt;K$38,K15&gt;K$39),"X","")</f>
        <v>X</v>
      </c>
    </row>
    <row r="16" spans="2:12" hidden="1" x14ac:dyDescent="0.25">
      <c r="B16" s="1">
        <f t="shared" si="2"/>
        <v>11</v>
      </c>
      <c r="C16" s="1" t="str">
        <f>IFERROR(_xlfn.XLOOKUP(_xlfn.CONCAT(C$4,"-",$B16),'exec-log'!$B:$B,'exec-log'!$H:$H),"")</f>
        <v/>
      </c>
      <c r="E16" s="1" t="str">
        <f>IFERROR(_xlfn.XLOOKUP(_xlfn.CONCAT(E$4,"-",$B16),'exec-log'!$B:$B,'exec-log'!$H:$H),"")</f>
        <v/>
      </c>
      <c r="G16" s="1" t="str">
        <f>IFERROR(_xlfn.XLOOKUP(_xlfn.CONCAT(G$4,"-",$B16),'exec-log'!$B:$B,'exec-log'!$H:$H),"")</f>
        <v/>
      </c>
      <c r="I16" s="1" t="str">
        <f>IFERROR(_xlfn.XLOOKUP(_xlfn.CONCAT(I$4,"-",$B16),'exec-log'!$B:$B,'exec-log'!$H:$H),"")</f>
        <v/>
      </c>
      <c r="K16" s="1" t="str">
        <f>IFERROR(_xlfn.XLOOKUP(_xlfn.CONCAT(K$4,"-",$B16),'exec-log'!$B:$B,'exec-log'!$H:$H),"")</f>
        <v/>
      </c>
    </row>
    <row r="17" spans="2:12" hidden="1" x14ac:dyDescent="0.25">
      <c r="B17" s="1">
        <f t="shared" si="2"/>
        <v>12</v>
      </c>
      <c r="C17" s="1" t="str">
        <f>IFERROR(_xlfn.XLOOKUP(_xlfn.CONCAT(C$4,"-",$B17),'exec-log'!$B:$B,'exec-log'!$H:$H),"")</f>
        <v/>
      </c>
      <c r="E17" s="1" t="str">
        <f>IFERROR(_xlfn.XLOOKUP(_xlfn.CONCAT(E$4,"-",$B17),'exec-log'!$B:$B,'exec-log'!$H:$H),"")</f>
        <v/>
      </c>
      <c r="G17" s="1" t="str">
        <f>IFERROR(_xlfn.XLOOKUP(_xlfn.CONCAT(G$4,"-",$B17),'exec-log'!$B:$B,'exec-log'!$H:$H),"")</f>
        <v/>
      </c>
      <c r="I17" s="1" t="str">
        <f>IFERROR(_xlfn.XLOOKUP(_xlfn.CONCAT(I$4,"-",$B17),'exec-log'!$B:$B,'exec-log'!$H:$H),"")</f>
        <v/>
      </c>
      <c r="K17" s="1" t="str">
        <f>IFERROR(_xlfn.XLOOKUP(_xlfn.CONCAT(K$4,"-",$B17),'exec-log'!$B:$B,'exec-log'!$H:$H),"")</f>
        <v/>
      </c>
    </row>
    <row r="18" spans="2:12" hidden="1" x14ac:dyDescent="0.25">
      <c r="B18" s="1">
        <f t="shared" si="2"/>
        <v>13</v>
      </c>
      <c r="C18" s="1" t="str">
        <f>IFERROR(_xlfn.XLOOKUP(_xlfn.CONCAT(C$4,"-",$B18),'exec-log'!$B:$B,'exec-log'!$H:$H),"")</f>
        <v/>
      </c>
      <c r="E18" s="1" t="str">
        <f>IFERROR(_xlfn.XLOOKUP(_xlfn.CONCAT(E$4,"-",$B18),'exec-log'!$B:$B,'exec-log'!$H:$H),"")</f>
        <v/>
      </c>
      <c r="G18" s="1" t="str">
        <f>IFERROR(_xlfn.XLOOKUP(_xlfn.CONCAT(G$4,"-",$B18),'exec-log'!$B:$B,'exec-log'!$H:$H),"")</f>
        <v/>
      </c>
      <c r="I18" s="1" t="str">
        <f>IFERROR(_xlfn.XLOOKUP(_xlfn.CONCAT(I$4,"-",$B18),'exec-log'!$B:$B,'exec-log'!$H:$H),"")</f>
        <v/>
      </c>
      <c r="K18" s="1" t="str">
        <f>IFERROR(_xlfn.XLOOKUP(_xlfn.CONCAT(K$4,"-",$B18),'exec-log'!$B:$B,'exec-log'!$H:$H),"")</f>
        <v/>
      </c>
    </row>
    <row r="19" spans="2:12" hidden="1" x14ac:dyDescent="0.25">
      <c r="B19" s="1">
        <f t="shared" si="2"/>
        <v>14</v>
      </c>
      <c r="C19" s="1" t="str">
        <f>IFERROR(_xlfn.XLOOKUP(_xlfn.CONCAT(C$4,"-",$B19),'exec-log'!$B:$B,'exec-log'!$H:$H),"")</f>
        <v/>
      </c>
      <c r="E19" s="1" t="str">
        <f>IFERROR(_xlfn.XLOOKUP(_xlfn.CONCAT(E$4,"-",$B19),'exec-log'!$B:$B,'exec-log'!$H:$H),"")</f>
        <v/>
      </c>
      <c r="G19" s="1" t="str">
        <f>IFERROR(_xlfn.XLOOKUP(_xlfn.CONCAT(G$4,"-",$B19),'exec-log'!$B:$B,'exec-log'!$H:$H),"")</f>
        <v/>
      </c>
      <c r="I19" s="1" t="str">
        <f>IFERROR(_xlfn.XLOOKUP(_xlfn.CONCAT(I$4,"-",$B19),'exec-log'!$B:$B,'exec-log'!$H:$H),"")</f>
        <v/>
      </c>
      <c r="K19" s="1" t="str">
        <f>IFERROR(_xlfn.XLOOKUP(_xlfn.CONCAT(K$4,"-",$B19),'exec-log'!$B:$B,'exec-log'!$H:$H),"")</f>
        <v/>
      </c>
    </row>
    <row r="20" spans="2:12" hidden="1" x14ac:dyDescent="0.25">
      <c r="B20" s="1">
        <f t="shared" si="2"/>
        <v>15</v>
      </c>
      <c r="C20" s="1" t="str">
        <f>IFERROR(_xlfn.XLOOKUP(_xlfn.CONCAT(C$4,"-",$B20),'exec-log'!$B:$B,'exec-log'!$H:$H),"")</f>
        <v/>
      </c>
      <c r="E20" s="1" t="str">
        <f>IFERROR(_xlfn.XLOOKUP(_xlfn.CONCAT(E$4,"-",$B20),'exec-log'!$B:$B,'exec-log'!$H:$H),"")</f>
        <v/>
      </c>
      <c r="G20" s="1" t="str">
        <f>IFERROR(_xlfn.XLOOKUP(_xlfn.CONCAT(G$4,"-",$B20),'exec-log'!$B:$B,'exec-log'!$H:$H),"")</f>
        <v/>
      </c>
      <c r="I20" s="1" t="str">
        <f>IFERROR(_xlfn.XLOOKUP(_xlfn.CONCAT(I$4,"-",$B20),'exec-log'!$B:$B,'exec-log'!$H:$H),"")</f>
        <v/>
      </c>
      <c r="K20" s="1" t="str">
        <f>IFERROR(_xlfn.XLOOKUP(_xlfn.CONCAT(K$4,"-",$B20),'exec-log'!$B:$B,'exec-log'!$H:$H),"")</f>
        <v/>
      </c>
    </row>
    <row r="21" spans="2:12" hidden="1" x14ac:dyDescent="0.25">
      <c r="B21" s="1">
        <f t="shared" si="2"/>
        <v>16</v>
      </c>
      <c r="C21" s="1" t="str">
        <f>IFERROR(_xlfn.XLOOKUP(_xlfn.CONCAT(C$4,"-",$B21),'exec-log'!$B:$B,'exec-log'!$H:$H),"")</f>
        <v/>
      </c>
      <c r="E21" s="1" t="str">
        <f>IFERROR(_xlfn.XLOOKUP(_xlfn.CONCAT(E$4,"-",$B21),'exec-log'!$B:$B,'exec-log'!$H:$H),"")</f>
        <v/>
      </c>
      <c r="G21" s="1" t="str">
        <f>IFERROR(_xlfn.XLOOKUP(_xlfn.CONCAT(G$4,"-",$B21),'exec-log'!$B:$B,'exec-log'!$H:$H),"")</f>
        <v/>
      </c>
      <c r="I21" s="1" t="str">
        <f>IFERROR(_xlfn.XLOOKUP(_xlfn.CONCAT(I$4,"-",$B21),'exec-log'!$B:$B,'exec-log'!$H:$H),"")</f>
        <v/>
      </c>
      <c r="K21" s="1" t="str">
        <f>IFERROR(_xlfn.XLOOKUP(_xlfn.CONCAT(K$4,"-",$B21),'exec-log'!$B:$B,'exec-log'!$H:$H),"")</f>
        <v/>
      </c>
    </row>
    <row r="22" spans="2:12" hidden="1" x14ac:dyDescent="0.25">
      <c r="B22" s="1">
        <f t="shared" si="2"/>
        <v>17</v>
      </c>
      <c r="C22" s="1" t="str">
        <f>IFERROR(_xlfn.XLOOKUP(_xlfn.CONCAT(C$4,"-",$B22),'exec-log'!$B:$B,'exec-log'!$H:$H),"")</f>
        <v/>
      </c>
      <c r="E22" s="1" t="str">
        <f>IFERROR(_xlfn.XLOOKUP(_xlfn.CONCAT(E$4,"-",$B22),'exec-log'!$B:$B,'exec-log'!$H:$H),"")</f>
        <v/>
      </c>
      <c r="G22" s="1" t="str">
        <f>IFERROR(_xlfn.XLOOKUP(_xlfn.CONCAT(G$4,"-",$B22),'exec-log'!$B:$B,'exec-log'!$H:$H),"")</f>
        <v/>
      </c>
      <c r="I22" s="1" t="str">
        <f>IFERROR(_xlfn.XLOOKUP(_xlfn.CONCAT(I$4,"-",$B22),'exec-log'!$B:$B,'exec-log'!$H:$H),"")</f>
        <v/>
      </c>
      <c r="K22" s="1" t="str">
        <f>IFERROR(_xlfn.XLOOKUP(_xlfn.CONCAT(K$4,"-",$B22),'exec-log'!$B:$B,'exec-log'!$H:$H),"")</f>
        <v/>
      </c>
    </row>
    <row r="23" spans="2:12" hidden="1" x14ac:dyDescent="0.25">
      <c r="B23" s="1">
        <f t="shared" si="2"/>
        <v>18</v>
      </c>
      <c r="C23" s="1" t="str">
        <f>IFERROR(_xlfn.XLOOKUP(_xlfn.CONCAT(C$4,"-",$B23),'exec-log'!$B:$B,'exec-log'!$H:$H),"")</f>
        <v/>
      </c>
      <c r="E23" s="1" t="str">
        <f>IFERROR(_xlfn.XLOOKUP(_xlfn.CONCAT(E$4,"-",$B23),'exec-log'!$B:$B,'exec-log'!$H:$H),"")</f>
        <v/>
      </c>
      <c r="G23" s="1" t="str">
        <f>IFERROR(_xlfn.XLOOKUP(_xlfn.CONCAT(G$4,"-",$B23),'exec-log'!$B:$B,'exec-log'!$H:$H),"")</f>
        <v/>
      </c>
      <c r="I23" s="1" t="str">
        <f>IFERROR(_xlfn.XLOOKUP(_xlfn.CONCAT(I$4,"-",$B23),'exec-log'!$B:$B,'exec-log'!$H:$H),"")</f>
        <v/>
      </c>
      <c r="K23" s="1" t="str">
        <f>IFERROR(_xlfn.XLOOKUP(_xlfn.CONCAT(K$4,"-",$B23),'exec-log'!$B:$B,'exec-log'!$H:$H),"")</f>
        <v/>
      </c>
    </row>
    <row r="24" spans="2:12" hidden="1" x14ac:dyDescent="0.25">
      <c r="B24" s="1">
        <f t="shared" si="2"/>
        <v>19</v>
      </c>
      <c r="C24" s="1" t="str">
        <f>IFERROR(_xlfn.XLOOKUP(_xlfn.CONCAT(C$4,"-",$B24),'exec-log'!$B:$B,'exec-log'!$H:$H),"")</f>
        <v/>
      </c>
      <c r="E24" s="1" t="str">
        <f>IFERROR(_xlfn.XLOOKUP(_xlfn.CONCAT(E$4,"-",$B24),'exec-log'!$B:$B,'exec-log'!$H:$H),"")</f>
        <v/>
      </c>
      <c r="G24" s="1" t="str">
        <f>IFERROR(_xlfn.XLOOKUP(_xlfn.CONCAT(G$4,"-",$B24),'exec-log'!$B:$B,'exec-log'!$H:$H),"")</f>
        <v/>
      </c>
      <c r="I24" s="1" t="str">
        <f>IFERROR(_xlfn.XLOOKUP(_xlfn.CONCAT(I$4,"-",$B24),'exec-log'!$B:$B,'exec-log'!$H:$H),"")</f>
        <v/>
      </c>
      <c r="K24" s="1" t="str">
        <f>IFERROR(_xlfn.XLOOKUP(_xlfn.CONCAT(K$4,"-",$B24),'exec-log'!$B:$B,'exec-log'!$H:$H),"")</f>
        <v/>
      </c>
    </row>
    <row r="25" spans="2:12" hidden="1" x14ac:dyDescent="0.25">
      <c r="B25" s="1">
        <f t="shared" si="2"/>
        <v>20</v>
      </c>
      <c r="C25" s="1" t="str">
        <f>IFERROR(_xlfn.XLOOKUP(_xlfn.CONCAT(C$4,"-",$B25),'exec-log'!$B:$B,'exec-log'!$H:$H),"")</f>
        <v/>
      </c>
      <c r="E25" s="1" t="str">
        <f>IFERROR(_xlfn.XLOOKUP(_xlfn.CONCAT(E$4,"-",$B25),'exec-log'!$B:$B,'exec-log'!$H:$H),"")</f>
        <v/>
      </c>
      <c r="G25" s="1" t="str">
        <f>IFERROR(_xlfn.XLOOKUP(_xlfn.CONCAT(G$4,"-",$B25),'exec-log'!$B:$B,'exec-log'!$H:$H),"")</f>
        <v/>
      </c>
      <c r="I25" s="1" t="str">
        <f>IFERROR(_xlfn.XLOOKUP(_xlfn.CONCAT(I$4,"-",$B25),'exec-log'!$B:$B,'exec-log'!$H:$H),"")</f>
        <v/>
      </c>
      <c r="K25" s="1" t="str">
        <f>IFERROR(_xlfn.XLOOKUP(_xlfn.CONCAT(K$4,"-",$B25),'exec-log'!$B:$B,'exec-log'!$H:$H),"")</f>
        <v/>
      </c>
    </row>
    <row r="26" spans="2:12" hidden="1" x14ac:dyDescent="0.25">
      <c r="B26" s="1">
        <f t="shared" si="2"/>
        <v>21</v>
      </c>
      <c r="C26" s="1" t="str">
        <f>IFERROR(_xlfn.XLOOKUP(_xlfn.CONCAT(C$4,"-",$B26),'exec-log'!$B:$B,'exec-log'!$H:$H),"")</f>
        <v/>
      </c>
      <c r="E26" s="1" t="str">
        <f>IFERROR(_xlfn.XLOOKUP(_xlfn.CONCAT(E$4,"-",$B26),'exec-log'!$B:$B,'exec-log'!$H:$H),"")</f>
        <v/>
      </c>
      <c r="G26" s="1" t="str">
        <f>IFERROR(_xlfn.XLOOKUP(_xlfn.CONCAT(G$4,"-",$B26),'exec-log'!$B:$B,'exec-log'!$H:$H),"")</f>
        <v/>
      </c>
      <c r="I26" s="1" t="str">
        <f>IFERROR(_xlfn.XLOOKUP(_xlfn.CONCAT(I$4,"-",$B26),'exec-log'!$B:$B,'exec-log'!$H:$H),"")</f>
        <v/>
      </c>
      <c r="K26" s="1" t="str">
        <f>IFERROR(_xlfn.XLOOKUP(_xlfn.CONCAT(K$4,"-",$B26),'exec-log'!$B:$B,'exec-log'!$H:$H),"")</f>
        <v/>
      </c>
    </row>
    <row r="27" spans="2:12" hidden="1" x14ac:dyDescent="0.25">
      <c r="B27" s="1">
        <f t="shared" si="2"/>
        <v>22</v>
      </c>
      <c r="C27" s="1" t="str">
        <f>IFERROR(_xlfn.XLOOKUP(_xlfn.CONCAT(C$4,"-",$B27),'exec-log'!$B:$B,'exec-log'!$H:$H),"")</f>
        <v/>
      </c>
      <c r="E27" s="1" t="str">
        <f>IFERROR(_xlfn.XLOOKUP(_xlfn.CONCAT(E$4,"-",$B27),'exec-log'!$B:$B,'exec-log'!$H:$H),"")</f>
        <v/>
      </c>
      <c r="G27" s="1" t="str">
        <f>IFERROR(_xlfn.XLOOKUP(_xlfn.CONCAT(G$4,"-",$B27),'exec-log'!$B:$B,'exec-log'!$H:$H),"")</f>
        <v/>
      </c>
      <c r="I27" s="1" t="str">
        <f>IFERROR(_xlfn.XLOOKUP(_xlfn.CONCAT(I$4,"-",$B27),'exec-log'!$B:$B,'exec-log'!$H:$H),"")</f>
        <v/>
      </c>
      <c r="K27" s="1" t="str">
        <f>IFERROR(_xlfn.XLOOKUP(_xlfn.CONCAT(K$4,"-",$B27),'exec-log'!$B:$B,'exec-log'!$H:$H),"")</f>
        <v/>
      </c>
    </row>
    <row r="28" spans="2:12" hidden="1" x14ac:dyDescent="0.25">
      <c r="B28" s="1">
        <f t="shared" si="2"/>
        <v>23</v>
      </c>
      <c r="C28" s="1" t="str">
        <f>IFERROR(_xlfn.XLOOKUP(_xlfn.CONCAT(C$4,"-",$B28),'exec-log'!$B:$B,'exec-log'!$H:$H),"")</f>
        <v/>
      </c>
      <c r="E28" s="1" t="str">
        <f>IFERROR(_xlfn.XLOOKUP(_xlfn.CONCAT(E$4,"-",$B28),'exec-log'!$B:$B,'exec-log'!$H:$H),"")</f>
        <v/>
      </c>
      <c r="G28" s="1" t="str">
        <f>IFERROR(_xlfn.XLOOKUP(_xlfn.CONCAT(G$4,"-",$B28),'exec-log'!$B:$B,'exec-log'!$H:$H),"")</f>
        <v/>
      </c>
      <c r="I28" s="1" t="str">
        <f>IFERROR(_xlfn.XLOOKUP(_xlfn.CONCAT(I$4,"-",$B28),'exec-log'!$B:$B,'exec-log'!$H:$H),"")</f>
        <v/>
      </c>
      <c r="K28" s="1" t="str">
        <f>IFERROR(_xlfn.XLOOKUP(_xlfn.CONCAT(K$4,"-",$B28),'exec-log'!$B:$B,'exec-log'!$H:$H),"")</f>
        <v/>
      </c>
    </row>
    <row r="29" spans="2:12" hidden="1" x14ac:dyDescent="0.25">
      <c r="B29" s="1">
        <f t="shared" si="2"/>
        <v>24</v>
      </c>
      <c r="C29" s="1" t="str">
        <f>IFERROR(_xlfn.XLOOKUP(_xlfn.CONCAT(C$4,"-",$B29),'exec-log'!$B:$B,'exec-log'!$H:$H),"")</f>
        <v/>
      </c>
      <c r="E29" s="1" t="str">
        <f>IFERROR(_xlfn.XLOOKUP(_xlfn.CONCAT(E$4,"-",$B29),'exec-log'!$B:$B,'exec-log'!$H:$H),"")</f>
        <v/>
      </c>
      <c r="G29" s="1" t="str">
        <f>IFERROR(_xlfn.XLOOKUP(_xlfn.CONCAT(G$4,"-",$B29),'exec-log'!$B:$B,'exec-log'!$H:$H),"")</f>
        <v/>
      </c>
      <c r="I29" s="1" t="str">
        <f>IFERROR(_xlfn.XLOOKUP(_xlfn.CONCAT(I$4,"-",$B29),'exec-log'!$B:$B,'exec-log'!$H:$H),"")</f>
        <v/>
      </c>
      <c r="K29" s="1" t="str">
        <f>IFERROR(_xlfn.XLOOKUP(_xlfn.CONCAT(K$4,"-",$B29),'exec-log'!$B:$B,'exec-log'!$H:$H),"")</f>
        <v/>
      </c>
    </row>
    <row r="30" spans="2:12" hidden="1" x14ac:dyDescent="0.25">
      <c r="B30" s="1">
        <f t="shared" si="2"/>
        <v>25</v>
      </c>
      <c r="C30" s="1" t="str">
        <f>IFERROR(_xlfn.XLOOKUP(_xlfn.CONCAT(C$4,"-",$B30),'exec-log'!$B:$B,'exec-log'!$H:$H),"")</f>
        <v/>
      </c>
      <c r="E30" s="1" t="str">
        <f>IFERROR(_xlfn.XLOOKUP(_xlfn.CONCAT(E$4,"-",$B30),'exec-log'!$B:$B,'exec-log'!$H:$H),"")</f>
        <v/>
      </c>
      <c r="G30" s="1" t="str">
        <f>IFERROR(_xlfn.XLOOKUP(_xlfn.CONCAT(G$4,"-",$B30),'exec-log'!$B:$B,'exec-log'!$H:$H),"")</f>
        <v/>
      </c>
      <c r="I30" s="1" t="str">
        <f>IFERROR(_xlfn.XLOOKUP(_xlfn.CONCAT(I$4,"-",$B30),'exec-log'!$B:$B,'exec-log'!$H:$H),"")</f>
        <v/>
      </c>
      <c r="K30" s="1" t="str">
        <f>IFERROR(_xlfn.XLOOKUP(_xlfn.CONCAT(K$4,"-",$B30),'exec-log'!$B:$B,'exec-log'!$H:$H),"")</f>
        <v/>
      </c>
    </row>
    <row r="32" spans="2:12" x14ac:dyDescent="0.25">
      <c r="B32" s="10" t="s">
        <v>2</v>
      </c>
      <c r="C32" s="10">
        <v>10</v>
      </c>
      <c r="D32" s="20"/>
      <c r="E32" s="10">
        <v>20</v>
      </c>
      <c r="F32" s="20"/>
      <c r="G32" s="10">
        <v>30</v>
      </c>
      <c r="H32" s="20"/>
      <c r="I32" s="10">
        <v>40</v>
      </c>
      <c r="J32" s="20"/>
      <c r="K32" s="10">
        <v>50</v>
      </c>
      <c r="L32" s="20"/>
    </row>
    <row r="33" spans="2:12" x14ac:dyDescent="0.25">
      <c r="B33" s="15" t="s">
        <v>85</v>
      </c>
      <c r="C33" s="22">
        <f>AVERAGE(C$5:C$30)</f>
        <v>0</v>
      </c>
      <c r="D33" s="23"/>
      <c r="E33" s="22">
        <f>AVERAGE(E$5:E$30)</f>
        <v>0.1</v>
      </c>
      <c r="F33" s="23"/>
      <c r="G33" s="22">
        <f>AVERAGE(G$5:G$30)</f>
        <v>7</v>
      </c>
      <c r="H33" s="23"/>
      <c r="I33" s="22">
        <f>AVERAGE(I$5:I$30)</f>
        <v>142</v>
      </c>
      <c r="J33" s="23"/>
      <c r="K33" s="22">
        <f>AVERAGE(K$5:K$30)</f>
        <v>1337.5</v>
      </c>
      <c r="L33" s="16"/>
    </row>
    <row r="34" spans="2:12" x14ac:dyDescent="0.25">
      <c r="B34" s="15" t="s">
        <v>86</v>
      </c>
      <c r="C34" s="22">
        <f>IFERROR(AVERAGEIF(D$6:D$15,"",C$6:C$15),"")</f>
        <v>0</v>
      </c>
      <c r="D34" s="23"/>
      <c r="E34" s="22" t="str">
        <f>IFERROR(AVERAGEIF(F$6:F$15,"",E$6:E$15),"")</f>
        <v/>
      </c>
      <c r="F34" s="23"/>
      <c r="G34" s="22">
        <f>IFERROR(AVERAGEIF(H$6:H$15,"",G$6:G$15),"")</f>
        <v>7</v>
      </c>
      <c r="H34" s="23"/>
      <c r="I34" s="22">
        <f>IFERROR(AVERAGEIF(J$6:J$15,"",I$6:I$15),"")</f>
        <v>110.22222222222223</v>
      </c>
      <c r="J34" s="23"/>
      <c r="K34" s="22" t="str">
        <f>IFERROR(AVERAGEIF(L$6:L$15,"",K$6:K$15),"")</f>
        <v/>
      </c>
      <c r="L34" s="16"/>
    </row>
    <row r="35" spans="2:12" x14ac:dyDescent="0.25">
      <c r="B35" s="12">
        <v>1</v>
      </c>
      <c r="C35" s="9">
        <f>IFERROR(_xlfn.QUARTILE.EXC(C$5:C$30,$B35),0)</f>
        <v>0</v>
      </c>
      <c r="D35" s="18"/>
      <c r="E35" s="9">
        <f>IFERROR(_xlfn.QUARTILE.EXC(E$5:E$30,$B35),0)</f>
        <v>0</v>
      </c>
      <c r="F35" s="18"/>
      <c r="G35" s="9">
        <f>IFERROR(_xlfn.QUARTILE.EXC(G$5:G$30,$B35),0)</f>
        <v>2</v>
      </c>
      <c r="H35" s="18"/>
      <c r="I35" s="9">
        <f>IFERROR(_xlfn.QUARTILE.EXC(I$5:I$30,$B35),0)</f>
        <v>58.5</v>
      </c>
      <c r="J35" s="18"/>
      <c r="K35" s="9">
        <f>IFERROR(_xlfn.QUARTILE.EXC(K$5:K$30,$B35),0)</f>
        <v>0</v>
      </c>
      <c r="L35" s="18"/>
    </row>
    <row r="36" spans="2:12" x14ac:dyDescent="0.25">
      <c r="B36" s="12">
        <v>3</v>
      </c>
      <c r="C36" s="9">
        <f>IFERROR(_xlfn.QUARTILE.EXC(C$5:C$30,$B36),0)</f>
        <v>0</v>
      </c>
      <c r="D36" s="18"/>
      <c r="E36" s="9">
        <f>IFERROR(_xlfn.QUARTILE.EXC(E$5:E$30,$B36),0)</f>
        <v>0</v>
      </c>
      <c r="F36" s="18"/>
      <c r="G36" s="9">
        <f>IFERROR(_xlfn.QUARTILE.EXC(G$5:G$30,$B36),0)</f>
        <v>12.25</v>
      </c>
      <c r="H36" s="18"/>
      <c r="I36" s="9">
        <f>IFERROR(_xlfn.QUARTILE.EXC(I$5:I$30,$B36),0)</f>
        <v>202.75</v>
      </c>
      <c r="J36" s="18"/>
      <c r="K36" s="9">
        <f>IFERROR(_xlfn.QUARTILE.EXC(K$5:K$30,$B36),0)</f>
        <v>0</v>
      </c>
      <c r="L36" s="18"/>
    </row>
    <row r="37" spans="2:12" x14ac:dyDescent="0.25">
      <c r="B37" s="12" t="s">
        <v>54</v>
      </c>
      <c r="C37" s="9">
        <f>C36-C35</f>
        <v>0</v>
      </c>
      <c r="D37" s="18"/>
      <c r="E37" s="9">
        <f t="shared" ref="E37:K37" si="30">E36-E35</f>
        <v>0</v>
      </c>
      <c r="F37" s="18"/>
      <c r="G37" s="9">
        <f t="shared" si="30"/>
        <v>10.25</v>
      </c>
      <c r="H37" s="18"/>
      <c r="I37" s="9">
        <f t="shared" si="30"/>
        <v>144.25</v>
      </c>
      <c r="J37" s="18"/>
      <c r="K37" s="9">
        <f t="shared" si="30"/>
        <v>0</v>
      </c>
      <c r="L37" s="18"/>
    </row>
    <row r="38" spans="2:12" x14ac:dyDescent="0.25">
      <c r="B38" s="13" t="s">
        <v>81</v>
      </c>
      <c r="C38" s="14">
        <f>C$33-1.5*C$37</f>
        <v>0</v>
      </c>
      <c r="D38" s="21"/>
      <c r="E38" s="14">
        <f>E$33-1.5*E$37</f>
        <v>0.1</v>
      </c>
      <c r="F38" s="21"/>
      <c r="G38" s="14">
        <f>G$33-1.5*G$37</f>
        <v>-8.375</v>
      </c>
      <c r="H38" s="21"/>
      <c r="I38" s="14">
        <f>I$33-1.5*I$37</f>
        <v>-74.375</v>
      </c>
      <c r="J38" s="21"/>
      <c r="K38" s="14">
        <f>K$33-1.5*K$37</f>
        <v>1337.5</v>
      </c>
      <c r="L38" s="21"/>
    </row>
    <row r="39" spans="2:12" x14ac:dyDescent="0.25">
      <c r="B39" s="13" t="s">
        <v>82</v>
      </c>
      <c r="C39" s="14">
        <f>C$33+1.5*C$37</f>
        <v>0</v>
      </c>
      <c r="D39" s="21"/>
      <c r="E39" s="14">
        <f>E$33+1.5*E$37</f>
        <v>0.1</v>
      </c>
      <c r="F39" s="21"/>
      <c r="G39" s="14">
        <f>G$33+1.5*G$37</f>
        <v>22.375</v>
      </c>
      <c r="H39" s="21"/>
      <c r="I39" s="14">
        <f>I$33+1.5*I$37</f>
        <v>358.375</v>
      </c>
      <c r="J39" s="21"/>
      <c r="K39" s="14">
        <f>K$33+1.5*K$37</f>
        <v>1337.5</v>
      </c>
      <c r="L39" s="21"/>
    </row>
  </sheetData>
  <mergeCells count="1">
    <mergeCell ref="B2:L2"/>
  </mergeCells>
  <conditionalFormatting sqref="C5:L30">
    <cfRule type="cellIs" dxfId="10" priority="1" operator="notBetween">
      <formula>C$38</formula>
      <formula>C$39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70"/>
  <sheetViews>
    <sheetView workbookViewId="0">
      <selection activeCell="H6" sqref="H6"/>
    </sheetView>
  </sheetViews>
  <sheetFormatPr defaultRowHeight="15" x14ac:dyDescent="0.25"/>
  <cols>
    <col min="1" max="1" width="9.140625" style="1"/>
    <col min="2" max="2" width="29.42578125" style="1" customWidth="1"/>
    <col min="3" max="3" width="14.5703125" style="1" bestFit="1" customWidth="1"/>
    <col min="4" max="4" width="16.5703125" style="1" bestFit="1" customWidth="1"/>
    <col min="5" max="5" width="11.42578125" style="1" bestFit="1" customWidth="1"/>
    <col min="6" max="6" width="24.140625" style="1" bestFit="1" customWidth="1"/>
    <col min="7" max="7" width="16.140625" style="1" bestFit="1" customWidth="1"/>
    <col min="8" max="8" width="20.85546875" style="1" bestFit="1" customWidth="1"/>
    <col min="9" max="9" width="16.7109375" style="1" bestFit="1" customWidth="1"/>
    <col min="10" max="10" width="18.140625" style="1" bestFit="1" customWidth="1"/>
    <col min="11" max="11" width="21.42578125" style="1" bestFit="1" customWidth="1"/>
    <col min="12" max="12" width="21.7109375" style="1" bestFit="1" customWidth="1"/>
    <col min="13" max="13" width="9" style="1" bestFit="1" customWidth="1"/>
    <col min="14" max="14" width="9.140625" style="1"/>
    <col min="15" max="15" width="14.5703125" style="1" bestFit="1" customWidth="1"/>
    <col min="16" max="16" width="11.42578125" style="1" bestFit="1" customWidth="1"/>
    <col min="17" max="16384" width="9.140625" style="1"/>
  </cols>
  <sheetData>
    <row r="2" spans="2:13" x14ac:dyDescent="0.25">
      <c r="B2" s="2" t="s">
        <v>53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47</v>
      </c>
    </row>
    <row r="3" spans="2:13" x14ac:dyDescent="0.25">
      <c r="B3" s="1" t="str">
        <f>_xlfn.CONCAT(C3,"-",E3,"-",COUNTIF($B$2:B2,"*"&amp;_xlfn.CONCAT(C3,"-",E3)&amp;"*") + 1)</f>
        <v>BACKTRACKING-10-1</v>
      </c>
      <c r="C3" t="s">
        <v>10</v>
      </c>
      <c r="D3" s="6">
        <v>45426.371087962965</v>
      </c>
      <c r="E3" s="1">
        <v>10</v>
      </c>
      <c r="F3" s="1">
        <v>6</v>
      </c>
      <c r="G3" s="1">
        <v>417</v>
      </c>
      <c r="H3" s="1">
        <v>0</v>
      </c>
      <c r="I3" s="1">
        <v>12</v>
      </c>
      <c r="J3" s="1">
        <v>268</v>
      </c>
      <c r="K3" s="1">
        <v>4278</v>
      </c>
      <c r="L3" s="1">
        <v>262</v>
      </c>
      <c r="M3" s="1" t="str">
        <f>_xlfn.XLOOKUP(G3,'hist-log'!B:B,'hist-log'!C:C)</f>
        <v>hist-1</v>
      </c>
    </row>
    <row r="4" spans="2:13" x14ac:dyDescent="0.25">
      <c r="B4" s="1" t="str">
        <f>_xlfn.CONCAT(C4,"-",E4,"-",COUNTIF($B$2:B3,"*"&amp;_xlfn.CONCAT(C4,"-",E4)&amp;"*") + 1)</f>
        <v>BACKTRACKING-20-1</v>
      </c>
      <c r="C4" t="s">
        <v>10</v>
      </c>
      <c r="D4" s="6">
        <v>45426.371087962965</v>
      </c>
      <c r="E4" s="1">
        <v>20</v>
      </c>
      <c r="F4" s="1">
        <v>10</v>
      </c>
      <c r="G4" s="1">
        <v>667</v>
      </c>
      <c r="H4" s="1">
        <v>0</v>
      </c>
      <c r="I4" s="1">
        <v>12</v>
      </c>
      <c r="J4" s="1">
        <v>268</v>
      </c>
      <c r="K4" s="1">
        <v>4278</v>
      </c>
      <c r="L4" s="1">
        <v>262</v>
      </c>
      <c r="M4" s="1" t="str">
        <f>_xlfn.XLOOKUP(G4,'hist-log'!B:B,'hist-log'!C:C)</f>
        <v>hist-2</v>
      </c>
    </row>
    <row r="5" spans="2:13" x14ac:dyDescent="0.25">
      <c r="B5" s="1" t="str">
        <f>_xlfn.CONCAT(C5,"-",E5,"-",COUNTIF($B$2:B4,"*"&amp;_xlfn.CONCAT(C5,"-",E5)&amp;"*") + 1)</f>
        <v>BACKTRACKING-30-1</v>
      </c>
      <c r="C5" t="s">
        <v>10</v>
      </c>
      <c r="D5" s="6">
        <v>45426.371122685188</v>
      </c>
      <c r="E5" s="1">
        <v>30</v>
      </c>
      <c r="F5" s="1">
        <v>14</v>
      </c>
      <c r="G5" s="1">
        <v>914</v>
      </c>
      <c r="H5" s="1">
        <v>3</v>
      </c>
      <c r="I5" s="1">
        <v>12</v>
      </c>
      <c r="J5" s="1">
        <v>268</v>
      </c>
      <c r="K5" s="1">
        <v>4278</v>
      </c>
      <c r="L5" s="1">
        <v>262</v>
      </c>
      <c r="M5" s="1" t="str">
        <f>_xlfn.XLOOKUP(G5,'hist-log'!B:B,'hist-log'!C:C)</f>
        <v>hist-3</v>
      </c>
    </row>
    <row r="6" spans="2:13" x14ac:dyDescent="0.25">
      <c r="B6" s="1" t="str">
        <f>_xlfn.CONCAT(C6,"-",E6,"-",COUNTIF($B$2:B5,"*"&amp;_xlfn.CONCAT(C6,"-",E6)&amp;"*") + 1)</f>
        <v>BACKTRACKING-40-1</v>
      </c>
      <c r="C6" t="s">
        <v>10</v>
      </c>
      <c r="D6" s="6">
        <v>45426.372083333335</v>
      </c>
      <c r="E6" s="1">
        <v>40</v>
      </c>
      <c r="F6" s="1">
        <v>14</v>
      </c>
      <c r="G6" s="1">
        <v>931</v>
      </c>
      <c r="H6" s="7">
        <v>83</v>
      </c>
      <c r="I6" s="1">
        <v>12</v>
      </c>
      <c r="J6" s="1">
        <v>268</v>
      </c>
      <c r="K6" s="1">
        <v>4278</v>
      </c>
      <c r="L6" s="1">
        <v>262</v>
      </c>
      <c r="M6" s="1" t="str">
        <f>_xlfn.XLOOKUP(G6,'hist-log'!B:B,'hist-log'!C:C)</f>
        <v>hist-4</v>
      </c>
    </row>
    <row r="7" spans="2:13" x14ac:dyDescent="0.25">
      <c r="B7" s="1" t="str">
        <f>_xlfn.CONCAT(C7,"-",E7,"-",COUNTIF($B$2:B6,"*"&amp;_xlfn.CONCAT(C7,"-",E7)&amp;"*") + 1)</f>
        <v>BACKTRACKING-50-1</v>
      </c>
      <c r="C7" t="s">
        <v>10</v>
      </c>
      <c r="D7" s="6">
        <v>45426.40184027778</v>
      </c>
      <c r="E7" s="1">
        <v>50</v>
      </c>
      <c r="F7" s="1">
        <v>20</v>
      </c>
      <c r="G7" s="1">
        <v>1152</v>
      </c>
      <c r="H7" s="1">
        <v>2571</v>
      </c>
      <c r="I7" s="1">
        <v>12</v>
      </c>
      <c r="J7" s="1">
        <v>268</v>
      </c>
      <c r="K7" s="1">
        <v>4278</v>
      </c>
      <c r="L7" s="1">
        <v>262</v>
      </c>
      <c r="M7" s="1" t="str">
        <f>_xlfn.XLOOKUP(G7,'hist-log'!B:B,'hist-log'!C:C)</f>
        <v>hist-5</v>
      </c>
    </row>
    <row r="8" spans="2:13" x14ac:dyDescent="0.25">
      <c r="B8" s="1" t="str">
        <f>_xlfn.CONCAT(C8,"-",E8,"-",COUNTIF($B$2:B7,"*"&amp;_xlfn.CONCAT(C8,"-",E8)&amp;"*") + 1)</f>
        <v>BACKTRACKING-10-2</v>
      </c>
      <c r="C8" t="s">
        <v>10</v>
      </c>
      <c r="D8" s="6">
        <v>45426.402673611112</v>
      </c>
      <c r="E8" s="1">
        <v>10</v>
      </c>
      <c r="F8" s="1">
        <v>6</v>
      </c>
      <c r="G8" s="1">
        <v>401</v>
      </c>
      <c r="H8" s="1">
        <v>0</v>
      </c>
      <c r="I8" s="1">
        <v>12</v>
      </c>
      <c r="J8" s="1">
        <v>268</v>
      </c>
      <c r="K8" s="1">
        <v>4278</v>
      </c>
      <c r="L8" s="1">
        <v>262</v>
      </c>
      <c r="M8" s="1" t="str">
        <f>_xlfn.XLOOKUP(G8,'hist-log'!B:B,'hist-log'!C:C)</f>
        <v>hist-6</v>
      </c>
    </row>
    <row r="9" spans="2:13" x14ac:dyDescent="0.25">
      <c r="B9" s="1" t="str">
        <f>_xlfn.CONCAT(C9,"-",E9,"-",COUNTIF($B$2:B8,"*"&amp;_xlfn.CONCAT(C9,"-",E9)&amp;"*") + 1)</f>
        <v>BACKTRACKING-20-2</v>
      </c>
      <c r="C9" t="s">
        <v>10</v>
      </c>
      <c r="D9" s="6">
        <v>45426.402673611112</v>
      </c>
      <c r="E9" s="1">
        <v>20</v>
      </c>
      <c r="F9" s="1">
        <v>13</v>
      </c>
      <c r="G9" s="1">
        <v>723</v>
      </c>
      <c r="H9" s="1">
        <v>0</v>
      </c>
      <c r="I9" s="1">
        <v>12</v>
      </c>
      <c r="J9" s="1">
        <v>268</v>
      </c>
      <c r="K9" s="1">
        <v>4278</v>
      </c>
      <c r="L9" s="1">
        <v>262</v>
      </c>
      <c r="M9" s="1">
        <f>_xlfn.XLOOKUP(G9,'hist-log'!B:B,'hist-log'!C:C)</f>
        <v>0</v>
      </c>
    </row>
    <row r="10" spans="2:13" x14ac:dyDescent="0.25">
      <c r="B10" s="1" t="str">
        <f>_xlfn.CONCAT(C10,"-",E10,"-",COUNTIF($B$2:B9,"*"&amp;_xlfn.CONCAT(C10,"-",E10)&amp;"*") + 1)</f>
        <v>BACKTRACKING-30-2</v>
      </c>
      <c r="C10" t="s">
        <v>10</v>
      </c>
      <c r="D10" s="6">
        <v>45426.402696759258</v>
      </c>
      <c r="E10" s="1">
        <v>30</v>
      </c>
      <c r="F10" s="1">
        <v>13</v>
      </c>
      <c r="G10" s="1">
        <v>841</v>
      </c>
      <c r="H10" s="1">
        <v>2</v>
      </c>
      <c r="I10" s="1">
        <v>12</v>
      </c>
      <c r="J10" s="1">
        <v>268</v>
      </c>
      <c r="K10" s="1">
        <v>4278</v>
      </c>
      <c r="L10" s="1">
        <v>262</v>
      </c>
      <c r="M10" s="1">
        <f>_xlfn.XLOOKUP(G10,'hist-log'!B:B,'hist-log'!C:C)</f>
        <v>0</v>
      </c>
    </row>
    <row r="11" spans="2:13" x14ac:dyDescent="0.25">
      <c r="B11" s="1" t="str">
        <f>_xlfn.CONCAT(C11,"-",E11,"-",COUNTIF($B$2:B10,"*"&amp;_xlfn.CONCAT(C11,"-",E11)&amp;"*") + 1)</f>
        <v>BACKTRACKING-40-2</v>
      </c>
      <c r="C11" t="s">
        <v>10</v>
      </c>
      <c r="D11" s="6">
        <v>45426.40351851852</v>
      </c>
      <c r="E11" s="1">
        <v>40</v>
      </c>
      <c r="F11" s="1">
        <v>15</v>
      </c>
      <c r="G11" s="1">
        <v>897</v>
      </c>
      <c r="H11" s="1">
        <v>71</v>
      </c>
      <c r="I11" s="1">
        <v>12</v>
      </c>
      <c r="J11" s="1">
        <v>268</v>
      </c>
      <c r="K11" s="1">
        <v>4278</v>
      </c>
      <c r="L11" s="1">
        <v>262</v>
      </c>
      <c r="M11" s="1">
        <f>_xlfn.XLOOKUP(G11,'hist-log'!B:B,'hist-log'!C:C)</f>
        <v>0</v>
      </c>
    </row>
    <row r="12" spans="2:13" x14ac:dyDescent="0.25">
      <c r="B12" s="1" t="str">
        <f>_xlfn.CONCAT(C12,"-",E12,"-",COUNTIF($B$2:B11,"*"&amp;_xlfn.CONCAT(C12,"-",E12)&amp;"*") + 1)</f>
        <v>BACKTRACKING-10-3</v>
      </c>
      <c r="C12" t="s">
        <v>10</v>
      </c>
      <c r="D12" s="6">
        <v>45426.571319444447</v>
      </c>
      <c r="E12" s="1">
        <v>10</v>
      </c>
      <c r="F12" s="1">
        <v>5</v>
      </c>
      <c r="G12" s="1">
        <v>317</v>
      </c>
      <c r="H12" s="1">
        <v>0</v>
      </c>
      <c r="I12" s="1">
        <v>12</v>
      </c>
      <c r="J12" s="1">
        <v>268</v>
      </c>
      <c r="K12" s="1">
        <v>4278</v>
      </c>
      <c r="L12" s="1">
        <v>262</v>
      </c>
      <c r="M12" s="1">
        <f>_xlfn.XLOOKUP(G12,'hist-log'!B:B,'hist-log'!C:C)</f>
        <v>0</v>
      </c>
    </row>
    <row r="13" spans="2:13" x14ac:dyDescent="0.25">
      <c r="B13" s="1" t="str">
        <f>_xlfn.CONCAT(C13,"-",E13,"-",COUNTIF($B$2:B12,"*"&amp;_xlfn.CONCAT(C13,"-",E13)&amp;"*") + 1)</f>
        <v>BACKTRACKING-20-3</v>
      </c>
      <c r="C13" t="s">
        <v>10</v>
      </c>
      <c r="D13" s="6">
        <v>45426.571319444447</v>
      </c>
      <c r="E13" s="1">
        <v>20</v>
      </c>
      <c r="F13" s="1">
        <v>14</v>
      </c>
      <c r="G13" s="1">
        <v>754</v>
      </c>
      <c r="H13" s="1">
        <v>0</v>
      </c>
      <c r="I13" s="1">
        <v>12</v>
      </c>
      <c r="J13" s="1">
        <v>268</v>
      </c>
      <c r="K13" s="1">
        <v>4278</v>
      </c>
      <c r="L13" s="1">
        <v>262</v>
      </c>
      <c r="M13" s="1">
        <f>_xlfn.XLOOKUP(G13,'hist-log'!B:B,'hist-log'!C:C)</f>
        <v>0</v>
      </c>
    </row>
    <row r="14" spans="2:13" x14ac:dyDescent="0.25">
      <c r="B14" s="1" t="str">
        <f>_xlfn.CONCAT(C14,"-",E14,"-",COUNTIF($B$2:B13,"*"&amp;_xlfn.CONCAT(C14,"-",E14)&amp;"*") + 1)</f>
        <v>BACKTRACKING-30-3</v>
      </c>
      <c r="C14" t="s">
        <v>10</v>
      </c>
      <c r="D14" s="6">
        <v>45426.571446759262</v>
      </c>
      <c r="E14" s="1">
        <v>30</v>
      </c>
      <c r="F14" s="1">
        <v>17</v>
      </c>
      <c r="G14" s="1">
        <v>1208</v>
      </c>
      <c r="H14" s="1">
        <v>11</v>
      </c>
      <c r="I14" s="1">
        <v>12</v>
      </c>
      <c r="J14" s="1">
        <v>268</v>
      </c>
      <c r="K14" s="1">
        <v>4278</v>
      </c>
      <c r="L14" s="1">
        <v>262</v>
      </c>
      <c r="M14" s="1">
        <f>_xlfn.XLOOKUP(G14,'hist-log'!B:B,'hist-log'!C:C)</f>
        <v>0</v>
      </c>
    </row>
    <row r="15" spans="2:13" x14ac:dyDescent="0.25">
      <c r="B15" s="1" t="str">
        <f>_xlfn.CONCAT(C15,"-",E15,"-",COUNTIF($B$2:B14,"*"&amp;_xlfn.CONCAT(C15,"-",E15)&amp;"*") + 1)</f>
        <v>BACKTRACKING-40-3</v>
      </c>
      <c r="C15" t="s">
        <v>10</v>
      </c>
      <c r="D15" s="6">
        <v>45426.572175925925</v>
      </c>
      <c r="E15" s="1">
        <v>40</v>
      </c>
      <c r="F15" s="1">
        <v>14</v>
      </c>
      <c r="G15" s="1">
        <v>930</v>
      </c>
      <c r="H15" s="7">
        <v>63</v>
      </c>
      <c r="I15" s="1">
        <v>12</v>
      </c>
      <c r="J15" s="1">
        <v>268</v>
      </c>
      <c r="K15" s="1">
        <v>4278</v>
      </c>
      <c r="L15" s="1">
        <v>262</v>
      </c>
      <c r="M15" s="1">
        <f>_xlfn.XLOOKUP(G15,'hist-log'!B:B,'hist-log'!C:C)</f>
        <v>0</v>
      </c>
    </row>
    <row r="16" spans="2:13" x14ac:dyDescent="0.25">
      <c r="B16" s="1" t="str">
        <f>_xlfn.CONCAT(C16,"-",E16,"-",COUNTIF($B$2:B15,"*"&amp;_xlfn.CONCAT(C16,"-",E16)&amp;"*") + 1)</f>
        <v>BACKTRACKING-10-4</v>
      </c>
      <c r="C16" t="s">
        <v>10</v>
      </c>
      <c r="D16" s="6">
        <v>45426.765069444446</v>
      </c>
      <c r="E16" s="1">
        <v>10</v>
      </c>
      <c r="F16" s="1">
        <v>9</v>
      </c>
      <c r="G16" s="1">
        <v>451</v>
      </c>
      <c r="H16" s="1">
        <v>0</v>
      </c>
      <c r="I16" s="1">
        <v>12</v>
      </c>
      <c r="J16" s="1">
        <v>268</v>
      </c>
      <c r="K16" s="1">
        <v>4278</v>
      </c>
      <c r="L16" s="1">
        <v>262</v>
      </c>
      <c r="M16" s="1">
        <f>_xlfn.XLOOKUP(G16,'hist-log'!B:B,'hist-log'!C:C)</f>
        <v>0</v>
      </c>
    </row>
    <row r="17" spans="2:13" x14ac:dyDescent="0.25">
      <c r="B17" s="1" t="str">
        <f>_xlfn.CONCAT(C17,"-",E17,"-",COUNTIF($B$2:B16,"*"&amp;_xlfn.CONCAT(C17,"-",E17)&amp;"*") + 1)</f>
        <v>BACKTRACKING-20-4</v>
      </c>
      <c r="C17" t="s">
        <v>10</v>
      </c>
      <c r="D17" s="6">
        <v>45426.765081018515</v>
      </c>
      <c r="E17" s="1">
        <v>20</v>
      </c>
      <c r="F17" s="1">
        <v>14</v>
      </c>
      <c r="G17" s="1">
        <v>835</v>
      </c>
      <c r="H17" s="1">
        <v>1</v>
      </c>
      <c r="I17" s="1">
        <v>12</v>
      </c>
      <c r="J17" s="1">
        <v>268</v>
      </c>
      <c r="K17" s="1">
        <v>4278</v>
      </c>
      <c r="L17" s="1">
        <v>262</v>
      </c>
      <c r="M17" s="1">
        <f>_xlfn.XLOOKUP(G17,'hist-log'!B:B,'hist-log'!C:C)</f>
        <v>0</v>
      </c>
    </row>
    <row r="18" spans="2:13" x14ac:dyDescent="0.25">
      <c r="B18" s="1" t="str">
        <f>_xlfn.CONCAT(C18,"-",E18,"-",COUNTIF($B$2:B17,"*"&amp;_xlfn.CONCAT(C18,"-",E18)&amp;"*") + 1)</f>
        <v>BACKTRACKING-30-4</v>
      </c>
      <c r="C18" t="s">
        <v>10</v>
      </c>
      <c r="D18" s="6">
        <v>45426.765104166669</v>
      </c>
      <c r="E18" s="1">
        <v>30</v>
      </c>
      <c r="F18" s="1">
        <v>14</v>
      </c>
      <c r="G18" s="1">
        <v>936</v>
      </c>
      <c r="H18" s="1">
        <v>2</v>
      </c>
      <c r="I18" s="1">
        <v>12</v>
      </c>
      <c r="J18" s="1">
        <v>268</v>
      </c>
      <c r="K18" s="1">
        <v>4278</v>
      </c>
      <c r="L18" s="1">
        <v>262</v>
      </c>
      <c r="M18" s="1">
        <f>_xlfn.XLOOKUP(G18,'hist-log'!B:B,'hist-log'!C:C)</f>
        <v>0</v>
      </c>
    </row>
    <row r="19" spans="2:13" x14ac:dyDescent="0.25">
      <c r="B19" s="1" t="str">
        <f>_xlfn.CONCAT(C19,"-",E19,"-",COUNTIF($B$2:B18,"*"&amp;_xlfn.CONCAT(C19,"-",E19)&amp;"*") + 1)</f>
        <v>BACKTRACKING-40-4</v>
      </c>
      <c r="C19" t="s">
        <v>10</v>
      </c>
      <c r="D19" s="6">
        <v>45426.768553240741</v>
      </c>
      <c r="E19" s="1">
        <v>40</v>
      </c>
      <c r="F19" s="1">
        <v>17</v>
      </c>
      <c r="G19" s="1">
        <v>1067</v>
      </c>
      <c r="H19" s="7">
        <v>298</v>
      </c>
      <c r="I19" s="1">
        <v>12</v>
      </c>
      <c r="J19" s="1">
        <v>268</v>
      </c>
      <c r="K19" s="1">
        <v>4278</v>
      </c>
      <c r="L19" s="1">
        <v>262</v>
      </c>
      <c r="M19" s="1" t="str">
        <f>_xlfn.XLOOKUP(G19,'hist-log'!B:B,'hist-log'!C:C)</f>
        <v>hist-17</v>
      </c>
    </row>
    <row r="20" spans="2:13" x14ac:dyDescent="0.25">
      <c r="B20" s="1" t="str">
        <f>_xlfn.CONCAT(C20,"-",E20,"-",COUNTIF($B$2:B19,"*"&amp;_xlfn.CONCAT(C20,"-",E20)&amp;"*") + 1)</f>
        <v>BACKTRACKING-50-2</v>
      </c>
      <c r="C20" t="s">
        <v>10</v>
      </c>
      <c r="D20" s="6">
        <v>45426.769756944443</v>
      </c>
      <c r="E20" s="1">
        <v>50</v>
      </c>
      <c r="F20" s="1">
        <v>14</v>
      </c>
      <c r="G20" s="1">
        <v>973</v>
      </c>
      <c r="H20" s="1">
        <v>104</v>
      </c>
      <c r="I20" s="1">
        <v>12</v>
      </c>
      <c r="J20" s="1">
        <v>268</v>
      </c>
      <c r="K20" s="1">
        <v>4278</v>
      </c>
      <c r="L20" s="1">
        <v>262</v>
      </c>
      <c r="M20" s="1">
        <f>_xlfn.XLOOKUP(G20,'hist-log'!B:B,'hist-log'!C:C)</f>
        <v>0</v>
      </c>
    </row>
    <row r="21" spans="2:13" x14ac:dyDescent="0.25">
      <c r="B21" s="1" t="str">
        <f>_xlfn.CONCAT(C21,"-",E21,"-",COUNTIF($B$2:B20,"*"&amp;_xlfn.CONCAT(C21,"-",E21)&amp;"*") + 1)</f>
        <v>BACKTRACKING-10-5</v>
      </c>
      <c r="C21" t="s">
        <v>10</v>
      </c>
      <c r="D21" s="6">
        <v>45426.787581018521</v>
      </c>
      <c r="E21" s="1">
        <v>10</v>
      </c>
      <c r="F21" s="1">
        <v>7</v>
      </c>
      <c r="G21" s="1">
        <v>537</v>
      </c>
      <c r="H21" s="1">
        <v>0</v>
      </c>
      <c r="I21" s="1">
        <v>12</v>
      </c>
      <c r="J21" s="1">
        <v>268</v>
      </c>
      <c r="K21" s="1">
        <v>4278</v>
      </c>
      <c r="L21" s="1">
        <v>262</v>
      </c>
      <c r="M21" s="1">
        <f>_xlfn.XLOOKUP(G21,'hist-log'!B:B,'hist-log'!C:C)</f>
        <v>0</v>
      </c>
    </row>
    <row r="22" spans="2:13" x14ac:dyDescent="0.25">
      <c r="B22" s="1" t="str">
        <f>_xlfn.CONCAT(C22,"-",E22,"-",COUNTIF($B$2:B21,"*"&amp;_xlfn.CONCAT(C22,"-",E22)&amp;"*") + 1)</f>
        <v>BACKTRACKING-20-5</v>
      </c>
      <c r="C22" t="s">
        <v>10</v>
      </c>
      <c r="D22" s="6">
        <v>45426.787581018521</v>
      </c>
      <c r="E22" s="1">
        <v>20</v>
      </c>
      <c r="F22" s="1">
        <v>12</v>
      </c>
      <c r="G22" s="1">
        <v>610</v>
      </c>
      <c r="H22" s="1">
        <v>0</v>
      </c>
      <c r="I22" s="1">
        <v>12</v>
      </c>
      <c r="J22" s="1">
        <v>268</v>
      </c>
      <c r="K22" s="1">
        <v>4278</v>
      </c>
      <c r="L22" s="1">
        <v>262</v>
      </c>
      <c r="M22" s="1">
        <f>_xlfn.XLOOKUP(G22,'hist-log'!B:B,'hist-log'!C:C)</f>
        <v>0</v>
      </c>
    </row>
    <row r="23" spans="2:13" x14ac:dyDescent="0.25">
      <c r="B23" s="1" t="str">
        <f>_xlfn.CONCAT(C23,"-",E23,"-",COUNTIF($B$2:B22,"*"&amp;_xlfn.CONCAT(C23,"-",E23)&amp;"*") + 1)</f>
        <v>BACKTRACKING-30-5</v>
      </c>
      <c r="C23" t="s">
        <v>10</v>
      </c>
      <c r="D23" s="6">
        <v>45426.787662037037</v>
      </c>
      <c r="E23" s="1">
        <v>30</v>
      </c>
      <c r="F23" s="1">
        <v>14</v>
      </c>
      <c r="G23" s="1">
        <v>811</v>
      </c>
      <c r="H23" s="1">
        <v>7</v>
      </c>
      <c r="I23" s="1">
        <v>12</v>
      </c>
      <c r="J23" s="1">
        <v>268</v>
      </c>
      <c r="K23" s="1">
        <v>4278</v>
      </c>
      <c r="L23" s="1">
        <v>262</v>
      </c>
      <c r="M23" s="1">
        <f>_xlfn.XLOOKUP(G23,'hist-log'!B:B,'hist-log'!C:C)</f>
        <v>0</v>
      </c>
    </row>
    <row r="24" spans="2:13" x14ac:dyDescent="0.25">
      <c r="B24" s="1" t="str">
        <f>_xlfn.CONCAT(C24,"-",E24,"-",COUNTIF($B$2:B23,"*"&amp;_xlfn.CONCAT(C24,"-",E24)&amp;"*") + 1)</f>
        <v>BACKTRACKING-40-5</v>
      </c>
      <c r="C24" t="s">
        <v>10</v>
      </c>
      <c r="D24" s="6">
        <v>45426.788761574076</v>
      </c>
      <c r="E24" s="1">
        <v>40</v>
      </c>
      <c r="F24" s="1">
        <v>17</v>
      </c>
      <c r="G24" s="1">
        <v>1030</v>
      </c>
      <c r="H24" s="7">
        <v>95</v>
      </c>
      <c r="I24" s="1">
        <v>12</v>
      </c>
      <c r="J24" s="1">
        <v>268</v>
      </c>
      <c r="K24" s="1">
        <v>4278</v>
      </c>
      <c r="L24" s="1">
        <v>262</v>
      </c>
      <c r="M24" s="1" t="str">
        <f>_xlfn.XLOOKUP(G24,'hist-log'!B:B,'hist-log'!C:C)</f>
        <v>hist-22</v>
      </c>
    </row>
    <row r="25" spans="2:13" x14ac:dyDescent="0.25">
      <c r="B25" s="1" t="str">
        <f>_xlfn.CONCAT(C25,"-",E25,"-",COUNTIF($B$2:B24,"*"&amp;_xlfn.CONCAT(C25,"-",E25)&amp;"*") + 1)</f>
        <v>BACKTRACKING-10-6</v>
      </c>
      <c r="C25" t="s">
        <v>10</v>
      </c>
      <c r="D25" s="6">
        <v>45426.859247685185</v>
      </c>
      <c r="E25" s="1">
        <v>10</v>
      </c>
      <c r="F25" s="1">
        <v>8</v>
      </c>
      <c r="G25" s="1">
        <v>470</v>
      </c>
      <c r="H25" s="1">
        <v>0</v>
      </c>
      <c r="I25" s="1">
        <v>12</v>
      </c>
      <c r="J25" s="1">
        <v>268</v>
      </c>
      <c r="K25" s="1">
        <v>4278</v>
      </c>
      <c r="L25" s="1">
        <v>262</v>
      </c>
      <c r="M25" s="1">
        <f>_xlfn.XLOOKUP(G25,'hist-log'!B:B,'hist-log'!C:C)</f>
        <v>0</v>
      </c>
    </row>
    <row r="26" spans="2:13" x14ac:dyDescent="0.25">
      <c r="B26" s="1" t="str">
        <f>_xlfn.CONCAT(C26,"-",E26,"-",COUNTIF($B$2:B25,"*"&amp;_xlfn.CONCAT(C26,"-",E26)&amp;"*") + 1)</f>
        <v>BACKTRACKING-20-6</v>
      </c>
      <c r="C26" t="s">
        <v>10</v>
      </c>
      <c r="D26" s="6">
        <v>45426.859247685185</v>
      </c>
      <c r="E26" s="1">
        <v>20</v>
      </c>
      <c r="F26" s="1">
        <v>13</v>
      </c>
      <c r="G26" s="1">
        <v>824</v>
      </c>
      <c r="H26" s="1">
        <v>0</v>
      </c>
      <c r="I26" s="1">
        <v>12</v>
      </c>
      <c r="J26" s="1">
        <v>268</v>
      </c>
      <c r="K26" s="1">
        <v>4278</v>
      </c>
      <c r="L26" s="1">
        <v>262</v>
      </c>
      <c r="M26" s="1">
        <f>_xlfn.XLOOKUP(G26,'hist-log'!B:B,'hist-log'!C:C)</f>
        <v>0</v>
      </c>
    </row>
    <row r="27" spans="2:13" x14ac:dyDescent="0.25">
      <c r="B27" s="1" t="str">
        <f>_xlfn.CONCAT(C27,"-",E27,"-",COUNTIF($B$2:B26,"*"&amp;_xlfn.CONCAT(C27,"-",E27)&amp;"*") + 1)</f>
        <v>BACKTRACKING-30-6</v>
      </c>
      <c r="C27" t="s">
        <v>10</v>
      </c>
      <c r="D27" s="6">
        <v>45426.859282407408</v>
      </c>
      <c r="E27" s="1">
        <v>30</v>
      </c>
      <c r="F27" s="1">
        <v>12</v>
      </c>
      <c r="G27" s="1">
        <v>758</v>
      </c>
      <c r="H27" s="1">
        <v>3</v>
      </c>
      <c r="I27" s="1">
        <v>12</v>
      </c>
      <c r="J27" s="1">
        <v>268</v>
      </c>
      <c r="K27" s="1">
        <v>4278</v>
      </c>
      <c r="L27" s="1">
        <v>262</v>
      </c>
      <c r="M27" s="1">
        <f>_xlfn.XLOOKUP(G27,'hist-log'!B:B,'hist-log'!C:C)</f>
        <v>0</v>
      </c>
    </row>
    <row r="28" spans="2:13" x14ac:dyDescent="0.25">
      <c r="B28" s="1" t="str">
        <f>_xlfn.CONCAT(C28,"-",E28,"-",COUNTIF($B$2:B27,"*"&amp;_xlfn.CONCAT(C28,"-",E28)&amp;"*") + 1)</f>
        <v>BACKTRACKING-40-6</v>
      </c>
      <c r="C28" t="s">
        <v>10</v>
      </c>
      <c r="D28" s="6">
        <v>45426.859409722223</v>
      </c>
      <c r="E28" s="1">
        <v>40</v>
      </c>
      <c r="F28" s="1">
        <v>12</v>
      </c>
      <c r="G28" s="1">
        <v>855</v>
      </c>
      <c r="H28" s="1">
        <v>11</v>
      </c>
      <c r="I28" s="1">
        <v>12</v>
      </c>
      <c r="J28" s="1">
        <v>268</v>
      </c>
      <c r="K28" s="1">
        <v>4278</v>
      </c>
      <c r="L28" s="1">
        <v>262</v>
      </c>
      <c r="M28" s="1">
        <f>_xlfn.XLOOKUP(G28,'hist-log'!B:B,'hist-log'!C:C)</f>
        <v>0</v>
      </c>
    </row>
    <row r="29" spans="2:13" x14ac:dyDescent="0.25">
      <c r="B29" s="1" t="str">
        <f>_xlfn.CONCAT(C29,"-",E29,"-",COUNTIF($B$2:B28,"*"&amp;_xlfn.CONCAT(C29,"-",E29)&amp;"*") + 1)</f>
        <v>BACKTRACKING-10-7</v>
      </c>
      <c r="C29" t="s">
        <v>10</v>
      </c>
      <c r="D29" s="6">
        <v>45426.879826388889</v>
      </c>
      <c r="E29" s="1">
        <v>10</v>
      </c>
      <c r="F29" s="1">
        <v>10</v>
      </c>
      <c r="G29" s="1">
        <v>498</v>
      </c>
      <c r="H29" s="1">
        <v>0</v>
      </c>
      <c r="I29" s="1">
        <v>12</v>
      </c>
      <c r="J29" s="1">
        <v>268</v>
      </c>
      <c r="K29" s="1">
        <v>4278</v>
      </c>
      <c r="L29" s="1">
        <v>262</v>
      </c>
      <c r="M29" s="1">
        <f>_xlfn.XLOOKUP(G29,'hist-log'!B:B,'hist-log'!C:C)</f>
        <v>0</v>
      </c>
    </row>
    <row r="30" spans="2:13" x14ac:dyDescent="0.25">
      <c r="B30" s="1" t="str">
        <f>_xlfn.CONCAT(C30,"-",E30,"-",COUNTIF($B$2:B29,"*"&amp;_xlfn.CONCAT(C30,"-",E30)&amp;"*") + 1)</f>
        <v>BACKTRACKING-20-7</v>
      </c>
      <c r="C30" t="s">
        <v>10</v>
      </c>
      <c r="D30" s="6">
        <v>45426.879826388889</v>
      </c>
      <c r="E30" s="1">
        <v>20</v>
      </c>
      <c r="F30" s="1">
        <v>12</v>
      </c>
      <c r="G30" s="1">
        <v>637</v>
      </c>
      <c r="H30" s="1">
        <v>0</v>
      </c>
      <c r="I30" s="1">
        <v>12</v>
      </c>
      <c r="J30" s="1">
        <v>268</v>
      </c>
      <c r="K30" s="1">
        <v>4278</v>
      </c>
      <c r="L30" s="1">
        <v>262</v>
      </c>
      <c r="M30" s="1">
        <f>_xlfn.XLOOKUP(G30,'hist-log'!B:B,'hist-log'!C:C)</f>
        <v>0</v>
      </c>
    </row>
    <row r="31" spans="2:13" x14ac:dyDescent="0.25">
      <c r="B31" s="1" t="str">
        <f>_xlfn.CONCAT(C31,"-",E31,"-",COUNTIF($B$2:B30,"*"&amp;_xlfn.CONCAT(C31,"-",E31)&amp;"*") + 1)</f>
        <v>BACKTRACKING-30-7</v>
      </c>
      <c r="C31" t="s">
        <v>10</v>
      </c>
      <c r="D31" s="6">
        <v>45426.879849537036</v>
      </c>
      <c r="E31" s="1">
        <v>30</v>
      </c>
      <c r="F31" s="1">
        <v>13</v>
      </c>
      <c r="G31" s="1">
        <v>670</v>
      </c>
      <c r="H31" s="1">
        <v>2</v>
      </c>
      <c r="I31" s="1">
        <v>12</v>
      </c>
      <c r="J31" s="1">
        <v>268</v>
      </c>
      <c r="K31" s="1">
        <v>4278</v>
      </c>
      <c r="L31" s="1">
        <v>262</v>
      </c>
      <c r="M31" s="1">
        <f>_xlfn.XLOOKUP(G31,'hist-log'!B:B,'hist-log'!C:C)</f>
        <v>0</v>
      </c>
    </row>
    <row r="32" spans="2:13" x14ac:dyDescent="0.25">
      <c r="B32" s="1" t="str">
        <f>_xlfn.CONCAT(C32,"-",E32,"-",COUNTIF($B$2:B31,"*"&amp;_xlfn.CONCAT(C32,"-",E32)&amp;"*") + 1)</f>
        <v>BACKTRACKING-40-7</v>
      </c>
      <c r="C32" t="s">
        <v>10</v>
      </c>
      <c r="D32" s="6">
        <v>45426.88480324074</v>
      </c>
      <c r="E32" s="1">
        <v>40</v>
      </c>
      <c r="F32" s="1">
        <v>18</v>
      </c>
      <c r="G32" s="1">
        <v>1269</v>
      </c>
      <c r="H32" s="7">
        <v>428</v>
      </c>
      <c r="I32" s="1">
        <v>12</v>
      </c>
      <c r="J32" s="1">
        <v>268</v>
      </c>
      <c r="K32" s="1">
        <v>4278</v>
      </c>
      <c r="L32" s="1">
        <v>262</v>
      </c>
      <c r="M32" s="1" t="str">
        <f>_xlfn.XLOOKUP(G32,'hist-log'!B:B,'hist-log'!C:C)</f>
        <v>hist-30</v>
      </c>
    </row>
    <row r="33" spans="2:13" x14ac:dyDescent="0.25">
      <c r="B33" s="1" t="str">
        <f>_xlfn.CONCAT(C33,"-",E33,"-",COUNTIF($B$2:B32,"*"&amp;_xlfn.CONCAT(C33,"-",E33)&amp;"*") + 1)</f>
        <v>BACKTRACKING-10-8</v>
      </c>
      <c r="C33" t="s">
        <v>10</v>
      </c>
      <c r="D33" s="6">
        <v>45426.885717592595</v>
      </c>
      <c r="E33" s="1">
        <v>10</v>
      </c>
      <c r="F33" s="1">
        <v>9</v>
      </c>
      <c r="G33" s="1">
        <v>460</v>
      </c>
      <c r="H33" s="1">
        <v>0</v>
      </c>
      <c r="I33" s="1">
        <v>12</v>
      </c>
      <c r="J33" s="1">
        <v>268</v>
      </c>
      <c r="K33" s="1">
        <v>4278</v>
      </c>
      <c r="L33" s="1">
        <v>262</v>
      </c>
      <c r="M33" s="1">
        <f>_xlfn.XLOOKUP(G33,'hist-log'!B:B,'hist-log'!C:C)</f>
        <v>0</v>
      </c>
    </row>
    <row r="34" spans="2:13" x14ac:dyDescent="0.25">
      <c r="B34" s="1" t="str">
        <f>_xlfn.CONCAT(C34,"-",E34,"-",COUNTIF($B$2:B33,"*"&amp;_xlfn.CONCAT(C34,"-",E34)&amp;"*") + 1)</f>
        <v>BACKTRACKING-20-8</v>
      </c>
      <c r="C34" t="s">
        <v>10</v>
      </c>
      <c r="D34" s="6">
        <v>45426.885717592595</v>
      </c>
      <c r="E34" s="1">
        <v>20</v>
      </c>
      <c r="F34" s="1">
        <v>10</v>
      </c>
      <c r="G34" s="1">
        <v>657</v>
      </c>
      <c r="H34" s="1">
        <v>0</v>
      </c>
      <c r="I34" s="1">
        <v>12</v>
      </c>
      <c r="J34" s="1">
        <v>268</v>
      </c>
      <c r="K34" s="1">
        <v>4278</v>
      </c>
      <c r="L34" s="1">
        <v>262</v>
      </c>
      <c r="M34" s="1">
        <f>_xlfn.XLOOKUP(G34,'hist-log'!B:B,'hist-log'!C:C)</f>
        <v>0</v>
      </c>
    </row>
    <row r="35" spans="2:13" x14ac:dyDescent="0.25">
      <c r="B35" s="1" t="str">
        <f>_xlfn.CONCAT(C35,"-",E35,"-",COUNTIF($B$2:B34,"*"&amp;_xlfn.CONCAT(C35,"-",E35)&amp;"*") + 1)</f>
        <v>BACKTRACKING-30-8</v>
      </c>
      <c r="C35" t="s">
        <v>10</v>
      </c>
      <c r="D35" s="6">
        <v>45426.88590277778</v>
      </c>
      <c r="E35" s="1">
        <v>30</v>
      </c>
      <c r="F35" s="1">
        <v>15</v>
      </c>
      <c r="G35" s="1">
        <v>950</v>
      </c>
      <c r="H35" s="1">
        <v>16</v>
      </c>
      <c r="I35" s="1">
        <v>12</v>
      </c>
      <c r="J35" s="1">
        <v>268</v>
      </c>
      <c r="K35" s="1">
        <v>4278</v>
      </c>
      <c r="L35" s="1">
        <v>262</v>
      </c>
      <c r="M35" s="1">
        <f>_xlfn.XLOOKUP(G35,'hist-log'!B:B,'hist-log'!C:C)</f>
        <v>0</v>
      </c>
    </row>
    <row r="36" spans="2:13" x14ac:dyDescent="0.25">
      <c r="B36" s="1" t="str">
        <f>_xlfn.CONCAT(C36,"-",E36,"-",COUNTIF($B$2:B35,"*"&amp;_xlfn.CONCAT(C36,"-",E36)&amp;"*") + 1)</f>
        <v>BACKTRACKING-40-8</v>
      </c>
      <c r="C36" t="s">
        <v>10</v>
      </c>
      <c r="D36" s="6">
        <v>45426.887881944444</v>
      </c>
      <c r="E36" s="1">
        <v>40</v>
      </c>
      <c r="F36" s="1">
        <v>16</v>
      </c>
      <c r="G36" s="1">
        <v>1195</v>
      </c>
      <c r="H36" s="1">
        <v>171</v>
      </c>
      <c r="I36" s="1">
        <v>12</v>
      </c>
      <c r="J36" s="1">
        <v>268</v>
      </c>
      <c r="K36" s="1">
        <v>4278</v>
      </c>
      <c r="L36" s="1">
        <v>262</v>
      </c>
      <c r="M36" s="1">
        <f>_xlfn.XLOOKUP(G36,'hist-log'!B:B,'hist-log'!C:C)</f>
        <v>0</v>
      </c>
    </row>
    <row r="37" spans="2:13" x14ac:dyDescent="0.25">
      <c r="B37" s="1" t="str">
        <f>_xlfn.CONCAT(C37,"-",E37,"-",COUNTIF($B$2:B36,"*"&amp;_xlfn.CONCAT(C37,"-",E37)&amp;"*") + 1)</f>
        <v>BACKTRACKING-10-9</v>
      </c>
      <c r="C37" t="s">
        <v>10</v>
      </c>
      <c r="D37" s="6">
        <v>45426.890127314815</v>
      </c>
      <c r="E37" s="1">
        <v>10</v>
      </c>
      <c r="F37" s="1">
        <v>7</v>
      </c>
      <c r="G37" s="1">
        <v>257</v>
      </c>
      <c r="H37" s="1">
        <v>0</v>
      </c>
      <c r="I37" s="1">
        <v>12</v>
      </c>
      <c r="J37" s="1">
        <v>268</v>
      </c>
      <c r="K37" s="1">
        <v>4278</v>
      </c>
      <c r="L37" s="1">
        <v>262</v>
      </c>
      <c r="M37" s="1">
        <f>_xlfn.XLOOKUP(G37,'hist-log'!B:B,'hist-log'!C:C)</f>
        <v>0</v>
      </c>
    </row>
    <row r="38" spans="2:13" x14ac:dyDescent="0.25">
      <c r="B38" s="1" t="str">
        <f>_xlfn.CONCAT(C38,"-",E38,"-",COUNTIF($B$2:B37,"*"&amp;_xlfn.CONCAT(C38,"-",E38)&amp;"*") + 1)</f>
        <v>BACKTRACKING-20-9</v>
      </c>
      <c r="C38" t="s">
        <v>10</v>
      </c>
      <c r="D38" s="6">
        <v>45426.890127314815</v>
      </c>
      <c r="E38" s="1">
        <v>20</v>
      </c>
      <c r="F38" s="1">
        <v>11</v>
      </c>
      <c r="G38" s="1">
        <v>573</v>
      </c>
      <c r="H38" s="1">
        <v>0</v>
      </c>
      <c r="I38" s="1">
        <v>12</v>
      </c>
      <c r="J38" s="1">
        <v>268</v>
      </c>
      <c r="K38" s="1">
        <v>4278</v>
      </c>
      <c r="L38" s="1">
        <v>262</v>
      </c>
      <c r="M38" s="1">
        <f>_xlfn.XLOOKUP(G38,'hist-log'!B:B,'hist-log'!C:C)</f>
        <v>0</v>
      </c>
    </row>
    <row r="39" spans="2:13" x14ac:dyDescent="0.25">
      <c r="B39" s="1" t="str">
        <f>_xlfn.CONCAT(C39,"-",E39,"-",COUNTIF($B$2:B38,"*"&amp;_xlfn.CONCAT(C39,"-",E39)&amp;"*") + 1)</f>
        <v>BACKTRACKING-30-9</v>
      </c>
      <c r="C39" t="s">
        <v>10</v>
      </c>
      <c r="D39" s="6">
        <v>45426.890347222223</v>
      </c>
      <c r="E39" s="1">
        <v>30</v>
      </c>
      <c r="F39" s="1">
        <v>18</v>
      </c>
      <c r="G39" s="1">
        <v>1069</v>
      </c>
      <c r="H39" s="1">
        <v>19</v>
      </c>
      <c r="I39" s="1">
        <v>12</v>
      </c>
      <c r="J39" s="1">
        <v>268</v>
      </c>
      <c r="K39" s="1">
        <v>4278</v>
      </c>
      <c r="L39" s="1">
        <v>262</v>
      </c>
      <c r="M39" s="1">
        <f>_xlfn.XLOOKUP(G39,'hist-log'!B:B,'hist-log'!C:C)</f>
        <v>0</v>
      </c>
    </row>
    <row r="40" spans="2:13" x14ac:dyDescent="0.25">
      <c r="B40" s="1" t="str">
        <f>_xlfn.CONCAT(C40,"-",E40,"-",COUNTIF($B$2:B39,"*"&amp;_xlfn.CONCAT(C40,"-",E40)&amp;"*") + 1)</f>
        <v>BACKTRACKING-40-9</v>
      </c>
      <c r="C40" t="s">
        <v>10</v>
      </c>
      <c r="D40" s="6">
        <v>45426.892141203702</v>
      </c>
      <c r="E40" s="1">
        <v>40</v>
      </c>
      <c r="F40" s="1">
        <v>17</v>
      </c>
      <c r="G40" s="1">
        <v>1119</v>
      </c>
      <c r="H40" s="1">
        <v>155</v>
      </c>
      <c r="I40" s="1">
        <v>12</v>
      </c>
      <c r="J40" s="1">
        <v>268</v>
      </c>
      <c r="K40" s="1">
        <v>4278</v>
      </c>
      <c r="L40" s="1">
        <v>262</v>
      </c>
      <c r="M40" s="1">
        <f>_xlfn.XLOOKUP(G40,'hist-log'!B:B,'hist-log'!C:C)</f>
        <v>0</v>
      </c>
    </row>
    <row r="41" spans="2:13" x14ac:dyDescent="0.25">
      <c r="B41" s="1" t="str">
        <f>_xlfn.CONCAT(C41,"-",E41,"-",COUNTIF($B$2:B40,"*"&amp;_xlfn.CONCAT(C41,"-",E41)&amp;"*") + 1)</f>
        <v>BACKTRACKING-10-10</v>
      </c>
      <c r="C41" t="s">
        <v>10</v>
      </c>
      <c r="D41" s="6">
        <v>45426.894178240742</v>
      </c>
      <c r="E41" s="1">
        <v>10</v>
      </c>
      <c r="F41" s="1">
        <v>10</v>
      </c>
      <c r="G41" s="1">
        <v>438</v>
      </c>
      <c r="H41" s="1">
        <v>0</v>
      </c>
      <c r="I41" s="1">
        <v>12</v>
      </c>
      <c r="J41" s="1">
        <v>268</v>
      </c>
      <c r="K41" s="1">
        <v>4278</v>
      </c>
      <c r="L41" s="1">
        <v>261</v>
      </c>
      <c r="M41" s="1">
        <f>_xlfn.XLOOKUP(G41,'hist-log'!B:B,'hist-log'!C:C)</f>
        <v>0</v>
      </c>
    </row>
    <row r="42" spans="2:13" x14ac:dyDescent="0.25">
      <c r="B42" s="1" t="str">
        <f>_xlfn.CONCAT(C42,"-",E42,"-",COUNTIF($B$2:B41,"*"&amp;_xlfn.CONCAT(C42,"-",E42)&amp;"*") + 1)</f>
        <v>BACKTRACKING-20-10</v>
      </c>
      <c r="C42" t="s">
        <v>10</v>
      </c>
      <c r="D42" s="6">
        <v>45426.894178240742</v>
      </c>
      <c r="E42" s="1">
        <v>20</v>
      </c>
      <c r="F42" s="1">
        <v>14</v>
      </c>
      <c r="G42" s="1">
        <v>637</v>
      </c>
      <c r="H42" s="1">
        <v>0</v>
      </c>
      <c r="I42" s="1">
        <v>12</v>
      </c>
      <c r="J42" s="1">
        <v>268</v>
      </c>
      <c r="K42" s="1">
        <v>4278</v>
      </c>
      <c r="L42" s="1">
        <v>261</v>
      </c>
      <c r="M42" s="1">
        <f>_xlfn.XLOOKUP(G42,'hist-log'!B:B,'hist-log'!C:C)</f>
        <v>0</v>
      </c>
    </row>
    <row r="43" spans="2:13" x14ac:dyDescent="0.25">
      <c r="B43" s="1" t="str">
        <f>_xlfn.CONCAT(C43,"-",E43,"-",COUNTIF($B$2:B42,"*"&amp;_xlfn.CONCAT(C43,"-",E43)&amp;"*") + 1)</f>
        <v>BACKTRACKING-30-10</v>
      </c>
      <c r="C43" t="s">
        <v>10</v>
      </c>
      <c r="D43" s="6">
        <v>45426.894236111111</v>
      </c>
      <c r="E43" s="1">
        <v>30</v>
      </c>
      <c r="F43" s="1">
        <v>13</v>
      </c>
      <c r="G43" s="1">
        <v>800</v>
      </c>
      <c r="H43" s="1">
        <v>5</v>
      </c>
      <c r="I43" s="1">
        <v>12</v>
      </c>
      <c r="J43" s="1">
        <v>268</v>
      </c>
      <c r="K43" s="1">
        <v>4278</v>
      </c>
      <c r="L43" s="1">
        <v>261</v>
      </c>
      <c r="M43" s="1">
        <f>_xlfn.XLOOKUP(G43,'hist-log'!B:B,'hist-log'!C:C)</f>
        <v>0</v>
      </c>
    </row>
    <row r="44" spans="2:13" x14ac:dyDescent="0.25">
      <c r="B44" s="1" t="str">
        <f>_xlfn.CONCAT(C44,"-",E44,"-",COUNTIF($B$2:B43,"*"&amp;_xlfn.CONCAT(C44,"-",E44)&amp;"*") + 1)</f>
        <v>BACKTRACKING-40-10</v>
      </c>
      <c r="C44" t="s">
        <v>10</v>
      </c>
      <c r="D44" s="6">
        <v>45426.894756944443</v>
      </c>
      <c r="E44" s="1">
        <v>40</v>
      </c>
      <c r="F44" s="1">
        <v>15</v>
      </c>
      <c r="G44" s="1">
        <v>986</v>
      </c>
      <c r="H44" s="1">
        <v>45</v>
      </c>
      <c r="I44" s="1">
        <v>12</v>
      </c>
      <c r="J44" s="1">
        <v>268</v>
      </c>
      <c r="K44" s="1">
        <v>4278</v>
      </c>
      <c r="L44" s="1">
        <v>261</v>
      </c>
      <c r="M44" s="1">
        <f>_xlfn.XLOOKUP(G44,'hist-log'!B:B,'hist-log'!C:C)</f>
        <v>0</v>
      </c>
    </row>
    <row r="45" spans="2:13" x14ac:dyDescent="0.25">
      <c r="B45"/>
      <c r="C45" s="6"/>
    </row>
    <row r="46" spans="2:13" x14ac:dyDescent="0.25">
      <c r="B46"/>
      <c r="C46" s="6"/>
    </row>
    <row r="47" spans="2:13" x14ac:dyDescent="0.25">
      <c r="B47"/>
      <c r="C47" s="6"/>
    </row>
    <row r="48" spans="2:13" x14ac:dyDescent="0.25">
      <c r="B48"/>
      <c r="C48" s="6"/>
    </row>
    <row r="49" spans="2:3" x14ac:dyDescent="0.25">
      <c r="B49"/>
      <c r="C49" s="6"/>
    </row>
    <row r="50" spans="2:3" x14ac:dyDescent="0.25">
      <c r="B50"/>
      <c r="C50" s="6"/>
    </row>
    <row r="51" spans="2:3" x14ac:dyDescent="0.25">
      <c r="B51"/>
      <c r="C51" s="6"/>
    </row>
    <row r="52" spans="2:3" x14ac:dyDescent="0.25">
      <c r="B52"/>
      <c r="C52" s="6"/>
    </row>
    <row r="53" spans="2:3" x14ac:dyDescent="0.25">
      <c r="B53"/>
      <c r="C53" s="6"/>
    </row>
    <row r="54" spans="2:3" x14ac:dyDescent="0.25">
      <c r="B54"/>
      <c r="C54" s="6"/>
    </row>
    <row r="55" spans="2:3" x14ac:dyDescent="0.25">
      <c r="B55"/>
      <c r="C55" s="6"/>
    </row>
    <row r="56" spans="2:3" x14ac:dyDescent="0.25">
      <c r="B56"/>
      <c r="C56" s="6"/>
    </row>
    <row r="57" spans="2:3" x14ac:dyDescent="0.25">
      <c r="B57"/>
      <c r="C57" s="6"/>
    </row>
    <row r="58" spans="2:3" x14ac:dyDescent="0.25">
      <c r="B58"/>
      <c r="C58" s="6"/>
    </row>
    <row r="59" spans="2:3" x14ac:dyDescent="0.25">
      <c r="B59"/>
      <c r="C59" s="6"/>
    </row>
    <row r="60" spans="2:3" x14ac:dyDescent="0.25">
      <c r="B60"/>
      <c r="C60" s="6"/>
    </row>
    <row r="61" spans="2:3" x14ac:dyDescent="0.25">
      <c r="B61"/>
      <c r="C61" s="6"/>
    </row>
    <row r="62" spans="2:3" x14ac:dyDescent="0.25">
      <c r="B62"/>
      <c r="C62" s="6"/>
    </row>
    <row r="63" spans="2:3" x14ac:dyDescent="0.25">
      <c r="B63"/>
      <c r="C63" s="6"/>
    </row>
    <row r="64" spans="2:3" x14ac:dyDescent="0.25">
      <c r="B64"/>
      <c r="C64" s="6"/>
    </row>
    <row r="65" spans="2:3" x14ac:dyDescent="0.25">
      <c r="B65"/>
      <c r="C65" s="6"/>
    </row>
    <row r="66" spans="2:3" x14ac:dyDescent="0.25">
      <c r="B66"/>
      <c r="C66" s="6"/>
    </row>
    <row r="67" spans="2:3" x14ac:dyDescent="0.25">
      <c r="B67"/>
      <c r="C67" s="6"/>
    </row>
    <row r="68" spans="2:3" x14ac:dyDescent="0.25">
      <c r="B68"/>
      <c r="C68" s="6"/>
    </row>
    <row r="69" spans="2:3" x14ac:dyDescent="0.25">
      <c r="B69"/>
      <c r="C69" s="6"/>
    </row>
    <row r="70" spans="2:3" x14ac:dyDescent="0.25">
      <c r="B70"/>
      <c r="C70" s="6"/>
    </row>
  </sheetData>
  <conditionalFormatting sqref="E1:E1048576">
    <cfRule type="cellIs" dxfId="9" priority="6" operator="equal">
      <formula>10</formula>
    </cfRule>
    <cfRule type="cellIs" dxfId="8" priority="7" operator="equal">
      <formula>20</formula>
    </cfRule>
    <cfRule type="cellIs" dxfId="7" priority="8" operator="equal">
      <formula>30</formula>
    </cfRule>
    <cfRule type="cellIs" dxfId="6" priority="9" operator="equal">
      <formula>40</formula>
    </cfRule>
    <cfRule type="cellIs" dxfId="5" priority="10" operator="equal">
      <formula>50</formula>
    </cfRule>
  </conditionalFormatting>
  <conditionalFormatting sqref="F3:F44">
    <cfRule type="cellIs" dxfId="4" priority="1" operator="equal">
      <formula>10</formula>
    </cfRule>
    <cfRule type="cellIs" dxfId="3" priority="2" operator="equal">
      <formula>20</formula>
    </cfRule>
    <cfRule type="cellIs" dxfId="2" priority="3" operator="equal">
      <formula>30</formula>
    </cfRule>
    <cfRule type="cellIs" dxfId="1" priority="4" operator="equal">
      <formula>40</formula>
    </cfRule>
    <cfRule type="cellIs" dxfId="0" priority="5" operator="equal">
      <formula>50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05"/>
  <sheetViews>
    <sheetView showGridLines="0" tabSelected="1" topLeftCell="A1202" zoomScaleNormal="100" workbookViewId="0">
      <selection activeCell="E1214" sqref="E1214"/>
    </sheetView>
  </sheetViews>
  <sheetFormatPr defaultRowHeight="15" x14ac:dyDescent="0.25"/>
  <cols>
    <col min="1" max="1" width="22.42578125" style="1" bestFit="1" customWidth="1"/>
    <col min="2" max="2" width="13.7109375" style="1" bestFit="1" customWidth="1"/>
    <col min="3" max="3" width="9" style="1" bestFit="1" customWidth="1"/>
    <col min="4" max="4" width="17.5703125" style="1" bestFit="1" customWidth="1"/>
    <col min="5" max="5" width="18" style="1" bestFit="1" customWidth="1"/>
    <col min="6" max="6" width="10.85546875" style="1" bestFit="1" customWidth="1"/>
    <col min="7" max="7" width="24.42578125" style="1" bestFit="1" customWidth="1"/>
    <col min="8" max="8" width="24.7109375" style="1" bestFit="1" customWidth="1"/>
    <col min="9" max="9" width="17.42578125" style="1" bestFit="1" customWidth="1"/>
    <col min="10" max="10" width="17.7109375" style="1" bestFit="1" customWidth="1"/>
    <col min="11" max="16384" width="9.140625" style="1"/>
  </cols>
  <sheetData>
    <row r="1" spans="1:10" x14ac:dyDescent="0.25">
      <c r="A1" s="1" t="s">
        <v>46</v>
      </c>
      <c r="C1" s="1" t="s">
        <v>13</v>
      </c>
      <c r="D1" s="2" t="s">
        <v>45</v>
      </c>
      <c r="E1" s="3" t="s">
        <v>44</v>
      </c>
      <c r="F1" s="4" t="s">
        <v>43</v>
      </c>
      <c r="G1" s="3" t="s">
        <v>42</v>
      </c>
      <c r="H1" s="3" t="s">
        <v>41</v>
      </c>
      <c r="I1" s="4" t="s">
        <v>40</v>
      </c>
      <c r="J1" s="4" t="s">
        <v>39</v>
      </c>
    </row>
    <row r="2" spans="1:10" x14ac:dyDescent="0.25">
      <c r="A2" t="s">
        <v>11</v>
      </c>
      <c r="B2" s="1" t="s">
        <v>12</v>
      </c>
      <c r="C2" s="1" t="s">
        <v>14</v>
      </c>
      <c r="D2" s="1" t="str">
        <f>IF(A2="Valor total",_xlfn.CONCAT(B2,"-",C2),"")</f>
        <v/>
      </c>
      <c r="E2" s="1" t="str">
        <f>IF(OR(A2=$A$24,A2=$A$25),"",IF(A1=$A$16,"X",IF(E1="X","X","")))</f>
        <v/>
      </c>
      <c r="F2" s="1" t="str">
        <f>IF(OR(E2="X",A2=$A$16),"",IF(A1=$A$2,"X",IF(F1="X","X","")))</f>
        <v/>
      </c>
      <c r="G2" s="1">
        <f>IF(A2=$A$2,AVERAGEIFS($A:$A,$E:$E,"X",$C:$C,$C2),"")</f>
        <v>33</v>
      </c>
      <c r="H2" s="1">
        <f>IF(A2=$A$2,AVERAGEIFS($B:$B,$E:$E,"X",$C:$C,$C2),"")</f>
        <v>101.18181818181819</v>
      </c>
      <c r="I2" s="1">
        <f>IF(A2=$A$2,AVERAGEIFS($A:$A,$F:$F,"X",$C:$C,$C2),"")</f>
        <v>45.2</v>
      </c>
      <c r="J2" s="1">
        <f>IF(A2=$A$2,AVERAGEIFS($B:$B,$F:$F,"X",$C:$C,$C2),"")</f>
        <v>48.8</v>
      </c>
    </row>
    <row r="3" spans="1:10" x14ac:dyDescent="0.25">
      <c r="A3">
        <v>76</v>
      </c>
      <c r="B3" s="1">
        <v>33</v>
      </c>
      <c r="C3" s="1" t="s">
        <v>14</v>
      </c>
      <c r="D3" s="1" t="str">
        <f t="shared" ref="D3:D66" si="0">IF(A3="Valor total",_xlfn.CONCAT(B3,"-",C3),"")</f>
        <v/>
      </c>
      <c r="E3" s="1" t="str">
        <f t="shared" ref="E3:E66" si="1">IF(OR(A3=$A$24,A3=$A$25),"",IF(A2=$A$16,"X",IF(E2="X","X","")))</f>
        <v/>
      </c>
      <c r="F3" s="1" t="str">
        <f t="shared" ref="F3:F66" si="2">IF(OR(E3="X",A3=$A$16),"",IF(A2=$A$2,"X",IF(F2="X","X","")))</f>
        <v>X</v>
      </c>
      <c r="G3" s="1" t="str">
        <f t="shared" ref="G3:G66" si="3">IF(A3=$A$2,AVERAGEIFS($A:$A,$E:$E,"X",$C:$C,$C3),"")</f>
        <v/>
      </c>
      <c r="H3" s="1" t="str">
        <f t="shared" ref="H3:H66" si="4">IF(A3=$A$2,AVERAGEIFS($B:$B,$E:$E,"X",$C:$C,$C3),"")</f>
        <v/>
      </c>
      <c r="I3" s="1" t="str">
        <f t="shared" ref="I3:I66" si="5">IF(A3=$A$2,AVERAGEIFS($A:$A,$F:$F,"X",$C:$C,$C3),"")</f>
        <v/>
      </c>
      <c r="J3" s="1" t="str">
        <f t="shared" ref="J3:J66" si="6">IF(A3=$A$2,AVERAGEIFS($B:$B,$F:$F,"X",$C:$C,$C3),"")</f>
        <v/>
      </c>
    </row>
    <row r="4" spans="1:10" x14ac:dyDescent="0.25">
      <c r="A4">
        <v>2</v>
      </c>
      <c r="B4" s="1">
        <v>24</v>
      </c>
      <c r="C4" s="1" t="s">
        <v>14</v>
      </c>
      <c r="D4" s="1" t="str">
        <f t="shared" si="0"/>
        <v/>
      </c>
      <c r="E4" s="1" t="str">
        <f t="shared" si="1"/>
        <v/>
      </c>
      <c r="F4" s="1" t="str">
        <f t="shared" si="2"/>
        <v>X</v>
      </c>
      <c r="G4" s="1" t="str">
        <f t="shared" si="3"/>
        <v/>
      </c>
      <c r="H4" s="1" t="str">
        <f t="shared" si="4"/>
        <v/>
      </c>
      <c r="I4" s="1" t="str">
        <f t="shared" si="5"/>
        <v/>
      </c>
      <c r="J4" s="1" t="str">
        <f t="shared" si="6"/>
        <v/>
      </c>
    </row>
    <row r="5" spans="1:10" x14ac:dyDescent="0.25">
      <c r="A5">
        <v>43</v>
      </c>
      <c r="B5" s="1">
        <v>57</v>
      </c>
      <c r="C5" s="1" t="s">
        <v>14</v>
      </c>
      <c r="D5" s="1" t="str">
        <f t="shared" si="0"/>
        <v/>
      </c>
      <c r="E5" s="1" t="str">
        <f t="shared" si="1"/>
        <v/>
      </c>
      <c r="F5" s="1" t="str">
        <f t="shared" si="2"/>
        <v>X</v>
      </c>
      <c r="G5" s="1" t="str">
        <f t="shared" si="3"/>
        <v/>
      </c>
      <c r="H5" s="1" t="str">
        <f t="shared" si="4"/>
        <v/>
      </c>
      <c r="I5" s="1" t="str">
        <f t="shared" si="5"/>
        <v/>
      </c>
      <c r="J5" s="1" t="str">
        <f t="shared" si="6"/>
        <v/>
      </c>
    </row>
    <row r="6" spans="1:10" x14ac:dyDescent="0.25">
      <c r="A6">
        <v>76</v>
      </c>
      <c r="B6" s="1">
        <v>67</v>
      </c>
      <c r="C6" s="1" t="s">
        <v>14</v>
      </c>
      <c r="D6" s="1" t="str">
        <f t="shared" si="0"/>
        <v/>
      </c>
      <c r="E6" s="1" t="str">
        <f t="shared" si="1"/>
        <v/>
      </c>
      <c r="F6" s="1" t="str">
        <f t="shared" si="2"/>
        <v>X</v>
      </c>
      <c r="G6" s="1" t="str">
        <f t="shared" si="3"/>
        <v/>
      </c>
      <c r="H6" s="1" t="str">
        <f t="shared" si="4"/>
        <v/>
      </c>
      <c r="I6" s="1" t="str">
        <f t="shared" si="5"/>
        <v/>
      </c>
      <c r="J6" s="1" t="str">
        <f t="shared" si="6"/>
        <v/>
      </c>
    </row>
    <row r="7" spans="1:10" x14ac:dyDescent="0.25">
      <c r="A7">
        <v>29</v>
      </c>
      <c r="B7" s="1">
        <v>63</v>
      </c>
      <c r="C7" s="1" t="s">
        <v>14</v>
      </c>
      <c r="D7" s="1" t="str">
        <f t="shared" si="0"/>
        <v/>
      </c>
      <c r="E7" s="1" t="str">
        <f t="shared" si="1"/>
        <v/>
      </c>
      <c r="F7" s="1" t="str">
        <f t="shared" si="2"/>
        <v>X</v>
      </c>
      <c r="G7" s="1" t="str">
        <f t="shared" si="3"/>
        <v/>
      </c>
      <c r="H7" s="1" t="str">
        <f t="shared" si="4"/>
        <v/>
      </c>
      <c r="I7" s="1" t="str">
        <f t="shared" si="5"/>
        <v/>
      </c>
      <c r="J7" s="1" t="str">
        <f t="shared" si="6"/>
        <v/>
      </c>
    </row>
    <row r="8" spans="1:10" x14ac:dyDescent="0.25">
      <c r="A8">
        <v>44</v>
      </c>
      <c r="B8" s="1">
        <v>79</v>
      </c>
      <c r="C8" s="1" t="s">
        <v>14</v>
      </c>
      <c r="D8" s="1" t="str">
        <f t="shared" si="0"/>
        <v/>
      </c>
      <c r="E8" s="1" t="str">
        <f t="shared" si="1"/>
        <v/>
      </c>
      <c r="F8" s="1" t="str">
        <f t="shared" si="2"/>
        <v/>
      </c>
      <c r="G8" s="1" t="str">
        <f t="shared" si="3"/>
        <v/>
      </c>
      <c r="H8" s="1" t="str">
        <f t="shared" si="4"/>
        <v/>
      </c>
      <c r="I8" s="1" t="str">
        <f t="shared" si="5"/>
        <v/>
      </c>
      <c r="J8" s="1" t="str">
        <f t="shared" si="6"/>
        <v/>
      </c>
    </row>
    <row r="9" spans="1:10" x14ac:dyDescent="0.25">
      <c r="A9">
        <v>42</v>
      </c>
      <c r="B9" s="1">
        <v>90</v>
      </c>
      <c r="C9" s="1" t="s">
        <v>14</v>
      </c>
      <c r="D9" s="1" t="str">
        <f t="shared" si="0"/>
        <v/>
      </c>
      <c r="E9" s="1" t="str">
        <f t="shared" si="1"/>
        <v>X</v>
      </c>
      <c r="F9" s="1" t="str">
        <f t="shared" si="2"/>
        <v/>
      </c>
      <c r="G9" s="1" t="str">
        <f t="shared" si="3"/>
        <v/>
      </c>
      <c r="H9" s="1" t="str">
        <f t="shared" si="4"/>
        <v/>
      </c>
      <c r="I9" s="1" t="str">
        <f t="shared" si="5"/>
        <v/>
      </c>
      <c r="J9" s="1" t="str">
        <f t="shared" si="6"/>
        <v/>
      </c>
    </row>
    <row r="10" spans="1:10" x14ac:dyDescent="0.25">
      <c r="A10">
        <v>39</v>
      </c>
      <c r="B10" s="1">
        <v>62</v>
      </c>
      <c r="C10" s="1" t="s">
        <v>14</v>
      </c>
      <c r="D10" s="1" t="str">
        <f t="shared" si="0"/>
        <v/>
      </c>
      <c r="E10" s="1" t="str">
        <f t="shared" si="1"/>
        <v>X</v>
      </c>
      <c r="F10" s="1" t="str">
        <f t="shared" si="2"/>
        <v/>
      </c>
      <c r="G10" s="1" t="str">
        <f t="shared" si="3"/>
        <v/>
      </c>
      <c r="H10" s="1" t="str">
        <f t="shared" si="4"/>
        <v/>
      </c>
      <c r="I10" s="1" t="str">
        <f t="shared" si="5"/>
        <v/>
      </c>
      <c r="J10" s="1" t="str">
        <f t="shared" si="6"/>
        <v/>
      </c>
    </row>
    <row r="11" spans="1:10" x14ac:dyDescent="0.25">
      <c r="A11">
        <v>33</v>
      </c>
      <c r="B11" s="1">
        <v>28</v>
      </c>
      <c r="C11" s="1" t="s">
        <v>14</v>
      </c>
      <c r="D11" s="1" t="str">
        <f t="shared" si="0"/>
        <v/>
      </c>
      <c r="E11" s="1" t="str">
        <f t="shared" si="1"/>
        <v>X</v>
      </c>
      <c r="F11" s="1" t="str">
        <f t="shared" si="2"/>
        <v/>
      </c>
      <c r="G11" s="1" t="str">
        <f t="shared" si="3"/>
        <v/>
      </c>
      <c r="H11" s="1" t="str">
        <f t="shared" si="4"/>
        <v/>
      </c>
      <c r="I11" s="1" t="str">
        <f t="shared" si="5"/>
        <v/>
      </c>
      <c r="J11" s="1" t="str">
        <f t="shared" si="6"/>
        <v/>
      </c>
    </row>
    <row r="12" spans="1:10" x14ac:dyDescent="0.25">
      <c r="A12">
        <v>30</v>
      </c>
      <c r="B12" s="1">
        <v>99</v>
      </c>
      <c r="C12" s="1" t="s">
        <v>14</v>
      </c>
      <c r="D12" s="1" t="str">
        <f t="shared" si="0"/>
        <v/>
      </c>
      <c r="E12" s="1" t="str">
        <f t="shared" si="1"/>
        <v>X</v>
      </c>
      <c r="F12" s="1" t="str">
        <f t="shared" si="2"/>
        <v/>
      </c>
      <c r="G12" s="1" t="str">
        <f t="shared" si="3"/>
        <v/>
      </c>
      <c r="H12" s="1" t="str">
        <f t="shared" si="4"/>
        <v/>
      </c>
      <c r="I12" s="1" t="str">
        <f t="shared" si="5"/>
        <v/>
      </c>
      <c r="J12" s="1" t="str">
        <f t="shared" si="6"/>
        <v/>
      </c>
    </row>
    <row r="13" spans="1:10" x14ac:dyDescent="0.25">
      <c r="A13" t="s">
        <v>15</v>
      </c>
      <c r="B13" s="1" t="s">
        <v>16</v>
      </c>
      <c r="C13" s="1" t="s">
        <v>14</v>
      </c>
      <c r="D13" s="1" t="str">
        <f t="shared" si="0"/>
        <v/>
      </c>
      <c r="E13" s="1" t="str">
        <f t="shared" si="1"/>
        <v>X</v>
      </c>
      <c r="F13" s="1" t="str">
        <f t="shared" si="2"/>
        <v/>
      </c>
      <c r="G13" s="1" t="str">
        <f t="shared" si="3"/>
        <v/>
      </c>
      <c r="H13" s="1" t="str">
        <f t="shared" si="4"/>
        <v/>
      </c>
      <c r="I13" s="1" t="str">
        <f t="shared" si="5"/>
        <v/>
      </c>
      <c r="J13" s="1" t="str">
        <f t="shared" si="6"/>
        <v/>
      </c>
    </row>
    <row r="14" spans="1:10" x14ac:dyDescent="0.25">
      <c r="A14">
        <v>2</v>
      </c>
      <c r="B14" s="1">
        <v>24</v>
      </c>
      <c r="C14" s="1" t="s">
        <v>14</v>
      </c>
      <c r="D14" s="1" t="str">
        <f t="shared" si="0"/>
        <v/>
      </c>
      <c r="E14" s="1" t="str">
        <f t="shared" si="1"/>
        <v>X</v>
      </c>
      <c r="F14" s="1" t="str">
        <f t="shared" si="2"/>
        <v/>
      </c>
      <c r="G14" s="1" t="str">
        <f t="shared" si="3"/>
        <v/>
      </c>
      <c r="H14" s="1" t="str">
        <f t="shared" si="4"/>
        <v/>
      </c>
      <c r="I14" s="1" t="str">
        <f t="shared" si="5"/>
        <v/>
      </c>
      <c r="J14" s="1" t="str">
        <f t="shared" si="6"/>
        <v/>
      </c>
    </row>
    <row r="15" spans="1:10" x14ac:dyDescent="0.25">
      <c r="A15">
        <v>29</v>
      </c>
      <c r="B15" s="1">
        <v>63</v>
      </c>
      <c r="C15" s="1" t="s">
        <v>14</v>
      </c>
      <c r="D15" s="1" t="str">
        <f t="shared" si="0"/>
        <v/>
      </c>
      <c r="E15" s="1" t="str">
        <f t="shared" si="1"/>
        <v>X</v>
      </c>
      <c r="F15" s="1" t="str">
        <f t="shared" si="2"/>
        <v/>
      </c>
      <c r="G15" s="1" t="str">
        <f t="shared" si="3"/>
        <v/>
      </c>
      <c r="H15" s="1" t="str">
        <f t="shared" si="4"/>
        <v/>
      </c>
      <c r="I15" s="1" t="str">
        <f t="shared" si="5"/>
        <v/>
      </c>
      <c r="J15" s="1" t="str">
        <f t="shared" si="6"/>
        <v/>
      </c>
    </row>
    <row r="16" spans="1:10" x14ac:dyDescent="0.25">
      <c r="A16">
        <v>44</v>
      </c>
      <c r="B16" s="1">
        <v>79</v>
      </c>
      <c r="C16" s="1" t="s">
        <v>14</v>
      </c>
      <c r="D16" s="1" t="str">
        <f t="shared" si="0"/>
        <v/>
      </c>
      <c r="E16" s="1" t="str">
        <f t="shared" si="1"/>
        <v>X</v>
      </c>
      <c r="F16" s="1" t="str">
        <f t="shared" si="2"/>
        <v/>
      </c>
      <c r="G16" s="1" t="str">
        <f t="shared" si="3"/>
        <v/>
      </c>
      <c r="H16" s="1" t="str">
        <f t="shared" si="4"/>
        <v/>
      </c>
      <c r="I16" s="1" t="str">
        <f t="shared" si="5"/>
        <v/>
      </c>
      <c r="J16" s="1" t="str">
        <f t="shared" si="6"/>
        <v/>
      </c>
    </row>
    <row r="17" spans="1:10" x14ac:dyDescent="0.25">
      <c r="A17">
        <v>42</v>
      </c>
      <c r="B17" s="1">
        <v>90</v>
      </c>
      <c r="C17" s="1" t="s">
        <v>14</v>
      </c>
      <c r="D17" s="1" t="str">
        <f t="shared" si="0"/>
        <v/>
      </c>
      <c r="E17" s="1" t="str">
        <f t="shared" si="1"/>
        <v>X</v>
      </c>
      <c r="F17" s="1" t="str">
        <f t="shared" si="2"/>
        <v/>
      </c>
      <c r="G17" s="1" t="str">
        <f t="shared" si="3"/>
        <v/>
      </c>
      <c r="H17" s="1" t="str">
        <f t="shared" si="4"/>
        <v/>
      </c>
      <c r="I17" s="1" t="str">
        <f t="shared" si="5"/>
        <v/>
      </c>
      <c r="J17" s="1" t="str">
        <f t="shared" si="6"/>
        <v/>
      </c>
    </row>
    <row r="18" spans="1:10" x14ac:dyDescent="0.25">
      <c r="A18">
        <v>39</v>
      </c>
      <c r="B18" s="1">
        <v>62</v>
      </c>
      <c r="C18" s="1" t="s">
        <v>14</v>
      </c>
      <c r="D18" s="1" t="str">
        <f t="shared" si="0"/>
        <v/>
      </c>
      <c r="E18" s="1" t="str">
        <f t="shared" si="1"/>
        <v>X</v>
      </c>
      <c r="F18" s="1" t="str">
        <f t="shared" si="2"/>
        <v/>
      </c>
      <c r="G18" s="1" t="str">
        <f t="shared" si="3"/>
        <v/>
      </c>
      <c r="H18" s="1" t="str">
        <f t="shared" si="4"/>
        <v/>
      </c>
      <c r="I18" s="1" t="str">
        <f t="shared" si="5"/>
        <v/>
      </c>
      <c r="J18" s="1" t="str">
        <f t="shared" si="6"/>
        <v/>
      </c>
    </row>
    <row r="19" spans="1:10" x14ac:dyDescent="0.25">
      <c r="A19">
        <v>30</v>
      </c>
      <c r="B19" s="1">
        <v>99</v>
      </c>
      <c r="C19" s="1" t="s">
        <v>14</v>
      </c>
      <c r="D19" s="1" t="str">
        <f t="shared" si="0"/>
        <v/>
      </c>
      <c r="E19" s="1" t="str">
        <f t="shared" si="1"/>
        <v>X</v>
      </c>
      <c r="F19" s="1" t="str">
        <f t="shared" si="2"/>
        <v/>
      </c>
      <c r="G19" s="1" t="str">
        <f t="shared" si="3"/>
        <v/>
      </c>
      <c r="H19" s="1" t="str">
        <f t="shared" si="4"/>
        <v/>
      </c>
      <c r="I19" s="1" t="str">
        <f t="shared" si="5"/>
        <v/>
      </c>
      <c r="J19" s="1" t="str">
        <f t="shared" si="6"/>
        <v/>
      </c>
    </row>
    <row r="20" spans="1:10" x14ac:dyDescent="0.25">
      <c r="A20" t="s">
        <v>17</v>
      </c>
      <c r="B20" s="1">
        <v>417</v>
      </c>
      <c r="C20" s="1" t="s">
        <v>14</v>
      </c>
      <c r="D20" s="1" t="str">
        <f t="shared" si="0"/>
        <v>417-hist-1</v>
      </c>
      <c r="E20" s="1" t="str">
        <f t="shared" si="1"/>
        <v>X</v>
      </c>
      <c r="F20" s="1" t="str">
        <f t="shared" si="2"/>
        <v/>
      </c>
      <c r="G20" s="1" t="str">
        <f t="shared" si="3"/>
        <v/>
      </c>
      <c r="H20" s="1" t="str">
        <f t="shared" si="4"/>
        <v/>
      </c>
      <c r="I20" s="1" t="str">
        <f t="shared" si="5"/>
        <v/>
      </c>
      <c r="J20" s="1" t="str">
        <f t="shared" si="6"/>
        <v/>
      </c>
    </row>
    <row r="21" spans="1:10" x14ac:dyDescent="0.25">
      <c r="A21" t="s">
        <v>11</v>
      </c>
      <c r="B21" s="1" t="s">
        <v>12</v>
      </c>
      <c r="C21" s="1" t="s">
        <v>18</v>
      </c>
      <c r="D21" s="1" t="str">
        <f t="shared" si="0"/>
        <v/>
      </c>
      <c r="E21" s="1" t="str">
        <f t="shared" si="1"/>
        <v>X</v>
      </c>
      <c r="F21" s="1" t="str">
        <f t="shared" si="2"/>
        <v/>
      </c>
      <c r="G21" s="1">
        <f t="shared" si="3"/>
        <v>18</v>
      </c>
      <c r="H21" s="1">
        <f t="shared" si="4"/>
        <v>43.5</v>
      </c>
      <c r="I21" s="1" t="e">
        <f t="shared" si="5"/>
        <v>#DIV/0!</v>
      </c>
      <c r="J21" s="1" t="e">
        <f t="shared" si="6"/>
        <v>#DIV/0!</v>
      </c>
    </row>
    <row r="22" spans="1:10" x14ac:dyDescent="0.25">
      <c r="A22">
        <v>14</v>
      </c>
      <c r="B22" s="1">
        <v>86</v>
      </c>
      <c r="C22" s="1" t="s">
        <v>18</v>
      </c>
      <c r="D22" s="1" t="str">
        <f t="shared" si="0"/>
        <v/>
      </c>
      <c r="E22" s="1" t="str">
        <f t="shared" si="1"/>
        <v>X</v>
      </c>
      <c r="F22" s="1" t="str">
        <f t="shared" si="2"/>
        <v/>
      </c>
      <c r="G22" s="1" t="str">
        <f t="shared" si="3"/>
        <v/>
      </c>
      <c r="H22" s="1" t="str">
        <f t="shared" si="4"/>
        <v/>
      </c>
      <c r="I22" s="1" t="str">
        <f t="shared" si="5"/>
        <v/>
      </c>
      <c r="J22" s="1" t="str">
        <f t="shared" si="6"/>
        <v/>
      </c>
    </row>
    <row r="23" spans="1:10" x14ac:dyDescent="0.25">
      <c r="A23">
        <v>22</v>
      </c>
      <c r="B23" s="1">
        <v>1</v>
      </c>
      <c r="C23" s="1" t="s">
        <v>18</v>
      </c>
      <c r="D23" s="1" t="str">
        <f t="shared" si="0"/>
        <v/>
      </c>
      <c r="E23" s="1" t="str">
        <f t="shared" si="1"/>
        <v>X</v>
      </c>
      <c r="F23" s="1" t="str">
        <f t="shared" si="2"/>
        <v/>
      </c>
      <c r="G23" s="1" t="str">
        <f t="shared" si="3"/>
        <v/>
      </c>
      <c r="H23" s="1" t="str">
        <f t="shared" si="4"/>
        <v/>
      </c>
      <c r="I23" s="1" t="str">
        <f t="shared" si="5"/>
        <v/>
      </c>
      <c r="J23" s="1" t="str">
        <f t="shared" si="6"/>
        <v/>
      </c>
    </row>
    <row r="24" spans="1:10" x14ac:dyDescent="0.25">
      <c r="A24">
        <v>93</v>
      </c>
      <c r="B24" s="1">
        <v>12</v>
      </c>
      <c r="C24" s="1" t="s">
        <v>18</v>
      </c>
      <c r="D24" s="1" t="str">
        <f t="shared" si="0"/>
        <v/>
      </c>
      <c r="E24" s="1" t="str">
        <f t="shared" si="1"/>
        <v/>
      </c>
      <c r="F24" s="1" t="str">
        <f t="shared" si="2"/>
        <v/>
      </c>
      <c r="G24" s="1" t="str">
        <f t="shared" si="3"/>
        <v/>
      </c>
      <c r="H24" s="1" t="str">
        <f t="shared" si="4"/>
        <v/>
      </c>
      <c r="I24" s="1" t="str">
        <f t="shared" si="5"/>
        <v/>
      </c>
      <c r="J24" s="1" t="str">
        <f t="shared" si="6"/>
        <v/>
      </c>
    </row>
    <row r="25" spans="1:10" x14ac:dyDescent="0.25">
      <c r="A25">
        <v>34</v>
      </c>
      <c r="B25" s="1">
        <v>63</v>
      </c>
      <c r="C25" s="1" t="s">
        <v>18</v>
      </c>
      <c r="D25" s="1" t="str">
        <f t="shared" si="0"/>
        <v/>
      </c>
      <c r="E25" s="1" t="str">
        <f t="shared" si="1"/>
        <v/>
      </c>
      <c r="F25" s="1" t="str">
        <f t="shared" si="2"/>
        <v/>
      </c>
      <c r="G25" s="1" t="str">
        <f t="shared" si="3"/>
        <v/>
      </c>
      <c r="H25" s="1" t="str">
        <f t="shared" si="4"/>
        <v/>
      </c>
      <c r="I25" s="1" t="str">
        <f t="shared" si="5"/>
        <v/>
      </c>
      <c r="J25" s="1" t="str">
        <f t="shared" si="6"/>
        <v/>
      </c>
    </row>
    <row r="26" spans="1:10" x14ac:dyDescent="0.25">
      <c r="A26">
        <v>54</v>
      </c>
      <c r="B26" s="1">
        <v>63</v>
      </c>
      <c r="C26" s="1" t="s">
        <v>18</v>
      </c>
      <c r="D26" s="1" t="str">
        <f t="shared" si="0"/>
        <v/>
      </c>
      <c r="E26" s="1" t="str">
        <f t="shared" si="1"/>
        <v/>
      </c>
      <c r="F26" s="1" t="str">
        <f t="shared" si="2"/>
        <v/>
      </c>
      <c r="G26" s="1" t="str">
        <f t="shared" si="3"/>
        <v/>
      </c>
      <c r="H26" s="1" t="str">
        <f t="shared" si="4"/>
        <v/>
      </c>
      <c r="I26" s="1" t="str">
        <f t="shared" si="5"/>
        <v/>
      </c>
      <c r="J26" s="1" t="str">
        <f t="shared" si="6"/>
        <v/>
      </c>
    </row>
    <row r="27" spans="1:10" x14ac:dyDescent="0.25">
      <c r="A27">
        <v>77</v>
      </c>
      <c r="B27" s="1">
        <v>92</v>
      </c>
      <c r="C27" s="1" t="s">
        <v>18</v>
      </c>
      <c r="D27" s="1" t="str">
        <f t="shared" si="0"/>
        <v/>
      </c>
      <c r="E27" s="1" t="str">
        <f t="shared" si="1"/>
        <v/>
      </c>
      <c r="F27" s="1" t="str">
        <f t="shared" si="2"/>
        <v/>
      </c>
      <c r="G27" s="1" t="str">
        <f t="shared" si="3"/>
        <v/>
      </c>
      <c r="H27" s="1" t="str">
        <f t="shared" si="4"/>
        <v/>
      </c>
      <c r="I27" s="1" t="str">
        <f t="shared" si="5"/>
        <v/>
      </c>
      <c r="J27" s="1" t="str">
        <f t="shared" si="6"/>
        <v/>
      </c>
    </row>
    <row r="28" spans="1:10" x14ac:dyDescent="0.25">
      <c r="A28">
        <v>22</v>
      </c>
      <c r="B28" s="1">
        <v>53</v>
      </c>
      <c r="C28" s="1" t="s">
        <v>18</v>
      </c>
      <c r="D28" s="1" t="str">
        <f t="shared" si="0"/>
        <v/>
      </c>
      <c r="E28" s="1" t="str">
        <f t="shared" si="1"/>
        <v/>
      </c>
      <c r="F28" s="1" t="str">
        <f t="shared" si="2"/>
        <v/>
      </c>
      <c r="G28" s="1" t="str">
        <f t="shared" si="3"/>
        <v/>
      </c>
      <c r="H28" s="1" t="str">
        <f t="shared" si="4"/>
        <v/>
      </c>
      <c r="I28" s="1" t="str">
        <f t="shared" si="5"/>
        <v/>
      </c>
      <c r="J28" s="1" t="str">
        <f t="shared" si="6"/>
        <v/>
      </c>
    </row>
    <row r="29" spans="1:10" x14ac:dyDescent="0.25">
      <c r="A29">
        <v>33</v>
      </c>
      <c r="B29" s="1">
        <v>31</v>
      </c>
      <c r="C29" s="1" t="s">
        <v>18</v>
      </c>
      <c r="D29" s="1" t="str">
        <f t="shared" si="0"/>
        <v/>
      </c>
      <c r="E29" s="1" t="str">
        <f t="shared" si="1"/>
        <v/>
      </c>
      <c r="F29" s="1" t="str">
        <f t="shared" si="2"/>
        <v/>
      </c>
      <c r="G29" s="1" t="str">
        <f t="shared" si="3"/>
        <v/>
      </c>
      <c r="H29" s="1" t="str">
        <f t="shared" si="4"/>
        <v/>
      </c>
      <c r="I29" s="1" t="str">
        <f t="shared" si="5"/>
        <v/>
      </c>
      <c r="J29" s="1" t="str">
        <f t="shared" si="6"/>
        <v/>
      </c>
    </row>
    <row r="30" spans="1:10" x14ac:dyDescent="0.25">
      <c r="A30">
        <v>18</v>
      </c>
      <c r="B30" s="1">
        <v>55</v>
      </c>
      <c r="C30" s="1" t="s">
        <v>18</v>
      </c>
      <c r="D30" s="1" t="str">
        <f t="shared" si="0"/>
        <v/>
      </c>
      <c r="E30" s="1" t="str">
        <f t="shared" si="1"/>
        <v/>
      </c>
      <c r="F30" s="1" t="str">
        <f t="shared" si="2"/>
        <v/>
      </c>
      <c r="G30" s="1" t="str">
        <f t="shared" si="3"/>
        <v/>
      </c>
      <c r="H30" s="1" t="str">
        <f t="shared" si="4"/>
        <v/>
      </c>
      <c r="I30" s="1" t="str">
        <f t="shared" si="5"/>
        <v/>
      </c>
      <c r="J30" s="1" t="str">
        <f t="shared" si="6"/>
        <v/>
      </c>
    </row>
    <row r="31" spans="1:10" x14ac:dyDescent="0.25">
      <c r="A31">
        <v>34</v>
      </c>
      <c r="B31" s="1">
        <v>37</v>
      </c>
      <c r="C31" s="1" t="s">
        <v>18</v>
      </c>
      <c r="D31" s="1" t="str">
        <f t="shared" si="0"/>
        <v/>
      </c>
      <c r="E31" s="1" t="str">
        <f t="shared" si="1"/>
        <v/>
      </c>
      <c r="F31" s="1" t="str">
        <f t="shared" si="2"/>
        <v/>
      </c>
      <c r="G31" s="1" t="str">
        <f t="shared" si="3"/>
        <v/>
      </c>
      <c r="H31" s="1" t="str">
        <f t="shared" si="4"/>
        <v/>
      </c>
      <c r="I31" s="1" t="str">
        <f t="shared" si="5"/>
        <v/>
      </c>
      <c r="J31" s="1" t="str">
        <f t="shared" si="6"/>
        <v/>
      </c>
    </row>
    <row r="32" spans="1:10" x14ac:dyDescent="0.25">
      <c r="A32">
        <v>3</v>
      </c>
      <c r="B32" s="1">
        <v>64</v>
      </c>
      <c r="C32" s="1" t="s">
        <v>18</v>
      </c>
      <c r="D32" s="1" t="str">
        <f t="shared" si="0"/>
        <v/>
      </c>
      <c r="E32" s="1" t="str">
        <f t="shared" si="1"/>
        <v/>
      </c>
      <c r="F32" s="1" t="str">
        <f t="shared" si="2"/>
        <v/>
      </c>
      <c r="G32" s="1" t="str">
        <f t="shared" si="3"/>
        <v/>
      </c>
      <c r="H32" s="1" t="str">
        <f t="shared" si="4"/>
        <v/>
      </c>
      <c r="I32" s="1" t="str">
        <f t="shared" si="5"/>
        <v/>
      </c>
      <c r="J32" s="1" t="str">
        <f t="shared" si="6"/>
        <v/>
      </c>
    </row>
    <row r="33" spans="1:10" x14ac:dyDescent="0.25">
      <c r="A33">
        <v>14</v>
      </c>
      <c r="B33" s="1">
        <v>34</v>
      </c>
      <c r="C33" s="1" t="s">
        <v>18</v>
      </c>
      <c r="D33" s="1" t="str">
        <f t="shared" si="0"/>
        <v/>
      </c>
      <c r="E33" s="1" t="str">
        <f t="shared" si="1"/>
        <v/>
      </c>
      <c r="F33" s="1" t="str">
        <f t="shared" si="2"/>
        <v/>
      </c>
      <c r="G33" s="1" t="str">
        <f t="shared" si="3"/>
        <v/>
      </c>
      <c r="H33" s="1" t="str">
        <f t="shared" si="4"/>
        <v/>
      </c>
      <c r="I33" s="1" t="str">
        <f t="shared" si="5"/>
        <v/>
      </c>
      <c r="J33" s="1" t="str">
        <f t="shared" si="6"/>
        <v/>
      </c>
    </row>
    <row r="34" spans="1:10" x14ac:dyDescent="0.25">
      <c r="A34">
        <v>15</v>
      </c>
      <c r="B34" s="1">
        <v>91</v>
      </c>
      <c r="C34" s="1" t="s">
        <v>18</v>
      </c>
      <c r="D34" s="1" t="str">
        <f t="shared" si="0"/>
        <v/>
      </c>
      <c r="E34" s="1" t="str">
        <f t="shared" si="1"/>
        <v/>
      </c>
      <c r="F34" s="1" t="str">
        <f t="shared" si="2"/>
        <v/>
      </c>
      <c r="G34" s="1" t="str">
        <f t="shared" si="3"/>
        <v/>
      </c>
      <c r="H34" s="1" t="str">
        <f t="shared" si="4"/>
        <v/>
      </c>
      <c r="I34" s="1" t="str">
        <f t="shared" si="5"/>
        <v/>
      </c>
      <c r="J34" s="1" t="str">
        <f t="shared" si="6"/>
        <v/>
      </c>
    </row>
    <row r="35" spans="1:10" x14ac:dyDescent="0.25">
      <c r="A35">
        <v>62</v>
      </c>
      <c r="B35" s="1">
        <v>46</v>
      </c>
      <c r="C35" s="1" t="s">
        <v>18</v>
      </c>
      <c r="D35" s="1" t="str">
        <f t="shared" si="0"/>
        <v/>
      </c>
      <c r="E35" s="1" t="str">
        <f t="shared" si="1"/>
        <v/>
      </c>
      <c r="F35" s="1" t="str">
        <f t="shared" si="2"/>
        <v/>
      </c>
      <c r="G35" s="1" t="str">
        <f t="shared" si="3"/>
        <v/>
      </c>
      <c r="H35" s="1" t="str">
        <f t="shared" si="4"/>
        <v/>
      </c>
      <c r="I35" s="1" t="str">
        <f t="shared" si="5"/>
        <v/>
      </c>
      <c r="J35" s="1" t="str">
        <f t="shared" si="6"/>
        <v/>
      </c>
    </row>
    <row r="36" spans="1:10" x14ac:dyDescent="0.25">
      <c r="A36">
        <v>72</v>
      </c>
      <c r="B36" s="1">
        <v>91</v>
      </c>
      <c r="C36" s="1" t="s">
        <v>18</v>
      </c>
      <c r="D36" s="1" t="str">
        <f t="shared" si="0"/>
        <v/>
      </c>
      <c r="E36" s="1" t="str">
        <f t="shared" si="1"/>
        <v/>
      </c>
      <c r="F36" s="1" t="str">
        <f t="shared" si="2"/>
        <v/>
      </c>
      <c r="G36" s="1" t="str">
        <f t="shared" si="3"/>
        <v/>
      </c>
      <c r="H36" s="1" t="str">
        <f t="shared" si="4"/>
        <v/>
      </c>
      <c r="I36" s="1" t="str">
        <f t="shared" si="5"/>
        <v/>
      </c>
      <c r="J36" s="1" t="str">
        <f t="shared" si="6"/>
        <v/>
      </c>
    </row>
    <row r="37" spans="1:10" x14ac:dyDescent="0.25">
      <c r="A37">
        <v>37</v>
      </c>
      <c r="B37" s="1">
        <v>40</v>
      </c>
      <c r="C37" s="1" t="s">
        <v>18</v>
      </c>
      <c r="D37" s="1" t="str">
        <f t="shared" si="0"/>
        <v/>
      </c>
      <c r="E37" s="1" t="str">
        <f t="shared" si="1"/>
        <v/>
      </c>
      <c r="F37" s="1" t="str">
        <f t="shared" si="2"/>
        <v/>
      </c>
      <c r="G37" s="1" t="str">
        <f t="shared" si="3"/>
        <v/>
      </c>
      <c r="H37" s="1" t="str">
        <f t="shared" si="4"/>
        <v/>
      </c>
      <c r="I37" s="1" t="str">
        <f t="shared" si="5"/>
        <v/>
      </c>
      <c r="J37" s="1" t="str">
        <f t="shared" si="6"/>
        <v/>
      </c>
    </row>
    <row r="38" spans="1:10" x14ac:dyDescent="0.25">
      <c r="A38">
        <v>2</v>
      </c>
      <c r="B38" s="1">
        <v>29</v>
      </c>
      <c r="C38" s="1" t="s">
        <v>18</v>
      </c>
      <c r="D38" s="1" t="str">
        <f t="shared" si="0"/>
        <v/>
      </c>
      <c r="E38" s="1" t="str">
        <f t="shared" si="1"/>
        <v/>
      </c>
      <c r="F38" s="1" t="str">
        <f t="shared" si="2"/>
        <v/>
      </c>
      <c r="G38" s="1" t="str">
        <f t="shared" si="3"/>
        <v/>
      </c>
      <c r="H38" s="1" t="str">
        <f t="shared" si="4"/>
        <v/>
      </c>
      <c r="I38" s="1" t="str">
        <f t="shared" si="5"/>
        <v/>
      </c>
      <c r="J38" s="1" t="str">
        <f t="shared" si="6"/>
        <v/>
      </c>
    </row>
    <row r="39" spans="1:10" x14ac:dyDescent="0.25">
      <c r="A39">
        <v>46</v>
      </c>
      <c r="B39" s="1">
        <v>79</v>
      </c>
      <c r="C39" s="1" t="s">
        <v>18</v>
      </c>
      <c r="D39" s="1" t="str">
        <f t="shared" si="0"/>
        <v/>
      </c>
      <c r="E39" s="1" t="str">
        <f t="shared" si="1"/>
        <v/>
      </c>
      <c r="F39" s="1" t="str">
        <f t="shared" si="2"/>
        <v/>
      </c>
      <c r="G39" s="1" t="str">
        <f t="shared" si="3"/>
        <v/>
      </c>
      <c r="H39" s="1" t="str">
        <f t="shared" si="4"/>
        <v/>
      </c>
      <c r="I39" s="1" t="str">
        <f t="shared" si="5"/>
        <v/>
      </c>
      <c r="J39" s="1" t="str">
        <f t="shared" si="6"/>
        <v/>
      </c>
    </row>
    <row r="40" spans="1:10" x14ac:dyDescent="0.25">
      <c r="A40">
        <v>9</v>
      </c>
      <c r="B40" s="1">
        <v>53</v>
      </c>
      <c r="C40" s="1" t="s">
        <v>18</v>
      </c>
      <c r="D40" s="1" t="str">
        <f t="shared" si="0"/>
        <v/>
      </c>
      <c r="E40" s="1" t="str">
        <f t="shared" si="1"/>
        <v/>
      </c>
      <c r="F40" s="1" t="str">
        <f t="shared" si="2"/>
        <v/>
      </c>
      <c r="G40" s="1" t="str">
        <f t="shared" si="3"/>
        <v/>
      </c>
      <c r="H40" s="1" t="str">
        <f t="shared" si="4"/>
        <v/>
      </c>
      <c r="I40" s="1" t="str">
        <f t="shared" si="5"/>
        <v/>
      </c>
      <c r="J40" s="1" t="str">
        <f t="shared" si="6"/>
        <v/>
      </c>
    </row>
    <row r="41" spans="1:10" x14ac:dyDescent="0.25">
      <c r="A41">
        <v>26</v>
      </c>
      <c r="B41" s="1">
        <v>94</v>
      </c>
      <c r="C41" s="1" t="s">
        <v>18</v>
      </c>
      <c r="D41" s="1" t="str">
        <f t="shared" si="0"/>
        <v/>
      </c>
      <c r="E41" s="1" t="str">
        <f t="shared" si="1"/>
        <v/>
      </c>
      <c r="F41" s="1" t="str">
        <f t="shared" si="2"/>
        <v/>
      </c>
      <c r="G41" s="1" t="str">
        <f t="shared" si="3"/>
        <v/>
      </c>
      <c r="H41" s="1" t="str">
        <f t="shared" si="4"/>
        <v/>
      </c>
      <c r="I41" s="1" t="str">
        <f t="shared" si="5"/>
        <v/>
      </c>
      <c r="J41" s="1" t="str">
        <f t="shared" si="6"/>
        <v/>
      </c>
    </row>
    <row r="42" spans="1:10" x14ac:dyDescent="0.25">
      <c r="A42" t="s">
        <v>15</v>
      </c>
      <c r="B42" s="1" t="s">
        <v>16</v>
      </c>
      <c r="C42" s="1" t="s">
        <v>18</v>
      </c>
      <c r="D42" s="1" t="str">
        <f t="shared" si="0"/>
        <v/>
      </c>
      <c r="E42" s="1" t="str">
        <f t="shared" si="1"/>
        <v/>
      </c>
      <c r="F42" s="1" t="str">
        <f t="shared" si="2"/>
        <v/>
      </c>
      <c r="G42" s="1" t="str">
        <f t="shared" si="3"/>
        <v/>
      </c>
      <c r="H42" s="1" t="str">
        <f t="shared" si="4"/>
        <v/>
      </c>
      <c r="I42" s="1" t="str">
        <f t="shared" si="5"/>
        <v/>
      </c>
      <c r="J42" s="1" t="str">
        <f t="shared" si="6"/>
        <v/>
      </c>
    </row>
    <row r="43" spans="1:10" x14ac:dyDescent="0.25">
      <c r="A43">
        <v>14</v>
      </c>
      <c r="B43" s="1">
        <v>86</v>
      </c>
      <c r="C43" s="1" t="s">
        <v>18</v>
      </c>
      <c r="D43" s="1" t="str">
        <f t="shared" si="0"/>
        <v/>
      </c>
      <c r="E43" s="1" t="str">
        <f t="shared" si="1"/>
        <v/>
      </c>
      <c r="F43" s="1" t="str">
        <f t="shared" si="2"/>
        <v/>
      </c>
      <c r="G43" s="1" t="str">
        <f t="shared" si="3"/>
        <v/>
      </c>
      <c r="H43" s="1" t="str">
        <f t="shared" si="4"/>
        <v/>
      </c>
      <c r="I43" s="1" t="str">
        <f t="shared" si="5"/>
        <v/>
      </c>
      <c r="J43" s="1" t="str">
        <f t="shared" si="6"/>
        <v/>
      </c>
    </row>
    <row r="44" spans="1:10" x14ac:dyDescent="0.25">
      <c r="A44">
        <v>34</v>
      </c>
      <c r="B44" s="1">
        <v>63</v>
      </c>
      <c r="C44" s="1" t="s">
        <v>18</v>
      </c>
      <c r="D44" s="1" t="str">
        <f t="shared" si="0"/>
        <v/>
      </c>
      <c r="E44" s="1" t="str">
        <f t="shared" si="1"/>
        <v/>
      </c>
      <c r="F44" s="1" t="str">
        <f t="shared" si="2"/>
        <v/>
      </c>
      <c r="G44" s="1" t="str">
        <f t="shared" si="3"/>
        <v/>
      </c>
      <c r="H44" s="1" t="str">
        <f t="shared" si="4"/>
        <v/>
      </c>
      <c r="I44" s="1" t="str">
        <f t="shared" si="5"/>
        <v/>
      </c>
      <c r="J44" s="1" t="str">
        <f t="shared" si="6"/>
        <v/>
      </c>
    </row>
    <row r="45" spans="1:10" x14ac:dyDescent="0.25">
      <c r="A45">
        <v>22</v>
      </c>
      <c r="B45" s="1">
        <v>53</v>
      </c>
      <c r="C45" s="1" t="s">
        <v>18</v>
      </c>
      <c r="D45" s="1" t="str">
        <f t="shared" si="0"/>
        <v/>
      </c>
      <c r="E45" s="1" t="str">
        <f t="shared" si="1"/>
        <v/>
      </c>
      <c r="F45" s="1" t="str">
        <f t="shared" si="2"/>
        <v/>
      </c>
      <c r="G45" s="1" t="str">
        <f t="shared" si="3"/>
        <v/>
      </c>
      <c r="H45" s="1" t="str">
        <f t="shared" si="4"/>
        <v/>
      </c>
      <c r="I45" s="1" t="str">
        <f t="shared" si="5"/>
        <v/>
      </c>
      <c r="J45" s="1" t="str">
        <f t="shared" si="6"/>
        <v/>
      </c>
    </row>
    <row r="46" spans="1:10" x14ac:dyDescent="0.25">
      <c r="A46">
        <v>18</v>
      </c>
      <c r="B46" s="1">
        <v>55</v>
      </c>
      <c r="C46" s="1" t="s">
        <v>18</v>
      </c>
      <c r="D46" s="1" t="str">
        <f t="shared" si="0"/>
        <v/>
      </c>
      <c r="E46" s="1" t="str">
        <f t="shared" si="1"/>
        <v/>
      </c>
      <c r="F46" s="1" t="str">
        <f t="shared" si="2"/>
        <v/>
      </c>
      <c r="G46" s="1" t="str">
        <f t="shared" si="3"/>
        <v/>
      </c>
      <c r="H46" s="1" t="str">
        <f t="shared" si="4"/>
        <v/>
      </c>
      <c r="I46" s="1" t="str">
        <f t="shared" si="5"/>
        <v/>
      </c>
      <c r="J46" s="1" t="str">
        <f t="shared" si="6"/>
        <v/>
      </c>
    </row>
    <row r="47" spans="1:10" x14ac:dyDescent="0.25">
      <c r="A47">
        <v>3</v>
      </c>
      <c r="B47" s="1">
        <v>64</v>
      </c>
      <c r="C47" s="1" t="s">
        <v>18</v>
      </c>
      <c r="D47" s="1" t="str">
        <f t="shared" si="0"/>
        <v/>
      </c>
      <c r="E47" s="1" t="str">
        <f t="shared" si="1"/>
        <v/>
      </c>
      <c r="F47" s="1" t="str">
        <f t="shared" si="2"/>
        <v/>
      </c>
      <c r="G47" s="1" t="str">
        <f t="shared" si="3"/>
        <v/>
      </c>
      <c r="H47" s="1" t="str">
        <f t="shared" si="4"/>
        <v/>
      </c>
      <c r="I47" s="1" t="str">
        <f t="shared" si="5"/>
        <v/>
      </c>
      <c r="J47" s="1" t="str">
        <f t="shared" si="6"/>
        <v/>
      </c>
    </row>
    <row r="48" spans="1:10" x14ac:dyDescent="0.25">
      <c r="A48">
        <v>15</v>
      </c>
      <c r="B48" s="1">
        <v>91</v>
      </c>
      <c r="C48" s="1" t="s">
        <v>18</v>
      </c>
      <c r="D48" s="1" t="str">
        <f t="shared" si="0"/>
        <v/>
      </c>
      <c r="E48" s="1" t="str">
        <f t="shared" si="1"/>
        <v/>
      </c>
      <c r="F48" s="1" t="str">
        <f t="shared" si="2"/>
        <v/>
      </c>
      <c r="G48" s="1" t="str">
        <f t="shared" si="3"/>
        <v/>
      </c>
      <c r="H48" s="1" t="str">
        <f t="shared" si="4"/>
        <v/>
      </c>
      <c r="I48" s="1" t="str">
        <f t="shared" si="5"/>
        <v/>
      </c>
      <c r="J48" s="1" t="str">
        <f t="shared" si="6"/>
        <v/>
      </c>
    </row>
    <row r="49" spans="1:10" x14ac:dyDescent="0.25">
      <c r="A49">
        <v>2</v>
      </c>
      <c r="B49" s="1">
        <v>29</v>
      </c>
      <c r="C49" s="1" t="s">
        <v>18</v>
      </c>
      <c r="D49" s="1" t="str">
        <f t="shared" si="0"/>
        <v/>
      </c>
      <c r="E49" s="1" t="str">
        <f t="shared" si="1"/>
        <v/>
      </c>
      <c r="F49" s="1" t="str">
        <f t="shared" si="2"/>
        <v/>
      </c>
      <c r="G49" s="1" t="str">
        <f t="shared" si="3"/>
        <v/>
      </c>
      <c r="H49" s="1" t="str">
        <f t="shared" si="4"/>
        <v/>
      </c>
      <c r="I49" s="1" t="str">
        <f t="shared" si="5"/>
        <v/>
      </c>
      <c r="J49" s="1" t="str">
        <f t="shared" si="6"/>
        <v/>
      </c>
    </row>
    <row r="50" spans="1:10" x14ac:dyDescent="0.25">
      <c r="A50">
        <v>46</v>
      </c>
      <c r="B50" s="1">
        <v>79</v>
      </c>
      <c r="C50" s="1" t="s">
        <v>18</v>
      </c>
      <c r="D50" s="1" t="str">
        <f t="shared" si="0"/>
        <v/>
      </c>
      <c r="E50" s="1" t="str">
        <f t="shared" si="1"/>
        <v/>
      </c>
      <c r="F50" s="1" t="str">
        <f t="shared" si="2"/>
        <v/>
      </c>
      <c r="G50" s="1" t="str">
        <f t="shared" si="3"/>
        <v/>
      </c>
      <c r="H50" s="1" t="str">
        <f t="shared" si="4"/>
        <v/>
      </c>
      <c r="I50" s="1" t="str">
        <f t="shared" si="5"/>
        <v/>
      </c>
      <c r="J50" s="1" t="str">
        <f t="shared" si="6"/>
        <v/>
      </c>
    </row>
    <row r="51" spans="1:10" x14ac:dyDescent="0.25">
      <c r="A51">
        <v>9</v>
      </c>
      <c r="B51" s="1">
        <v>53</v>
      </c>
      <c r="C51" s="1" t="s">
        <v>18</v>
      </c>
      <c r="D51" s="1" t="str">
        <f t="shared" si="0"/>
        <v/>
      </c>
      <c r="E51" s="1" t="str">
        <f t="shared" si="1"/>
        <v/>
      </c>
      <c r="F51" s="1" t="str">
        <f t="shared" si="2"/>
        <v/>
      </c>
      <c r="G51" s="1" t="str">
        <f t="shared" si="3"/>
        <v/>
      </c>
      <c r="H51" s="1" t="str">
        <f t="shared" si="4"/>
        <v/>
      </c>
      <c r="I51" s="1" t="str">
        <f t="shared" si="5"/>
        <v/>
      </c>
      <c r="J51" s="1" t="str">
        <f t="shared" si="6"/>
        <v/>
      </c>
    </row>
    <row r="52" spans="1:10" x14ac:dyDescent="0.25">
      <c r="A52">
        <v>26</v>
      </c>
      <c r="B52" s="1">
        <v>94</v>
      </c>
      <c r="C52" s="1" t="s">
        <v>18</v>
      </c>
      <c r="D52" s="1" t="str">
        <f t="shared" si="0"/>
        <v/>
      </c>
      <c r="E52" s="1" t="str">
        <f t="shared" si="1"/>
        <v/>
      </c>
      <c r="F52" s="1" t="str">
        <f t="shared" si="2"/>
        <v/>
      </c>
      <c r="G52" s="1" t="str">
        <f t="shared" si="3"/>
        <v/>
      </c>
      <c r="H52" s="1" t="str">
        <f t="shared" si="4"/>
        <v/>
      </c>
      <c r="I52" s="1" t="str">
        <f t="shared" si="5"/>
        <v/>
      </c>
      <c r="J52" s="1" t="str">
        <f t="shared" si="6"/>
        <v/>
      </c>
    </row>
    <row r="53" spans="1:10" x14ac:dyDescent="0.25">
      <c r="A53" t="s">
        <v>17</v>
      </c>
      <c r="B53" s="1">
        <v>667</v>
      </c>
      <c r="C53" s="1" t="s">
        <v>18</v>
      </c>
      <c r="D53" s="1" t="str">
        <f t="shared" si="0"/>
        <v>667-hist-2</v>
      </c>
      <c r="E53" s="1" t="str">
        <f t="shared" si="1"/>
        <v/>
      </c>
      <c r="F53" s="1" t="str">
        <f t="shared" si="2"/>
        <v/>
      </c>
      <c r="G53" s="1" t="str">
        <f t="shared" si="3"/>
        <v/>
      </c>
      <c r="H53" s="1" t="str">
        <f t="shared" si="4"/>
        <v/>
      </c>
      <c r="I53" s="1" t="str">
        <f t="shared" si="5"/>
        <v/>
      </c>
      <c r="J53" s="1" t="str">
        <f t="shared" si="6"/>
        <v/>
      </c>
    </row>
    <row r="54" spans="1:10" x14ac:dyDescent="0.25">
      <c r="A54" t="s">
        <v>11</v>
      </c>
      <c r="B54" s="1" t="s">
        <v>12</v>
      </c>
      <c r="C54" s="1" t="s">
        <v>19</v>
      </c>
      <c r="D54" s="1" t="str">
        <f t="shared" si="0"/>
        <v/>
      </c>
      <c r="E54" s="1" t="str">
        <f t="shared" si="1"/>
        <v/>
      </c>
      <c r="F54" s="1" t="str">
        <f t="shared" si="2"/>
        <v/>
      </c>
      <c r="G54" s="1" t="e">
        <f t="shared" si="3"/>
        <v>#DIV/0!</v>
      </c>
      <c r="H54" s="1" t="e">
        <f t="shared" si="4"/>
        <v>#DIV/0!</v>
      </c>
      <c r="I54" s="1">
        <f t="shared" si="5"/>
        <v>25.136363636363637</v>
      </c>
      <c r="J54" s="1">
        <f t="shared" si="6"/>
        <v>75.711111111111109</v>
      </c>
    </row>
    <row r="55" spans="1:10" x14ac:dyDescent="0.25">
      <c r="A55">
        <v>17</v>
      </c>
      <c r="B55" s="1">
        <v>41</v>
      </c>
      <c r="C55" s="1" t="s">
        <v>19</v>
      </c>
      <c r="D55" s="1" t="str">
        <f t="shared" si="0"/>
        <v/>
      </c>
      <c r="E55" s="1" t="str">
        <f t="shared" si="1"/>
        <v/>
      </c>
      <c r="F55" s="1" t="str">
        <f t="shared" si="2"/>
        <v>X</v>
      </c>
      <c r="G55" s="1" t="str">
        <f t="shared" si="3"/>
        <v/>
      </c>
      <c r="H55" s="1" t="str">
        <f t="shared" si="4"/>
        <v/>
      </c>
      <c r="I55" s="1" t="str">
        <f t="shared" si="5"/>
        <v/>
      </c>
      <c r="J55" s="1" t="str">
        <f t="shared" si="6"/>
        <v/>
      </c>
    </row>
    <row r="56" spans="1:10" x14ac:dyDescent="0.25">
      <c r="A56">
        <v>3</v>
      </c>
      <c r="B56" s="1">
        <v>24</v>
      </c>
      <c r="C56" s="1" t="s">
        <v>19</v>
      </c>
      <c r="D56" s="1" t="str">
        <f t="shared" si="0"/>
        <v/>
      </c>
      <c r="E56" s="1" t="str">
        <f t="shared" si="1"/>
        <v/>
      </c>
      <c r="F56" s="1" t="str">
        <f t="shared" si="2"/>
        <v>X</v>
      </c>
      <c r="G56" s="1" t="str">
        <f t="shared" si="3"/>
        <v/>
      </c>
      <c r="H56" s="1" t="str">
        <f t="shared" si="4"/>
        <v/>
      </c>
      <c r="I56" s="1" t="str">
        <f t="shared" si="5"/>
        <v/>
      </c>
      <c r="J56" s="1" t="str">
        <f t="shared" si="6"/>
        <v/>
      </c>
    </row>
    <row r="57" spans="1:10" x14ac:dyDescent="0.25">
      <c r="A57">
        <v>28</v>
      </c>
      <c r="B57" s="1">
        <v>66</v>
      </c>
      <c r="C57" s="1" t="s">
        <v>19</v>
      </c>
      <c r="D57" s="1" t="str">
        <f t="shared" si="0"/>
        <v/>
      </c>
      <c r="E57" s="1" t="str">
        <f t="shared" si="1"/>
        <v/>
      </c>
      <c r="F57" s="1" t="str">
        <f t="shared" si="2"/>
        <v>X</v>
      </c>
      <c r="G57" s="1" t="str">
        <f t="shared" si="3"/>
        <v/>
      </c>
      <c r="H57" s="1" t="str">
        <f t="shared" si="4"/>
        <v/>
      </c>
      <c r="I57" s="1" t="str">
        <f t="shared" si="5"/>
        <v/>
      </c>
      <c r="J57" s="1" t="str">
        <f t="shared" si="6"/>
        <v/>
      </c>
    </row>
    <row r="58" spans="1:10" x14ac:dyDescent="0.25">
      <c r="A58">
        <v>26</v>
      </c>
      <c r="B58" s="1">
        <v>32</v>
      </c>
      <c r="C58" s="1" t="s">
        <v>19</v>
      </c>
      <c r="D58" s="1" t="str">
        <f t="shared" si="0"/>
        <v/>
      </c>
      <c r="E58" s="1" t="str">
        <f t="shared" si="1"/>
        <v/>
      </c>
      <c r="F58" s="1" t="str">
        <f t="shared" si="2"/>
        <v>X</v>
      </c>
      <c r="G58" s="1" t="str">
        <f t="shared" si="3"/>
        <v/>
      </c>
      <c r="H58" s="1" t="str">
        <f t="shared" si="4"/>
        <v/>
      </c>
      <c r="I58" s="1" t="str">
        <f t="shared" si="5"/>
        <v/>
      </c>
      <c r="J58" s="1" t="str">
        <f t="shared" si="6"/>
        <v/>
      </c>
    </row>
    <row r="59" spans="1:10" x14ac:dyDescent="0.25">
      <c r="A59">
        <v>26</v>
      </c>
      <c r="B59" s="1">
        <v>90</v>
      </c>
      <c r="C59" s="1" t="s">
        <v>19</v>
      </c>
      <c r="D59" s="1" t="str">
        <f t="shared" si="0"/>
        <v/>
      </c>
      <c r="E59" s="1" t="str">
        <f t="shared" si="1"/>
        <v/>
      </c>
      <c r="F59" s="1" t="str">
        <f t="shared" si="2"/>
        <v>X</v>
      </c>
      <c r="G59" s="1" t="str">
        <f t="shared" si="3"/>
        <v/>
      </c>
      <c r="H59" s="1" t="str">
        <f t="shared" si="4"/>
        <v/>
      </c>
      <c r="I59" s="1" t="str">
        <f t="shared" si="5"/>
        <v/>
      </c>
      <c r="J59" s="1" t="str">
        <f t="shared" si="6"/>
        <v/>
      </c>
    </row>
    <row r="60" spans="1:10" x14ac:dyDescent="0.25">
      <c r="A60">
        <v>16</v>
      </c>
      <c r="B60" s="1">
        <v>11</v>
      </c>
      <c r="C60" s="1" t="s">
        <v>19</v>
      </c>
      <c r="D60" s="1" t="str">
        <f t="shared" si="0"/>
        <v/>
      </c>
      <c r="E60" s="1" t="str">
        <f t="shared" si="1"/>
        <v/>
      </c>
      <c r="F60" s="1" t="str">
        <f t="shared" si="2"/>
        <v>X</v>
      </c>
      <c r="G60" s="1" t="str">
        <f t="shared" si="3"/>
        <v/>
      </c>
      <c r="H60" s="1" t="str">
        <f t="shared" si="4"/>
        <v/>
      </c>
      <c r="I60" s="1" t="str">
        <f t="shared" si="5"/>
        <v/>
      </c>
      <c r="J60" s="1" t="str">
        <f t="shared" si="6"/>
        <v/>
      </c>
    </row>
    <row r="61" spans="1:10" x14ac:dyDescent="0.25">
      <c r="A61">
        <v>17</v>
      </c>
      <c r="B61" s="1">
        <v>6</v>
      </c>
      <c r="C61" s="1" t="s">
        <v>19</v>
      </c>
      <c r="D61" s="1" t="str">
        <f t="shared" si="0"/>
        <v/>
      </c>
      <c r="E61" s="1" t="str">
        <f t="shared" si="1"/>
        <v/>
      </c>
      <c r="F61" s="1" t="str">
        <f t="shared" si="2"/>
        <v>X</v>
      </c>
      <c r="G61" s="1" t="str">
        <f t="shared" si="3"/>
        <v/>
      </c>
      <c r="H61" s="1" t="str">
        <f t="shared" si="4"/>
        <v/>
      </c>
      <c r="I61" s="1" t="str">
        <f t="shared" si="5"/>
        <v/>
      </c>
      <c r="J61" s="1" t="str">
        <f t="shared" si="6"/>
        <v/>
      </c>
    </row>
    <row r="62" spans="1:10" x14ac:dyDescent="0.25">
      <c r="A62">
        <v>42</v>
      </c>
      <c r="B62" s="1">
        <v>48</v>
      </c>
      <c r="C62" s="1" t="s">
        <v>19</v>
      </c>
      <c r="D62" s="1" t="str">
        <f t="shared" si="0"/>
        <v/>
      </c>
      <c r="E62" s="1" t="str">
        <f t="shared" si="1"/>
        <v/>
      </c>
      <c r="F62" s="1" t="str">
        <f t="shared" si="2"/>
        <v>X</v>
      </c>
      <c r="G62" s="1" t="str">
        <f t="shared" si="3"/>
        <v/>
      </c>
      <c r="H62" s="1" t="str">
        <f t="shared" si="4"/>
        <v/>
      </c>
      <c r="I62" s="1" t="str">
        <f t="shared" si="5"/>
        <v/>
      </c>
      <c r="J62" s="1" t="str">
        <f t="shared" si="6"/>
        <v/>
      </c>
    </row>
    <row r="63" spans="1:10" x14ac:dyDescent="0.25">
      <c r="A63">
        <v>14</v>
      </c>
      <c r="B63" s="1">
        <v>33</v>
      </c>
      <c r="C63" s="1" t="s">
        <v>19</v>
      </c>
      <c r="D63" s="1" t="str">
        <f t="shared" si="0"/>
        <v/>
      </c>
      <c r="E63" s="1" t="str">
        <f t="shared" si="1"/>
        <v/>
      </c>
      <c r="F63" s="1" t="str">
        <f t="shared" si="2"/>
        <v>X</v>
      </c>
      <c r="G63" s="1" t="str">
        <f t="shared" si="3"/>
        <v/>
      </c>
      <c r="H63" s="1" t="str">
        <f t="shared" si="4"/>
        <v/>
      </c>
      <c r="I63" s="1" t="str">
        <f t="shared" si="5"/>
        <v/>
      </c>
      <c r="J63" s="1" t="str">
        <f t="shared" si="6"/>
        <v/>
      </c>
    </row>
    <row r="64" spans="1:10" x14ac:dyDescent="0.25">
      <c r="A64">
        <v>40</v>
      </c>
      <c r="B64" s="1">
        <v>93</v>
      </c>
      <c r="C64" s="1" t="s">
        <v>19</v>
      </c>
      <c r="D64" s="1" t="str">
        <f t="shared" si="0"/>
        <v/>
      </c>
      <c r="E64" s="1" t="str">
        <f t="shared" si="1"/>
        <v/>
      </c>
      <c r="F64" s="1" t="str">
        <f t="shared" si="2"/>
        <v>X</v>
      </c>
      <c r="G64" s="1" t="str">
        <f t="shared" si="3"/>
        <v/>
      </c>
      <c r="H64" s="1" t="str">
        <f t="shared" si="4"/>
        <v/>
      </c>
      <c r="I64" s="1" t="str">
        <f t="shared" si="5"/>
        <v/>
      </c>
      <c r="J64" s="1" t="str">
        <f t="shared" si="6"/>
        <v/>
      </c>
    </row>
    <row r="65" spans="1:10" x14ac:dyDescent="0.25">
      <c r="A65">
        <v>38</v>
      </c>
      <c r="B65" s="1">
        <v>24</v>
      </c>
      <c r="C65" s="1" t="s">
        <v>19</v>
      </c>
      <c r="D65" s="1" t="str">
        <f t="shared" si="0"/>
        <v/>
      </c>
      <c r="E65" s="1" t="str">
        <f t="shared" si="1"/>
        <v/>
      </c>
      <c r="F65" s="1" t="str">
        <f t="shared" si="2"/>
        <v>X</v>
      </c>
      <c r="G65" s="1" t="str">
        <f t="shared" si="3"/>
        <v/>
      </c>
      <c r="H65" s="1" t="str">
        <f t="shared" si="4"/>
        <v/>
      </c>
      <c r="I65" s="1" t="str">
        <f t="shared" si="5"/>
        <v/>
      </c>
      <c r="J65" s="1" t="str">
        <f t="shared" si="6"/>
        <v/>
      </c>
    </row>
    <row r="66" spans="1:10" x14ac:dyDescent="0.25">
      <c r="A66">
        <v>32</v>
      </c>
      <c r="B66" s="1">
        <v>92</v>
      </c>
      <c r="C66" s="1" t="s">
        <v>19</v>
      </c>
      <c r="D66" s="1" t="str">
        <f t="shared" si="0"/>
        <v/>
      </c>
      <c r="E66" s="1" t="str">
        <f t="shared" si="1"/>
        <v/>
      </c>
      <c r="F66" s="1" t="str">
        <f t="shared" si="2"/>
        <v>X</v>
      </c>
      <c r="G66" s="1" t="str">
        <f t="shared" si="3"/>
        <v/>
      </c>
      <c r="H66" s="1" t="str">
        <f t="shared" si="4"/>
        <v/>
      </c>
      <c r="I66" s="1" t="str">
        <f t="shared" si="5"/>
        <v/>
      </c>
      <c r="J66" s="1" t="str">
        <f t="shared" si="6"/>
        <v/>
      </c>
    </row>
    <row r="67" spans="1:10" x14ac:dyDescent="0.25">
      <c r="A67">
        <v>69</v>
      </c>
      <c r="B67" s="1">
        <v>28</v>
      </c>
      <c r="C67" s="1" t="s">
        <v>19</v>
      </c>
      <c r="D67" s="1" t="str">
        <f t="shared" ref="D67:D130" si="7">IF(A67="Valor total",_xlfn.CONCAT(B67,"-",C67),"")</f>
        <v/>
      </c>
      <c r="E67" s="1" t="str">
        <f t="shared" ref="E67:E130" si="8">IF(OR(A67=$A$24,A67=$A$25),"",IF(A66=$A$16,"X",IF(E66="X","X","")))</f>
        <v/>
      </c>
      <c r="F67" s="1" t="str">
        <f t="shared" ref="F67:F130" si="9">IF(OR(E67="X",A67=$A$16),"",IF(A66=$A$2,"X",IF(F66="X","X","")))</f>
        <v>X</v>
      </c>
      <c r="G67" s="1" t="str">
        <f t="shared" ref="G67:G130" si="10">IF(A67=$A$2,AVERAGEIFS($A:$A,$E:$E,"X",$C:$C,$C67),"")</f>
        <v/>
      </c>
      <c r="H67" s="1" t="str">
        <f t="shared" ref="H67:H130" si="11">IF(A67=$A$2,AVERAGEIFS($B:$B,$E:$E,"X",$C:$C,$C67),"")</f>
        <v/>
      </c>
      <c r="I67" s="1" t="str">
        <f t="shared" ref="I67:I130" si="12">IF(A67=$A$2,AVERAGEIFS($A:$A,$F:$F,"X",$C:$C,$C67),"")</f>
        <v/>
      </c>
      <c r="J67" s="1" t="str">
        <f t="shared" ref="J67:J130" si="13">IF(A67=$A$2,AVERAGEIFS($B:$B,$F:$F,"X",$C:$C,$C67),"")</f>
        <v/>
      </c>
    </row>
    <row r="68" spans="1:10" x14ac:dyDescent="0.25">
      <c r="A68">
        <v>67</v>
      </c>
      <c r="B68" s="1">
        <v>71</v>
      </c>
      <c r="C68" s="1" t="s">
        <v>19</v>
      </c>
      <c r="D68" s="1" t="str">
        <f t="shared" si="7"/>
        <v/>
      </c>
      <c r="E68" s="1" t="str">
        <f t="shared" si="8"/>
        <v/>
      </c>
      <c r="F68" s="1" t="str">
        <f t="shared" si="9"/>
        <v>X</v>
      </c>
      <c r="G68" s="1" t="str">
        <f t="shared" si="10"/>
        <v/>
      </c>
      <c r="H68" s="1" t="str">
        <f t="shared" si="11"/>
        <v/>
      </c>
      <c r="I68" s="1" t="str">
        <f t="shared" si="12"/>
        <v/>
      </c>
      <c r="J68" s="1" t="str">
        <f t="shared" si="13"/>
        <v/>
      </c>
    </row>
    <row r="69" spans="1:10" x14ac:dyDescent="0.25">
      <c r="A69">
        <v>32</v>
      </c>
      <c r="B69" s="1">
        <v>49</v>
      </c>
      <c r="C69" s="1" t="s">
        <v>19</v>
      </c>
      <c r="D69" s="1" t="str">
        <f t="shared" si="7"/>
        <v/>
      </c>
      <c r="E69" s="1" t="str">
        <f t="shared" si="8"/>
        <v/>
      </c>
      <c r="F69" s="1" t="str">
        <f t="shared" si="9"/>
        <v>X</v>
      </c>
      <c r="G69" s="1" t="str">
        <f t="shared" si="10"/>
        <v/>
      </c>
      <c r="H69" s="1" t="str">
        <f t="shared" si="11"/>
        <v/>
      </c>
      <c r="I69" s="1" t="str">
        <f t="shared" si="12"/>
        <v/>
      </c>
      <c r="J69" s="1" t="str">
        <f t="shared" si="13"/>
        <v/>
      </c>
    </row>
    <row r="70" spans="1:10" x14ac:dyDescent="0.25">
      <c r="A70">
        <v>17</v>
      </c>
      <c r="B70" s="1">
        <v>43</v>
      </c>
      <c r="C70" s="1" t="s">
        <v>19</v>
      </c>
      <c r="D70" s="1" t="str">
        <f t="shared" si="7"/>
        <v/>
      </c>
      <c r="E70" s="1" t="str">
        <f t="shared" si="8"/>
        <v/>
      </c>
      <c r="F70" s="1" t="str">
        <f t="shared" si="9"/>
        <v>X</v>
      </c>
      <c r="G70" s="1" t="str">
        <f t="shared" si="10"/>
        <v/>
      </c>
      <c r="H70" s="1" t="str">
        <f t="shared" si="11"/>
        <v/>
      </c>
      <c r="I70" s="1" t="str">
        <f t="shared" si="12"/>
        <v/>
      </c>
      <c r="J70" s="1" t="str">
        <f t="shared" si="13"/>
        <v/>
      </c>
    </row>
    <row r="71" spans="1:10" x14ac:dyDescent="0.25">
      <c r="A71">
        <v>67</v>
      </c>
      <c r="B71" s="1">
        <v>23</v>
      </c>
      <c r="C71" s="1" t="s">
        <v>19</v>
      </c>
      <c r="D71" s="1" t="str">
        <f t="shared" si="7"/>
        <v/>
      </c>
      <c r="E71" s="1" t="str">
        <f t="shared" si="8"/>
        <v/>
      </c>
      <c r="F71" s="1" t="str">
        <f t="shared" si="9"/>
        <v>X</v>
      </c>
      <c r="G71" s="1" t="str">
        <f t="shared" si="10"/>
        <v/>
      </c>
      <c r="H71" s="1" t="str">
        <f t="shared" si="11"/>
        <v/>
      </c>
      <c r="I71" s="1" t="str">
        <f t="shared" si="12"/>
        <v/>
      </c>
      <c r="J71" s="1" t="str">
        <f t="shared" si="13"/>
        <v/>
      </c>
    </row>
    <row r="72" spans="1:10" x14ac:dyDescent="0.25">
      <c r="A72">
        <v>8</v>
      </c>
      <c r="B72" s="1">
        <v>63</v>
      </c>
      <c r="C72" s="1" t="s">
        <v>19</v>
      </c>
      <c r="D72" s="1" t="str">
        <f t="shared" si="7"/>
        <v/>
      </c>
      <c r="E72" s="1" t="str">
        <f t="shared" si="8"/>
        <v/>
      </c>
      <c r="F72" s="1" t="str">
        <f t="shared" si="9"/>
        <v>X</v>
      </c>
      <c r="G72" s="1" t="str">
        <f t="shared" si="10"/>
        <v/>
      </c>
      <c r="H72" s="1" t="str">
        <f t="shared" si="11"/>
        <v/>
      </c>
      <c r="I72" s="1" t="str">
        <f t="shared" si="12"/>
        <v/>
      </c>
      <c r="J72" s="1" t="str">
        <f t="shared" si="13"/>
        <v/>
      </c>
    </row>
    <row r="73" spans="1:10" x14ac:dyDescent="0.25">
      <c r="A73">
        <v>5</v>
      </c>
      <c r="B73" s="1">
        <v>58</v>
      </c>
      <c r="C73" s="1" t="s">
        <v>19</v>
      </c>
      <c r="D73" s="1" t="str">
        <f t="shared" si="7"/>
        <v/>
      </c>
      <c r="E73" s="1" t="str">
        <f t="shared" si="8"/>
        <v/>
      </c>
      <c r="F73" s="1" t="str">
        <f t="shared" si="9"/>
        <v>X</v>
      </c>
      <c r="G73" s="1" t="str">
        <f t="shared" si="10"/>
        <v/>
      </c>
      <c r="H73" s="1" t="str">
        <f t="shared" si="11"/>
        <v/>
      </c>
      <c r="I73" s="1" t="str">
        <f t="shared" si="12"/>
        <v/>
      </c>
      <c r="J73" s="1" t="str">
        <f t="shared" si="13"/>
        <v/>
      </c>
    </row>
    <row r="74" spans="1:10" x14ac:dyDescent="0.25">
      <c r="A74">
        <v>15</v>
      </c>
      <c r="B74" s="1">
        <v>17</v>
      </c>
      <c r="C74" s="1" t="s">
        <v>19</v>
      </c>
      <c r="D74" s="1" t="str">
        <f t="shared" si="7"/>
        <v/>
      </c>
      <c r="E74" s="1" t="str">
        <f t="shared" si="8"/>
        <v/>
      </c>
      <c r="F74" s="1" t="str">
        <f t="shared" si="9"/>
        <v>X</v>
      </c>
      <c r="G74" s="1" t="str">
        <f t="shared" si="10"/>
        <v/>
      </c>
      <c r="H74" s="1" t="str">
        <f t="shared" si="11"/>
        <v/>
      </c>
      <c r="I74" s="1" t="str">
        <f t="shared" si="12"/>
        <v/>
      </c>
      <c r="J74" s="1" t="str">
        <f t="shared" si="13"/>
        <v/>
      </c>
    </row>
    <row r="75" spans="1:10" x14ac:dyDescent="0.25">
      <c r="A75">
        <v>51</v>
      </c>
      <c r="B75" s="1">
        <v>43</v>
      </c>
      <c r="C75" s="1" t="s">
        <v>19</v>
      </c>
      <c r="D75" s="1" t="str">
        <f t="shared" si="7"/>
        <v/>
      </c>
      <c r="E75" s="1" t="str">
        <f t="shared" si="8"/>
        <v/>
      </c>
      <c r="F75" s="1" t="str">
        <f t="shared" si="9"/>
        <v>X</v>
      </c>
      <c r="G75" s="1" t="str">
        <f t="shared" si="10"/>
        <v/>
      </c>
      <c r="H75" s="1" t="str">
        <f t="shared" si="11"/>
        <v/>
      </c>
      <c r="I75" s="1" t="str">
        <f t="shared" si="12"/>
        <v/>
      </c>
      <c r="J75" s="1" t="str">
        <f t="shared" si="13"/>
        <v/>
      </c>
    </row>
    <row r="76" spans="1:10" x14ac:dyDescent="0.25">
      <c r="A76">
        <v>8</v>
      </c>
      <c r="B76" s="1">
        <v>60</v>
      </c>
      <c r="C76" s="1" t="s">
        <v>19</v>
      </c>
      <c r="D76" s="1" t="str">
        <f t="shared" si="7"/>
        <v/>
      </c>
      <c r="E76" s="1" t="str">
        <f t="shared" si="8"/>
        <v/>
      </c>
      <c r="F76" s="1" t="str">
        <f t="shared" si="9"/>
        <v>X</v>
      </c>
      <c r="G76" s="1" t="str">
        <f t="shared" si="10"/>
        <v/>
      </c>
      <c r="H76" s="1" t="str">
        <f t="shared" si="11"/>
        <v/>
      </c>
      <c r="I76" s="1" t="str">
        <f t="shared" si="12"/>
        <v/>
      </c>
      <c r="J76" s="1" t="str">
        <f t="shared" si="13"/>
        <v/>
      </c>
    </row>
    <row r="77" spans="1:10" x14ac:dyDescent="0.25">
      <c r="A77">
        <v>13</v>
      </c>
      <c r="B77" s="1">
        <v>66</v>
      </c>
      <c r="C77" s="1" t="s">
        <v>19</v>
      </c>
      <c r="D77" s="1" t="str">
        <f t="shared" si="7"/>
        <v/>
      </c>
      <c r="E77" s="1" t="str">
        <f t="shared" si="8"/>
        <v/>
      </c>
      <c r="F77" s="1" t="str">
        <f t="shared" si="9"/>
        <v>X</v>
      </c>
      <c r="G77" s="1" t="str">
        <f t="shared" si="10"/>
        <v/>
      </c>
      <c r="H77" s="1" t="str">
        <f t="shared" si="11"/>
        <v/>
      </c>
      <c r="I77" s="1" t="str">
        <f t="shared" si="12"/>
        <v/>
      </c>
      <c r="J77" s="1" t="str">
        <f t="shared" si="13"/>
        <v/>
      </c>
    </row>
    <row r="78" spans="1:10" x14ac:dyDescent="0.25">
      <c r="A78">
        <v>1</v>
      </c>
      <c r="B78" s="1">
        <v>97</v>
      </c>
      <c r="C78" s="1" t="s">
        <v>19</v>
      </c>
      <c r="D78" s="1" t="str">
        <f t="shared" si="7"/>
        <v/>
      </c>
      <c r="E78" s="1" t="str">
        <f t="shared" si="8"/>
        <v/>
      </c>
      <c r="F78" s="1" t="str">
        <f t="shared" si="9"/>
        <v>X</v>
      </c>
      <c r="G78" s="1" t="str">
        <f t="shared" si="10"/>
        <v/>
      </c>
      <c r="H78" s="1" t="str">
        <f t="shared" si="11"/>
        <v/>
      </c>
      <c r="I78" s="1" t="str">
        <f t="shared" si="12"/>
        <v/>
      </c>
      <c r="J78" s="1" t="str">
        <f t="shared" si="13"/>
        <v/>
      </c>
    </row>
    <row r="79" spans="1:10" x14ac:dyDescent="0.25">
      <c r="A79">
        <v>9</v>
      </c>
      <c r="B79" s="1">
        <v>84</v>
      </c>
      <c r="C79" s="1" t="s">
        <v>19</v>
      </c>
      <c r="D79" s="1" t="str">
        <f t="shared" si="7"/>
        <v/>
      </c>
      <c r="E79" s="1" t="str">
        <f t="shared" si="8"/>
        <v/>
      </c>
      <c r="F79" s="1" t="str">
        <f t="shared" si="9"/>
        <v>X</v>
      </c>
      <c r="G79" s="1" t="str">
        <f t="shared" si="10"/>
        <v/>
      </c>
      <c r="H79" s="1" t="str">
        <f t="shared" si="11"/>
        <v/>
      </c>
      <c r="I79" s="1" t="str">
        <f t="shared" si="12"/>
        <v/>
      </c>
      <c r="J79" s="1" t="str">
        <f t="shared" si="13"/>
        <v/>
      </c>
    </row>
    <row r="80" spans="1:10" x14ac:dyDescent="0.25">
      <c r="A80">
        <v>48</v>
      </c>
      <c r="B80" s="1">
        <v>22</v>
      </c>
      <c r="C80" s="1" t="s">
        <v>19</v>
      </c>
      <c r="D80" s="1" t="str">
        <f t="shared" si="7"/>
        <v/>
      </c>
      <c r="E80" s="1" t="str">
        <f t="shared" si="8"/>
        <v/>
      </c>
      <c r="F80" s="1" t="str">
        <f t="shared" si="9"/>
        <v>X</v>
      </c>
      <c r="G80" s="1" t="str">
        <f t="shared" si="10"/>
        <v/>
      </c>
      <c r="H80" s="1" t="str">
        <f t="shared" si="11"/>
        <v/>
      </c>
      <c r="I80" s="1" t="str">
        <f t="shared" si="12"/>
        <v/>
      </c>
      <c r="J80" s="1" t="str">
        <f t="shared" si="13"/>
        <v/>
      </c>
    </row>
    <row r="81" spans="1:10" x14ac:dyDescent="0.25">
      <c r="A81">
        <v>67</v>
      </c>
      <c r="B81" s="1">
        <v>100</v>
      </c>
      <c r="C81" s="1" t="s">
        <v>19</v>
      </c>
      <c r="D81" s="1" t="str">
        <f t="shared" si="7"/>
        <v/>
      </c>
      <c r="E81" s="1" t="str">
        <f t="shared" si="8"/>
        <v/>
      </c>
      <c r="F81" s="1" t="str">
        <f t="shared" si="9"/>
        <v>X</v>
      </c>
      <c r="G81" s="1" t="str">
        <f t="shared" si="10"/>
        <v/>
      </c>
      <c r="H81" s="1" t="str">
        <f t="shared" si="11"/>
        <v/>
      </c>
      <c r="I81" s="1" t="str">
        <f t="shared" si="12"/>
        <v/>
      </c>
      <c r="J81" s="1" t="str">
        <f t="shared" si="13"/>
        <v/>
      </c>
    </row>
    <row r="82" spans="1:10" x14ac:dyDescent="0.25">
      <c r="A82">
        <v>7</v>
      </c>
      <c r="B82" s="1">
        <v>70</v>
      </c>
      <c r="C82" s="1" t="s">
        <v>19</v>
      </c>
      <c r="D82" s="1" t="str">
        <f t="shared" si="7"/>
        <v/>
      </c>
      <c r="E82" s="1" t="str">
        <f t="shared" si="8"/>
        <v/>
      </c>
      <c r="F82" s="1" t="str">
        <f t="shared" si="9"/>
        <v>X</v>
      </c>
      <c r="G82" s="1" t="str">
        <f t="shared" si="10"/>
        <v/>
      </c>
      <c r="H82" s="1" t="str">
        <f t="shared" si="11"/>
        <v/>
      </c>
      <c r="I82" s="1" t="str">
        <f t="shared" si="12"/>
        <v/>
      </c>
      <c r="J82" s="1" t="str">
        <f t="shared" si="13"/>
        <v/>
      </c>
    </row>
    <row r="83" spans="1:10" x14ac:dyDescent="0.25">
      <c r="A83">
        <v>75</v>
      </c>
      <c r="B83" s="1">
        <v>25</v>
      </c>
      <c r="C83" s="1" t="s">
        <v>19</v>
      </c>
      <c r="D83" s="1" t="str">
        <f t="shared" si="7"/>
        <v/>
      </c>
      <c r="E83" s="1" t="str">
        <f t="shared" si="8"/>
        <v/>
      </c>
      <c r="F83" s="1" t="str">
        <f t="shared" si="9"/>
        <v>X</v>
      </c>
      <c r="G83" s="1" t="str">
        <f t="shared" si="10"/>
        <v/>
      </c>
      <c r="H83" s="1" t="str">
        <f t="shared" si="11"/>
        <v/>
      </c>
      <c r="I83" s="1" t="str">
        <f t="shared" si="12"/>
        <v/>
      </c>
      <c r="J83" s="1" t="str">
        <f t="shared" si="13"/>
        <v/>
      </c>
    </row>
    <row r="84" spans="1:10" x14ac:dyDescent="0.25">
      <c r="A84">
        <v>48</v>
      </c>
      <c r="B84" s="1">
        <v>100</v>
      </c>
      <c r="C84" s="1" t="s">
        <v>19</v>
      </c>
      <c r="D84" s="1" t="str">
        <f t="shared" si="7"/>
        <v/>
      </c>
      <c r="E84" s="1" t="str">
        <f t="shared" si="8"/>
        <v/>
      </c>
      <c r="F84" s="1" t="str">
        <f t="shared" si="9"/>
        <v>X</v>
      </c>
      <c r="G84" s="1" t="str">
        <f t="shared" si="10"/>
        <v/>
      </c>
      <c r="H84" s="1" t="str">
        <f t="shared" si="11"/>
        <v/>
      </c>
      <c r="I84" s="1" t="str">
        <f t="shared" si="12"/>
        <v/>
      </c>
      <c r="J84" s="1" t="str">
        <f t="shared" si="13"/>
        <v/>
      </c>
    </row>
    <row r="85" spans="1:10" x14ac:dyDescent="0.25">
      <c r="A85" t="s">
        <v>15</v>
      </c>
      <c r="B85" s="1" t="s">
        <v>16</v>
      </c>
      <c r="C85" s="1" t="s">
        <v>19</v>
      </c>
      <c r="D85" s="1" t="str">
        <f t="shared" si="7"/>
        <v/>
      </c>
      <c r="E85" s="1" t="str">
        <f t="shared" si="8"/>
        <v/>
      </c>
      <c r="F85" s="1" t="str">
        <f t="shared" si="9"/>
        <v>X</v>
      </c>
      <c r="G85" s="1" t="str">
        <f t="shared" si="10"/>
        <v/>
      </c>
      <c r="H85" s="1" t="str">
        <f t="shared" si="11"/>
        <v/>
      </c>
      <c r="I85" s="1" t="str">
        <f t="shared" si="12"/>
        <v/>
      </c>
      <c r="J85" s="1" t="str">
        <f t="shared" si="13"/>
        <v/>
      </c>
    </row>
    <row r="86" spans="1:10" x14ac:dyDescent="0.25">
      <c r="A86">
        <v>17</v>
      </c>
      <c r="B86" s="1">
        <v>41</v>
      </c>
      <c r="C86" s="1" t="s">
        <v>19</v>
      </c>
      <c r="D86" s="1" t="str">
        <f t="shared" si="7"/>
        <v/>
      </c>
      <c r="E86" s="1" t="str">
        <f t="shared" si="8"/>
        <v/>
      </c>
      <c r="F86" s="1" t="str">
        <f t="shared" si="9"/>
        <v>X</v>
      </c>
      <c r="G86" s="1" t="str">
        <f t="shared" si="10"/>
        <v/>
      </c>
      <c r="H86" s="1" t="str">
        <f t="shared" si="11"/>
        <v/>
      </c>
      <c r="I86" s="1" t="str">
        <f t="shared" si="12"/>
        <v/>
      </c>
      <c r="J86" s="1" t="str">
        <f t="shared" si="13"/>
        <v/>
      </c>
    </row>
    <row r="87" spans="1:10" x14ac:dyDescent="0.25">
      <c r="A87">
        <v>3</v>
      </c>
      <c r="B87" s="1">
        <v>24</v>
      </c>
      <c r="C87" s="1" t="s">
        <v>19</v>
      </c>
      <c r="D87" s="1" t="str">
        <f t="shared" si="7"/>
        <v/>
      </c>
      <c r="E87" s="1" t="str">
        <f t="shared" si="8"/>
        <v/>
      </c>
      <c r="F87" s="1" t="str">
        <f t="shared" si="9"/>
        <v>X</v>
      </c>
      <c r="G87" s="1" t="str">
        <f t="shared" si="10"/>
        <v/>
      </c>
      <c r="H87" s="1" t="str">
        <f t="shared" si="11"/>
        <v/>
      </c>
      <c r="I87" s="1" t="str">
        <f t="shared" si="12"/>
        <v/>
      </c>
      <c r="J87" s="1" t="str">
        <f t="shared" si="13"/>
        <v/>
      </c>
    </row>
    <row r="88" spans="1:10" x14ac:dyDescent="0.25">
      <c r="A88">
        <v>26</v>
      </c>
      <c r="B88" s="1">
        <v>90</v>
      </c>
      <c r="C88" s="1" t="s">
        <v>19</v>
      </c>
      <c r="D88" s="1" t="str">
        <f t="shared" si="7"/>
        <v/>
      </c>
      <c r="E88" s="1" t="str">
        <f t="shared" si="8"/>
        <v/>
      </c>
      <c r="F88" s="1" t="str">
        <f t="shared" si="9"/>
        <v>X</v>
      </c>
      <c r="G88" s="1" t="str">
        <f t="shared" si="10"/>
        <v/>
      </c>
      <c r="H88" s="1" t="str">
        <f t="shared" si="11"/>
        <v/>
      </c>
      <c r="I88" s="1" t="str">
        <f t="shared" si="12"/>
        <v/>
      </c>
      <c r="J88" s="1" t="str">
        <f t="shared" si="13"/>
        <v/>
      </c>
    </row>
    <row r="89" spans="1:10" x14ac:dyDescent="0.25">
      <c r="A89">
        <v>14</v>
      </c>
      <c r="B89" s="1">
        <v>33</v>
      </c>
      <c r="C89" s="1" t="s">
        <v>19</v>
      </c>
      <c r="D89" s="1" t="str">
        <f t="shared" si="7"/>
        <v/>
      </c>
      <c r="E89" s="1" t="str">
        <f t="shared" si="8"/>
        <v/>
      </c>
      <c r="F89" s="1" t="str">
        <f t="shared" si="9"/>
        <v>X</v>
      </c>
      <c r="G89" s="1" t="str">
        <f t="shared" si="10"/>
        <v/>
      </c>
      <c r="H89" s="1" t="str">
        <f t="shared" si="11"/>
        <v/>
      </c>
      <c r="I89" s="1" t="str">
        <f t="shared" si="12"/>
        <v/>
      </c>
      <c r="J89" s="1" t="str">
        <f t="shared" si="13"/>
        <v/>
      </c>
    </row>
    <row r="90" spans="1:10" x14ac:dyDescent="0.25">
      <c r="A90">
        <v>40</v>
      </c>
      <c r="B90" s="1">
        <v>93</v>
      </c>
      <c r="C90" s="1" t="s">
        <v>19</v>
      </c>
      <c r="D90" s="1" t="str">
        <f t="shared" si="7"/>
        <v/>
      </c>
      <c r="E90" s="1" t="str">
        <f t="shared" si="8"/>
        <v/>
      </c>
      <c r="F90" s="1" t="str">
        <f t="shared" si="9"/>
        <v>X</v>
      </c>
      <c r="G90" s="1" t="str">
        <f t="shared" si="10"/>
        <v/>
      </c>
      <c r="H90" s="1" t="str">
        <f t="shared" si="11"/>
        <v/>
      </c>
      <c r="I90" s="1" t="str">
        <f t="shared" si="12"/>
        <v/>
      </c>
      <c r="J90" s="1" t="str">
        <f t="shared" si="13"/>
        <v/>
      </c>
    </row>
    <row r="91" spans="1:10" x14ac:dyDescent="0.25">
      <c r="A91">
        <v>32</v>
      </c>
      <c r="B91" s="1">
        <v>92</v>
      </c>
      <c r="C91" s="1" t="s">
        <v>19</v>
      </c>
      <c r="D91" s="1" t="str">
        <f t="shared" si="7"/>
        <v/>
      </c>
      <c r="E91" s="1" t="str">
        <f t="shared" si="8"/>
        <v/>
      </c>
      <c r="F91" s="1" t="str">
        <f t="shared" si="9"/>
        <v>X</v>
      </c>
      <c r="G91" s="1" t="str">
        <f t="shared" si="10"/>
        <v/>
      </c>
      <c r="H91" s="1" t="str">
        <f t="shared" si="11"/>
        <v/>
      </c>
      <c r="I91" s="1" t="str">
        <f t="shared" si="12"/>
        <v/>
      </c>
      <c r="J91" s="1" t="str">
        <f t="shared" si="13"/>
        <v/>
      </c>
    </row>
    <row r="92" spans="1:10" x14ac:dyDescent="0.25">
      <c r="A92">
        <v>17</v>
      </c>
      <c r="B92" s="1">
        <v>43</v>
      </c>
      <c r="C92" s="1" t="s">
        <v>19</v>
      </c>
      <c r="D92" s="1" t="str">
        <f t="shared" si="7"/>
        <v/>
      </c>
      <c r="E92" s="1" t="str">
        <f t="shared" si="8"/>
        <v/>
      </c>
      <c r="F92" s="1" t="str">
        <f t="shared" si="9"/>
        <v>X</v>
      </c>
      <c r="G92" s="1" t="str">
        <f t="shared" si="10"/>
        <v/>
      </c>
      <c r="H92" s="1" t="str">
        <f t="shared" si="11"/>
        <v/>
      </c>
      <c r="I92" s="1" t="str">
        <f t="shared" si="12"/>
        <v/>
      </c>
      <c r="J92" s="1" t="str">
        <f t="shared" si="13"/>
        <v/>
      </c>
    </row>
    <row r="93" spans="1:10" x14ac:dyDescent="0.25">
      <c r="A93">
        <v>8</v>
      </c>
      <c r="B93" s="1">
        <v>63</v>
      </c>
      <c r="C93" s="1" t="s">
        <v>19</v>
      </c>
      <c r="D93" s="1" t="str">
        <f t="shared" si="7"/>
        <v/>
      </c>
      <c r="E93" s="1" t="str">
        <f t="shared" si="8"/>
        <v/>
      </c>
      <c r="F93" s="1" t="str">
        <f t="shared" si="9"/>
        <v>X</v>
      </c>
      <c r="G93" s="1" t="str">
        <f t="shared" si="10"/>
        <v/>
      </c>
      <c r="H93" s="1" t="str">
        <f t="shared" si="11"/>
        <v/>
      </c>
      <c r="I93" s="1" t="str">
        <f t="shared" si="12"/>
        <v/>
      </c>
      <c r="J93" s="1" t="str">
        <f t="shared" si="13"/>
        <v/>
      </c>
    </row>
    <row r="94" spans="1:10" x14ac:dyDescent="0.25">
      <c r="A94">
        <v>5</v>
      </c>
      <c r="B94" s="1">
        <v>58</v>
      </c>
      <c r="C94" s="1" t="s">
        <v>19</v>
      </c>
      <c r="D94" s="1" t="str">
        <f t="shared" si="7"/>
        <v/>
      </c>
      <c r="E94" s="1" t="str">
        <f t="shared" si="8"/>
        <v/>
      </c>
      <c r="F94" s="1" t="str">
        <f t="shared" si="9"/>
        <v>X</v>
      </c>
      <c r="G94" s="1" t="str">
        <f t="shared" si="10"/>
        <v/>
      </c>
      <c r="H94" s="1" t="str">
        <f t="shared" si="11"/>
        <v/>
      </c>
      <c r="I94" s="1" t="str">
        <f t="shared" si="12"/>
        <v/>
      </c>
      <c r="J94" s="1" t="str">
        <f t="shared" si="13"/>
        <v/>
      </c>
    </row>
    <row r="95" spans="1:10" x14ac:dyDescent="0.25">
      <c r="A95">
        <v>8</v>
      </c>
      <c r="B95" s="1">
        <v>60</v>
      </c>
      <c r="C95" s="1" t="s">
        <v>19</v>
      </c>
      <c r="D95" s="1" t="str">
        <f t="shared" si="7"/>
        <v/>
      </c>
      <c r="E95" s="1" t="str">
        <f t="shared" si="8"/>
        <v/>
      </c>
      <c r="F95" s="1" t="str">
        <f t="shared" si="9"/>
        <v>X</v>
      </c>
      <c r="G95" s="1" t="str">
        <f t="shared" si="10"/>
        <v/>
      </c>
      <c r="H95" s="1" t="str">
        <f t="shared" si="11"/>
        <v/>
      </c>
      <c r="I95" s="1" t="str">
        <f t="shared" si="12"/>
        <v/>
      </c>
      <c r="J95" s="1" t="str">
        <f t="shared" si="13"/>
        <v/>
      </c>
    </row>
    <row r="96" spans="1:10" x14ac:dyDescent="0.25">
      <c r="A96">
        <v>13</v>
      </c>
      <c r="B96" s="1">
        <v>66</v>
      </c>
      <c r="C96" s="1" t="s">
        <v>19</v>
      </c>
      <c r="D96" s="1" t="str">
        <f t="shared" si="7"/>
        <v/>
      </c>
      <c r="E96" s="1" t="str">
        <f t="shared" si="8"/>
        <v/>
      </c>
      <c r="F96" s="1" t="str">
        <f t="shared" si="9"/>
        <v>X</v>
      </c>
      <c r="G96" s="1" t="str">
        <f t="shared" si="10"/>
        <v/>
      </c>
      <c r="H96" s="1" t="str">
        <f t="shared" si="11"/>
        <v/>
      </c>
      <c r="I96" s="1" t="str">
        <f t="shared" si="12"/>
        <v/>
      </c>
      <c r="J96" s="1" t="str">
        <f t="shared" si="13"/>
        <v/>
      </c>
    </row>
    <row r="97" spans="1:10" x14ac:dyDescent="0.25">
      <c r="A97">
        <v>1</v>
      </c>
      <c r="B97" s="1">
        <v>97</v>
      </c>
      <c r="C97" s="1" t="s">
        <v>19</v>
      </c>
      <c r="D97" s="1" t="str">
        <f t="shared" si="7"/>
        <v/>
      </c>
      <c r="E97" s="1" t="str">
        <f t="shared" si="8"/>
        <v/>
      </c>
      <c r="F97" s="1" t="str">
        <f t="shared" si="9"/>
        <v>X</v>
      </c>
      <c r="G97" s="1" t="str">
        <f t="shared" si="10"/>
        <v/>
      </c>
      <c r="H97" s="1" t="str">
        <f t="shared" si="11"/>
        <v/>
      </c>
      <c r="I97" s="1" t="str">
        <f t="shared" si="12"/>
        <v/>
      </c>
      <c r="J97" s="1" t="str">
        <f t="shared" si="13"/>
        <v/>
      </c>
    </row>
    <row r="98" spans="1:10" x14ac:dyDescent="0.25">
      <c r="A98">
        <v>9</v>
      </c>
      <c r="B98" s="1">
        <v>84</v>
      </c>
      <c r="C98" s="1" t="s">
        <v>19</v>
      </c>
      <c r="D98" s="1" t="str">
        <f t="shared" si="7"/>
        <v/>
      </c>
      <c r="E98" s="1" t="str">
        <f t="shared" si="8"/>
        <v/>
      </c>
      <c r="F98" s="1" t="str">
        <f t="shared" si="9"/>
        <v>X</v>
      </c>
      <c r="G98" s="1" t="str">
        <f t="shared" si="10"/>
        <v/>
      </c>
      <c r="H98" s="1" t="str">
        <f t="shared" si="11"/>
        <v/>
      </c>
      <c r="I98" s="1" t="str">
        <f t="shared" si="12"/>
        <v/>
      </c>
      <c r="J98" s="1" t="str">
        <f t="shared" si="13"/>
        <v/>
      </c>
    </row>
    <row r="99" spans="1:10" x14ac:dyDescent="0.25">
      <c r="A99">
        <v>7</v>
      </c>
      <c r="B99" s="1">
        <v>70</v>
      </c>
      <c r="C99" s="1" t="s">
        <v>19</v>
      </c>
      <c r="D99" s="1" t="str">
        <f t="shared" si="7"/>
        <v/>
      </c>
      <c r="E99" s="1" t="str">
        <f t="shared" si="8"/>
        <v/>
      </c>
      <c r="F99" s="1" t="str">
        <f t="shared" si="9"/>
        <v>X</v>
      </c>
      <c r="G99" s="1" t="str">
        <f t="shared" si="10"/>
        <v/>
      </c>
      <c r="H99" s="1" t="str">
        <f t="shared" si="11"/>
        <v/>
      </c>
      <c r="I99" s="1" t="str">
        <f t="shared" si="12"/>
        <v/>
      </c>
      <c r="J99" s="1" t="str">
        <f t="shared" si="13"/>
        <v/>
      </c>
    </row>
    <row r="100" spans="1:10" x14ac:dyDescent="0.25">
      <c r="A100" t="s">
        <v>17</v>
      </c>
      <c r="B100" s="1">
        <v>914</v>
      </c>
      <c r="C100" s="1" t="s">
        <v>19</v>
      </c>
      <c r="D100" s="1" t="str">
        <f t="shared" si="7"/>
        <v>914-hist-3</v>
      </c>
      <c r="E100" s="1" t="str">
        <f t="shared" si="8"/>
        <v/>
      </c>
      <c r="F100" s="1" t="str">
        <f t="shared" si="9"/>
        <v>X</v>
      </c>
      <c r="G100" s="1" t="str">
        <f t="shared" si="10"/>
        <v/>
      </c>
      <c r="H100" s="1" t="str">
        <f t="shared" si="11"/>
        <v/>
      </c>
      <c r="I100" s="1" t="str">
        <f t="shared" si="12"/>
        <v/>
      </c>
      <c r="J100" s="1" t="str">
        <f t="shared" si="13"/>
        <v/>
      </c>
    </row>
    <row r="101" spans="1:10" x14ac:dyDescent="0.25">
      <c r="A101" t="s">
        <v>11</v>
      </c>
      <c r="B101" s="1" t="s">
        <v>12</v>
      </c>
      <c r="C101" s="1" t="s">
        <v>20</v>
      </c>
      <c r="D101" s="1" t="str">
        <f t="shared" si="7"/>
        <v/>
      </c>
      <c r="E101" s="1" t="str">
        <f t="shared" si="8"/>
        <v/>
      </c>
      <c r="F101" s="1" t="str">
        <f t="shared" si="9"/>
        <v>X</v>
      </c>
      <c r="G101" s="1">
        <f t="shared" si="10"/>
        <v>20</v>
      </c>
      <c r="H101" s="1">
        <f t="shared" si="11"/>
        <v>92.888888888888886</v>
      </c>
      <c r="I101" s="1">
        <f t="shared" si="12"/>
        <v>29.148148148148149</v>
      </c>
      <c r="J101" s="1">
        <f t="shared" si="13"/>
        <v>49.037037037037038</v>
      </c>
    </row>
    <row r="102" spans="1:10" x14ac:dyDescent="0.25">
      <c r="A102">
        <v>31</v>
      </c>
      <c r="B102" s="1">
        <v>76</v>
      </c>
      <c r="C102" s="1" t="s">
        <v>20</v>
      </c>
      <c r="D102" s="1" t="str">
        <f t="shared" si="7"/>
        <v/>
      </c>
      <c r="E102" s="1" t="str">
        <f t="shared" si="8"/>
        <v/>
      </c>
      <c r="F102" s="1" t="str">
        <f t="shared" si="9"/>
        <v>X</v>
      </c>
      <c r="G102" s="1" t="str">
        <f t="shared" si="10"/>
        <v/>
      </c>
      <c r="H102" s="1" t="str">
        <f t="shared" si="11"/>
        <v/>
      </c>
      <c r="I102" s="1" t="str">
        <f t="shared" si="12"/>
        <v/>
      </c>
      <c r="J102" s="1" t="str">
        <f t="shared" si="13"/>
        <v/>
      </c>
    </row>
    <row r="103" spans="1:10" x14ac:dyDescent="0.25">
      <c r="A103">
        <v>28</v>
      </c>
      <c r="B103" s="1">
        <v>17</v>
      </c>
      <c r="C103" s="1" t="s">
        <v>20</v>
      </c>
      <c r="D103" s="1" t="str">
        <f t="shared" si="7"/>
        <v/>
      </c>
      <c r="E103" s="1" t="str">
        <f t="shared" si="8"/>
        <v/>
      </c>
      <c r="F103" s="1" t="str">
        <f t="shared" si="9"/>
        <v>X</v>
      </c>
      <c r="G103" s="1" t="str">
        <f t="shared" si="10"/>
        <v/>
      </c>
      <c r="H103" s="1" t="str">
        <f t="shared" si="11"/>
        <v/>
      </c>
      <c r="I103" s="1" t="str">
        <f t="shared" si="12"/>
        <v/>
      </c>
      <c r="J103" s="1" t="str">
        <f t="shared" si="13"/>
        <v/>
      </c>
    </row>
    <row r="104" spans="1:10" x14ac:dyDescent="0.25">
      <c r="A104">
        <v>6</v>
      </c>
      <c r="B104" s="1">
        <v>30</v>
      </c>
      <c r="C104" s="1" t="s">
        <v>20</v>
      </c>
      <c r="D104" s="1" t="str">
        <f t="shared" si="7"/>
        <v/>
      </c>
      <c r="E104" s="1" t="str">
        <f t="shared" si="8"/>
        <v/>
      </c>
      <c r="F104" s="1" t="str">
        <f t="shared" si="9"/>
        <v>X</v>
      </c>
      <c r="G104" s="1" t="str">
        <f t="shared" si="10"/>
        <v/>
      </c>
      <c r="H104" s="1" t="str">
        <f t="shared" si="11"/>
        <v/>
      </c>
      <c r="I104" s="1" t="str">
        <f t="shared" si="12"/>
        <v/>
      </c>
      <c r="J104" s="1" t="str">
        <f t="shared" si="13"/>
        <v/>
      </c>
    </row>
    <row r="105" spans="1:10" x14ac:dyDescent="0.25">
      <c r="A105">
        <v>24</v>
      </c>
      <c r="B105" s="1">
        <v>75</v>
      </c>
      <c r="C105" s="1" t="s">
        <v>20</v>
      </c>
      <c r="D105" s="1" t="str">
        <f t="shared" si="7"/>
        <v/>
      </c>
      <c r="E105" s="1" t="str">
        <f t="shared" si="8"/>
        <v/>
      </c>
      <c r="F105" s="1" t="str">
        <f t="shared" si="9"/>
        <v>X</v>
      </c>
      <c r="G105" s="1" t="str">
        <f t="shared" si="10"/>
        <v/>
      </c>
      <c r="H105" s="1" t="str">
        <f t="shared" si="11"/>
        <v/>
      </c>
      <c r="I105" s="1" t="str">
        <f t="shared" si="12"/>
        <v/>
      </c>
      <c r="J105" s="1" t="str">
        <f t="shared" si="13"/>
        <v/>
      </c>
    </row>
    <row r="106" spans="1:10" x14ac:dyDescent="0.25">
      <c r="A106">
        <v>14</v>
      </c>
      <c r="B106" s="1">
        <v>7</v>
      </c>
      <c r="C106" s="1" t="s">
        <v>20</v>
      </c>
      <c r="D106" s="1" t="str">
        <f t="shared" si="7"/>
        <v/>
      </c>
      <c r="E106" s="1" t="str">
        <f t="shared" si="8"/>
        <v/>
      </c>
      <c r="F106" s="1" t="str">
        <f t="shared" si="9"/>
        <v>X</v>
      </c>
      <c r="G106" s="1" t="str">
        <f t="shared" si="10"/>
        <v/>
      </c>
      <c r="H106" s="1" t="str">
        <f t="shared" si="11"/>
        <v/>
      </c>
      <c r="I106" s="1" t="str">
        <f t="shared" si="12"/>
        <v/>
      </c>
      <c r="J106" s="1" t="str">
        <f t="shared" si="13"/>
        <v/>
      </c>
    </row>
    <row r="107" spans="1:10" x14ac:dyDescent="0.25">
      <c r="A107">
        <v>12</v>
      </c>
      <c r="B107" s="1">
        <v>29</v>
      </c>
      <c r="C107" s="1" t="s">
        <v>20</v>
      </c>
      <c r="D107" s="1" t="str">
        <f t="shared" si="7"/>
        <v/>
      </c>
      <c r="E107" s="1" t="str">
        <f t="shared" si="8"/>
        <v/>
      </c>
      <c r="F107" s="1" t="str">
        <f t="shared" si="9"/>
        <v>X</v>
      </c>
      <c r="G107" s="1" t="str">
        <f t="shared" si="10"/>
        <v/>
      </c>
      <c r="H107" s="1" t="str">
        <f t="shared" si="11"/>
        <v/>
      </c>
      <c r="I107" s="1" t="str">
        <f t="shared" si="12"/>
        <v/>
      </c>
      <c r="J107" s="1" t="str">
        <f t="shared" si="13"/>
        <v/>
      </c>
    </row>
    <row r="108" spans="1:10" x14ac:dyDescent="0.25">
      <c r="A108">
        <v>3</v>
      </c>
      <c r="B108" s="1">
        <v>91</v>
      </c>
      <c r="C108" s="1" t="s">
        <v>20</v>
      </c>
      <c r="D108" s="1" t="str">
        <f t="shared" si="7"/>
        <v/>
      </c>
      <c r="E108" s="1" t="str">
        <f t="shared" si="8"/>
        <v/>
      </c>
      <c r="F108" s="1" t="str">
        <f t="shared" si="9"/>
        <v>X</v>
      </c>
      <c r="G108" s="1" t="str">
        <f t="shared" si="10"/>
        <v/>
      </c>
      <c r="H108" s="1" t="str">
        <f t="shared" si="11"/>
        <v/>
      </c>
      <c r="I108" s="1" t="str">
        <f t="shared" si="12"/>
        <v/>
      </c>
      <c r="J108" s="1" t="str">
        <f t="shared" si="13"/>
        <v/>
      </c>
    </row>
    <row r="109" spans="1:10" x14ac:dyDescent="0.25">
      <c r="A109">
        <v>46</v>
      </c>
      <c r="B109" s="1">
        <v>87</v>
      </c>
      <c r="C109" s="1" t="s">
        <v>20</v>
      </c>
      <c r="D109" s="1" t="str">
        <f t="shared" si="7"/>
        <v/>
      </c>
      <c r="E109" s="1" t="str">
        <f t="shared" si="8"/>
        <v/>
      </c>
      <c r="F109" s="1" t="str">
        <f t="shared" si="9"/>
        <v>X</v>
      </c>
      <c r="G109" s="1" t="str">
        <f t="shared" si="10"/>
        <v/>
      </c>
      <c r="H109" s="1" t="str">
        <f t="shared" si="11"/>
        <v/>
      </c>
      <c r="I109" s="1" t="str">
        <f t="shared" si="12"/>
        <v/>
      </c>
      <c r="J109" s="1" t="str">
        <f t="shared" si="13"/>
        <v/>
      </c>
    </row>
    <row r="110" spans="1:10" x14ac:dyDescent="0.25">
      <c r="A110">
        <v>28</v>
      </c>
      <c r="B110" s="1">
        <v>45</v>
      </c>
      <c r="C110" s="1" t="s">
        <v>20</v>
      </c>
      <c r="D110" s="1" t="str">
        <f t="shared" si="7"/>
        <v/>
      </c>
      <c r="E110" s="1" t="str">
        <f t="shared" si="8"/>
        <v/>
      </c>
      <c r="F110" s="1" t="str">
        <f t="shared" si="9"/>
        <v>X</v>
      </c>
      <c r="G110" s="1" t="str">
        <f t="shared" si="10"/>
        <v/>
      </c>
      <c r="H110" s="1" t="str">
        <f t="shared" si="11"/>
        <v/>
      </c>
      <c r="I110" s="1" t="str">
        <f t="shared" si="12"/>
        <v/>
      </c>
      <c r="J110" s="1" t="str">
        <f t="shared" si="13"/>
        <v/>
      </c>
    </row>
    <row r="111" spans="1:10" x14ac:dyDescent="0.25">
      <c r="A111">
        <v>23</v>
      </c>
      <c r="B111" s="1">
        <v>9</v>
      </c>
      <c r="C111" s="1" t="s">
        <v>20</v>
      </c>
      <c r="D111" s="1" t="str">
        <f t="shared" si="7"/>
        <v/>
      </c>
      <c r="E111" s="1" t="str">
        <f t="shared" si="8"/>
        <v/>
      </c>
      <c r="F111" s="1" t="str">
        <f t="shared" si="9"/>
        <v>X</v>
      </c>
      <c r="G111" s="1" t="str">
        <f t="shared" si="10"/>
        <v/>
      </c>
      <c r="H111" s="1" t="str">
        <f t="shared" si="11"/>
        <v/>
      </c>
      <c r="I111" s="1" t="str">
        <f t="shared" si="12"/>
        <v/>
      </c>
      <c r="J111" s="1" t="str">
        <f t="shared" si="13"/>
        <v/>
      </c>
    </row>
    <row r="112" spans="1:10" x14ac:dyDescent="0.25">
      <c r="A112">
        <v>86</v>
      </c>
      <c r="B112" s="1">
        <v>74</v>
      </c>
      <c r="C112" s="1" t="s">
        <v>20</v>
      </c>
      <c r="D112" s="1" t="str">
        <f t="shared" si="7"/>
        <v/>
      </c>
      <c r="E112" s="1" t="str">
        <f t="shared" si="8"/>
        <v/>
      </c>
      <c r="F112" s="1" t="str">
        <f t="shared" si="9"/>
        <v>X</v>
      </c>
      <c r="G112" s="1" t="str">
        <f t="shared" si="10"/>
        <v/>
      </c>
      <c r="H112" s="1" t="str">
        <f t="shared" si="11"/>
        <v/>
      </c>
      <c r="I112" s="1" t="str">
        <f t="shared" si="12"/>
        <v/>
      </c>
      <c r="J112" s="1" t="str">
        <f t="shared" si="13"/>
        <v/>
      </c>
    </row>
    <row r="113" spans="1:10" x14ac:dyDescent="0.25">
      <c r="A113">
        <v>10</v>
      </c>
      <c r="B113" s="1">
        <v>27</v>
      </c>
      <c r="C113" s="1" t="s">
        <v>20</v>
      </c>
      <c r="D113" s="1" t="str">
        <f t="shared" si="7"/>
        <v/>
      </c>
      <c r="E113" s="1" t="str">
        <f t="shared" si="8"/>
        <v/>
      </c>
      <c r="F113" s="1" t="str">
        <f t="shared" si="9"/>
        <v>X</v>
      </c>
      <c r="G113" s="1" t="str">
        <f t="shared" si="10"/>
        <v/>
      </c>
      <c r="H113" s="1" t="str">
        <f t="shared" si="11"/>
        <v/>
      </c>
      <c r="I113" s="1" t="str">
        <f t="shared" si="12"/>
        <v/>
      </c>
      <c r="J113" s="1" t="str">
        <f t="shared" si="13"/>
        <v/>
      </c>
    </row>
    <row r="114" spans="1:10" x14ac:dyDescent="0.25">
      <c r="A114">
        <v>15</v>
      </c>
      <c r="B114" s="1">
        <v>38</v>
      </c>
      <c r="C114" s="1" t="s">
        <v>20</v>
      </c>
      <c r="D114" s="1" t="str">
        <f t="shared" si="7"/>
        <v/>
      </c>
      <c r="E114" s="1" t="str">
        <f t="shared" si="8"/>
        <v/>
      </c>
      <c r="F114" s="1" t="str">
        <f t="shared" si="9"/>
        <v>X</v>
      </c>
      <c r="G114" s="1" t="str">
        <f t="shared" si="10"/>
        <v/>
      </c>
      <c r="H114" s="1" t="str">
        <f t="shared" si="11"/>
        <v/>
      </c>
      <c r="I114" s="1" t="str">
        <f t="shared" si="12"/>
        <v/>
      </c>
      <c r="J114" s="1" t="str">
        <f t="shared" si="13"/>
        <v/>
      </c>
    </row>
    <row r="115" spans="1:10" x14ac:dyDescent="0.25">
      <c r="A115">
        <v>23</v>
      </c>
      <c r="B115" s="1">
        <v>49</v>
      </c>
      <c r="C115" s="1" t="s">
        <v>20</v>
      </c>
      <c r="D115" s="1" t="str">
        <f t="shared" si="7"/>
        <v/>
      </c>
      <c r="E115" s="1" t="str">
        <f t="shared" si="8"/>
        <v/>
      </c>
      <c r="F115" s="1" t="str">
        <f t="shared" si="9"/>
        <v>X</v>
      </c>
      <c r="G115" s="1" t="str">
        <f t="shared" si="10"/>
        <v/>
      </c>
      <c r="H115" s="1" t="str">
        <f t="shared" si="11"/>
        <v/>
      </c>
      <c r="I115" s="1" t="str">
        <f t="shared" si="12"/>
        <v/>
      </c>
      <c r="J115" s="1" t="str">
        <f t="shared" si="13"/>
        <v/>
      </c>
    </row>
    <row r="116" spans="1:10" x14ac:dyDescent="0.25">
      <c r="A116">
        <v>60</v>
      </c>
      <c r="B116" s="1">
        <v>84</v>
      </c>
      <c r="C116" s="1" t="s">
        <v>20</v>
      </c>
      <c r="D116" s="1" t="str">
        <f t="shared" si="7"/>
        <v/>
      </c>
      <c r="E116" s="1" t="str">
        <f t="shared" si="8"/>
        <v/>
      </c>
      <c r="F116" s="1" t="str">
        <f t="shared" si="9"/>
        <v>X</v>
      </c>
      <c r="G116" s="1" t="str">
        <f t="shared" si="10"/>
        <v/>
      </c>
      <c r="H116" s="1" t="str">
        <f t="shared" si="11"/>
        <v/>
      </c>
      <c r="I116" s="1" t="str">
        <f t="shared" si="12"/>
        <v/>
      </c>
      <c r="J116" s="1" t="str">
        <f t="shared" si="13"/>
        <v/>
      </c>
    </row>
    <row r="117" spans="1:10" x14ac:dyDescent="0.25">
      <c r="A117">
        <v>25</v>
      </c>
      <c r="B117" s="1">
        <v>84</v>
      </c>
      <c r="C117" s="1" t="s">
        <v>20</v>
      </c>
      <c r="D117" s="1" t="str">
        <f t="shared" si="7"/>
        <v/>
      </c>
      <c r="E117" s="1" t="str">
        <f t="shared" si="8"/>
        <v/>
      </c>
      <c r="F117" s="1" t="str">
        <f t="shared" si="9"/>
        <v>X</v>
      </c>
      <c r="G117" s="1" t="str">
        <f t="shared" si="10"/>
        <v/>
      </c>
      <c r="H117" s="1" t="str">
        <f t="shared" si="11"/>
        <v/>
      </c>
      <c r="I117" s="1" t="str">
        <f t="shared" si="12"/>
        <v/>
      </c>
      <c r="J117" s="1" t="str">
        <f t="shared" si="13"/>
        <v/>
      </c>
    </row>
    <row r="118" spans="1:10" x14ac:dyDescent="0.25">
      <c r="A118">
        <v>28</v>
      </c>
      <c r="B118" s="1">
        <v>15</v>
      </c>
      <c r="C118" s="1" t="s">
        <v>20</v>
      </c>
      <c r="D118" s="1" t="str">
        <f t="shared" si="7"/>
        <v/>
      </c>
      <c r="E118" s="1" t="str">
        <f t="shared" si="8"/>
        <v/>
      </c>
      <c r="F118" s="1" t="str">
        <f t="shared" si="9"/>
        <v>X</v>
      </c>
      <c r="G118" s="1" t="str">
        <f t="shared" si="10"/>
        <v/>
      </c>
      <c r="H118" s="1" t="str">
        <f t="shared" si="11"/>
        <v/>
      </c>
      <c r="I118" s="1" t="str">
        <f t="shared" si="12"/>
        <v/>
      </c>
      <c r="J118" s="1" t="str">
        <f t="shared" si="13"/>
        <v/>
      </c>
    </row>
    <row r="119" spans="1:10" x14ac:dyDescent="0.25">
      <c r="A119">
        <v>6</v>
      </c>
      <c r="B119" s="1">
        <v>57</v>
      </c>
      <c r="C119" s="1" t="s">
        <v>20</v>
      </c>
      <c r="D119" s="1" t="str">
        <f t="shared" si="7"/>
        <v/>
      </c>
      <c r="E119" s="1" t="str">
        <f t="shared" si="8"/>
        <v/>
      </c>
      <c r="F119" s="1" t="str">
        <f t="shared" si="9"/>
        <v>X</v>
      </c>
      <c r="G119" s="1" t="str">
        <f t="shared" si="10"/>
        <v/>
      </c>
      <c r="H119" s="1" t="str">
        <f t="shared" si="11"/>
        <v/>
      </c>
      <c r="I119" s="1" t="str">
        <f t="shared" si="12"/>
        <v/>
      </c>
      <c r="J119" s="1" t="str">
        <f t="shared" si="13"/>
        <v/>
      </c>
    </row>
    <row r="120" spans="1:10" x14ac:dyDescent="0.25">
      <c r="A120">
        <v>35</v>
      </c>
      <c r="B120" s="1">
        <v>67</v>
      </c>
      <c r="C120" s="1" t="s">
        <v>20</v>
      </c>
      <c r="D120" s="1" t="str">
        <f t="shared" si="7"/>
        <v/>
      </c>
      <c r="E120" s="1" t="str">
        <f t="shared" si="8"/>
        <v/>
      </c>
      <c r="F120" s="1" t="str">
        <f t="shared" si="9"/>
        <v>X</v>
      </c>
      <c r="G120" s="1" t="str">
        <f t="shared" si="10"/>
        <v/>
      </c>
      <c r="H120" s="1" t="str">
        <f t="shared" si="11"/>
        <v/>
      </c>
      <c r="I120" s="1" t="str">
        <f t="shared" si="12"/>
        <v/>
      </c>
      <c r="J120" s="1" t="str">
        <f t="shared" si="13"/>
        <v/>
      </c>
    </row>
    <row r="121" spans="1:10" x14ac:dyDescent="0.25">
      <c r="A121">
        <v>80</v>
      </c>
      <c r="B121" s="1">
        <v>65</v>
      </c>
      <c r="C121" s="1" t="s">
        <v>20</v>
      </c>
      <c r="D121" s="1" t="str">
        <f t="shared" si="7"/>
        <v/>
      </c>
      <c r="E121" s="1" t="str">
        <f t="shared" si="8"/>
        <v/>
      </c>
      <c r="F121" s="1" t="str">
        <f t="shared" si="9"/>
        <v>X</v>
      </c>
      <c r="G121" s="1" t="str">
        <f t="shared" si="10"/>
        <v/>
      </c>
      <c r="H121" s="1" t="str">
        <f t="shared" si="11"/>
        <v/>
      </c>
      <c r="I121" s="1" t="str">
        <f t="shared" si="12"/>
        <v/>
      </c>
      <c r="J121" s="1" t="str">
        <f t="shared" si="13"/>
        <v/>
      </c>
    </row>
    <row r="122" spans="1:10" x14ac:dyDescent="0.25">
      <c r="A122">
        <v>15</v>
      </c>
      <c r="B122" s="1">
        <v>99</v>
      </c>
      <c r="C122" s="1" t="s">
        <v>20</v>
      </c>
      <c r="D122" s="1" t="str">
        <f t="shared" si="7"/>
        <v/>
      </c>
      <c r="E122" s="1" t="str">
        <f t="shared" si="8"/>
        <v/>
      </c>
      <c r="F122" s="1" t="str">
        <f t="shared" si="9"/>
        <v>X</v>
      </c>
      <c r="G122" s="1" t="str">
        <f t="shared" si="10"/>
        <v/>
      </c>
      <c r="H122" s="1" t="str">
        <f t="shared" si="11"/>
        <v/>
      </c>
      <c r="I122" s="1" t="str">
        <f t="shared" si="12"/>
        <v/>
      </c>
      <c r="J122" s="1" t="str">
        <f t="shared" si="13"/>
        <v/>
      </c>
    </row>
    <row r="123" spans="1:10" x14ac:dyDescent="0.25">
      <c r="A123">
        <v>18</v>
      </c>
      <c r="B123" s="1">
        <v>45</v>
      </c>
      <c r="C123" s="1" t="s">
        <v>20</v>
      </c>
      <c r="D123" s="1" t="str">
        <f t="shared" si="7"/>
        <v/>
      </c>
      <c r="E123" s="1" t="str">
        <f t="shared" si="8"/>
        <v/>
      </c>
      <c r="F123" s="1" t="str">
        <f t="shared" si="9"/>
        <v>X</v>
      </c>
      <c r="G123" s="1" t="str">
        <f t="shared" si="10"/>
        <v/>
      </c>
      <c r="H123" s="1" t="str">
        <f t="shared" si="11"/>
        <v/>
      </c>
      <c r="I123" s="1" t="str">
        <f t="shared" si="12"/>
        <v/>
      </c>
      <c r="J123" s="1" t="str">
        <f t="shared" si="13"/>
        <v/>
      </c>
    </row>
    <row r="124" spans="1:10" x14ac:dyDescent="0.25">
      <c r="A124">
        <v>15</v>
      </c>
      <c r="B124" s="1">
        <v>50</v>
      </c>
      <c r="C124" s="1" t="s">
        <v>20</v>
      </c>
      <c r="D124" s="1" t="str">
        <f t="shared" si="7"/>
        <v/>
      </c>
      <c r="E124" s="1" t="str">
        <f t="shared" si="8"/>
        <v/>
      </c>
      <c r="F124" s="1" t="str">
        <f t="shared" si="9"/>
        <v>X</v>
      </c>
      <c r="G124" s="1" t="str">
        <f t="shared" si="10"/>
        <v/>
      </c>
      <c r="H124" s="1" t="str">
        <f t="shared" si="11"/>
        <v/>
      </c>
      <c r="I124" s="1" t="str">
        <f t="shared" si="12"/>
        <v/>
      </c>
      <c r="J124" s="1" t="str">
        <f t="shared" si="13"/>
        <v/>
      </c>
    </row>
    <row r="125" spans="1:10" x14ac:dyDescent="0.25">
      <c r="A125">
        <v>90</v>
      </c>
      <c r="B125" s="1">
        <v>14</v>
      </c>
      <c r="C125" s="1" t="s">
        <v>20</v>
      </c>
      <c r="D125" s="1" t="str">
        <f t="shared" si="7"/>
        <v/>
      </c>
      <c r="E125" s="1" t="str">
        <f t="shared" si="8"/>
        <v/>
      </c>
      <c r="F125" s="1" t="str">
        <f t="shared" si="9"/>
        <v>X</v>
      </c>
      <c r="G125" s="1" t="str">
        <f t="shared" si="10"/>
        <v/>
      </c>
      <c r="H125" s="1" t="str">
        <f t="shared" si="11"/>
        <v/>
      </c>
      <c r="I125" s="1" t="str">
        <f t="shared" si="12"/>
        <v/>
      </c>
      <c r="J125" s="1" t="str">
        <f t="shared" si="13"/>
        <v/>
      </c>
    </row>
    <row r="126" spans="1:10" x14ac:dyDescent="0.25">
      <c r="A126">
        <v>21</v>
      </c>
      <c r="B126" s="1">
        <v>24</v>
      </c>
      <c r="C126" s="1" t="s">
        <v>20</v>
      </c>
      <c r="D126" s="1" t="str">
        <f t="shared" si="7"/>
        <v/>
      </c>
      <c r="E126" s="1" t="str">
        <f t="shared" si="8"/>
        <v/>
      </c>
      <c r="F126" s="1" t="str">
        <f t="shared" si="9"/>
        <v>X</v>
      </c>
      <c r="G126" s="1" t="str">
        <f t="shared" si="10"/>
        <v/>
      </c>
      <c r="H126" s="1" t="str">
        <f t="shared" si="11"/>
        <v/>
      </c>
      <c r="I126" s="1" t="str">
        <f t="shared" si="12"/>
        <v/>
      </c>
      <c r="J126" s="1" t="str">
        <f t="shared" si="13"/>
        <v/>
      </c>
    </row>
    <row r="127" spans="1:10" x14ac:dyDescent="0.25">
      <c r="A127">
        <v>35</v>
      </c>
      <c r="B127" s="1">
        <v>4</v>
      </c>
      <c r="C127" s="1" t="s">
        <v>20</v>
      </c>
      <c r="D127" s="1" t="str">
        <f t="shared" si="7"/>
        <v/>
      </c>
      <c r="E127" s="1" t="str">
        <f t="shared" si="8"/>
        <v/>
      </c>
      <c r="F127" s="1" t="str">
        <f t="shared" si="9"/>
        <v>X</v>
      </c>
      <c r="G127" s="1" t="str">
        <f t="shared" si="10"/>
        <v/>
      </c>
      <c r="H127" s="1" t="str">
        <f t="shared" si="11"/>
        <v/>
      </c>
      <c r="I127" s="1" t="str">
        <f t="shared" si="12"/>
        <v/>
      </c>
      <c r="J127" s="1" t="str">
        <f t="shared" si="13"/>
        <v/>
      </c>
    </row>
    <row r="128" spans="1:10" x14ac:dyDescent="0.25">
      <c r="A128">
        <v>10</v>
      </c>
      <c r="B128" s="1">
        <v>62</v>
      </c>
      <c r="C128" s="1" t="s">
        <v>20</v>
      </c>
      <c r="D128" s="1" t="str">
        <f t="shared" si="7"/>
        <v/>
      </c>
      <c r="E128" s="1" t="str">
        <f t="shared" si="8"/>
        <v/>
      </c>
      <c r="F128" s="1" t="str">
        <f t="shared" si="9"/>
        <v>X</v>
      </c>
      <c r="G128" s="1" t="str">
        <f t="shared" si="10"/>
        <v/>
      </c>
      <c r="H128" s="1" t="str">
        <f t="shared" si="11"/>
        <v/>
      </c>
      <c r="I128" s="1" t="str">
        <f t="shared" si="12"/>
        <v/>
      </c>
      <c r="J128" s="1" t="str">
        <f t="shared" si="13"/>
        <v/>
      </c>
    </row>
    <row r="129" spans="1:10" x14ac:dyDescent="0.25">
      <c r="A129">
        <v>44</v>
      </c>
      <c r="B129" s="1">
        <v>27</v>
      </c>
      <c r="C129" s="1" t="s">
        <v>20</v>
      </c>
      <c r="D129" s="1" t="str">
        <f t="shared" si="7"/>
        <v/>
      </c>
      <c r="E129" s="1" t="str">
        <f t="shared" si="8"/>
        <v/>
      </c>
      <c r="F129" s="1" t="str">
        <f t="shared" si="9"/>
        <v/>
      </c>
      <c r="G129" s="1" t="str">
        <f t="shared" si="10"/>
        <v/>
      </c>
      <c r="H129" s="1" t="str">
        <f t="shared" si="11"/>
        <v/>
      </c>
      <c r="I129" s="1" t="str">
        <f t="shared" si="12"/>
        <v/>
      </c>
      <c r="J129" s="1" t="str">
        <f t="shared" si="13"/>
        <v/>
      </c>
    </row>
    <row r="130" spans="1:10" x14ac:dyDescent="0.25">
      <c r="A130">
        <v>4</v>
      </c>
      <c r="B130" s="1">
        <v>90</v>
      </c>
      <c r="C130" s="1" t="s">
        <v>20</v>
      </c>
      <c r="D130" s="1" t="str">
        <f t="shared" si="7"/>
        <v/>
      </c>
      <c r="E130" s="1" t="str">
        <f t="shared" si="8"/>
        <v>X</v>
      </c>
      <c r="F130" s="1" t="str">
        <f t="shared" si="9"/>
        <v/>
      </c>
      <c r="G130" s="1" t="str">
        <f t="shared" si="10"/>
        <v/>
      </c>
      <c r="H130" s="1" t="str">
        <f t="shared" si="11"/>
        <v/>
      </c>
      <c r="I130" s="1" t="str">
        <f t="shared" si="12"/>
        <v/>
      </c>
      <c r="J130" s="1" t="str">
        <f t="shared" si="13"/>
        <v/>
      </c>
    </row>
    <row r="131" spans="1:10" x14ac:dyDescent="0.25">
      <c r="A131">
        <v>20</v>
      </c>
      <c r="B131" s="1">
        <v>61</v>
      </c>
      <c r="C131" s="1" t="s">
        <v>20</v>
      </c>
      <c r="D131" s="1" t="str">
        <f t="shared" ref="D131:D194" si="14">IF(A131="Valor total",_xlfn.CONCAT(B131,"-",C131),"")</f>
        <v/>
      </c>
      <c r="E131" s="1" t="str">
        <f t="shared" ref="E131:E194" si="15">IF(OR(A131=$A$24,A131=$A$25),"",IF(A130=$A$16,"X",IF(E130="X","X","")))</f>
        <v>X</v>
      </c>
      <c r="F131" s="1" t="str">
        <f t="shared" ref="F131:F194" si="16">IF(OR(E131="X",A131=$A$16),"",IF(A130=$A$2,"X",IF(F130="X","X","")))</f>
        <v/>
      </c>
      <c r="G131" s="1" t="str">
        <f t="shared" ref="G131:G194" si="17">IF(A131=$A$2,AVERAGEIFS($A:$A,$E:$E,"X",$C:$C,$C131),"")</f>
        <v/>
      </c>
      <c r="H131" s="1" t="str">
        <f t="shared" ref="H131:H194" si="18">IF(A131=$A$2,AVERAGEIFS($B:$B,$E:$E,"X",$C:$C,$C131),"")</f>
        <v/>
      </c>
      <c r="I131" s="1" t="str">
        <f t="shared" ref="I131:I194" si="19">IF(A131=$A$2,AVERAGEIFS($A:$A,$F:$F,"X",$C:$C,$C131),"")</f>
        <v/>
      </c>
      <c r="J131" s="1" t="str">
        <f t="shared" ref="J131:J194" si="20">IF(A131=$A$2,AVERAGEIFS($B:$B,$F:$F,"X",$C:$C,$C131),"")</f>
        <v/>
      </c>
    </row>
    <row r="132" spans="1:10" x14ac:dyDescent="0.25">
      <c r="A132">
        <v>43</v>
      </c>
      <c r="B132" s="1">
        <v>38</v>
      </c>
      <c r="C132" s="1" t="s">
        <v>20</v>
      </c>
      <c r="D132" s="1" t="str">
        <f t="shared" si="14"/>
        <v/>
      </c>
      <c r="E132" s="1" t="str">
        <f t="shared" si="15"/>
        <v>X</v>
      </c>
      <c r="F132" s="1" t="str">
        <f t="shared" si="16"/>
        <v/>
      </c>
      <c r="G132" s="1" t="str">
        <f t="shared" si="17"/>
        <v/>
      </c>
      <c r="H132" s="1" t="str">
        <f t="shared" si="18"/>
        <v/>
      </c>
      <c r="I132" s="1" t="str">
        <f t="shared" si="19"/>
        <v/>
      </c>
      <c r="J132" s="1" t="str">
        <f t="shared" si="20"/>
        <v/>
      </c>
    </row>
    <row r="133" spans="1:10" x14ac:dyDescent="0.25">
      <c r="A133">
        <v>62</v>
      </c>
      <c r="B133" s="1">
        <v>87</v>
      </c>
      <c r="C133" s="1" t="s">
        <v>20</v>
      </c>
      <c r="D133" s="1" t="str">
        <f t="shared" si="14"/>
        <v/>
      </c>
      <c r="E133" s="1" t="str">
        <f t="shared" si="15"/>
        <v>X</v>
      </c>
      <c r="F133" s="1" t="str">
        <f t="shared" si="16"/>
        <v/>
      </c>
      <c r="G133" s="1" t="str">
        <f t="shared" si="17"/>
        <v/>
      </c>
      <c r="H133" s="1" t="str">
        <f t="shared" si="18"/>
        <v/>
      </c>
      <c r="I133" s="1" t="str">
        <f t="shared" si="19"/>
        <v/>
      </c>
      <c r="J133" s="1" t="str">
        <f t="shared" si="20"/>
        <v/>
      </c>
    </row>
    <row r="134" spans="1:10" x14ac:dyDescent="0.25">
      <c r="A134">
        <v>42</v>
      </c>
      <c r="B134" s="1">
        <v>68</v>
      </c>
      <c r="C134" s="1" t="s">
        <v>20</v>
      </c>
      <c r="D134" s="1" t="str">
        <f t="shared" si="14"/>
        <v/>
      </c>
      <c r="E134" s="1" t="str">
        <f t="shared" si="15"/>
        <v>X</v>
      </c>
      <c r="F134" s="1" t="str">
        <f t="shared" si="16"/>
        <v/>
      </c>
      <c r="G134" s="1" t="str">
        <f t="shared" si="17"/>
        <v/>
      </c>
      <c r="H134" s="1" t="str">
        <f t="shared" si="18"/>
        <v/>
      </c>
      <c r="I134" s="1" t="str">
        <f t="shared" si="19"/>
        <v/>
      </c>
      <c r="J134" s="1" t="str">
        <f t="shared" si="20"/>
        <v/>
      </c>
    </row>
    <row r="135" spans="1:10" x14ac:dyDescent="0.25">
      <c r="A135">
        <v>10</v>
      </c>
      <c r="B135" s="1">
        <v>48</v>
      </c>
      <c r="C135" s="1" t="s">
        <v>20</v>
      </c>
      <c r="D135" s="1" t="str">
        <f t="shared" si="14"/>
        <v/>
      </c>
      <c r="E135" s="1" t="str">
        <f t="shared" si="15"/>
        <v>X</v>
      </c>
      <c r="F135" s="1" t="str">
        <f t="shared" si="16"/>
        <v/>
      </c>
      <c r="G135" s="1" t="str">
        <f t="shared" si="17"/>
        <v/>
      </c>
      <c r="H135" s="1" t="str">
        <f t="shared" si="18"/>
        <v/>
      </c>
      <c r="I135" s="1" t="str">
        <f t="shared" si="19"/>
        <v/>
      </c>
      <c r="J135" s="1" t="str">
        <f t="shared" si="20"/>
        <v/>
      </c>
    </row>
    <row r="136" spans="1:10" x14ac:dyDescent="0.25">
      <c r="A136">
        <v>48</v>
      </c>
      <c r="B136" s="1">
        <v>63</v>
      </c>
      <c r="C136" s="1" t="s">
        <v>20</v>
      </c>
      <c r="D136" s="1" t="str">
        <f t="shared" si="14"/>
        <v/>
      </c>
      <c r="E136" s="1" t="str">
        <f t="shared" si="15"/>
        <v>X</v>
      </c>
      <c r="F136" s="1" t="str">
        <f t="shared" si="16"/>
        <v/>
      </c>
      <c r="G136" s="1" t="str">
        <f t="shared" si="17"/>
        <v/>
      </c>
      <c r="H136" s="1" t="str">
        <f t="shared" si="18"/>
        <v/>
      </c>
      <c r="I136" s="1" t="str">
        <f t="shared" si="19"/>
        <v/>
      </c>
      <c r="J136" s="1" t="str">
        <f t="shared" si="20"/>
        <v/>
      </c>
    </row>
    <row r="137" spans="1:10" x14ac:dyDescent="0.25">
      <c r="A137">
        <v>15</v>
      </c>
      <c r="B137" s="1">
        <v>25</v>
      </c>
      <c r="C137" s="1" t="s">
        <v>20</v>
      </c>
      <c r="D137" s="1" t="str">
        <f t="shared" si="14"/>
        <v/>
      </c>
      <c r="E137" s="1" t="str">
        <f t="shared" si="15"/>
        <v>X</v>
      </c>
      <c r="F137" s="1" t="str">
        <f t="shared" si="16"/>
        <v/>
      </c>
      <c r="G137" s="1" t="str">
        <f t="shared" si="17"/>
        <v/>
      </c>
      <c r="H137" s="1" t="str">
        <f t="shared" si="18"/>
        <v/>
      </c>
      <c r="I137" s="1" t="str">
        <f t="shared" si="19"/>
        <v/>
      </c>
      <c r="J137" s="1" t="str">
        <f t="shared" si="20"/>
        <v/>
      </c>
    </row>
    <row r="138" spans="1:10" x14ac:dyDescent="0.25">
      <c r="A138">
        <v>11</v>
      </c>
      <c r="B138" s="1">
        <v>49</v>
      </c>
      <c r="C138" s="1" t="s">
        <v>20</v>
      </c>
      <c r="D138" s="1" t="str">
        <f t="shared" si="14"/>
        <v/>
      </c>
      <c r="E138" s="1" t="str">
        <f t="shared" si="15"/>
        <v>X</v>
      </c>
      <c r="F138" s="1" t="str">
        <f t="shared" si="16"/>
        <v/>
      </c>
      <c r="G138" s="1" t="str">
        <f t="shared" si="17"/>
        <v/>
      </c>
      <c r="H138" s="1" t="str">
        <f t="shared" si="18"/>
        <v/>
      </c>
      <c r="I138" s="1" t="str">
        <f t="shared" si="19"/>
        <v/>
      </c>
      <c r="J138" s="1" t="str">
        <f t="shared" si="20"/>
        <v/>
      </c>
    </row>
    <row r="139" spans="1:10" x14ac:dyDescent="0.25">
      <c r="A139">
        <v>30</v>
      </c>
      <c r="B139" s="1">
        <v>90</v>
      </c>
      <c r="C139" s="1" t="s">
        <v>20</v>
      </c>
      <c r="D139" s="1" t="str">
        <f t="shared" si="14"/>
        <v/>
      </c>
      <c r="E139" s="1" t="str">
        <f t="shared" si="15"/>
        <v>X</v>
      </c>
      <c r="F139" s="1" t="str">
        <f t="shared" si="16"/>
        <v/>
      </c>
      <c r="G139" s="1" t="str">
        <f t="shared" si="17"/>
        <v/>
      </c>
      <c r="H139" s="1" t="str">
        <f t="shared" si="18"/>
        <v/>
      </c>
      <c r="I139" s="1" t="str">
        <f t="shared" si="19"/>
        <v/>
      </c>
      <c r="J139" s="1" t="str">
        <f t="shared" si="20"/>
        <v/>
      </c>
    </row>
    <row r="140" spans="1:10" x14ac:dyDescent="0.25">
      <c r="A140">
        <v>23</v>
      </c>
      <c r="B140" s="1">
        <v>16</v>
      </c>
      <c r="C140" s="1" t="s">
        <v>20</v>
      </c>
      <c r="D140" s="1" t="str">
        <f t="shared" si="14"/>
        <v/>
      </c>
      <c r="E140" s="1" t="str">
        <f t="shared" si="15"/>
        <v>X</v>
      </c>
      <c r="F140" s="1" t="str">
        <f t="shared" si="16"/>
        <v/>
      </c>
      <c r="G140" s="1" t="str">
        <f t="shared" si="17"/>
        <v/>
      </c>
      <c r="H140" s="1" t="str">
        <f t="shared" si="18"/>
        <v/>
      </c>
      <c r="I140" s="1" t="str">
        <f t="shared" si="19"/>
        <v/>
      </c>
      <c r="J140" s="1" t="str">
        <f t="shared" si="20"/>
        <v/>
      </c>
    </row>
    <row r="141" spans="1:10" x14ac:dyDescent="0.25">
      <c r="A141">
        <v>15</v>
      </c>
      <c r="B141" s="1">
        <v>11</v>
      </c>
      <c r="C141" s="1" t="s">
        <v>20</v>
      </c>
      <c r="D141" s="1" t="str">
        <f t="shared" si="14"/>
        <v/>
      </c>
      <c r="E141" s="1" t="str">
        <f t="shared" si="15"/>
        <v>X</v>
      </c>
      <c r="F141" s="1" t="str">
        <f t="shared" si="16"/>
        <v/>
      </c>
      <c r="G141" s="1" t="str">
        <f t="shared" si="17"/>
        <v/>
      </c>
      <c r="H141" s="1" t="str">
        <f t="shared" si="18"/>
        <v/>
      </c>
      <c r="I141" s="1" t="str">
        <f t="shared" si="19"/>
        <v/>
      </c>
      <c r="J141" s="1" t="str">
        <f t="shared" si="20"/>
        <v/>
      </c>
    </row>
    <row r="142" spans="1:10" x14ac:dyDescent="0.25">
      <c r="A142" t="s">
        <v>15</v>
      </c>
      <c r="B142" s="1" t="s">
        <v>16</v>
      </c>
      <c r="C142" s="1" t="s">
        <v>20</v>
      </c>
      <c r="D142" s="1" t="str">
        <f t="shared" si="14"/>
        <v/>
      </c>
      <c r="E142" s="1" t="str">
        <f t="shared" si="15"/>
        <v>X</v>
      </c>
      <c r="F142" s="1" t="str">
        <f t="shared" si="16"/>
        <v/>
      </c>
      <c r="G142" s="1" t="str">
        <f t="shared" si="17"/>
        <v/>
      </c>
      <c r="H142" s="1" t="str">
        <f t="shared" si="18"/>
        <v/>
      </c>
      <c r="I142" s="1" t="str">
        <f t="shared" si="19"/>
        <v/>
      </c>
      <c r="J142" s="1" t="str">
        <f t="shared" si="20"/>
        <v/>
      </c>
    </row>
    <row r="143" spans="1:10" x14ac:dyDescent="0.25">
      <c r="A143">
        <v>6</v>
      </c>
      <c r="B143" s="1">
        <v>30</v>
      </c>
      <c r="C143" s="1" t="s">
        <v>20</v>
      </c>
      <c r="D143" s="1" t="str">
        <f t="shared" si="14"/>
        <v/>
      </c>
      <c r="E143" s="1" t="str">
        <f t="shared" si="15"/>
        <v>X</v>
      </c>
      <c r="F143" s="1" t="str">
        <f t="shared" si="16"/>
        <v/>
      </c>
      <c r="G143" s="1" t="str">
        <f t="shared" si="17"/>
        <v/>
      </c>
      <c r="H143" s="1" t="str">
        <f t="shared" si="18"/>
        <v/>
      </c>
      <c r="I143" s="1" t="str">
        <f t="shared" si="19"/>
        <v/>
      </c>
      <c r="J143" s="1" t="str">
        <f t="shared" si="20"/>
        <v/>
      </c>
    </row>
    <row r="144" spans="1:10" x14ac:dyDescent="0.25">
      <c r="A144">
        <v>24</v>
      </c>
      <c r="B144" s="1">
        <v>75</v>
      </c>
      <c r="C144" s="1" t="s">
        <v>20</v>
      </c>
      <c r="D144" s="1" t="str">
        <f t="shared" si="14"/>
        <v/>
      </c>
      <c r="E144" s="1" t="str">
        <f t="shared" si="15"/>
        <v>X</v>
      </c>
      <c r="F144" s="1" t="str">
        <f t="shared" si="16"/>
        <v/>
      </c>
      <c r="G144" s="1" t="str">
        <f t="shared" si="17"/>
        <v/>
      </c>
      <c r="H144" s="1" t="str">
        <f t="shared" si="18"/>
        <v/>
      </c>
      <c r="I144" s="1" t="str">
        <f t="shared" si="19"/>
        <v/>
      </c>
      <c r="J144" s="1" t="str">
        <f t="shared" si="20"/>
        <v/>
      </c>
    </row>
    <row r="145" spans="1:10" x14ac:dyDescent="0.25">
      <c r="A145">
        <v>3</v>
      </c>
      <c r="B145" s="1">
        <v>91</v>
      </c>
      <c r="C145" s="1" t="s">
        <v>20</v>
      </c>
      <c r="D145" s="1" t="str">
        <f t="shared" si="14"/>
        <v/>
      </c>
      <c r="E145" s="1" t="str">
        <f t="shared" si="15"/>
        <v>X</v>
      </c>
      <c r="F145" s="1" t="str">
        <f t="shared" si="16"/>
        <v/>
      </c>
      <c r="G145" s="1" t="str">
        <f t="shared" si="17"/>
        <v/>
      </c>
      <c r="H145" s="1" t="str">
        <f t="shared" si="18"/>
        <v/>
      </c>
      <c r="I145" s="1" t="str">
        <f t="shared" si="19"/>
        <v/>
      </c>
      <c r="J145" s="1" t="str">
        <f t="shared" si="20"/>
        <v/>
      </c>
    </row>
    <row r="146" spans="1:10" x14ac:dyDescent="0.25">
      <c r="A146">
        <v>25</v>
      </c>
      <c r="B146" s="1">
        <v>84</v>
      </c>
      <c r="C146" s="1" t="s">
        <v>20</v>
      </c>
      <c r="D146" s="1" t="str">
        <f t="shared" si="14"/>
        <v/>
      </c>
      <c r="E146" s="1" t="str">
        <f t="shared" si="15"/>
        <v>X</v>
      </c>
      <c r="F146" s="1" t="str">
        <f t="shared" si="16"/>
        <v/>
      </c>
      <c r="G146" s="1" t="str">
        <f t="shared" si="17"/>
        <v/>
      </c>
      <c r="H146" s="1" t="str">
        <f t="shared" si="18"/>
        <v/>
      </c>
      <c r="I146" s="1" t="str">
        <f t="shared" si="19"/>
        <v/>
      </c>
      <c r="J146" s="1" t="str">
        <f t="shared" si="20"/>
        <v/>
      </c>
    </row>
    <row r="147" spans="1:10" x14ac:dyDescent="0.25">
      <c r="A147">
        <v>6</v>
      </c>
      <c r="B147" s="1">
        <v>57</v>
      </c>
      <c r="C147" s="1" t="s">
        <v>20</v>
      </c>
      <c r="D147" s="1" t="str">
        <f t="shared" si="14"/>
        <v/>
      </c>
      <c r="E147" s="1" t="str">
        <f t="shared" si="15"/>
        <v>X</v>
      </c>
      <c r="F147" s="1" t="str">
        <f t="shared" si="16"/>
        <v/>
      </c>
      <c r="G147" s="1" t="str">
        <f t="shared" si="17"/>
        <v/>
      </c>
      <c r="H147" s="1" t="str">
        <f t="shared" si="18"/>
        <v/>
      </c>
      <c r="I147" s="1" t="str">
        <f t="shared" si="19"/>
        <v/>
      </c>
      <c r="J147" s="1" t="str">
        <f t="shared" si="20"/>
        <v/>
      </c>
    </row>
    <row r="148" spans="1:10" x14ac:dyDescent="0.25">
      <c r="A148">
        <v>15</v>
      </c>
      <c r="B148" s="1">
        <v>99</v>
      </c>
      <c r="C148" s="1" t="s">
        <v>20</v>
      </c>
      <c r="D148" s="1" t="str">
        <f t="shared" si="14"/>
        <v/>
      </c>
      <c r="E148" s="1" t="str">
        <f t="shared" si="15"/>
        <v>X</v>
      </c>
      <c r="F148" s="1" t="str">
        <f t="shared" si="16"/>
        <v/>
      </c>
      <c r="G148" s="1" t="str">
        <f t="shared" si="17"/>
        <v/>
      </c>
      <c r="H148" s="1" t="str">
        <f t="shared" si="18"/>
        <v/>
      </c>
      <c r="I148" s="1" t="str">
        <f t="shared" si="19"/>
        <v/>
      </c>
      <c r="J148" s="1" t="str">
        <f t="shared" si="20"/>
        <v/>
      </c>
    </row>
    <row r="149" spans="1:10" x14ac:dyDescent="0.25">
      <c r="A149">
        <v>18</v>
      </c>
      <c r="B149" s="1">
        <v>45</v>
      </c>
      <c r="C149" s="1" t="s">
        <v>20</v>
      </c>
      <c r="D149" s="1" t="str">
        <f t="shared" si="14"/>
        <v/>
      </c>
      <c r="E149" s="1" t="str">
        <f t="shared" si="15"/>
        <v>X</v>
      </c>
      <c r="F149" s="1" t="str">
        <f t="shared" si="16"/>
        <v/>
      </c>
      <c r="G149" s="1" t="str">
        <f t="shared" si="17"/>
        <v/>
      </c>
      <c r="H149" s="1" t="str">
        <f t="shared" si="18"/>
        <v/>
      </c>
      <c r="I149" s="1" t="str">
        <f t="shared" si="19"/>
        <v/>
      </c>
      <c r="J149" s="1" t="str">
        <f t="shared" si="20"/>
        <v/>
      </c>
    </row>
    <row r="150" spans="1:10" x14ac:dyDescent="0.25">
      <c r="A150">
        <v>15</v>
      </c>
      <c r="B150" s="1">
        <v>50</v>
      </c>
      <c r="C150" s="1" t="s">
        <v>20</v>
      </c>
      <c r="D150" s="1" t="str">
        <f t="shared" si="14"/>
        <v/>
      </c>
      <c r="E150" s="1" t="str">
        <f t="shared" si="15"/>
        <v>X</v>
      </c>
      <c r="F150" s="1" t="str">
        <f t="shared" si="16"/>
        <v/>
      </c>
      <c r="G150" s="1" t="str">
        <f t="shared" si="17"/>
        <v/>
      </c>
      <c r="H150" s="1" t="str">
        <f t="shared" si="18"/>
        <v/>
      </c>
      <c r="I150" s="1" t="str">
        <f t="shared" si="19"/>
        <v/>
      </c>
      <c r="J150" s="1" t="str">
        <f t="shared" si="20"/>
        <v/>
      </c>
    </row>
    <row r="151" spans="1:10" x14ac:dyDescent="0.25">
      <c r="A151">
        <v>10</v>
      </c>
      <c r="B151" s="1">
        <v>62</v>
      </c>
      <c r="C151" s="1" t="s">
        <v>20</v>
      </c>
      <c r="D151" s="1" t="str">
        <f t="shared" si="14"/>
        <v/>
      </c>
      <c r="E151" s="1" t="str">
        <f t="shared" si="15"/>
        <v>X</v>
      </c>
      <c r="F151" s="1" t="str">
        <f t="shared" si="16"/>
        <v/>
      </c>
      <c r="G151" s="1" t="str">
        <f t="shared" si="17"/>
        <v/>
      </c>
      <c r="H151" s="1" t="str">
        <f t="shared" si="18"/>
        <v/>
      </c>
      <c r="I151" s="1" t="str">
        <f t="shared" si="19"/>
        <v/>
      </c>
      <c r="J151" s="1" t="str">
        <f t="shared" si="20"/>
        <v/>
      </c>
    </row>
    <row r="152" spans="1:10" x14ac:dyDescent="0.25">
      <c r="A152">
        <v>4</v>
      </c>
      <c r="B152" s="1">
        <v>90</v>
      </c>
      <c r="C152" s="1" t="s">
        <v>20</v>
      </c>
      <c r="D152" s="1" t="str">
        <f t="shared" si="14"/>
        <v/>
      </c>
      <c r="E152" s="1" t="str">
        <f t="shared" si="15"/>
        <v>X</v>
      </c>
      <c r="F152" s="1" t="str">
        <f t="shared" si="16"/>
        <v/>
      </c>
      <c r="G152" s="1" t="str">
        <f t="shared" si="17"/>
        <v/>
      </c>
      <c r="H152" s="1" t="str">
        <f t="shared" si="18"/>
        <v/>
      </c>
      <c r="I152" s="1" t="str">
        <f t="shared" si="19"/>
        <v/>
      </c>
      <c r="J152" s="1" t="str">
        <f t="shared" si="20"/>
        <v/>
      </c>
    </row>
    <row r="153" spans="1:10" x14ac:dyDescent="0.25">
      <c r="A153">
        <v>20</v>
      </c>
      <c r="B153" s="1">
        <v>61</v>
      </c>
      <c r="C153" s="1" t="s">
        <v>20</v>
      </c>
      <c r="D153" s="1" t="str">
        <f t="shared" si="14"/>
        <v/>
      </c>
      <c r="E153" s="1" t="str">
        <f t="shared" si="15"/>
        <v>X</v>
      </c>
      <c r="F153" s="1" t="str">
        <f t="shared" si="16"/>
        <v/>
      </c>
      <c r="G153" s="1" t="str">
        <f t="shared" si="17"/>
        <v/>
      </c>
      <c r="H153" s="1" t="str">
        <f t="shared" si="18"/>
        <v/>
      </c>
      <c r="I153" s="1" t="str">
        <f t="shared" si="19"/>
        <v/>
      </c>
      <c r="J153" s="1" t="str">
        <f t="shared" si="20"/>
        <v/>
      </c>
    </row>
    <row r="154" spans="1:10" x14ac:dyDescent="0.25">
      <c r="A154">
        <v>10</v>
      </c>
      <c r="B154" s="1">
        <v>48</v>
      </c>
      <c r="C154" s="1" t="s">
        <v>20</v>
      </c>
      <c r="D154" s="1" t="str">
        <f t="shared" si="14"/>
        <v/>
      </c>
      <c r="E154" s="1" t="str">
        <f t="shared" si="15"/>
        <v>X</v>
      </c>
      <c r="F154" s="1" t="str">
        <f t="shared" si="16"/>
        <v/>
      </c>
      <c r="G154" s="1" t="str">
        <f t="shared" si="17"/>
        <v/>
      </c>
      <c r="H154" s="1" t="str">
        <f t="shared" si="18"/>
        <v/>
      </c>
      <c r="I154" s="1" t="str">
        <f t="shared" si="19"/>
        <v/>
      </c>
      <c r="J154" s="1" t="str">
        <f t="shared" si="20"/>
        <v/>
      </c>
    </row>
    <row r="155" spans="1:10" x14ac:dyDescent="0.25">
      <c r="A155">
        <v>11</v>
      </c>
      <c r="B155" s="1">
        <v>49</v>
      </c>
      <c r="C155" s="1" t="s">
        <v>20</v>
      </c>
      <c r="D155" s="1" t="str">
        <f t="shared" si="14"/>
        <v/>
      </c>
      <c r="E155" s="1" t="str">
        <f t="shared" si="15"/>
        <v>X</v>
      </c>
      <c r="F155" s="1" t="str">
        <f t="shared" si="16"/>
        <v/>
      </c>
      <c r="G155" s="1" t="str">
        <f t="shared" si="17"/>
        <v/>
      </c>
      <c r="H155" s="1" t="str">
        <f t="shared" si="18"/>
        <v/>
      </c>
      <c r="I155" s="1" t="str">
        <f t="shared" si="19"/>
        <v/>
      </c>
      <c r="J155" s="1" t="str">
        <f t="shared" si="20"/>
        <v/>
      </c>
    </row>
    <row r="156" spans="1:10" x14ac:dyDescent="0.25">
      <c r="A156">
        <v>30</v>
      </c>
      <c r="B156" s="1">
        <v>90</v>
      </c>
      <c r="C156" s="1" t="s">
        <v>20</v>
      </c>
      <c r="D156" s="1" t="str">
        <f t="shared" si="14"/>
        <v/>
      </c>
      <c r="E156" s="1" t="str">
        <f t="shared" si="15"/>
        <v>X</v>
      </c>
      <c r="F156" s="1" t="str">
        <f t="shared" si="16"/>
        <v/>
      </c>
      <c r="G156" s="1" t="str">
        <f t="shared" si="17"/>
        <v/>
      </c>
      <c r="H156" s="1" t="str">
        <f t="shared" si="18"/>
        <v/>
      </c>
      <c r="I156" s="1" t="str">
        <f t="shared" si="19"/>
        <v/>
      </c>
      <c r="J156" s="1" t="str">
        <f t="shared" si="20"/>
        <v/>
      </c>
    </row>
    <row r="157" spans="1:10" x14ac:dyDescent="0.25">
      <c r="A157" t="s">
        <v>17</v>
      </c>
      <c r="B157" s="1">
        <v>931</v>
      </c>
      <c r="C157" s="1" t="s">
        <v>20</v>
      </c>
      <c r="D157" s="1" t="str">
        <f t="shared" si="14"/>
        <v>931-hist-4</v>
      </c>
      <c r="E157" s="1" t="str">
        <f t="shared" si="15"/>
        <v>X</v>
      </c>
      <c r="F157" s="1" t="str">
        <f t="shared" si="16"/>
        <v/>
      </c>
      <c r="G157" s="1" t="str">
        <f t="shared" si="17"/>
        <v/>
      </c>
      <c r="H157" s="1" t="str">
        <f t="shared" si="18"/>
        <v/>
      </c>
      <c r="I157" s="1" t="str">
        <f t="shared" si="19"/>
        <v/>
      </c>
      <c r="J157" s="1" t="str">
        <f t="shared" si="20"/>
        <v/>
      </c>
    </row>
    <row r="158" spans="1:10" x14ac:dyDescent="0.25">
      <c r="A158" t="s">
        <v>11</v>
      </c>
      <c r="B158" s="1" t="s">
        <v>12</v>
      </c>
      <c r="C158" s="1" t="s">
        <v>21</v>
      </c>
      <c r="D158" s="1" t="str">
        <f t="shared" si="14"/>
        <v/>
      </c>
      <c r="E158" s="1" t="str">
        <f t="shared" si="15"/>
        <v>X</v>
      </c>
      <c r="F158" s="1" t="str">
        <f t="shared" si="16"/>
        <v/>
      </c>
      <c r="G158" s="1">
        <f t="shared" si="17"/>
        <v>23.057142857142857</v>
      </c>
      <c r="H158" s="1">
        <f t="shared" si="18"/>
        <v>66.619718309859152</v>
      </c>
      <c r="I158" s="1" t="e">
        <f t="shared" si="19"/>
        <v>#DIV/0!</v>
      </c>
      <c r="J158" s="1" t="e">
        <f t="shared" si="20"/>
        <v>#DIV/0!</v>
      </c>
    </row>
    <row r="159" spans="1:10" x14ac:dyDescent="0.25">
      <c r="A159">
        <v>51</v>
      </c>
      <c r="B159" s="1">
        <v>87</v>
      </c>
      <c r="C159" s="1" t="s">
        <v>21</v>
      </c>
      <c r="D159" s="1" t="str">
        <f t="shared" si="14"/>
        <v/>
      </c>
      <c r="E159" s="1" t="str">
        <f t="shared" si="15"/>
        <v>X</v>
      </c>
      <c r="F159" s="1" t="str">
        <f t="shared" si="16"/>
        <v/>
      </c>
      <c r="G159" s="1" t="str">
        <f t="shared" si="17"/>
        <v/>
      </c>
      <c r="H159" s="1" t="str">
        <f t="shared" si="18"/>
        <v/>
      </c>
      <c r="I159" s="1" t="str">
        <f t="shared" si="19"/>
        <v/>
      </c>
      <c r="J159" s="1" t="str">
        <f t="shared" si="20"/>
        <v/>
      </c>
    </row>
    <row r="160" spans="1:10" x14ac:dyDescent="0.25">
      <c r="A160">
        <v>1</v>
      </c>
      <c r="B160" s="1">
        <v>63</v>
      </c>
      <c r="C160" s="1" t="s">
        <v>21</v>
      </c>
      <c r="D160" s="1" t="str">
        <f t="shared" si="14"/>
        <v/>
      </c>
      <c r="E160" s="1" t="str">
        <f t="shared" si="15"/>
        <v>X</v>
      </c>
      <c r="F160" s="1" t="str">
        <f t="shared" si="16"/>
        <v/>
      </c>
      <c r="G160" s="1" t="str">
        <f t="shared" si="17"/>
        <v/>
      </c>
      <c r="H160" s="1" t="str">
        <f t="shared" si="18"/>
        <v/>
      </c>
      <c r="I160" s="1" t="str">
        <f t="shared" si="19"/>
        <v/>
      </c>
      <c r="J160" s="1" t="str">
        <f t="shared" si="20"/>
        <v/>
      </c>
    </row>
    <row r="161" spans="1:10" x14ac:dyDescent="0.25">
      <c r="A161">
        <v>4</v>
      </c>
      <c r="B161" s="1">
        <v>33</v>
      </c>
      <c r="C161" s="1" t="s">
        <v>21</v>
      </c>
      <c r="D161" s="1" t="str">
        <f t="shared" si="14"/>
        <v/>
      </c>
      <c r="E161" s="1" t="str">
        <f t="shared" si="15"/>
        <v>X</v>
      </c>
      <c r="F161" s="1" t="str">
        <f t="shared" si="16"/>
        <v/>
      </c>
      <c r="G161" s="1" t="str">
        <f t="shared" si="17"/>
        <v/>
      </c>
      <c r="H161" s="1" t="str">
        <f t="shared" si="18"/>
        <v/>
      </c>
      <c r="I161" s="1" t="str">
        <f t="shared" si="19"/>
        <v/>
      </c>
      <c r="J161" s="1" t="str">
        <f t="shared" si="20"/>
        <v/>
      </c>
    </row>
    <row r="162" spans="1:10" x14ac:dyDescent="0.25">
      <c r="A162">
        <v>72</v>
      </c>
      <c r="B162" s="1">
        <v>90</v>
      </c>
      <c r="C162" s="1" t="s">
        <v>21</v>
      </c>
      <c r="D162" s="1" t="str">
        <f t="shared" si="14"/>
        <v/>
      </c>
      <c r="E162" s="1" t="str">
        <f t="shared" si="15"/>
        <v>X</v>
      </c>
      <c r="F162" s="1" t="str">
        <f t="shared" si="16"/>
        <v/>
      </c>
      <c r="G162" s="1" t="str">
        <f t="shared" si="17"/>
        <v/>
      </c>
      <c r="H162" s="1" t="str">
        <f t="shared" si="18"/>
        <v/>
      </c>
      <c r="I162" s="1" t="str">
        <f t="shared" si="19"/>
        <v/>
      </c>
      <c r="J162" s="1" t="str">
        <f t="shared" si="20"/>
        <v/>
      </c>
    </row>
    <row r="163" spans="1:10" x14ac:dyDescent="0.25">
      <c r="A163">
        <v>4</v>
      </c>
      <c r="B163" s="1">
        <v>22</v>
      </c>
      <c r="C163" s="1" t="s">
        <v>21</v>
      </c>
      <c r="D163" s="1" t="str">
        <f t="shared" si="14"/>
        <v/>
      </c>
      <c r="E163" s="1" t="str">
        <f t="shared" si="15"/>
        <v>X</v>
      </c>
      <c r="F163" s="1" t="str">
        <f t="shared" si="16"/>
        <v/>
      </c>
      <c r="G163" s="1" t="str">
        <f t="shared" si="17"/>
        <v/>
      </c>
      <c r="H163" s="1" t="str">
        <f t="shared" si="18"/>
        <v/>
      </c>
      <c r="I163" s="1" t="str">
        <f t="shared" si="19"/>
        <v/>
      </c>
      <c r="J163" s="1" t="str">
        <f t="shared" si="20"/>
        <v/>
      </c>
    </row>
    <row r="164" spans="1:10" x14ac:dyDescent="0.25">
      <c r="A164">
        <v>26</v>
      </c>
      <c r="B164" s="1">
        <v>56</v>
      </c>
      <c r="C164" s="1" t="s">
        <v>21</v>
      </c>
      <c r="D164" s="1" t="str">
        <f t="shared" si="14"/>
        <v/>
      </c>
      <c r="E164" s="1" t="str">
        <f t="shared" si="15"/>
        <v>X</v>
      </c>
      <c r="F164" s="1" t="str">
        <f t="shared" si="16"/>
        <v/>
      </c>
      <c r="G164" s="1" t="str">
        <f t="shared" si="17"/>
        <v/>
      </c>
      <c r="H164" s="1" t="str">
        <f t="shared" si="18"/>
        <v/>
      </c>
      <c r="I164" s="1" t="str">
        <f t="shared" si="19"/>
        <v/>
      </c>
      <c r="J164" s="1" t="str">
        <f t="shared" si="20"/>
        <v/>
      </c>
    </row>
    <row r="165" spans="1:10" x14ac:dyDescent="0.25">
      <c r="A165">
        <v>53</v>
      </c>
      <c r="B165" s="1">
        <v>39</v>
      </c>
      <c r="C165" s="1" t="s">
        <v>21</v>
      </c>
      <c r="D165" s="1" t="str">
        <f t="shared" si="14"/>
        <v/>
      </c>
      <c r="E165" s="1" t="str">
        <f t="shared" si="15"/>
        <v>X</v>
      </c>
      <c r="F165" s="1" t="str">
        <f t="shared" si="16"/>
        <v/>
      </c>
      <c r="G165" s="1" t="str">
        <f t="shared" si="17"/>
        <v/>
      </c>
      <c r="H165" s="1" t="str">
        <f t="shared" si="18"/>
        <v/>
      </c>
      <c r="I165" s="1" t="str">
        <f t="shared" si="19"/>
        <v/>
      </c>
      <c r="J165" s="1" t="str">
        <f t="shared" si="20"/>
        <v/>
      </c>
    </row>
    <row r="166" spans="1:10" x14ac:dyDescent="0.25">
      <c r="A166">
        <v>15</v>
      </c>
      <c r="B166" s="1">
        <v>28</v>
      </c>
      <c r="C166" s="1" t="s">
        <v>21</v>
      </c>
      <c r="D166" s="1" t="str">
        <f t="shared" si="14"/>
        <v/>
      </c>
      <c r="E166" s="1" t="str">
        <f t="shared" si="15"/>
        <v>X</v>
      </c>
      <c r="F166" s="1" t="str">
        <f t="shared" si="16"/>
        <v/>
      </c>
      <c r="G166" s="1" t="str">
        <f t="shared" si="17"/>
        <v/>
      </c>
      <c r="H166" s="1" t="str">
        <f t="shared" si="18"/>
        <v/>
      </c>
      <c r="I166" s="1" t="str">
        <f t="shared" si="19"/>
        <v/>
      </c>
      <c r="J166" s="1" t="str">
        <f t="shared" si="20"/>
        <v/>
      </c>
    </row>
    <row r="167" spans="1:10" x14ac:dyDescent="0.25">
      <c r="A167">
        <v>42</v>
      </c>
      <c r="B167" s="1">
        <v>9</v>
      </c>
      <c r="C167" s="1" t="s">
        <v>21</v>
      </c>
      <c r="D167" s="1" t="str">
        <f t="shared" si="14"/>
        <v/>
      </c>
      <c r="E167" s="1" t="str">
        <f t="shared" si="15"/>
        <v>X</v>
      </c>
      <c r="F167" s="1" t="str">
        <f t="shared" si="16"/>
        <v/>
      </c>
      <c r="G167" s="1" t="str">
        <f t="shared" si="17"/>
        <v/>
      </c>
      <c r="H167" s="1" t="str">
        <f t="shared" si="18"/>
        <v/>
      </c>
      <c r="I167" s="1" t="str">
        <f t="shared" si="19"/>
        <v/>
      </c>
      <c r="J167" s="1" t="str">
        <f t="shared" si="20"/>
        <v/>
      </c>
    </row>
    <row r="168" spans="1:10" x14ac:dyDescent="0.25">
      <c r="A168">
        <v>37</v>
      </c>
      <c r="B168" s="1">
        <v>14</v>
      </c>
      <c r="C168" s="1" t="s">
        <v>21</v>
      </c>
      <c r="D168" s="1" t="str">
        <f t="shared" si="14"/>
        <v/>
      </c>
      <c r="E168" s="1" t="str">
        <f t="shared" si="15"/>
        <v>X</v>
      </c>
      <c r="F168" s="1" t="str">
        <f t="shared" si="16"/>
        <v/>
      </c>
      <c r="G168" s="1" t="str">
        <f t="shared" si="17"/>
        <v/>
      </c>
      <c r="H168" s="1" t="str">
        <f t="shared" si="18"/>
        <v/>
      </c>
      <c r="I168" s="1" t="str">
        <f t="shared" si="19"/>
        <v/>
      </c>
      <c r="J168" s="1" t="str">
        <f t="shared" si="20"/>
        <v/>
      </c>
    </row>
    <row r="169" spans="1:10" x14ac:dyDescent="0.25">
      <c r="A169">
        <v>26</v>
      </c>
      <c r="B169" s="1">
        <v>84</v>
      </c>
      <c r="C169" s="1" t="s">
        <v>21</v>
      </c>
      <c r="D169" s="1" t="str">
        <f t="shared" si="14"/>
        <v/>
      </c>
      <c r="E169" s="1" t="str">
        <f t="shared" si="15"/>
        <v>X</v>
      </c>
      <c r="F169" s="1" t="str">
        <f t="shared" si="16"/>
        <v/>
      </c>
      <c r="G169" s="1" t="str">
        <f t="shared" si="17"/>
        <v/>
      </c>
      <c r="H169" s="1" t="str">
        <f t="shared" si="18"/>
        <v/>
      </c>
      <c r="I169" s="1" t="str">
        <f t="shared" si="19"/>
        <v/>
      </c>
      <c r="J169" s="1" t="str">
        <f t="shared" si="20"/>
        <v/>
      </c>
    </row>
    <row r="170" spans="1:10" x14ac:dyDescent="0.25">
      <c r="A170">
        <v>41</v>
      </c>
      <c r="B170" s="1">
        <v>69</v>
      </c>
      <c r="C170" s="1" t="s">
        <v>21</v>
      </c>
      <c r="D170" s="1" t="str">
        <f t="shared" si="14"/>
        <v/>
      </c>
      <c r="E170" s="1" t="str">
        <f t="shared" si="15"/>
        <v>X</v>
      </c>
      <c r="F170" s="1" t="str">
        <f t="shared" si="16"/>
        <v/>
      </c>
      <c r="G170" s="1" t="str">
        <f t="shared" si="17"/>
        <v/>
      </c>
      <c r="H170" s="1" t="str">
        <f t="shared" si="18"/>
        <v/>
      </c>
      <c r="I170" s="1" t="str">
        <f t="shared" si="19"/>
        <v/>
      </c>
      <c r="J170" s="1" t="str">
        <f t="shared" si="20"/>
        <v/>
      </c>
    </row>
    <row r="171" spans="1:10" x14ac:dyDescent="0.25">
      <c r="A171">
        <v>12</v>
      </c>
      <c r="B171" s="1">
        <v>4</v>
      </c>
      <c r="C171" s="1" t="s">
        <v>21</v>
      </c>
      <c r="D171" s="1" t="str">
        <f t="shared" si="14"/>
        <v/>
      </c>
      <c r="E171" s="1" t="str">
        <f t="shared" si="15"/>
        <v>X</v>
      </c>
      <c r="F171" s="1" t="str">
        <f t="shared" si="16"/>
        <v/>
      </c>
      <c r="G171" s="1" t="str">
        <f t="shared" si="17"/>
        <v/>
      </c>
      <c r="H171" s="1" t="str">
        <f t="shared" si="18"/>
        <v/>
      </c>
      <c r="I171" s="1" t="str">
        <f t="shared" si="19"/>
        <v/>
      </c>
      <c r="J171" s="1" t="str">
        <f t="shared" si="20"/>
        <v/>
      </c>
    </row>
    <row r="172" spans="1:10" x14ac:dyDescent="0.25">
      <c r="A172">
        <v>2</v>
      </c>
      <c r="B172" s="1">
        <v>26</v>
      </c>
      <c r="C172" s="1" t="s">
        <v>21</v>
      </c>
      <c r="D172" s="1" t="str">
        <f t="shared" si="14"/>
        <v/>
      </c>
      <c r="E172" s="1" t="str">
        <f t="shared" si="15"/>
        <v>X</v>
      </c>
      <c r="F172" s="1" t="str">
        <f t="shared" si="16"/>
        <v/>
      </c>
      <c r="G172" s="1" t="str">
        <f t="shared" si="17"/>
        <v/>
      </c>
      <c r="H172" s="1" t="str">
        <f t="shared" si="18"/>
        <v/>
      </c>
      <c r="I172" s="1" t="str">
        <f t="shared" si="19"/>
        <v/>
      </c>
      <c r="J172" s="1" t="str">
        <f t="shared" si="20"/>
        <v/>
      </c>
    </row>
    <row r="173" spans="1:10" x14ac:dyDescent="0.25">
      <c r="A173">
        <v>26</v>
      </c>
      <c r="B173" s="1">
        <v>36</v>
      </c>
      <c r="C173" s="1" t="s">
        <v>21</v>
      </c>
      <c r="D173" s="1" t="str">
        <f t="shared" si="14"/>
        <v/>
      </c>
      <c r="E173" s="1" t="str">
        <f t="shared" si="15"/>
        <v>X</v>
      </c>
      <c r="F173" s="1" t="str">
        <f t="shared" si="16"/>
        <v/>
      </c>
      <c r="G173" s="1" t="str">
        <f t="shared" si="17"/>
        <v/>
      </c>
      <c r="H173" s="1" t="str">
        <f t="shared" si="18"/>
        <v/>
      </c>
      <c r="I173" s="1" t="str">
        <f t="shared" si="19"/>
        <v/>
      </c>
      <c r="J173" s="1" t="str">
        <f t="shared" si="20"/>
        <v/>
      </c>
    </row>
    <row r="174" spans="1:10" x14ac:dyDescent="0.25">
      <c r="A174">
        <v>2</v>
      </c>
      <c r="B174" s="1">
        <v>22</v>
      </c>
      <c r="C174" s="1" t="s">
        <v>21</v>
      </c>
      <c r="D174" s="1" t="str">
        <f t="shared" si="14"/>
        <v/>
      </c>
      <c r="E174" s="1" t="str">
        <f t="shared" si="15"/>
        <v>X</v>
      </c>
      <c r="F174" s="1" t="str">
        <f t="shared" si="16"/>
        <v/>
      </c>
      <c r="G174" s="1" t="str">
        <f t="shared" si="17"/>
        <v/>
      </c>
      <c r="H174" s="1" t="str">
        <f t="shared" si="18"/>
        <v/>
      </c>
      <c r="I174" s="1" t="str">
        <f t="shared" si="19"/>
        <v/>
      </c>
      <c r="J174" s="1" t="str">
        <f t="shared" si="20"/>
        <v/>
      </c>
    </row>
    <row r="175" spans="1:10" x14ac:dyDescent="0.25">
      <c r="A175">
        <v>25</v>
      </c>
      <c r="B175" s="1">
        <v>38</v>
      </c>
      <c r="C175" s="1" t="s">
        <v>21</v>
      </c>
      <c r="D175" s="1" t="str">
        <f t="shared" si="14"/>
        <v/>
      </c>
      <c r="E175" s="1" t="str">
        <f t="shared" si="15"/>
        <v>X</v>
      </c>
      <c r="F175" s="1" t="str">
        <f t="shared" si="16"/>
        <v/>
      </c>
      <c r="G175" s="1" t="str">
        <f t="shared" si="17"/>
        <v/>
      </c>
      <c r="H175" s="1" t="str">
        <f t="shared" si="18"/>
        <v/>
      </c>
      <c r="I175" s="1" t="str">
        <f t="shared" si="19"/>
        <v/>
      </c>
      <c r="J175" s="1" t="str">
        <f t="shared" si="20"/>
        <v/>
      </c>
    </row>
    <row r="176" spans="1:10" x14ac:dyDescent="0.25">
      <c r="A176">
        <v>3</v>
      </c>
      <c r="B176" s="1">
        <v>76</v>
      </c>
      <c r="C176" s="1" t="s">
        <v>21</v>
      </c>
      <c r="D176" s="1" t="str">
        <f t="shared" si="14"/>
        <v/>
      </c>
      <c r="E176" s="1" t="str">
        <f t="shared" si="15"/>
        <v>X</v>
      </c>
      <c r="F176" s="1" t="str">
        <f t="shared" si="16"/>
        <v/>
      </c>
      <c r="G176" s="1" t="str">
        <f t="shared" si="17"/>
        <v/>
      </c>
      <c r="H176" s="1" t="str">
        <f t="shared" si="18"/>
        <v/>
      </c>
      <c r="I176" s="1" t="str">
        <f t="shared" si="19"/>
        <v/>
      </c>
      <c r="J176" s="1" t="str">
        <f t="shared" si="20"/>
        <v/>
      </c>
    </row>
    <row r="177" spans="1:10" x14ac:dyDescent="0.25">
      <c r="A177">
        <v>13</v>
      </c>
      <c r="B177" s="1">
        <v>85</v>
      </c>
      <c r="C177" s="1" t="s">
        <v>21</v>
      </c>
      <c r="D177" s="1" t="str">
        <f t="shared" si="14"/>
        <v/>
      </c>
      <c r="E177" s="1" t="str">
        <f t="shared" si="15"/>
        <v>X</v>
      </c>
      <c r="F177" s="1" t="str">
        <f t="shared" si="16"/>
        <v/>
      </c>
      <c r="G177" s="1" t="str">
        <f t="shared" si="17"/>
        <v/>
      </c>
      <c r="H177" s="1" t="str">
        <f t="shared" si="18"/>
        <v/>
      </c>
      <c r="I177" s="1" t="str">
        <f t="shared" si="19"/>
        <v/>
      </c>
      <c r="J177" s="1" t="str">
        <f t="shared" si="20"/>
        <v/>
      </c>
    </row>
    <row r="178" spans="1:10" x14ac:dyDescent="0.25">
      <c r="A178">
        <v>75</v>
      </c>
      <c r="B178" s="1">
        <v>82</v>
      </c>
      <c r="C178" s="1" t="s">
        <v>21</v>
      </c>
      <c r="D178" s="1" t="str">
        <f t="shared" si="14"/>
        <v/>
      </c>
      <c r="E178" s="1" t="str">
        <f t="shared" si="15"/>
        <v>X</v>
      </c>
      <c r="F178" s="1" t="str">
        <f t="shared" si="16"/>
        <v/>
      </c>
      <c r="G178" s="1" t="str">
        <f t="shared" si="17"/>
        <v/>
      </c>
      <c r="H178" s="1" t="str">
        <f t="shared" si="18"/>
        <v/>
      </c>
      <c r="I178" s="1" t="str">
        <f t="shared" si="19"/>
        <v/>
      </c>
      <c r="J178" s="1" t="str">
        <f t="shared" si="20"/>
        <v/>
      </c>
    </row>
    <row r="179" spans="1:10" x14ac:dyDescent="0.25">
      <c r="A179">
        <v>39</v>
      </c>
      <c r="B179" s="1">
        <v>98</v>
      </c>
      <c r="C179" s="1" t="s">
        <v>21</v>
      </c>
      <c r="D179" s="1" t="str">
        <f t="shared" si="14"/>
        <v/>
      </c>
      <c r="E179" s="1" t="str">
        <f t="shared" si="15"/>
        <v>X</v>
      </c>
      <c r="F179" s="1" t="str">
        <f t="shared" si="16"/>
        <v/>
      </c>
      <c r="G179" s="1" t="str">
        <f t="shared" si="17"/>
        <v/>
      </c>
      <c r="H179" s="1" t="str">
        <f t="shared" si="18"/>
        <v/>
      </c>
      <c r="I179" s="1" t="str">
        <f t="shared" si="19"/>
        <v/>
      </c>
      <c r="J179" s="1" t="str">
        <f t="shared" si="20"/>
        <v/>
      </c>
    </row>
    <row r="180" spans="1:10" x14ac:dyDescent="0.25">
      <c r="A180">
        <v>43</v>
      </c>
      <c r="B180" s="1">
        <v>96</v>
      </c>
      <c r="C180" s="1" t="s">
        <v>21</v>
      </c>
      <c r="D180" s="1" t="str">
        <f t="shared" si="14"/>
        <v/>
      </c>
      <c r="E180" s="1" t="str">
        <f t="shared" si="15"/>
        <v>X</v>
      </c>
      <c r="F180" s="1" t="str">
        <f t="shared" si="16"/>
        <v/>
      </c>
      <c r="G180" s="1" t="str">
        <f t="shared" si="17"/>
        <v/>
      </c>
      <c r="H180" s="1" t="str">
        <f t="shared" si="18"/>
        <v/>
      </c>
      <c r="I180" s="1" t="str">
        <f t="shared" si="19"/>
        <v/>
      </c>
      <c r="J180" s="1" t="str">
        <f t="shared" si="20"/>
        <v/>
      </c>
    </row>
    <row r="181" spans="1:10" x14ac:dyDescent="0.25">
      <c r="A181">
        <v>16</v>
      </c>
      <c r="B181" s="1">
        <v>60</v>
      </c>
      <c r="C181" s="1" t="s">
        <v>21</v>
      </c>
      <c r="D181" s="1" t="str">
        <f t="shared" si="14"/>
        <v/>
      </c>
      <c r="E181" s="1" t="str">
        <f t="shared" si="15"/>
        <v>X</v>
      </c>
      <c r="F181" s="1" t="str">
        <f t="shared" si="16"/>
        <v/>
      </c>
      <c r="G181" s="1" t="str">
        <f t="shared" si="17"/>
        <v/>
      </c>
      <c r="H181" s="1" t="str">
        <f t="shared" si="18"/>
        <v/>
      </c>
      <c r="I181" s="1" t="str">
        <f t="shared" si="19"/>
        <v/>
      </c>
      <c r="J181" s="1" t="str">
        <f t="shared" si="20"/>
        <v/>
      </c>
    </row>
    <row r="182" spans="1:10" x14ac:dyDescent="0.25">
      <c r="A182">
        <v>57</v>
      </c>
      <c r="B182" s="1">
        <v>52</v>
      </c>
      <c r="C182" s="1" t="s">
        <v>21</v>
      </c>
      <c r="D182" s="1" t="str">
        <f t="shared" si="14"/>
        <v/>
      </c>
      <c r="E182" s="1" t="str">
        <f t="shared" si="15"/>
        <v>X</v>
      </c>
      <c r="F182" s="1" t="str">
        <f t="shared" si="16"/>
        <v/>
      </c>
      <c r="G182" s="1" t="str">
        <f t="shared" si="17"/>
        <v/>
      </c>
      <c r="H182" s="1" t="str">
        <f t="shared" si="18"/>
        <v/>
      </c>
      <c r="I182" s="1" t="str">
        <f t="shared" si="19"/>
        <v/>
      </c>
      <c r="J182" s="1" t="str">
        <f t="shared" si="20"/>
        <v/>
      </c>
    </row>
    <row r="183" spans="1:10" x14ac:dyDescent="0.25">
      <c r="A183">
        <v>13</v>
      </c>
      <c r="B183" s="1">
        <v>27</v>
      </c>
      <c r="C183" s="1" t="s">
        <v>21</v>
      </c>
      <c r="D183" s="1" t="str">
        <f t="shared" si="14"/>
        <v/>
      </c>
      <c r="E183" s="1" t="str">
        <f t="shared" si="15"/>
        <v>X</v>
      </c>
      <c r="F183" s="1" t="str">
        <f t="shared" si="16"/>
        <v/>
      </c>
      <c r="G183" s="1" t="str">
        <f t="shared" si="17"/>
        <v/>
      </c>
      <c r="H183" s="1" t="str">
        <f t="shared" si="18"/>
        <v/>
      </c>
      <c r="I183" s="1" t="str">
        <f t="shared" si="19"/>
        <v/>
      </c>
      <c r="J183" s="1" t="str">
        <f t="shared" si="20"/>
        <v/>
      </c>
    </row>
    <row r="184" spans="1:10" x14ac:dyDescent="0.25">
      <c r="A184">
        <v>2</v>
      </c>
      <c r="B184" s="1">
        <v>57</v>
      </c>
      <c r="C184" s="1" t="s">
        <v>21</v>
      </c>
      <c r="D184" s="1" t="str">
        <f t="shared" si="14"/>
        <v/>
      </c>
      <c r="E184" s="1" t="str">
        <f t="shared" si="15"/>
        <v>X</v>
      </c>
      <c r="F184" s="1" t="str">
        <f t="shared" si="16"/>
        <v/>
      </c>
      <c r="G184" s="1" t="str">
        <f t="shared" si="17"/>
        <v/>
      </c>
      <c r="H184" s="1" t="str">
        <f t="shared" si="18"/>
        <v/>
      </c>
      <c r="I184" s="1" t="str">
        <f t="shared" si="19"/>
        <v/>
      </c>
      <c r="J184" s="1" t="str">
        <f t="shared" si="20"/>
        <v/>
      </c>
    </row>
    <row r="185" spans="1:10" x14ac:dyDescent="0.25">
      <c r="A185">
        <v>56</v>
      </c>
      <c r="B185" s="1">
        <v>90</v>
      </c>
      <c r="C185" s="1" t="s">
        <v>21</v>
      </c>
      <c r="D185" s="1" t="str">
        <f t="shared" si="14"/>
        <v/>
      </c>
      <c r="E185" s="1" t="str">
        <f t="shared" si="15"/>
        <v>X</v>
      </c>
      <c r="F185" s="1" t="str">
        <f t="shared" si="16"/>
        <v/>
      </c>
      <c r="G185" s="1" t="str">
        <f t="shared" si="17"/>
        <v/>
      </c>
      <c r="H185" s="1" t="str">
        <f t="shared" si="18"/>
        <v/>
      </c>
      <c r="I185" s="1" t="str">
        <f t="shared" si="19"/>
        <v/>
      </c>
      <c r="J185" s="1" t="str">
        <f t="shared" si="20"/>
        <v/>
      </c>
    </row>
    <row r="186" spans="1:10" x14ac:dyDescent="0.25">
      <c r="A186">
        <v>11</v>
      </c>
      <c r="B186" s="1">
        <v>77</v>
      </c>
      <c r="C186" s="1" t="s">
        <v>21</v>
      </c>
      <c r="D186" s="1" t="str">
        <f t="shared" si="14"/>
        <v/>
      </c>
      <c r="E186" s="1" t="str">
        <f t="shared" si="15"/>
        <v>X</v>
      </c>
      <c r="F186" s="1" t="str">
        <f t="shared" si="16"/>
        <v/>
      </c>
      <c r="G186" s="1" t="str">
        <f t="shared" si="17"/>
        <v/>
      </c>
      <c r="H186" s="1" t="str">
        <f t="shared" si="18"/>
        <v/>
      </c>
      <c r="I186" s="1" t="str">
        <f t="shared" si="19"/>
        <v/>
      </c>
      <c r="J186" s="1" t="str">
        <f t="shared" si="20"/>
        <v/>
      </c>
    </row>
    <row r="187" spans="1:10" x14ac:dyDescent="0.25">
      <c r="A187">
        <v>22</v>
      </c>
      <c r="B187" s="1">
        <v>97</v>
      </c>
      <c r="C187" s="1" t="s">
        <v>21</v>
      </c>
      <c r="D187" s="1" t="str">
        <f t="shared" si="14"/>
        <v/>
      </c>
      <c r="E187" s="1" t="str">
        <f t="shared" si="15"/>
        <v>X</v>
      </c>
      <c r="F187" s="1" t="str">
        <f t="shared" si="16"/>
        <v/>
      </c>
      <c r="G187" s="1" t="str">
        <f t="shared" si="17"/>
        <v/>
      </c>
      <c r="H187" s="1" t="str">
        <f t="shared" si="18"/>
        <v/>
      </c>
      <c r="I187" s="1" t="str">
        <f t="shared" si="19"/>
        <v/>
      </c>
      <c r="J187" s="1" t="str">
        <f t="shared" si="20"/>
        <v/>
      </c>
    </row>
    <row r="188" spans="1:10" x14ac:dyDescent="0.25">
      <c r="A188">
        <v>13</v>
      </c>
      <c r="B188" s="1">
        <v>38</v>
      </c>
      <c r="C188" s="1" t="s">
        <v>21</v>
      </c>
      <c r="D188" s="1" t="str">
        <f t="shared" si="14"/>
        <v/>
      </c>
      <c r="E188" s="1" t="str">
        <f t="shared" si="15"/>
        <v>X</v>
      </c>
      <c r="F188" s="1" t="str">
        <f t="shared" si="16"/>
        <v/>
      </c>
      <c r="G188" s="1" t="str">
        <f t="shared" si="17"/>
        <v/>
      </c>
      <c r="H188" s="1" t="str">
        <f t="shared" si="18"/>
        <v/>
      </c>
      <c r="I188" s="1" t="str">
        <f t="shared" si="19"/>
        <v/>
      </c>
      <c r="J188" s="1" t="str">
        <f t="shared" si="20"/>
        <v/>
      </c>
    </row>
    <row r="189" spans="1:10" x14ac:dyDescent="0.25">
      <c r="A189">
        <v>49</v>
      </c>
      <c r="B189" s="1">
        <v>4</v>
      </c>
      <c r="C189" s="1" t="s">
        <v>21</v>
      </c>
      <c r="D189" s="1" t="str">
        <f t="shared" si="14"/>
        <v/>
      </c>
      <c r="E189" s="1" t="str">
        <f t="shared" si="15"/>
        <v>X</v>
      </c>
      <c r="F189" s="1" t="str">
        <f t="shared" si="16"/>
        <v/>
      </c>
      <c r="G189" s="1" t="str">
        <f t="shared" si="17"/>
        <v/>
      </c>
      <c r="H189" s="1" t="str">
        <f t="shared" si="18"/>
        <v/>
      </c>
      <c r="I189" s="1" t="str">
        <f t="shared" si="19"/>
        <v/>
      </c>
      <c r="J189" s="1" t="str">
        <f t="shared" si="20"/>
        <v/>
      </c>
    </row>
    <row r="190" spans="1:10" x14ac:dyDescent="0.25">
      <c r="A190">
        <v>28</v>
      </c>
      <c r="B190" s="1">
        <v>94</v>
      </c>
      <c r="C190" s="1" t="s">
        <v>21</v>
      </c>
      <c r="D190" s="1" t="str">
        <f t="shared" si="14"/>
        <v/>
      </c>
      <c r="E190" s="1" t="str">
        <f t="shared" si="15"/>
        <v>X</v>
      </c>
      <c r="F190" s="1" t="str">
        <f t="shared" si="16"/>
        <v/>
      </c>
      <c r="G190" s="1" t="str">
        <f t="shared" si="17"/>
        <v/>
      </c>
      <c r="H190" s="1" t="str">
        <f t="shared" si="18"/>
        <v/>
      </c>
      <c r="I190" s="1" t="str">
        <f t="shared" si="19"/>
        <v/>
      </c>
      <c r="J190" s="1" t="str">
        <f t="shared" si="20"/>
        <v/>
      </c>
    </row>
    <row r="191" spans="1:10" x14ac:dyDescent="0.25">
      <c r="A191">
        <v>11</v>
      </c>
      <c r="B191" s="1">
        <v>59</v>
      </c>
      <c r="C191" s="1" t="s">
        <v>21</v>
      </c>
      <c r="D191" s="1" t="str">
        <f t="shared" si="14"/>
        <v/>
      </c>
      <c r="E191" s="1" t="str">
        <f t="shared" si="15"/>
        <v>X</v>
      </c>
      <c r="F191" s="1" t="str">
        <f t="shared" si="16"/>
        <v/>
      </c>
      <c r="G191" s="1" t="str">
        <f t="shared" si="17"/>
        <v/>
      </c>
      <c r="H191" s="1" t="str">
        <f t="shared" si="18"/>
        <v/>
      </c>
      <c r="I191" s="1" t="str">
        <f t="shared" si="19"/>
        <v/>
      </c>
      <c r="J191" s="1" t="str">
        <f t="shared" si="20"/>
        <v/>
      </c>
    </row>
    <row r="192" spans="1:10" x14ac:dyDescent="0.25">
      <c r="A192">
        <v>22</v>
      </c>
      <c r="B192" s="1">
        <v>26</v>
      </c>
      <c r="C192" s="1" t="s">
        <v>21</v>
      </c>
      <c r="D192" s="1" t="str">
        <f t="shared" si="14"/>
        <v/>
      </c>
      <c r="E192" s="1" t="str">
        <f t="shared" si="15"/>
        <v>X</v>
      </c>
      <c r="F192" s="1" t="str">
        <f t="shared" si="16"/>
        <v/>
      </c>
      <c r="G192" s="1" t="str">
        <f t="shared" si="17"/>
        <v/>
      </c>
      <c r="H192" s="1" t="str">
        <f t="shared" si="18"/>
        <v/>
      </c>
      <c r="I192" s="1" t="str">
        <f t="shared" si="19"/>
        <v/>
      </c>
      <c r="J192" s="1" t="str">
        <f t="shared" si="20"/>
        <v/>
      </c>
    </row>
    <row r="193" spans="1:10" x14ac:dyDescent="0.25">
      <c r="A193">
        <v>1</v>
      </c>
      <c r="B193" s="1">
        <v>22</v>
      </c>
      <c r="C193" s="1" t="s">
        <v>21</v>
      </c>
      <c r="D193" s="1" t="str">
        <f t="shared" si="14"/>
        <v/>
      </c>
      <c r="E193" s="1" t="str">
        <f t="shared" si="15"/>
        <v>X</v>
      </c>
      <c r="F193" s="1" t="str">
        <f t="shared" si="16"/>
        <v/>
      </c>
      <c r="G193" s="1" t="str">
        <f t="shared" si="17"/>
        <v/>
      </c>
      <c r="H193" s="1" t="str">
        <f t="shared" si="18"/>
        <v/>
      </c>
      <c r="I193" s="1" t="str">
        <f t="shared" si="19"/>
        <v/>
      </c>
      <c r="J193" s="1" t="str">
        <f t="shared" si="20"/>
        <v/>
      </c>
    </row>
    <row r="194" spans="1:10" x14ac:dyDescent="0.25">
      <c r="A194">
        <v>56</v>
      </c>
      <c r="B194" s="1">
        <v>88</v>
      </c>
      <c r="C194" s="1" t="s">
        <v>21</v>
      </c>
      <c r="D194" s="1" t="str">
        <f t="shared" si="14"/>
        <v/>
      </c>
      <c r="E194" s="1" t="str">
        <f t="shared" si="15"/>
        <v>X</v>
      </c>
      <c r="F194" s="1" t="str">
        <f t="shared" si="16"/>
        <v/>
      </c>
      <c r="G194" s="1" t="str">
        <f t="shared" si="17"/>
        <v/>
      </c>
      <c r="H194" s="1" t="str">
        <f t="shared" si="18"/>
        <v/>
      </c>
      <c r="I194" s="1" t="str">
        <f t="shared" si="19"/>
        <v/>
      </c>
      <c r="J194" s="1" t="str">
        <f t="shared" si="20"/>
        <v/>
      </c>
    </row>
    <row r="195" spans="1:10" x14ac:dyDescent="0.25">
      <c r="A195">
        <v>52</v>
      </c>
      <c r="B195" s="1">
        <v>4</v>
      </c>
      <c r="C195" s="1" t="s">
        <v>21</v>
      </c>
      <c r="D195" s="1" t="str">
        <f t="shared" ref="D195:D258" si="21">IF(A195="Valor total",_xlfn.CONCAT(B195,"-",C195),"")</f>
        <v/>
      </c>
      <c r="E195" s="1" t="str">
        <f t="shared" ref="E195:E258" si="22">IF(OR(A195=$A$24,A195=$A$25),"",IF(A194=$A$16,"X",IF(E194="X","X","")))</f>
        <v>X</v>
      </c>
      <c r="F195" s="1" t="str">
        <f t="shared" ref="F195:F258" si="23">IF(OR(E195="X",A195=$A$16),"",IF(A194=$A$2,"X",IF(F194="X","X","")))</f>
        <v/>
      </c>
      <c r="G195" s="1" t="str">
        <f t="shared" ref="G195:G258" si="24">IF(A195=$A$2,AVERAGEIFS($A:$A,$E:$E,"X",$C:$C,$C195),"")</f>
        <v/>
      </c>
      <c r="H195" s="1" t="str">
        <f t="shared" ref="H195:H258" si="25">IF(A195=$A$2,AVERAGEIFS($B:$B,$E:$E,"X",$C:$C,$C195),"")</f>
        <v/>
      </c>
      <c r="I195" s="1" t="str">
        <f t="shared" ref="I195:I258" si="26">IF(A195=$A$2,AVERAGEIFS($A:$A,$F:$F,"X",$C:$C,$C195),"")</f>
        <v/>
      </c>
      <c r="J195" s="1" t="str">
        <f t="shared" ref="J195:J258" si="27">IF(A195=$A$2,AVERAGEIFS($B:$B,$F:$F,"X",$C:$C,$C195),"")</f>
        <v/>
      </c>
    </row>
    <row r="196" spans="1:10" x14ac:dyDescent="0.25">
      <c r="A196">
        <v>57</v>
      </c>
      <c r="B196" s="1">
        <v>1</v>
      </c>
      <c r="C196" s="1" t="s">
        <v>21</v>
      </c>
      <c r="D196" s="1" t="str">
        <f t="shared" si="21"/>
        <v/>
      </c>
      <c r="E196" s="1" t="str">
        <f t="shared" si="22"/>
        <v>X</v>
      </c>
      <c r="F196" s="1" t="str">
        <f t="shared" si="23"/>
        <v/>
      </c>
      <c r="G196" s="1" t="str">
        <f t="shared" si="24"/>
        <v/>
      </c>
      <c r="H196" s="1" t="str">
        <f t="shared" si="25"/>
        <v/>
      </c>
      <c r="I196" s="1" t="str">
        <f t="shared" si="26"/>
        <v/>
      </c>
      <c r="J196" s="1" t="str">
        <f t="shared" si="27"/>
        <v/>
      </c>
    </row>
    <row r="197" spans="1:10" x14ac:dyDescent="0.25">
      <c r="A197">
        <v>52</v>
      </c>
      <c r="B197" s="1">
        <v>14</v>
      </c>
      <c r="C197" s="1" t="s">
        <v>21</v>
      </c>
      <c r="D197" s="1" t="str">
        <f t="shared" si="21"/>
        <v/>
      </c>
      <c r="E197" s="1" t="str">
        <f t="shared" si="22"/>
        <v>X</v>
      </c>
      <c r="F197" s="1" t="str">
        <f t="shared" si="23"/>
        <v/>
      </c>
      <c r="G197" s="1" t="str">
        <f t="shared" si="24"/>
        <v/>
      </c>
      <c r="H197" s="1" t="str">
        <f t="shared" si="25"/>
        <v/>
      </c>
      <c r="I197" s="1" t="str">
        <f t="shared" si="26"/>
        <v/>
      </c>
      <c r="J197" s="1" t="str">
        <f t="shared" si="27"/>
        <v/>
      </c>
    </row>
    <row r="198" spans="1:10" x14ac:dyDescent="0.25">
      <c r="A198">
        <v>46</v>
      </c>
      <c r="B198" s="1">
        <v>67</v>
      </c>
      <c r="C198" s="1" t="s">
        <v>21</v>
      </c>
      <c r="D198" s="1" t="str">
        <f t="shared" si="21"/>
        <v/>
      </c>
      <c r="E198" s="1" t="str">
        <f t="shared" si="22"/>
        <v>X</v>
      </c>
      <c r="F198" s="1" t="str">
        <f t="shared" si="23"/>
        <v/>
      </c>
      <c r="G198" s="1" t="str">
        <f t="shared" si="24"/>
        <v/>
      </c>
      <c r="H198" s="1" t="str">
        <f t="shared" si="25"/>
        <v/>
      </c>
      <c r="I198" s="1" t="str">
        <f t="shared" si="26"/>
        <v/>
      </c>
      <c r="J198" s="1" t="str">
        <f t="shared" si="27"/>
        <v/>
      </c>
    </row>
    <row r="199" spans="1:10" x14ac:dyDescent="0.25">
      <c r="A199">
        <v>45</v>
      </c>
      <c r="B199" s="1">
        <v>38</v>
      </c>
      <c r="C199" s="1" t="s">
        <v>21</v>
      </c>
      <c r="D199" s="1" t="str">
        <f t="shared" si="21"/>
        <v/>
      </c>
      <c r="E199" s="1" t="str">
        <f t="shared" si="22"/>
        <v>X</v>
      </c>
      <c r="F199" s="1" t="str">
        <f t="shared" si="23"/>
        <v/>
      </c>
      <c r="G199" s="1" t="str">
        <f t="shared" si="24"/>
        <v/>
      </c>
      <c r="H199" s="1" t="str">
        <f t="shared" si="25"/>
        <v/>
      </c>
      <c r="I199" s="1" t="str">
        <f t="shared" si="26"/>
        <v/>
      </c>
      <c r="J199" s="1" t="str">
        <f t="shared" si="27"/>
        <v/>
      </c>
    </row>
    <row r="200" spans="1:10" x14ac:dyDescent="0.25">
      <c r="A200">
        <v>26</v>
      </c>
      <c r="B200" s="1">
        <v>9</v>
      </c>
      <c r="C200" s="1" t="s">
        <v>21</v>
      </c>
      <c r="D200" s="1" t="str">
        <f t="shared" si="21"/>
        <v/>
      </c>
      <c r="E200" s="1" t="str">
        <f t="shared" si="22"/>
        <v>X</v>
      </c>
      <c r="F200" s="1" t="str">
        <f t="shared" si="23"/>
        <v/>
      </c>
      <c r="G200" s="1" t="str">
        <f t="shared" si="24"/>
        <v/>
      </c>
      <c r="H200" s="1" t="str">
        <f t="shared" si="25"/>
        <v/>
      </c>
      <c r="I200" s="1" t="str">
        <f t="shared" si="26"/>
        <v/>
      </c>
      <c r="J200" s="1" t="str">
        <f t="shared" si="27"/>
        <v/>
      </c>
    </row>
    <row r="201" spans="1:10" x14ac:dyDescent="0.25">
      <c r="A201">
        <v>8</v>
      </c>
      <c r="B201" s="1">
        <v>22</v>
      </c>
      <c r="C201" s="1" t="s">
        <v>21</v>
      </c>
      <c r="D201" s="1" t="str">
        <f t="shared" si="21"/>
        <v/>
      </c>
      <c r="E201" s="1" t="str">
        <f t="shared" si="22"/>
        <v>X</v>
      </c>
      <c r="F201" s="1" t="str">
        <f t="shared" si="23"/>
        <v/>
      </c>
      <c r="G201" s="1" t="str">
        <f t="shared" si="24"/>
        <v/>
      </c>
      <c r="H201" s="1" t="str">
        <f t="shared" si="25"/>
        <v/>
      </c>
      <c r="I201" s="1" t="str">
        <f t="shared" si="26"/>
        <v/>
      </c>
      <c r="J201" s="1" t="str">
        <f t="shared" si="27"/>
        <v/>
      </c>
    </row>
    <row r="202" spans="1:10" x14ac:dyDescent="0.25">
      <c r="A202">
        <v>19</v>
      </c>
      <c r="B202" s="1">
        <v>97</v>
      </c>
      <c r="C202" s="1" t="s">
        <v>21</v>
      </c>
      <c r="D202" s="1" t="str">
        <f t="shared" si="21"/>
        <v/>
      </c>
      <c r="E202" s="1" t="str">
        <f t="shared" si="22"/>
        <v>X</v>
      </c>
      <c r="F202" s="1" t="str">
        <f t="shared" si="23"/>
        <v/>
      </c>
      <c r="G202" s="1" t="str">
        <f t="shared" si="24"/>
        <v/>
      </c>
      <c r="H202" s="1" t="str">
        <f t="shared" si="25"/>
        <v/>
      </c>
      <c r="I202" s="1" t="str">
        <f t="shared" si="26"/>
        <v/>
      </c>
      <c r="J202" s="1" t="str">
        <f t="shared" si="27"/>
        <v/>
      </c>
    </row>
    <row r="203" spans="1:10" x14ac:dyDescent="0.25">
      <c r="A203">
        <v>53</v>
      </c>
      <c r="B203" s="1">
        <v>34</v>
      </c>
      <c r="C203" s="1" t="s">
        <v>21</v>
      </c>
      <c r="D203" s="1" t="str">
        <f t="shared" si="21"/>
        <v/>
      </c>
      <c r="E203" s="1" t="str">
        <f t="shared" si="22"/>
        <v>X</v>
      </c>
      <c r="F203" s="1" t="str">
        <f t="shared" si="23"/>
        <v/>
      </c>
      <c r="G203" s="1" t="str">
        <f t="shared" si="24"/>
        <v/>
      </c>
      <c r="H203" s="1" t="str">
        <f t="shared" si="25"/>
        <v/>
      </c>
      <c r="I203" s="1" t="str">
        <f t="shared" si="26"/>
        <v/>
      </c>
      <c r="J203" s="1" t="str">
        <f t="shared" si="27"/>
        <v/>
      </c>
    </row>
    <row r="204" spans="1:10" x14ac:dyDescent="0.25">
      <c r="A204">
        <v>10</v>
      </c>
      <c r="B204" s="1">
        <v>29</v>
      </c>
      <c r="C204" s="1" t="s">
        <v>21</v>
      </c>
      <c r="D204" s="1" t="str">
        <f t="shared" si="21"/>
        <v/>
      </c>
      <c r="E204" s="1" t="str">
        <f t="shared" si="22"/>
        <v>X</v>
      </c>
      <c r="F204" s="1" t="str">
        <f t="shared" si="23"/>
        <v/>
      </c>
      <c r="G204" s="1" t="str">
        <f t="shared" si="24"/>
        <v/>
      </c>
      <c r="H204" s="1" t="str">
        <f t="shared" si="25"/>
        <v/>
      </c>
      <c r="I204" s="1" t="str">
        <f t="shared" si="26"/>
        <v/>
      </c>
      <c r="J204" s="1" t="str">
        <f t="shared" si="27"/>
        <v/>
      </c>
    </row>
    <row r="205" spans="1:10" x14ac:dyDescent="0.25">
      <c r="A205">
        <v>10</v>
      </c>
      <c r="B205" s="1">
        <v>9</v>
      </c>
      <c r="C205" s="1" t="s">
        <v>21</v>
      </c>
      <c r="D205" s="1" t="str">
        <f t="shared" si="21"/>
        <v/>
      </c>
      <c r="E205" s="1" t="str">
        <f t="shared" si="22"/>
        <v>X</v>
      </c>
      <c r="F205" s="1" t="str">
        <f t="shared" si="23"/>
        <v/>
      </c>
      <c r="G205" s="1" t="str">
        <f t="shared" si="24"/>
        <v/>
      </c>
      <c r="H205" s="1" t="str">
        <f t="shared" si="25"/>
        <v/>
      </c>
      <c r="I205" s="1" t="str">
        <f t="shared" si="26"/>
        <v/>
      </c>
      <c r="J205" s="1" t="str">
        <f t="shared" si="27"/>
        <v/>
      </c>
    </row>
    <row r="206" spans="1:10" x14ac:dyDescent="0.25">
      <c r="A206">
        <v>52</v>
      </c>
      <c r="B206" s="1">
        <v>27</v>
      </c>
      <c r="C206" s="1" t="s">
        <v>21</v>
      </c>
      <c r="D206" s="1" t="str">
        <f t="shared" si="21"/>
        <v/>
      </c>
      <c r="E206" s="1" t="str">
        <f t="shared" si="22"/>
        <v>X</v>
      </c>
      <c r="F206" s="1" t="str">
        <f t="shared" si="23"/>
        <v/>
      </c>
      <c r="G206" s="1" t="str">
        <f t="shared" si="24"/>
        <v/>
      </c>
      <c r="H206" s="1" t="str">
        <f t="shared" si="25"/>
        <v/>
      </c>
      <c r="I206" s="1" t="str">
        <f t="shared" si="26"/>
        <v/>
      </c>
      <c r="J206" s="1" t="str">
        <f t="shared" si="27"/>
        <v/>
      </c>
    </row>
    <row r="207" spans="1:10" x14ac:dyDescent="0.25">
      <c r="A207">
        <v>5</v>
      </c>
      <c r="B207" s="1">
        <v>47</v>
      </c>
      <c r="C207" s="1" t="s">
        <v>21</v>
      </c>
      <c r="D207" s="1" t="str">
        <f t="shared" si="21"/>
        <v/>
      </c>
      <c r="E207" s="1" t="str">
        <f t="shared" si="22"/>
        <v>X</v>
      </c>
      <c r="F207" s="1" t="str">
        <f t="shared" si="23"/>
        <v/>
      </c>
      <c r="G207" s="1" t="str">
        <f t="shared" si="24"/>
        <v/>
      </c>
      <c r="H207" s="1" t="str">
        <f t="shared" si="25"/>
        <v/>
      </c>
      <c r="I207" s="1" t="str">
        <f t="shared" si="26"/>
        <v/>
      </c>
      <c r="J207" s="1" t="str">
        <f t="shared" si="27"/>
        <v/>
      </c>
    </row>
    <row r="208" spans="1:10" x14ac:dyDescent="0.25">
      <c r="A208">
        <v>11</v>
      </c>
      <c r="B208" s="1">
        <v>80</v>
      </c>
      <c r="C208" s="1" t="s">
        <v>21</v>
      </c>
      <c r="D208" s="1" t="str">
        <f t="shared" si="21"/>
        <v/>
      </c>
      <c r="E208" s="1" t="str">
        <f t="shared" si="22"/>
        <v>X</v>
      </c>
      <c r="F208" s="1" t="str">
        <f t="shared" si="23"/>
        <v/>
      </c>
      <c r="G208" s="1" t="str">
        <f t="shared" si="24"/>
        <v/>
      </c>
      <c r="H208" s="1" t="str">
        <f t="shared" si="25"/>
        <v/>
      </c>
      <c r="I208" s="1" t="str">
        <f t="shared" si="26"/>
        <v/>
      </c>
      <c r="J208" s="1" t="str">
        <f t="shared" si="27"/>
        <v/>
      </c>
    </row>
    <row r="209" spans="1:10" x14ac:dyDescent="0.25">
      <c r="A209" t="s">
        <v>15</v>
      </c>
      <c r="B209" s="1" t="s">
        <v>16</v>
      </c>
      <c r="C209" s="1" t="s">
        <v>21</v>
      </c>
      <c r="D209" s="1" t="str">
        <f t="shared" si="21"/>
        <v/>
      </c>
      <c r="E209" s="1" t="str">
        <f t="shared" si="22"/>
        <v>X</v>
      </c>
      <c r="F209" s="1" t="str">
        <f t="shared" si="23"/>
        <v/>
      </c>
      <c r="G209" s="1" t="str">
        <f t="shared" si="24"/>
        <v/>
      </c>
      <c r="H209" s="1" t="str">
        <f t="shared" si="25"/>
        <v/>
      </c>
      <c r="I209" s="1" t="str">
        <f t="shared" si="26"/>
        <v/>
      </c>
      <c r="J209" s="1" t="str">
        <f t="shared" si="27"/>
        <v/>
      </c>
    </row>
    <row r="210" spans="1:10" x14ac:dyDescent="0.25">
      <c r="A210">
        <v>1</v>
      </c>
      <c r="B210" s="1">
        <v>63</v>
      </c>
      <c r="C210" s="1" t="s">
        <v>21</v>
      </c>
      <c r="D210" s="1" t="str">
        <f t="shared" si="21"/>
        <v/>
      </c>
      <c r="E210" s="1" t="str">
        <f t="shared" si="22"/>
        <v>X</v>
      </c>
      <c r="F210" s="1" t="str">
        <f t="shared" si="23"/>
        <v/>
      </c>
      <c r="G210" s="1" t="str">
        <f t="shared" si="24"/>
        <v/>
      </c>
      <c r="H210" s="1" t="str">
        <f t="shared" si="25"/>
        <v/>
      </c>
      <c r="I210" s="1" t="str">
        <f t="shared" si="26"/>
        <v/>
      </c>
      <c r="J210" s="1" t="str">
        <f t="shared" si="27"/>
        <v/>
      </c>
    </row>
    <row r="211" spans="1:10" x14ac:dyDescent="0.25">
      <c r="A211">
        <v>4</v>
      </c>
      <c r="B211" s="1">
        <v>33</v>
      </c>
      <c r="C211" s="1" t="s">
        <v>21</v>
      </c>
      <c r="D211" s="1" t="str">
        <f t="shared" si="21"/>
        <v/>
      </c>
      <c r="E211" s="1" t="str">
        <f t="shared" si="22"/>
        <v>X</v>
      </c>
      <c r="F211" s="1" t="str">
        <f t="shared" si="23"/>
        <v/>
      </c>
      <c r="G211" s="1" t="str">
        <f t="shared" si="24"/>
        <v/>
      </c>
      <c r="H211" s="1" t="str">
        <f t="shared" si="25"/>
        <v/>
      </c>
      <c r="I211" s="1" t="str">
        <f t="shared" si="26"/>
        <v/>
      </c>
      <c r="J211" s="1" t="str">
        <f t="shared" si="27"/>
        <v/>
      </c>
    </row>
    <row r="212" spans="1:10" x14ac:dyDescent="0.25">
      <c r="A212">
        <v>4</v>
      </c>
      <c r="B212" s="1">
        <v>22</v>
      </c>
      <c r="C212" s="1" t="s">
        <v>21</v>
      </c>
      <c r="D212" s="1" t="str">
        <f t="shared" si="21"/>
        <v/>
      </c>
      <c r="E212" s="1" t="str">
        <f t="shared" si="22"/>
        <v>X</v>
      </c>
      <c r="F212" s="1" t="str">
        <f t="shared" si="23"/>
        <v/>
      </c>
      <c r="G212" s="1" t="str">
        <f t="shared" si="24"/>
        <v/>
      </c>
      <c r="H212" s="1" t="str">
        <f t="shared" si="25"/>
        <v/>
      </c>
      <c r="I212" s="1" t="str">
        <f t="shared" si="26"/>
        <v/>
      </c>
      <c r="J212" s="1" t="str">
        <f t="shared" si="27"/>
        <v/>
      </c>
    </row>
    <row r="213" spans="1:10" x14ac:dyDescent="0.25">
      <c r="A213">
        <v>26</v>
      </c>
      <c r="B213" s="1">
        <v>84</v>
      </c>
      <c r="C213" s="1" t="s">
        <v>21</v>
      </c>
      <c r="D213" s="1" t="str">
        <f t="shared" si="21"/>
        <v/>
      </c>
      <c r="E213" s="1" t="str">
        <f t="shared" si="22"/>
        <v>X</v>
      </c>
      <c r="F213" s="1" t="str">
        <f t="shared" si="23"/>
        <v/>
      </c>
      <c r="G213" s="1" t="str">
        <f t="shared" si="24"/>
        <v/>
      </c>
      <c r="H213" s="1" t="str">
        <f t="shared" si="25"/>
        <v/>
      </c>
      <c r="I213" s="1" t="str">
        <f t="shared" si="26"/>
        <v/>
      </c>
      <c r="J213" s="1" t="str">
        <f t="shared" si="27"/>
        <v/>
      </c>
    </row>
    <row r="214" spans="1:10" x14ac:dyDescent="0.25">
      <c r="A214">
        <v>2</v>
      </c>
      <c r="B214" s="1">
        <v>26</v>
      </c>
      <c r="C214" s="1" t="s">
        <v>21</v>
      </c>
      <c r="D214" s="1" t="str">
        <f t="shared" si="21"/>
        <v/>
      </c>
      <c r="E214" s="1" t="str">
        <f t="shared" si="22"/>
        <v>X</v>
      </c>
      <c r="F214" s="1" t="str">
        <f t="shared" si="23"/>
        <v/>
      </c>
      <c r="G214" s="1" t="str">
        <f t="shared" si="24"/>
        <v/>
      </c>
      <c r="H214" s="1" t="str">
        <f t="shared" si="25"/>
        <v/>
      </c>
      <c r="I214" s="1" t="str">
        <f t="shared" si="26"/>
        <v/>
      </c>
      <c r="J214" s="1" t="str">
        <f t="shared" si="27"/>
        <v/>
      </c>
    </row>
    <row r="215" spans="1:10" x14ac:dyDescent="0.25">
      <c r="A215">
        <v>2</v>
      </c>
      <c r="B215" s="1">
        <v>22</v>
      </c>
      <c r="C215" s="1" t="s">
        <v>21</v>
      </c>
      <c r="D215" s="1" t="str">
        <f t="shared" si="21"/>
        <v/>
      </c>
      <c r="E215" s="1" t="str">
        <f t="shared" si="22"/>
        <v>X</v>
      </c>
      <c r="F215" s="1" t="str">
        <f t="shared" si="23"/>
        <v/>
      </c>
      <c r="G215" s="1" t="str">
        <f t="shared" si="24"/>
        <v/>
      </c>
      <c r="H215" s="1" t="str">
        <f t="shared" si="25"/>
        <v/>
      </c>
      <c r="I215" s="1" t="str">
        <f t="shared" si="26"/>
        <v/>
      </c>
      <c r="J215" s="1" t="str">
        <f t="shared" si="27"/>
        <v/>
      </c>
    </row>
    <row r="216" spans="1:10" x14ac:dyDescent="0.25">
      <c r="A216">
        <v>3</v>
      </c>
      <c r="B216" s="1">
        <v>76</v>
      </c>
      <c r="C216" s="1" t="s">
        <v>21</v>
      </c>
      <c r="D216" s="1" t="str">
        <f t="shared" si="21"/>
        <v/>
      </c>
      <c r="E216" s="1" t="str">
        <f t="shared" si="22"/>
        <v>X</v>
      </c>
      <c r="F216" s="1" t="str">
        <f t="shared" si="23"/>
        <v/>
      </c>
      <c r="G216" s="1" t="str">
        <f t="shared" si="24"/>
        <v/>
      </c>
      <c r="H216" s="1" t="str">
        <f t="shared" si="25"/>
        <v/>
      </c>
      <c r="I216" s="1" t="str">
        <f t="shared" si="26"/>
        <v/>
      </c>
      <c r="J216" s="1" t="str">
        <f t="shared" si="27"/>
        <v/>
      </c>
    </row>
    <row r="217" spans="1:10" x14ac:dyDescent="0.25">
      <c r="A217">
        <v>13</v>
      </c>
      <c r="B217" s="1">
        <v>85</v>
      </c>
      <c r="C217" s="1" t="s">
        <v>21</v>
      </c>
      <c r="D217" s="1" t="str">
        <f t="shared" si="21"/>
        <v/>
      </c>
      <c r="E217" s="1" t="str">
        <f t="shared" si="22"/>
        <v>X</v>
      </c>
      <c r="F217" s="1" t="str">
        <f t="shared" si="23"/>
        <v/>
      </c>
      <c r="G217" s="1" t="str">
        <f t="shared" si="24"/>
        <v/>
      </c>
      <c r="H217" s="1" t="str">
        <f t="shared" si="25"/>
        <v/>
      </c>
      <c r="I217" s="1" t="str">
        <f t="shared" si="26"/>
        <v/>
      </c>
      <c r="J217" s="1" t="str">
        <f t="shared" si="27"/>
        <v/>
      </c>
    </row>
    <row r="218" spans="1:10" x14ac:dyDescent="0.25">
      <c r="A218">
        <v>16</v>
      </c>
      <c r="B218" s="1">
        <v>60</v>
      </c>
      <c r="C218" s="1" t="s">
        <v>21</v>
      </c>
      <c r="D218" s="1" t="str">
        <f t="shared" si="21"/>
        <v/>
      </c>
      <c r="E218" s="1" t="str">
        <f t="shared" si="22"/>
        <v>X</v>
      </c>
      <c r="F218" s="1" t="str">
        <f t="shared" si="23"/>
        <v/>
      </c>
      <c r="G218" s="1" t="str">
        <f t="shared" si="24"/>
        <v/>
      </c>
      <c r="H218" s="1" t="str">
        <f t="shared" si="25"/>
        <v/>
      </c>
      <c r="I218" s="1" t="str">
        <f t="shared" si="26"/>
        <v/>
      </c>
      <c r="J218" s="1" t="str">
        <f t="shared" si="27"/>
        <v/>
      </c>
    </row>
    <row r="219" spans="1:10" x14ac:dyDescent="0.25">
      <c r="A219">
        <v>2</v>
      </c>
      <c r="B219" s="1">
        <v>57</v>
      </c>
      <c r="C219" s="1" t="s">
        <v>21</v>
      </c>
      <c r="D219" s="1" t="str">
        <f t="shared" si="21"/>
        <v/>
      </c>
      <c r="E219" s="1" t="str">
        <f t="shared" si="22"/>
        <v>X</v>
      </c>
      <c r="F219" s="1" t="str">
        <f t="shared" si="23"/>
        <v/>
      </c>
      <c r="G219" s="1" t="str">
        <f t="shared" si="24"/>
        <v/>
      </c>
      <c r="H219" s="1" t="str">
        <f t="shared" si="25"/>
        <v/>
      </c>
      <c r="I219" s="1" t="str">
        <f t="shared" si="26"/>
        <v/>
      </c>
      <c r="J219" s="1" t="str">
        <f t="shared" si="27"/>
        <v/>
      </c>
    </row>
    <row r="220" spans="1:10" x14ac:dyDescent="0.25">
      <c r="A220">
        <v>11</v>
      </c>
      <c r="B220" s="1">
        <v>77</v>
      </c>
      <c r="C220" s="1" t="s">
        <v>21</v>
      </c>
      <c r="D220" s="1" t="str">
        <f t="shared" si="21"/>
        <v/>
      </c>
      <c r="E220" s="1" t="str">
        <f t="shared" si="22"/>
        <v>X</v>
      </c>
      <c r="F220" s="1" t="str">
        <f t="shared" si="23"/>
        <v/>
      </c>
      <c r="G220" s="1" t="str">
        <f t="shared" si="24"/>
        <v/>
      </c>
      <c r="H220" s="1" t="str">
        <f t="shared" si="25"/>
        <v/>
      </c>
      <c r="I220" s="1" t="str">
        <f t="shared" si="26"/>
        <v/>
      </c>
      <c r="J220" s="1" t="str">
        <f t="shared" si="27"/>
        <v/>
      </c>
    </row>
    <row r="221" spans="1:10" x14ac:dyDescent="0.25">
      <c r="A221">
        <v>22</v>
      </c>
      <c r="B221" s="1">
        <v>97</v>
      </c>
      <c r="C221" s="1" t="s">
        <v>21</v>
      </c>
      <c r="D221" s="1" t="str">
        <f t="shared" si="21"/>
        <v/>
      </c>
      <c r="E221" s="1" t="str">
        <f t="shared" si="22"/>
        <v>X</v>
      </c>
      <c r="F221" s="1" t="str">
        <f t="shared" si="23"/>
        <v/>
      </c>
      <c r="G221" s="1" t="str">
        <f t="shared" si="24"/>
        <v/>
      </c>
      <c r="H221" s="1" t="str">
        <f t="shared" si="25"/>
        <v/>
      </c>
      <c r="I221" s="1" t="str">
        <f t="shared" si="26"/>
        <v/>
      </c>
      <c r="J221" s="1" t="str">
        <f t="shared" si="27"/>
        <v/>
      </c>
    </row>
    <row r="222" spans="1:10" x14ac:dyDescent="0.25">
      <c r="A222">
        <v>28</v>
      </c>
      <c r="B222" s="1">
        <v>94</v>
      </c>
      <c r="C222" s="1" t="s">
        <v>21</v>
      </c>
      <c r="D222" s="1" t="str">
        <f t="shared" si="21"/>
        <v/>
      </c>
      <c r="E222" s="1" t="str">
        <f t="shared" si="22"/>
        <v>X</v>
      </c>
      <c r="F222" s="1" t="str">
        <f t="shared" si="23"/>
        <v/>
      </c>
      <c r="G222" s="1" t="str">
        <f t="shared" si="24"/>
        <v/>
      </c>
      <c r="H222" s="1" t="str">
        <f t="shared" si="25"/>
        <v/>
      </c>
      <c r="I222" s="1" t="str">
        <f t="shared" si="26"/>
        <v/>
      </c>
      <c r="J222" s="1" t="str">
        <f t="shared" si="27"/>
        <v/>
      </c>
    </row>
    <row r="223" spans="1:10" x14ac:dyDescent="0.25">
      <c r="A223">
        <v>11</v>
      </c>
      <c r="B223" s="1">
        <v>59</v>
      </c>
      <c r="C223" s="1" t="s">
        <v>21</v>
      </c>
      <c r="D223" s="1" t="str">
        <f t="shared" si="21"/>
        <v/>
      </c>
      <c r="E223" s="1" t="str">
        <f t="shared" si="22"/>
        <v>X</v>
      </c>
      <c r="F223" s="1" t="str">
        <f t="shared" si="23"/>
        <v/>
      </c>
      <c r="G223" s="1" t="str">
        <f t="shared" si="24"/>
        <v/>
      </c>
      <c r="H223" s="1" t="str">
        <f t="shared" si="25"/>
        <v/>
      </c>
      <c r="I223" s="1" t="str">
        <f t="shared" si="26"/>
        <v/>
      </c>
      <c r="J223" s="1" t="str">
        <f t="shared" si="27"/>
        <v/>
      </c>
    </row>
    <row r="224" spans="1:10" x14ac:dyDescent="0.25">
      <c r="A224">
        <v>1</v>
      </c>
      <c r="B224" s="1">
        <v>22</v>
      </c>
      <c r="C224" s="1" t="s">
        <v>21</v>
      </c>
      <c r="D224" s="1" t="str">
        <f t="shared" si="21"/>
        <v/>
      </c>
      <c r="E224" s="1" t="str">
        <f t="shared" si="22"/>
        <v>X</v>
      </c>
      <c r="F224" s="1" t="str">
        <f t="shared" si="23"/>
        <v/>
      </c>
      <c r="G224" s="1" t="str">
        <f t="shared" si="24"/>
        <v/>
      </c>
      <c r="H224" s="1" t="str">
        <f t="shared" si="25"/>
        <v/>
      </c>
      <c r="I224" s="1" t="str">
        <f t="shared" si="26"/>
        <v/>
      </c>
      <c r="J224" s="1" t="str">
        <f t="shared" si="27"/>
        <v/>
      </c>
    </row>
    <row r="225" spans="1:10" x14ac:dyDescent="0.25">
      <c r="A225">
        <v>8</v>
      </c>
      <c r="B225" s="1">
        <v>22</v>
      </c>
      <c r="C225" s="1" t="s">
        <v>21</v>
      </c>
      <c r="D225" s="1" t="str">
        <f t="shared" si="21"/>
        <v/>
      </c>
      <c r="E225" s="1" t="str">
        <f t="shared" si="22"/>
        <v>X</v>
      </c>
      <c r="F225" s="1" t="str">
        <f t="shared" si="23"/>
        <v/>
      </c>
      <c r="G225" s="1" t="str">
        <f t="shared" si="24"/>
        <v/>
      </c>
      <c r="H225" s="1" t="str">
        <f t="shared" si="25"/>
        <v/>
      </c>
      <c r="I225" s="1" t="str">
        <f t="shared" si="26"/>
        <v/>
      </c>
      <c r="J225" s="1" t="str">
        <f t="shared" si="27"/>
        <v/>
      </c>
    </row>
    <row r="226" spans="1:10" x14ac:dyDescent="0.25">
      <c r="A226">
        <v>19</v>
      </c>
      <c r="B226" s="1">
        <v>97</v>
      </c>
      <c r="C226" s="1" t="s">
        <v>21</v>
      </c>
      <c r="D226" s="1" t="str">
        <f t="shared" si="21"/>
        <v/>
      </c>
      <c r="E226" s="1" t="str">
        <f t="shared" si="22"/>
        <v>X</v>
      </c>
      <c r="F226" s="1" t="str">
        <f t="shared" si="23"/>
        <v/>
      </c>
      <c r="G226" s="1" t="str">
        <f t="shared" si="24"/>
        <v/>
      </c>
      <c r="H226" s="1" t="str">
        <f t="shared" si="25"/>
        <v/>
      </c>
      <c r="I226" s="1" t="str">
        <f t="shared" si="26"/>
        <v/>
      </c>
      <c r="J226" s="1" t="str">
        <f t="shared" si="27"/>
        <v/>
      </c>
    </row>
    <row r="227" spans="1:10" x14ac:dyDescent="0.25">
      <c r="A227">
        <v>10</v>
      </c>
      <c r="B227" s="1">
        <v>29</v>
      </c>
      <c r="C227" s="1" t="s">
        <v>21</v>
      </c>
      <c r="D227" s="1" t="str">
        <f t="shared" si="21"/>
        <v/>
      </c>
      <c r="E227" s="1" t="str">
        <f t="shared" si="22"/>
        <v>X</v>
      </c>
      <c r="F227" s="1" t="str">
        <f t="shared" si="23"/>
        <v/>
      </c>
      <c r="G227" s="1" t="str">
        <f t="shared" si="24"/>
        <v/>
      </c>
      <c r="H227" s="1" t="str">
        <f t="shared" si="25"/>
        <v/>
      </c>
      <c r="I227" s="1" t="str">
        <f t="shared" si="26"/>
        <v/>
      </c>
      <c r="J227" s="1" t="str">
        <f t="shared" si="27"/>
        <v/>
      </c>
    </row>
    <row r="228" spans="1:10" x14ac:dyDescent="0.25">
      <c r="A228">
        <v>5</v>
      </c>
      <c r="B228" s="1">
        <v>47</v>
      </c>
      <c r="C228" s="1" t="s">
        <v>21</v>
      </c>
      <c r="D228" s="1" t="str">
        <f t="shared" si="21"/>
        <v/>
      </c>
      <c r="E228" s="1" t="str">
        <f t="shared" si="22"/>
        <v>X</v>
      </c>
      <c r="F228" s="1" t="str">
        <f t="shared" si="23"/>
        <v/>
      </c>
      <c r="G228" s="1" t="str">
        <f t="shared" si="24"/>
        <v/>
      </c>
      <c r="H228" s="1" t="str">
        <f t="shared" si="25"/>
        <v/>
      </c>
      <c r="I228" s="1" t="str">
        <f t="shared" si="26"/>
        <v/>
      </c>
      <c r="J228" s="1" t="str">
        <f t="shared" si="27"/>
        <v/>
      </c>
    </row>
    <row r="229" spans="1:10" x14ac:dyDescent="0.25">
      <c r="A229">
        <v>11</v>
      </c>
      <c r="B229" s="1">
        <v>80</v>
      </c>
      <c r="C229" s="1" t="s">
        <v>21</v>
      </c>
      <c r="D229" s="1" t="str">
        <f t="shared" si="21"/>
        <v/>
      </c>
      <c r="E229" s="1" t="str">
        <f t="shared" si="22"/>
        <v>X</v>
      </c>
      <c r="F229" s="1" t="str">
        <f t="shared" si="23"/>
        <v/>
      </c>
      <c r="G229" s="1" t="str">
        <f t="shared" si="24"/>
        <v/>
      </c>
      <c r="H229" s="1" t="str">
        <f t="shared" si="25"/>
        <v/>
      </c>
      <c r="I229" s="1" t="str">
        <f t="shared" si="26"/>
        <v/>
      </c>
      <c r="J229" s="1" t="str">
        <f t="shared" si="27"/>
        <v/>
      </c>
    </row>
    <row r="230" spans="1:10" x14ac:dyDescent="0.25">
      <c r="A230" t="s">
        <v>17</v>
      </c>
      <c r="B230" s="1">
        <v>1152</v>
      </c>
      <c r="C230" s="1" t="s">
        <v>21</v>
      </c>
      <c r="D230" s="1" t="str">
        <f t="shared" si="21"/>
        <v>1152-hist-5</v>
      </c>
      <c r="E230" s="1" t="str">
        <f t="shared" si="22"/>
        <v>X</v>
      </c>
      <c r="F230" s="1" t="str">
        <f t="shared" si="23"/>
        <v/>
      </c>
      <c r="G230" s="1" t="str">
        <f t="shared" si="24"/>
        <v/>
      </c>
      <c r="H230" s="1" t="str">
        <f t="shared" si="25"/>
        <v/>
      </c>
      <c r="I230" s="1" t="str">
        <f t="shared" si="26"/>
        <v/>
      </c>
      <c r="J230" s="1" t="str">
        <f t="shared" si="27"/>
        <v/>
      </c>
    </row>
    <row r="231" spans="1:10" x14ac:dyDescent="0.25">
      <c r="A231" t="s">
        <v>11</v>
      </c>
      <c r="B231" s="1" t="s">
        <v>12</v>
      </c>
      <c r="C231" s="1" t="s">
        <v>21</v>
      </c>
      <c r="D231" s="1" t="str">
        <f t="shared" si="21"/>
        <v/>
      </c>
      <c r="E231" s="1" t="str">
        <f t="shared" si="22"/>
        <v>X</v>
      </c>
      <c r="F231" s="1" t="str">
        <f t="shared" si="23"/>
        <v/>
      </c>
      <c r="G231" s="1">
        <f t="shared" si="24"/>
        <v>23.057142857142857</v>
      </c>
      <c r="H231" s="1">
        <f t="shared" si="25"/>
        <v>66.619718309859152</v>
      </c>
      <c r="I231" s="1" t="e">
        <f t="shared" si="26"/>
        <v>#DIV/0!</v>
      </c>
      <c r="J231" s="1" t="e">
        <f t="shared" si="27"/>
        <v>#DIV/0!</v>
      </c>
    </row>
    <row r="232" spans="1:10" x14ac:dyDescent="0.25">
      <c r="A232">
        <v>37</v>
      </c>
      <c r="B232" s="1">
        <v>60</v>
      </c>
      <c r="C232" s="1" t="s">
        <v>22</v>
      </c>
      <c r="D232" s="1" t="str">
        <f t="shared" si="21"/>
        <v/>
      </c>
      <c r="E232" s="1" t="str">
        <f t="shared" si="22"/>
        <v>X</v>
      </c>
      <c r="F232" s="1" t="str">
        <f t="shared" si="23"/>
        <v/>
      </c>
      <c r="G232" s="1" t="str">
        <f t="shared" si="24"/>
        <v/>
      </c>
      <c r="H232" s="1" t="str">
        <f t="shared" si="25"/>
        <v/>
      </c>
      <c r="I232" s="1" t="str">
        <f t="shared" si="26"/>
        <v/>
      </c>
      <c r="J232" s="1" t="str">
        <f t="shared" si="27"/>
        <v/>
      </c>
    </row>
    <row r="233" spans="1:10" x14ac:dyDescent="0.25">
      <c r="A233">
        <v>70</v>
      </c>
      <c r="B233" s="1">
        <v>59</v>
      </c>
      <c r="C233" s="1" t="s">
        <v>22</v>
      </c>
      <c r="D233" s="1" t="str">
        <f t="shared" si="21"/>
        <v/>
      </c>
      <c r="E233" s="1" t="str">
        <f t="shared" si="22"/>
        <v>X</v>
      </c>
      <c r="F233" s="1" t="str">
        <f t="shared" si="23"/>
        <v/>
      </c>
      <c r="G233" s="1" t="str">
        <f t="shared" si="24"/>
        <v/>
      </c>
      <c r="H233" s="1" t="str">
        <f t="shared" si="25"/>
        <v/>
      </c>
      <c r="I233" s="1" t="str">
        <f t="shared" si="26"/>
        <v/>
      </c>
      <c r="J233" s="1" t="str">
        <f t="shared" si="27"/>
        <v/>
      </c>
    </row>
    <row r="234" spans="1:10" x14ac:dyDescent="0.25">
      <c r="A234">
        <v>75</v>
      </c>
      <c r="B234" s="1">
        <v>37</v>
      </c>
      <c r="C234" s="1" t="s">
        <v>22</v>
      </c>
      <c r="D234" s="1" t="str">
        <f t="shared" si="21"/>
        <v/>
      </c>
      <c r="E234" s="1" t="str">
        <f t="shared" si="22"/>
        <v>X</v>
      </c>
      <c r="F234" s="1" t="str">
        <f t="shared" si="23"/>
        <v/>
      </c>
      <c r="G234" s="1" t="str">
        <f t="shared" si="24"/>
        <v/>
      </c>
      <c r="H234" s="1" t="str">
        <f t="shared" si="25"/>
        <v/>
      </c>
      <c r="I234" s="1" t="str">
        <f t="shared" si="26"/>
        <v/>
      </c>
      <c r="J234" s="1" t="str">
        <f t="shared" si="27"/>
        <v/>
      </c>
    </row>
    <row r="235" spans="1:10" x14ac:dyDescent="0.25">
      <c r="A235">
        <v>7</v>
      </c>
      <c r="B235" s="1">
        <v>95</v>
      </c>
      <c r="C235" s="1" t="s">
        <v>22</v>
      </c>
      <c r="D235" s="1" t="str">
        <f t="shared" si="21"/>
        <v/>
      </c>
      <c r="E235" s="1" t="str">
        <f t="shared" si="22"/>
        <v>X</v>
      </c>
      <c r="F235" s="1" t="str">
        <f t="shared" si="23"/>
        <v/>
      </c>
      <c r="G235" s="1" t="str">
        <f t="shared" si="24"/>
        <v/>
      </c>
      <c r="H235" s="1" t="str">
        <f t="shared" si="25"/>
        <v/>
      </c>
      <c r="I235" s="1" t="str">
        <f t="shared" si="26"/>
        <v/>
      </c>
      <c r="J235" s="1" t="str">
        <f t="shared" si="27"/>
        <v/>
      </c>
    </row>
    <row r="236" spans="1:10" x14ac:dyDescent="0.25">
      <c r="A236">
        <v>9</v>
      </c>
      <c r="B236" s="1">
        <v>34</v>
      </c>
      <c r="C236" s="1" t="s">
        <v>22</v>
      </c>
      <c r="D236" s="1" t="str">
        <f t="shared" si="21"/>
        <v/>
      </c>
      <c r="E236" s="1" t="str">
        <f t="shared" si="22"/>
        <v>X</v>
      </c>
      <c r="F236" s="1" t="str">
        <f t="shared" si="23"/>
        <v/>
      </c>
      <c r="G236" s="1" t="str">
        <f t="shared" si="24"/>
        <v/>
      </c>
      <c r="H236" s="1" t="str">
        <f t="shared" si="25"/>
        <v/>
      </c>
      <c r="I236" s="1" t="str">
        <f t="shared" si="26"/>
        <v/>
      </c>
      <c r="J236" s="1" t="str">
        <f t="shared" si="27"/>
        <v/>
      </c>
    </row>
    <row r="237" spans="1:10" x14ac:dyDescent="0.25">
      <c r="A237">
        <v>36</v>
      </c>
      <c r="B237" s="1">
        <v>8</v>
      </c>
      <c r="C237" s="1" t="s">
        <v>22</v>
      </c>
      <c r="D237" s="1" t="str">
        <f t="shared" si="21"/>
        <v/>
      </c>
      <c r="E237" s="1" t="str">
        <f t="shared" si="22"/>
        <v>X</v>
      </c>
      <c r="F237" s="1" t="str">
        <f t="shared" si="23"/>
        <v/>
      </c>
      <c r="G237" s="1" t="str">
        <f t="shared" si="24"/>
        <v/>
      </c>
      <c r="H237" s="1" t="str">
        <f t="shared" si="25"/>
        <v/>
      </c>
      <c r="I237" s="1" t="str">
        <f t="shared" si="26"/>
        <v/>
      </c>
      <c r="J237" s="1" t="str">
        <f t="shared" si="27"/>
        <v/>
      </c>
    </row>
    <row r="238" spans="1:10" x14ac:dyDescent="0.25">
      <c r="A238">
        <v>75</v>
      </c>
      <c r="B238" s="1">
        <v>66</v>
      </c>
      <c r="C238" s="1" t="s">
        <v>22</v>
      </c>
      <c r="D238" s="1" t="str">
        <f t="shared" si="21"/>
        <v/>
      </c>
      <c r="E238" s="1" t="str">
        <f t="shared" si="22"/>
        <v>X</v>
      </c>
      <c r="F238" s="1" t="str">
        <f t="shared" si="23"/>
        <v/>
      </c>
      <c r="G238" s="1" t="str">
        <f t="shared" si="24"/>
        <v/>
      </c>
      <c r="H238" s="1" t="str">
        <f t="shared" si="25"/>
        <v/>
      </c>
      <c r="I238" s="1" t="str">
        <f t="shared" si="26"/>
        <v/>
      </c>
      <c r="J238" s="1" t="str">
        <f t="shared" si="27"/>
        <v/>
      </c>
    </row>
    <row r="239" spans="1:10" x14ac:dyDescent="0.25">
      <c r="A239">
        <v>77</v>
      </c>
      <c r="B239" s="1">
        <v>12</v>
      </c>
      <c r="C239" s="1" t="s">
        <v>22</v>
      </c>
      <c r="D239" s="1" t="str">
        <f t="shared" si="21"/>
        <v/>
      </c>
      <c r="E239" s="1" t="str">
        <f t="shared" si="22"/>
        <v>X</v>
      </c>
      <c r="F239" s="1" t="str">
        <f t="shared" si="23"/>
        <v/>
      </c>
      <c r="G239" s="1" t="str">
        <f t="shared" si="24"/>
        <v/>
      </c>
      <c r="H239" s="1" t="str">
        <f t="shared" si="25"/>
        <v/>
      </c>
      <c r="I239" s="1" t="str">
        <f t="shared" si="26"/>
        <v/>
      </c>
      <c r="J239" s="1" t="str">
        <f t="shared" si="27"/>
        <v/>
      </c>
    </row>
    <row r="240" spans="1:10" x14ac:dyDescent="0.25">
      <c r="A240">
        <v>40</v>
      </c>
      <c r="B240" s="1">
        <v>8</v>
      </c>
      <c r="C240" s="1" t="s">
        <v>22</v>
      </c>
      <c r="D240" s="1" t="str">
        <f t="shared" si="21"/>
        <v/>
      </c>
      <c r="E240" s="1" t="str">
        <f t="shared" si="22"/>
        <v>X</v>
      </c>
      <c r="F240" s="1" t="str">
        <f t="shared" si="23"/>
        <v/>
      </c>
      <c r="G240" s="1" t="str">
        <f t="shared" si="24"/>
        <v/>
      </c>
      <c r="H240" s="1" t="str">
        <f t="shared" si="25"/>
        <v/>
      </c>
      <c r="I240" s="1" t="str">
        <f t="shared" si="26"/>
        <v/>
      </c>
      <c r="J240" s="1" t="str">
        <f t="shared" si="27"/>
        <v/>
      </c>
    </row>
    <row r="241" spans="1:10" x14ac:dyDescent="0.25">
      <c r="A241">
        <v>1</v>
      </c>
      <c r="B241" s="1">
        <v>87</v>
      </c>
      <c r="C241" s="1" t="s">
        <v>22</v>
      </c>
      <c r="D241" s="1" t="str">
        <f t="shared" si="21"/>
        <v/>
      </c>
      <c r="E241" s="1" t="str">
        <f t="shared" si="22"/>
        <v>X</v>
      </c>
      <c r="F241" s="1" t="str">
        <f t="shared" si="23"/>
        <v/>
      </c>
      <c r="G241" s="1" t="str">
        <f t="shared" si="24"/>
        <v/>
      </c>
      <c r="H241" s="1" t="str">
        <f t="shared" si="25"/>
        <v/>
      </c>
      <c r="I241" s="1" t="str">
        <f t="shared" si="26"/>
        <v/>
      </c>
      <c r="J241" s="1" t="str">
        <f t="shared" si="27"/>
        <v/>
      </c>
    </row>
    <row r="242" spans="1:10" x14ac:dyDescent="0.25">
      <c r="A242" t="s">
        <v>15</v>
      </c>
      <c r="B242" s="1" t="s">
        <v>16</v>
      </c>
      <c r="C242" s="1" t="s">
        <v>22</v>
      </c>
      <c r="D242" s="1" t="str">
        <f t="shared" si="21"/>
        <v/>
      </c>
      <c r="E242" s="1" t="str">
        <f t="shared" si="22"/>
        <v>X</v>
      </c>
      <c r="F242" s="1" t="str">
        <f t="shared" si="23"/>
        <v/>
      </c>
      <c r="G242" s="1" t="str">
        <f t="shared" si="24"/>
        <v/>
      </c>
      <c r="H242" s="1" t="str">
        <f t="shared" si="25"/>
        <v/>
      </c>
      <c r="I242" s="1" t="str">
        <f t="shared" si="26"/>
        <v/>
      </c>
      <c r="J242" s="1" t="str">
        <f t="shared" si="27"/>
        <v/>
      </c>
    </row>
    <row r="243" spans="1:10" x14ac:dyDescent="0.25">
      <c r="A243">
        <v>37</v>
      </c>
      <c r="B243" s="1">
        <v>60</v>
      </c>
      <c r="C243" s="1" t="s">
        <v>22</v>
      </c>
      <c r="D243" s="1" t="str">
        <f t="shared" si="21"/>
        <v/>
      </c>
      <c r="E243" s="1" t="str">
        <f t="shared" si="22"/>
        <v>X</v>
      </c>
      <c r="F243" s="1" t="str">
        <f t="shared" si="23"/>
        <v/>
      </c>
      <c r="G243" s="1" t="str">
        <f t="shared" si="24"/>
        <v/>
      </c>
      <c r="H243" s="1" t="str">
        <f t="shared" si="25"/>
        <v/>
      </c>
      <c r="I243" s="1" t="str">
        <f t="shared" si="26"/>
        <v/>
      </c>
      <c r="J243" s="1" t="str">
        <f t="shared" si="27"/>
        <v/>
      </c>
    </row>
    <row r="244" spans="1:10" x14ac:dyDescent="0.25">
      <c r="A244">
        <v>70</v>
      </c>
      <c r="B244" s="1">
        <v>59</v>
      </c>
      <c r="C244" s="1" t="s">
        <v>22</v>
      </c>
      <c r="D244" s="1" t="str">
        <f t="shared" si="21"/>
        <v/>
      </c>
      <c r="E244" s="1" t="str">
        <f t="shared" si="22"/>
        <v>X</v>
      </c>
      <c r="F244" s="1" t="str">
        <f t="shared" si="23"/>
        <v/>
      </c>
      <c r="G244" s="1" t="str">
        <f t="shared" si="24"/>
        <v/>
      </c>
      <c r="H244" s="1" t="str">
        <f t="shared" si="25"/>
        <v/>
      </c>
      <c r="I244" s="1" t="str">
        <f t="shared" si="26"/>
        <v/>
      </c>
      <c r="J244" s="1" t="str">
        <f t="shared" si="27"/>
        <v/>
      </c>
    </row>
    <row r="245" spans="1:10" x14ac:dyDescent="0.25">
      <c r="A245">
        <v>7</v>
      </c>
      <c r="B245" s="1">
        <v>95</v>
      </c>
      <c r="C245" s="1" t="s">
        <v>22</v>
      </c>
      <c r="D245" s="1" t="str">
        <f t="shared" si="21"/>
        <v/>
      </c>
      <c r="E245" s="1" t="str">
        <f t="shared" si="22"/>
        <v>X</v>
      </c>
      <c r="F245" s="1" t="str">
        <f t="shared" si="23"/>
        <v/>
      </c>
      <c r="G245" s="1" t="str">
        <f t="shared" si="24"/>
        <v/>
      </c>
      <c r="H245" s="1" t="str">
        <f t="shared" si="25"/>
        <v/>
      </c>
      <c r="I245" s="1" t="str">
        <f t="shared" si="26"/>
        <v/>
      </c>
      <c r="J245" s="1" t="str">
        <f t="shared" si="27"/>
        <v/>
      </c>
    </row>
    <row r="246" spans="1:10" x14ac:dyDescent="0.25">
      <c r="A246">
        <v>9</v>
      </c>
      <c r="B246" s="1">
        <v>34</v>
      </c>
      <c r="C246" s="1" t="s">
        <v>22</v>
      </c>
      <c r="D246" s="1" t="str">
        <f t="shared" si="21"/>
        <v/>
      </c>
      <c r="E246" s="1" t="str">
        <f t="shared" si="22"/>
        <v>X</v>
      </c>
      <c r="F246" s="1" t="str">
        <f t="shared" si="23"/>
        <v/>
      </c>
      <c r="G246" s="1" t="str">
        <f t="shared" si="24"/>
        <v/>
      </c>
      <c r="H246" s="1" t="str">
        <f t="shared" si="25"/>
        <v/>
      </c>
      <c r="I246" s="1" t="str">
        <f t="shared" si="26"/>
        <v/>
      </c>
      <c r="J246" s="1" t="str">
        <f t="shared" si="27"/>
        <v/>
      </c>
    </row>
    <row r="247" spans="1:10" x14ac:dyDescent="0.25">
      <c r="A247">
        <v>75</v>
      </c>
      <c r="B247" s="1">
        <v>66</v>
      </c>
      <c r="C247" s="1" t="s">
        <v>22</v>
      </c>
      <c r="D247" s="1" t="str">
        <f t="shared" si="21"/>
        <v/>
      </c>
      <c r="E247" s="1" t="str">
        <f t="shared" si="22"/>
        <v>X</v>
      </c>
      <c r="F247" s="1" t="str">
        <f t="shared" si="23"/>
        <v/>
      </c>
      <c r="G247" s="1" t="str">
        <f t="shared" si="24"/>
        <v/>
      </c>
      <c r="H247" s="1" t="str">
        <f t="shared" si="25"/>
        <v/>
      </c>
      <c r="I247" s="1" t="str">
        <f t="shared" si="26"/>
        <v/>
      </c>
      <c r="J247" s="1" t="str">
        <f t="shared" si="27"/>
        <v/>
      </c>
    </row>
    <row r="248" spans="1:10" x14ac:dyDescent="0.25">
      <c r="A248">
        <v>1</v>
      </c>
      <c r="B248" s="1">
        <v>87</v>
      </c>
      <c r="C248" s="1" t="s">
        <v>22</v>
      </c>
      <c r="D248" s="1" t="str">
        <f t="shared" si="21"/>
        <v/>
      </c>
      <c r="E248" s="1" t="str">
        <f t="shared" si="22"/>
        <v>X</v>
      </c>
      <c r="F248" s="1" t="str">
        <f t="shared" si="23"/>
        <v/>
      </c>
      <c r="G248" s="1" t="str">
        <f t="shared" si="24"/>
        <v/>
      </c>
      <c r="H248" s="1" t="str">
        <f t="shared" si="25"/>
        <v/>
      </c>
      <c r="I248" s="1" t="str">
        <f t="shared" si="26"/>
        <v/>
      </c>
      <c r="J248" s="1" t="str">
        <f t="shared" si="27"/>
        <v/>
      </c>
    </row>
    <row r="249" spans="1:10" x14ac:dyDescent="0.25">
      <c r="A249" t="s">
        <v>17</v>
      </c>
      <c r="B249" s="1">
        <v>401</v>
      </c>
      <c r="C249" s="1" t="s">
        <v>22</v>
      </c>
      <c r="D249" s="1" t="str">
        <f t="shared" si="21"/>
        <v>401-hist-6</v>
      </c>
      <c r="E249" s="1" t="str">
        <f t="shared" si="22"/>
        <v>X</v>
      </c>
      <c r="F249" s="1" t="str">
        <f t="shared" si="23"/>
        <v/>
      </c>
      <c r="G249" s="1" t="str">
        <f t="shared" si="24"/>
        <v/>
      </c>
      <c r="H249" s="1" t="str">
        <f t="shared" si="25"/>
        <v/>
      </c>
      <c r="I249" s="1" t="str">
        <f t="shared" si="26"/>
        <v/>
      </c>
      <c r="J249" s="1" t="str">
        <f t="shared" si="27"/>
        <v/>
      </c>
    </row>
    <row r="250" spans="1:10" x14ac:dyDescent="0.25">
      <c r="A250" t="s">
        <v>11</v>
      </c>
      <c r="B250" s="1" t="s">
        <v>12</v>
      </c>
      <c r="C250" s="1" t="s">
        <v>23</v>
      </c>
      <c r="D250" s="1" t="str">
        <f t="shared" si="21"/>
        <v/>
      </c>
      <c r="E250" s="1" t="str">
        <f t="shared" si="22"/>
        <v>X</v>
      </c>
      <c r="F250" s="1" t="str">
        <f t="shared" si="23"/>
        <v/>
      </c>
      <c r="G250" s="1">
        <f t="shared" si="24"/>
        <v>29.35</v>
      </c>
      <c r="H250" s="1">
        <f t="shared" si="25"/>
        <v>41.6</v>
      </c>
      <c r="I250" s="1" t="e">
        <f t="shared" si="26"/>
        <v>#DIV/0!</v>
      </c>
      <c r="J250" s="1" t="e">
        <f t="shared" si="27"/>
        <v>#DIV/0!</v>
      </c>
    </row>
    <row r="251" spans="1:10" x14ac:dyDescent="0.25">
      <c r="A251">
        <v>82</v>
      </c>
      <c r="B251" s="1">
        <v>1</v>
      </c>
      <c r="C251" s="1" t="s">
        <v>23</v>
      </c>
      <c r="D251" s="1" t="str">
        <f t="shared" si="21"/>
        <v/>
      </c>
      <c r="E251" s="1" t="str">
        <f t="shared" si="22"/>
        <v>X</v>
      </c>
      <c r="F251" s="1" t="str">
        <f t="shared" si="23"/>
        <v/>
      </c>
      <c r="G251" s="1" t="str">
        <f t="shared" si="24"/>
        <v/>
      </c>
      <c r="H251" s="1" t="str">
        <f t="shared" si="25"/>
        <v/>
      </c>
      <c r="I251" s="1" t="str">
        <f t="shared" si="26"/>
        <v/>
      </c>
      <c r="J251" s="1" t="str">
        <f t="shared" si="27"/>
        <v/>
      </c>
    </row>
    <row r="252" spans="1:10" x14ac:dyDescent="0.25">
      <c r="A252">
        <v>18</v>
      </c>
      <c r="B252" s="1">
        <v>57</v>
      </c>
      <c r="C252" s="1" t="s">
        <v>23</v>
      </c>
      <c r="D252" s="1" t="str">
        <f t="shared" si="21"/>
        <v/>
      </c>
      <c r="E252" s="1" t="str">
        <f t="shared" si="22"/>
        <v>X</v>
      </c>
      <c r="F252" s="1" t="str">
        <f t="shared" si="23"/>
        <v/>
      </c>
      <c r="G252" s="1" t="str">
        <f t="shared" si="24"/>
        <v/>
      </c>
      <c r="H252" s="1" t="str">
        <f t="shared" si="25"/>
        <v/>
      </c>
      <c r="I252" s="1" t="str">
        <f t="shared" si="26"/>
        <v/>
      </c>
      <c r="J252" s="1" t="str">
        <f t="shared" si="27"/>
        <v/>
      </c>
    </row>
    <row r="253" spans="1:10" x14ac:dyDescent="0.25">
      <c r="A253">
        <v>38</v>
      </c>
      <c r="B253" s="1">
        <v>43</v>
      </c>
      <c r="C253" s="1" t="s">
        <v>23</v>
      </c>
      <c r="D253" s="1" t="str">
        <f t="shared" si="21"/>
        <v/>
      </c>
      <c r="E253" s="1" t="str">
        <f t="shared" si="22"/>
        <v>X</v>
      </c>
      <c r="F253" s="1" t="str">
        <f t="shared" si="23"/>
        <v/>
      </c>
      <c r="G253" s="1" t="str">
        <f t="shared" si="24"/>
        <v/>
      </c>
      <c r="H253" s="1" t="str">
        <f t="shared" si="25"/>
        <v/>
      </c>
      <c r="I253" s="1" t="str">
        <f t="shared" si="26"/>
        <v/>
      </c>
      <c r="J253" s="1" t="str">
        <f t="shared" si="27"/>
        <v/>
      </c>
    </row>
    <row r="254" spans="1:10" x14ac:dyDescent="0.25">
      <c r="A254">
        <v>19</v>
      </c>
      <c r="B254" s="1">
        <v>71</v>
      </c>
      <c r="C254" s="1" t="s">
        <v>23</v>
      </c>
      <c r="D254" s="1" t="str">
        <f t="shared" si="21"/>
        <v/>
      </c>
      <c r="E254" s="1" t="str">
        <f t="shared" si="22"/>
        <v>X</v>
      </c>
      <c r="F254" s="1" t="str">
        <f t="shared" si="23"/>
        <v/>
      </c>
      <c r="G254" s="1" t="str">
        <f t="shared" si="24"/>
        <v/>
      </c>
      <c r="H254" s="1" t="str">
        <f t="shared" si="25"/>
        <v/>
      </c>
      <c r="I254" s="1" t="str">
        <f t="shared" si="26"/>
        <v/>
      </c>
      <c r="J254" s="1" t="str">
        <f t="shared" si="27"/>
        <v/>
      </c>
    </row>
    <row r="255" spans="1:10" x14ac:dyDescent="0.25">
      <c r="A255">
        <v>85</v>
      </c>
      <c r="B255" s="1">
        <v>7</v>
      </c>
      <c r="C255" s="1" t="s">
        <v>23</v>
      </c>
      <c r="D255" s="1" t="str">
        <f t="shared" si="21"/>
        <v/>
      </c>
      <c r="E255" s="1" t="str">
        <f t="shared" si="22"/>
        <v>X</v>
      </c>
      <c r="F255" s="1" t="str">
        <f t="shared" si="23"/>
        <v/>
      </c>
      <c r="G255" s="1" t="str">
        <f t="shared" si="24"/>
        <v/>
      </c>
      <c r="H255" s="1" t="str">
        <f t="shared" si="25"/>
        <v/>
      </c>
      <c r="I255" s="1" t="str">
        <f t="shared" si="26"/>
        <v/>
      </c>
      <c r="J255" s="1" t="str">
        <f t="shared" si="27"/>
        <v/>
      </c>
    </row>
    <row r="256" spans="1:10" x14ac:dyDescent="0.25">
      <c r="A256">
        <v>1</v>
      </c>
      <c r="B256" s="1">
        <v>4</v>
      </c>
      <c r="C256" s="1" t="s">
        <v>23</v>
      </c>
      <c r="D256" s="1" t="str">
        <f t="shared" si="21"/>
        <v/>
      </c>
      <c r="E256" s="1" t="str">
        <f t="shared" si="22"/>
        <v>X</v>
      </c>
      <c r="F256" s="1" t="str">
        <f t="shared" si="23"/>
        <v/>
      </c>
      <c r="G256" s="1" t="str">
        <f t="shared" si="24"/>
        <v/>
      </c>
      <c r="H256" s="1" t="str">
        <f t="shared" si="25"/>
        <v/>
      </c>
      <c r="I256" s="1" t="str">
        <f t="shared" si="26"/>
        <v/>
      </c>
      <c r="J256" s="1" t="str">
        <f t="shared" si="27"/>
        <v/>
      </c>
    </row>
    <row r="257" spans="1:10" x14ac:dyDescent="0.25">
      <c r="A257">
        <v>42</v>
      </c>
      <c r="B257" s="1">
        <v>98</v>
      </c>
      <c r="C257" s="1" t="s">
        <v>23</v>
      </c>
      <c r="D257" s="1" t="str">
        <f t="shared" si="21"/>
        <v/>
      </c>
      <c r="E257" s="1" t="str">
        <f t="shared" si="22"/>
        <v>X</v>
      </c>
      <c r="F257" s="1" t="str">
        <f t="shared" si="23"/>
        <v/>
      </c>
      <c r="G257" s="1" t="str">
        <f t="shared" si="24"/>
        <v/>
      </c>
      <c r="H257" s="1" t="str">
        <f t="shared" si="25"/>
        <v/>
      </c>
      <c r="I257" s="1" t="str">
        <f t="shared" si="26"/>
        <v/>
      </c>
      <c r="J257" s="1" t="str">
        <f t="shared" si="27"/>
        <v/>
      </c>
    </row>
    <row r="258" spans="1:10" x14ac:dyDescent="0.25">
      <c r="A258">
        <v>44</v>
      </c>
      <c r="B258" s="1">
        <v>12</v>
      </c>
      <c r="C258" s="1" t="s">
        <v>23</v>
      </c>
      <c r="D258" s="1" t="str">
        <f t="shared" si="21"/>
        <v/>
      </c>
      <c r="E258" s="1" t="str">
        <f t="shared" si="22"/>
        <v>X</v>
      </c>
      <c r="F258" s="1" t="str">
        <f t="shared" si="23"/>
        <v/>
      </c>
      <c r="G258" s="1" t="str">
        <f t="shared" si="24"/>
        <v/>
      </c>
      <c r="H258" s="1" t="str">
        <f t="shared" si="25"/>
        <v/>
      </c>
      <c r="I258" s="1" t="str">
        <f t="shared" si="26"/>
        <v/>
      </c>
      <c r="J258" s="1" t="str">
        <f t="shared" si="27"/>
        <v/>
      </c>
    </row>
    <row r="259" spans="1:10" x14ac:dyDescent="0.25">
      <c r="A259">
        <v>6</v>
      </c>
      <c r="B259" s="1">
        <v>32</v>
      </c>
      <c r="C259" s="1" t="s">
        <v>23</v>
      </c>
      <c r="D259" s="1" t="str">
        <f t="shared" ref="D259:D270" si="28">IF(A259="Valor total",_xlfn.CONCAT(B259,"-",C259),"")</f>
        <v/>
      </c>
      <c r="E259" s="1" t="str">
        <f t="shared" ref="E259:E270" si="29">IF(OR(A259=$A$24,A259=$A$25),"",IF(A258=$A$16,"X",IF(E258="X","X","")))</f>
        <v>X</v>
      </c>
      <c r="F259" s="1" t="str">
        <f t="shared" ref="F259:F270" si="30">IF(OR(E259="X",A259=$A$16),"",IF(A258=$A$2,"X",IF(F258="X","X","")))</f>
        <v/>
      </c>
      <c r="G259" s="1" t="str">
        <f t="shared" ref="G259:G270" si="31">IF(A259=$A$2,AVERAGEIFS($A:$A,$E:$E,"X",$C:$C,$C259),"")</f>
        <v/>
      </c>
      <c r="H259" s="1" t="str">
        <f t="shared" ref="H259:H270" si="32">IF(A259=$A$2,AVERAGEIFS($B:$B,$E:$E,"X",$C:$C,$C259),"")</f>
        <v/>
      </c>
      <c r="I259" s="1" t="str">
        <f t="shared" ref="I259:I270" si="33">IF(A259=$A$2,AVERAGEIFS($A:$A,$F:$F,"X",$C:$C,$C259),"")</f>
        <v/>
      </c>
      <c r="J259" s="1" t="str">
        <f t="shared" ref="J259:J270" si="34">IF(A259=$A$2,AVERAGEIFS($B:$B,$F:$F,"X",$C:$C,$C259),"")</f>
        <v/>
      </c>
    </row>
    <row r="260" spans="1:10" x14ac:dyDescent="0.25">
      <c r="A260">
        <v>58</v>
      </c>
      <c r="B260" s="1">
        <v>30</v>
      </c>
      <c r="C260" s="1" t="s">
        <v>23</v>
      </c>
      <c r="D260" s="1" t="str">
        <f t="shared" si="28"/>
        <v/>
      </c>
      <c r="E260" s="1" t="str">
        <f t="shared" si="29"/>
        <v>X</v>
      </c>
      <c r="F260" s="1" t="str">
        <f t="shared" si="30"/>
        <v/>
      </c>
      <c r="G260" s="1" t="str">
        <f t="shared" si="31"/>
        <v/>
      </c>
      <c r="H260" s="1" t="str">
        <f t="shared" si="32"/>
        <v/>
      </c>
      <c r="I260" s="1" t="str">
        <f t="shared" si="33"/>
        <v/>
      </c>
      <c r="J260" s="1" t="str">
        <f t="shared" si="34"/>
        <v/>
      </c>
    </row>
    <row r="261" spans="1:10" x14ac:dyDescent="0.25">
      <c r="A261">
        <v>71</v>
      </c>
      <c r="B261" s="1">
        <v>7</v>
      </c>
      <c r="C261" s="1" t="s">
        <v>23</v>
      </c>
      <c r="D261" s="1" t="str">
        <f t="shared" si="28"/>
        <v/>
      </c>
      <c r="E261" s="1" t="str">
        <f t="shared" si="29"/>
        <v>X</v>
      </c>
      <c r="F261" s="1" t="str">
        <f t="shared" si="30"/>
        <v/>
      </c>
      <c r="G261" s="1" t="str">
        <f t="shared" si="31"/>
        <v/>
      </c>
      <c r="H261" s="1" t="str">
        <f t="shared" si="32"/>
        <v/>
      </c>
      <c r="I261" s="1" t="str">
        <f t="shared" si="33"/>
        <v/>
      </c>
      <c r="J261" s="1" t="str">
        <f t="shared" si="34"/>
        <v/>
      </c>
    </row>
    <row r="262" spans="1:10" x14ac:dyDescent="0.25">
      <c r="A262">
        <v>15</v>
      </c>
      <c r="B262" s="1">
        <v>9</v>
      </c>
      <c r="C262" s="1" t="s">
        <v>23</v>
      </c>
      <c r="D262" s="1" t="str">
        <f t="shared" si="28"/>
        <v/>
      </c>
      <c r="E262" s="1" t="str">
        <f t="shared" si="29"/>
        <v>X</v>
      </c>
      <c r="F262" s="1" t="str">
        <f t="shared" si="30"/>
        <v/>
      </c>
      <c r="G262" s="1" t="str">
        <f t="shared" si="31"/>
        <v/>
      </c>
      <c r="H262" s="1" t="str">
        <f t="shared" si="32"/>
        <v/>
      </c>
      <c r="I262" s="1" t="str">
        <f t="shared" si="33"/>
        <v/>
      </c>
      <c r="J262" s="1" t="str">
        <f t="shared" si="34"/>
        <v/>
      </c>
    </row>
    <row r="263" spans="1:10" x14ac:dyDescent="0.25">
      <c r="A263">
        <v>17</v>
      </c>
      <c r="B263" s="1">
        <v>80</v>
      </c>
      <c r="C263" s="1" t="s">
        <v>23</v>
      </c>
      <c r="D263" s="1" t="str">
        <f t="shared" si="28"/>
        <v/>
      </c>
      <c r="E263" s="1" t="str">
        <f t="shared" si="29"/>
        <v>X</v>
      </c>
      <c r="F263" s="1" t="str">
        <f t="shared" si="30"/>
        <v/>
      </c>
      <c r="G263" s="1" t="str">
        <f t="shared" si="31"/>
        <v/>
      </c>
      <c r="H263" s="1" t="str">
        <f t="shared" si="32"/>
        <v/>
      </c>
      <c r="I263" s="1" t="str">
        <f t="shared" si="33"/>
        <v/>
      </c>
      <c r="J263" s="1" t="str">
        <f t="shared" si="34"/>
        <v/>
      </c>
    </row>
    <row r="264" spans="1:10" x14ac:dyDescent="0.25">
      <c r="A264">
        <v>32</v>
      </c>
      <c r="B264" s="1">
        <v>66</v>
      </c>
      <c r="C264" s="1" t="s">
        <v>23</v>
      </c>
      <c r="D264" s="1" t="str">
        <f t="shared" si="28"/>
        <v/>
      </c>
      <c r="E264" s="1" t="str">
        <f t="shared" si="29"/>
        <v>X</v>
      </c>
      <c r="F264" s="1" t="str">
        <f t="shared" si="30"/>
        <v/>
      </c>
      <c r="G264" s="1" t="str">
        <f t="shared" si="31"/>
        <v/>
      </c>
      <c r="H264" s="1" t="str">
        <f t="shared" si="32"/>
        <v/>
      </c>
      <c r="I264" s="1" t="str">
        <f t="shared" si="33"/>
        <v/>
      </c>
      <c r="J264" s="1" t="str">
        <f t="shared" si="34"/>
        <v/>
      </c>
    </row>
    <row r="265" spans="1:10" x14ac:dyDescent="0.25">
      <c r="A265">
        <v>6</v>
      </c>
      <c r="B265" s="1">
        <v>55</v>
      </c>
      <c r="C265" s="1" t="s">
        <v>23</v>
      </c>
      <c r="D265" s="1" t="str">
        <f t="shared" si="28"/>
        <v/>
      </c>
      <c r="E265" s="1" t="str">
        <f t="shared" si="29"/>
        <v>X</v>
      </c>
      <c r="F265" s="1" t="str">
        <f t="shared" si="30"/>
        <v/>
      </c>
      <c r="G265" s="1" t="str">
        <f t="shared" si="31"/>
        <v/>
      </c>
      <c r="H265" s="1" t="str">
        <f t="shared" si="32"/>
        <v/>
      </c>
      <c r="I265" s="1" t="str">
        <f t="shared" si="33"/>
        <v/>
      </c>
      <c r="J265" s="1" t="str">
        <f t="shared" si="34"/>
        <v/>
      </c>
    </row>
    <row r="266" spans="1:10" x14ac:dyDescent="0.25">
      <c r="A266">
        <v>8</v>
      </c>
      <c r="B266" s="1">
        <v>9</v>
      </c>
      <c r="C266" s="1" t="s">
        <v>23</v>
      </c>
      <c r="D266" s="1" t="str">
        <f t="shared" si="28"/>
        <v/>
      </c>
      <c r="E266" s="1" t="str">
        <f t="shared" si="29"/>
        <v>X</v>
      </c>
      <c r="F266" s="1" t="str">
        <f t="shared" si="30"/>
        <v/>
      </c>
      <c r="G266" s="1" t="str">
        <f t="shared" si="31"/>
        <v/>
      </c>
      <c r="H266" s="1" t="str">
        <f t="shared" si="32"/>
        <v/>
      </c>
      <c r="I266" s="1" t="str">
        <f t="shared" si="33"/>
        <v/>
      </c>
      <c r="J266" s="1" t="str">
        <f t="shared" si="34"/>
        <v/>
      </c>
    </row>
    <row r="267" spans="1:10" x14ac:dyDescent="0.25">
      <c r="A267">
        <v>6</v>
      </c>
      <c r="B267" s="1">
        <v>97</v>
      </c>
      <c r="C267" s="1" t="s">
        <v>23</v>
      </c>
      <c r="D267" s="1" t="str">
        <f t="shared" si="28"/>
        <v/>
      </c>
      <c r="E267" s="1" t="str">
        <f t="shared" si="29"/>
        <v>X</v>
      </c>
      <c r="F267" s="1" t="str">
        <f t="shared" si="30"/>
        <v/>
      </c>
      <c r="G267" s="1" t="str">
        <f t="shared" si="31"/>
        <v/>
      </c>
      <c r="H267" s="1" t="str">
        <f t="shared" si="32"/>
        <v/>
      </c>
      <c r="I267" s="1" t="str">
        <f t="shared" si="33"/>
        <v/>
      </c>
      <c r="J267" s="1" t="str">
        <f t="shared" si="34"/>
        <v/>
      </c>
    </row>
    <row r="268" spans="1:10" x14ac:dyDescent="0.25">
      <c r="A268">
        <v>8</v>
      </c>
      <c r="B268" s="1">
        <v>72</v>
      </c>
      <c r="C268" s="1" t="s">
        <v>23</v>
      </c>
      <c r="D268" s="1" t="str">
        <f t="shared" si="28"/>
        <v/>
      </c>
      <c r="E268" s="1" t="str">
        <f t="shared" si="29"/>
        <v>X</v>
      </c>
      <c r="F268" s="1" t="str">
        <f t="shared" si="30"/>
        <v/>
      </c>
      <c r="G268" s="1" t="str">
        <f t="shared" si="31"/>
        <v/>
      </c>
      <c r="H268" s="1" t="str">
        <f t="shared" si="32"/>
        <v/>
      </c>
      <c r="I268" s="1" t="str">
        <f t="shared" si="33"/>
        <v/>
      </c>
      <c r="J268" s="1" t="str">
        <f t="shared" si="34"/>
        <v/>
      </c>
    </row>
    <row r="269" spans="1:10" x14ac:dyDescent="0.25">
      <c r="A269">
        <v>16</v>
      </c>
      <c r="B269" s="1">
        <v>44</v>
      </c>
      <c r="C269" s="1" t="s">
        <v>23</v>
      </c>
      <c r="D269" s="1" t="str">
        <f t="shared" si="28"/>
        <v/>
      </c>
      <c r="E269" s="1" t="str">
        <f t="shared" si="29"/>
        <v>X</v>
      </c>
      <c r="F269" s="1" t="str">
        <f t="shared" si="30"/>
        <v/>
      </c>
      <c r="G269" s="1" t="str">
        <f t="shared" si="31"/>
        <v/>
      </c>
      <c r="H269" s="1" t="str">
        <f t="shared" si="32"/>
        <v/>
      </c>
      <c r="I269" s="1" t="str">
        <f t="shared" si="33"/>
        <v/>
      </c>
      <c r="J269" s="1" t="str">
        <f t="shared" si="34"/>
        <v/>
      </c>
    </row>
    <row r="270" spans="1:10" x14ac:dyDescent="0.25">
      <c r="A270">
        <v>15</v>
      </c>
      <c r="B270" s="1">
        <v>38</v>
      </c>
      <c r="C270" s="1" t="s">
        <v>23</v>
      </c>
      <c r="D270" s="1" t="str">
        <f t="shared" si="28"/>
        <v/>
      </c>
      <c r="E270" s="1" t="str">
        <f t="shared" si="29"/>
        <v>X</v>
      </c>
      <c r="F270" s="1" t="str">
        <f t="shared" si="30"/>
        <v/>
      </c>
      <c r="G270" s="1" t="str">
        <f t="shared" si="31"/>
        <v/>
      </c>
      <c r="H270" s="1" t="str">
        <f t="shared" si="32"/>
        <v/>
      </c>
      <c r="I270" s="1" t="str">
        <f t="shared" si="33"/>
        <v/>
      </c>
      <c r="J270" s="1" t="str">
        <f t="shared" si="34"/>
        <v/>
      </c>
    </row>
    <row r="271" spans="1:10" x14ac:dyDescent="0.25">
      <c r="A271" t="s">
        <v>15</v>
      </c>
      <c r="B271" s="1" t="s">
        <v>16</v>
      </c>
    </row>
    <row r="272" spans="1:10" x14ac:dyDescent="0.25">
      <c r="A272">
        <v>18</v>
      </c>
      <c r="B272" s="1">
        <v>57</v>
      </c>
      <c r="C272" s="1" t="s">
        <v>23</v>
      </c>
    </row>
    <row r="273" spans="1:3" x14ac:dyDescent="0.25">
      <c r="A273">
        <v>19</v>
      </c>
      <c r="B273" s="1">
        <v>71</v>
      </c>
      <c r="C273" s="1" t="s">
        <v>23</v>
      </c>
    </row>
    <row r="274" spans="1:3" x14ac:dyDescent="0.25">
      <c r="A274">
        <v>1</v>
      </c>
      <c r="B274" s="1">
        <v>4</v>
      </c>
      <c r="C274" s="1" t="s">
        <v>23</v>
      </c>
    </row>
    <row r="275" spans="1:3" x14ac:dyDescent="0.25">
      <c r="A275">
        <v>42</v>
      </c>
      <c r="B275" s="1">
        <v>98</v>
      </c>
      <c r="C275" s="1" t="s">
        <v>23</v>
      </c>
    </row>
    <row r="276" spans="1:3" x14ac:dyDescent="0.25">
      <c r="A276">
        <v>6</v>
      </c>
      <c r="B276" s="1">
        <v>32</v>
      </c>
      <c r="C276" s="1" t="s">
        <v>23</v>
      </c>
    </row>
    <row r="277" spans="1:3" x14ac:dyDescent="0.25">
      <c r="A277">
        <v>17</v>
      </c>
      <c r="B277" s="1">
        <v>80</v>
      </c>
      <c r="C277" s="1" t="s">
        <v>23</v>
      </c>
    </row>
    <row r="278" spans="1:3" x14ac:dyDescent="0.25">
      <c r="A278">
        <v>32</v>
      </c>
      <c r="B278" s="1">
        <v>66</v>
      </c>
      <c r="C278" s="1" t="s">
        <v>23</v>
      </c>
    </row>
    <row r="279" spans="1:3" x14ac:dyDescent="0.25">
      <c r="A279">
        <v>6</v>
      </c>
      <c r="B279" s="1">
        <v>55</v>
      </c>
      <c r="C279" s="1" t="s">
        <v>23</v>
      </c>
    </row>
    <row r="280" spans="1:3" x14ac:dyDescent="0.25">
      <c r="A280">
        <v>8</v>
      </c>
      <c r="B280" s="1">
        <v>9</v>
      </c>
      <c r="C280" s="1" t="s">
        <v>23</v>
      </c>
    </row>
    <row r="281" spans="1:3" x14ac:dyDescent="0.25">
      <c r="A281">
        <v>6</v>
      </c>
      <c r="B281" s="1">
        <v>97</v>
      </c>
      <c r="C281" s="1" t="s">
        <v>23</v>
      </c>
    </row>
    <row r="282" spans="1:3" x14ac:dyDescent="0.25">
      <c r="A282">
        <v>8</v>
      </c>
      <c r="B282" s="1">
        <v>72</v>
      </c>
      <c r="C282" s="1" t="s">
        <v>23</v>
      </c>
    </row>
    <row r="283" spans="1:3" x14ac:dyDescent="0.25">
      <c r="A283">
        <v>16</v>
      </c>
      <c r="B283" s="1">
        <v>44</v>
      </c>
      <c r="C283" s="1" t="s">
        <v>23</v>
      </c>
    </row>
    <row r="284" spans="1:3" x14ac:dyDescent="0.25">
      <c r="A284">
        <v>15</v>
      </c>
      <c r="B284" s="1">
        <v>38</v>
      </c>
      <c r="C284" s="1" t="s">
        <v>23</v>
      </c>
    </row>
    <row r="285" spans="1:3" x14ac:dyDescent="0.25">
      <c r="A285" t="s">
        <v>17</v>
      </c>
      <c r="B285" s="1">
        <v>723</v>
      </c>
    </row>
    <row r="286" spans="1:3" x14ac:dyDescent="0.25">
      <c r="A286" t="s">
        <v>11</v>
      </c>
      <c r="B286" s="1" t="s">
        <v>12</v>
      </c>
      <c r="C286" s="1" t="s">
        <v>13</v>
      </c>
    </row>
    <row r="287" spans="1:3" x14ac:dyDescent="0.25">
      <c r="A287">
        <v>1</v>
      </c>
      <c r="B287" s="1">
        <v>93</v>
      </c>
      <c r="C287" s="1" t="s">
        <v>24</v>
      </c>
    </row>
    <row r="288" spans="1:3" x14ac:dyDescent="0.25">
      <c r="A288">
        <v>38</v>
      </c>
      <c r="B288" s="1">
        <v>96</v>
      </c>
      <c r="C288" s="1" t="s">
        <v>24</v>
      </c>
    </row>
    <row r="289" spans="1:3" x14ac:dyDescent="0.25">
      <c r="A289">
        <v>10</v>
      </c>
      <c r="B289" s="1">
        <v>67</v>
      </c>
      <c r="C289" s="1" t="s">
        <v>24</v>
      </c>
    </row>
    <row r="290" spans="1:3" x14ac:dyDescent="0.25">
      <c r="A290">
        <v>23</v>
      </c>
      <c r="B290" s="1">
        <v>2</v>
      </c>
      <c r="C290" s="1" t="s">
        <v>24</v>
      </c>
    </row>
    <row r="291" spans="1:3" x14ac:dyDescent="0.25">
      <c r="A291">
        <v>28</v>
      </c>
      <c r="B291" s="1">
        <v>37</v>
      </c>
      <c r="C291" s="1" t="s">
        <v>24</v>
      </c>
    </row>
    <row r="292" spans="1:3" x14ac:dyDescent="0.25">
      <c r="A292">
        <v>22</v>
      </c>
      <c r="B292" s="1">
        <v>51</v>
      </c>
      <c r="C292" s="1" t="s">
        <v>24</v>
      </c>
    </row>
    <row r="293" spans="1:3" x14ac:dyDescent="0.25">
      <c r="A293">
        <v>12</v>
      </c>
      <c r="B293" s="1">
        <v>27</v>
      </c>
      <c r="C293" s="1" t="s">
        <v>24</v>
      </c>
    </row>
    <row r="294" spans="1:3" x14ac:dyDescent="0.25">
      <c r="A294">
        <v>55</v>
      </c>
      <c r="B294" s="1">
        <v>82</v>
      </c>
      <c r="C294" s="1" t="s">
        <v>24</v>
      </c>
    </row>
    <row r="295" spans="1:3" x14ac:dyDescent="0.25">
      <c r="A295">
        <v>5</v>
      </c>
      <c r="B295" s="1">
        <v>63</v>
      </c>
      <c r="C295" s="1" t="s">
        <v>24</v>
      </c>
    </row>
    <row r="296" spans="1:3" x14ac:dyDescent="0.25">
      <c r="A296">
        <v>28</v>
      </c>
      <c r="B296" s="1">
        <v>50</v>
      </c>
      <c r="C296" s="1" t="s">
        <v>24</v>
      </c>
    </row>
    <row r="297" spans="1:3" x14ac:dyDescent="0.25">
      <c r="A297">
        <v>60</v>
      </c>
      <c r="B297" s="1">
        <v>100</v>
      </c>
      <c r="C297" s="1" t="s">
        <v>24</v>
      </c>
    </row>
    <row r="298" spans="1:3" x14ac:dyDescent="0.25">
      <c r="A298">
        <v>12</v>
      </c>
      <c r="B298" s="1">
        <v>35</v>
      </c>
      <c r="C298" s="1" t="s">
        <v>24</v>
      </c>
    </row>
    <row r="299" spans="1:3" x14ac:dyDescent="0.25">
      <c r="A299">
        <v>53</v>
      </c>
      <c r="B299" s="1">
        <v>14</v>
      </c>
      <c r="C299" s="1" t="s">
        <v>24</v>
      </c>
    </row>
    <row r="300" spans="1:3" x14ac:dyDescent="0.25">
      <c r="A300">
        <v>18</v>
      </c>
      <c r="B300" s="1">
        <v>97</v>
      </c>
      <c r="C300" s="1" t="s">
        <v>24</v>
      </c>
    </row>
    <row r="301" spans="1:3" x14ac:dyDescent="0.25">
      <c r="A301">
        <v>1</v>
      </c>
      <c r="B301" s="1">
        <v>66</v>
      </c>
      <c r="C301" s="1" t="s">
        <v>24</v>
      </c>
    </row>
    <row r="302" spans="1:3" x14ac:dyDescent="0.25">
      <c r="A302">
        <v>80</v>
      </c>
      <c r="B302" s="1">
        <v>64</v>
      </c>
      <c r="C302" s="1" t="s">
        <v>24</v>
      </c>
    </row>
    <row r="303" spans="1:3" x14ac:dyDescent="0.25">
      <c r="A303">
        <v>42</v>
      </c>
      <c r="B303" s="1">
        <v>78</v>
      </c>
      <c r="C303" s="1" t="s">
        <v>24</v>
      </c>
    </row>
    <row r="304" spans="1:3" x14ac:dyDescent="0.25">
      <c r="A304">
        <v>20</v>
      </c>
      <c r="B304" s="1">
        <v>67</v>
      </c>
      <c r="C304" s="1" t="s">
        <v>24</v>
      </c>
    </row>
    <row r="305" spans="1:3" x14ac:dyDescent="0.25">
      <c r="A305">
        <v>20</v>
      </c>
      <c r="B305" s="1">
        <v>54</v>
      </c>
      <c r="C305" s="1" t="s">
        <v>24</v>
      </c>
    </row>
    <row r="306" spans="1:3" x14ac:dyDescent="0.25">
      <c r="A306">
        <v>65</v>
      </c>
      <c r="B306" s="1">
        <v>97</v>
      </c>
      <c r="C306" s="1" t="s">
        <v>24</v>
      </c>
    </row>
    <row r="307" spans="1:3" x14ac:dyDescent="0.25">
      <c r="A307">
        <v>25</v>
      </c>
      <c r="B307" s="1">
        <v>75</v>
      </c>
      <c r="C307" s="1" t="s">
        <v>24</v>
      </c>
    </row>
    <row r="308" spans="1:3" x14ac:dyDescent="0.25">
      <c r="A308">
        <v>34</v>
      </c>
      <c r="B308" s="1">
        <v>9</v>
      </c>
      <c r="C308" s="1" t="s">
        <v>24</v>
      </c>
    </row>
    <row r="309" spans="1:3" x14ac:dyDescent="0.25">
      <c r="A309">
        <v>62</v>
      </c>
      <c r="B309" s="1">
        <v>96</v>
      </c>
      <c r="C309" s="1" t="s">
        <v>24</v>
      </c>
    </row>
    <row r="310" spans="1:3" x14ac:dyDescent="0.25">
      <c r="A310">
        <v>36</v>
      </c>
      <c r="B310" s="1">
        <v>39</v>
      </c>
      <c r="C310" s="1" t="s">
        <v>24</v>
      </c>
    </row>
    <row r="311" spans="1:3" x14ac:dyDescent="0.25">
      <c r="A311">
        <v>37</v>
      </c>
      <c r="B311" s="1">
        <v>69</v>
      </c>
      <c r="C311" s="1" t="s">
        <v>24</v>
      </c>
    </row>
    <row r="312" spans="1:3" x14ac:dyDescent="0.25">
      <c r="A312">
        <v>16</v>
      </c>
      <c r="B312" s="1">
        <v>50</v>
      </c>
      <c r="C312" s="1" t="s">
        <v>24</v>
      </c>
    </row>
    <row r="313" spans="1:3" x14ac:dyDescent="0.25">
      <c r="A313">
        <v>27</v>
      </c>
      <c r="B313" s="1">
        <v>17</v>
      </c>
      <c r="C313" s="1" t="s">
        <v>24</v>
      </c>
    </row>
    <row r="314" spans="1:3" x14ac:dyDescent="0.25">
      <c r="A314">
        <v>10</v>
      </c>
      <c r="B314" s="1">
        <v>24</v>
      </c>
      <c r="C314" s="1" t="s">
        <v>24</v>
      </c>
    </row>
    <row r="315" spans="1:3" x14ac:dyDescent="0.25">
      <c r="A315">
        <v>53</v>
      </c>
      <c r="B315" s="1">
        <v>42</v>
      </c>
      <c r="C315" s="1" t="s">
        <v>24</v>
      </c>
    </row>
    <row r="316" spans="1:3" x14ac:dyDescent="0.25">
      <c r="A316">
        <v>26</v>
      </c>
      <c r="B316" s="1">
        <v>65</v>
      </c>
      <c r="C316" s="1" t="s">
        <v>24</v>
      </c>
    </row>
    <row r="317" spans="1:3" x14ac:dyDescent="0.25">
      <c r="A317" t="s">
        <v>15</v>
      </c>
      <c r="B317" s="1" t="s">
        <v>16</v>
      </c>
    </row>
    <row r="318" spans="1:3" x14ac:dyDescent="0.25">
      <c r="A318">
        <v>1</v>
      </c>
      <c r="B318" s="1">
        <v>93</v>
      </c>
      <c r="C318" s="1" t="s">
        <v>24</v>
      </c>
    </row>
    <row r="319" spans="1:3" x14ac:dyDescent="0.25">
      <c r="A319">
        <v>38</v>
      </c>
      <c r="B319" s="1">
        <v>96</v>
      </c>
      <c r="C319" s="1" t="s">
        <v>24</v>
      </c>
    </row>
    <row r="320" spans="1:3" x14ac:dyDescent="0.25">
      <c r="A320">
        <v>10</v>
      </c>
      <c r="B320" s="1">
        <v>67</v>
      </c>
      <c r="C320" s="1" t="s">
        <v>24</v>
      </c>
    </row>
    <row r="321" spans="1:3" x14ac:dyDescent="0.25">
      <c r="A321">
        <v>22</v>
      </c>
      <c r="B321" s="1">
        <v>51</v>
      </c>
      <c r="C321" s="1" t="s">
        <v>24</v>
      </c>
    </row>
    <row r="322" spans="1:3" x14ac:dyDescent="0.25">
      <c r="A322">
        <v>12</v>
      </c>
      <c r="B322" s="1">
        <v>27</v>
      </c>
      <c r="C322" s="1" t="s">
        <v>24</v>
      </c>
    </row>
    <row r="323" spans="1:3" x14ac:dyDescent="0.25">
      <c r="A323">
        <v>5</v>
      </c>
      <c r="B323" s="1">
        <v>63</v>
      </c>
      <c r="C323" s="1" t="s">
        <v>24</v>
      </c>
    </row>
    <row r="324" spans="1:3" x14ac:dyDescent="0.25">
      <c r="A324">
        <v>12</v>
      </c>
      <c r="B324" s="1">
        <v>35</v>
      </c>
      <c r="C324" s="1" t="s">
        <v>24</v>
      </c>
    </row>
    <row r="325" spans="1:3" x14ac:dyDescent="0.25">
      <c r="A325">
        <v>18</v>
      </c>
      <c r="B325" s="1">
        <v>97</v>
      </c>
      <c r="C325" s="1" t="s">
        <v>24</v>
      </c>
    </row>
    <row r="326" spans="1:3" x14ac:dyDescent="0.25">
      <c r="A326">
        <v>1</v>
      </c>
      <c r="B326" s="1">
        <v>66</v>
      </c>
      <c r="C326" s="1" t="s">
        <v>24</v>
      </c>
    </row>
    <row r="327" spans="1:3" x14ac:dyDescent="0.25">
      <c r="A327">
        <v>20</v>
      </c>
      <c r="B327" s="1">
        <v>67</v>
      </c>
      <c r="C327" s="1" t="s">
        <v>24</v>
      </c>
    </row>
    <row r="328" spans="1:3" x14ac:dyDescent="0.25">
      <c r="A328">
        <v>20</v>
      </c>
      <c r="B328" s="1">
        <v>54</v>
      </c>
      <c r="C328" s="1" t="s">
        <v>24</v>
      </c>
    </row>
    <row r="329" spans="1:3" x14ac:dyDescent="0.25">
      <c r="A329">
        <v>25</v>
      </c>
      <c r="B329" s="1">
        <v>75</v>
      </c>
      <c r="C329" s="1" t="s">
        <v>24</v>
      </c>
    </row>
    <row r="330" spans="1:3" x14ac:dyDescent="0.25">
      <c r="A330">
        <v>16</v>
      </c>
      <c r="B330" s="1">
        <v>50</v>
      </c>
      <c r="C330" s="1" t="s">
        <v>24</v>
      </c>
    </row>
    <row r="331" spans="1:3" x14ac:dyDescent="0.25">
      <c r="A331" t="s">
        <v>17</v>
      </c>
      <c r="B331" s="1">
        <v>841</v>
      </c>
    </row>
    <row r="332" spans="1:3" x14ac:dyDescent="0.25">
      <c r="A332" t="s">
        <v>11</v>
      </c>
      <c r="B332" s="1" t="s">
        <v>12</v>
      </c>
      <c r="C332" s="1" t="s">
        <v>13</v>
      </c>
    </row>
    <row r="333" spans="1:3" x14ac:dyDescent="0.25">
      <c r="A333">
        <v>59</v>
      </c>
      <c r="B333" s="1">
        <v>45</v>
      </c>
      <c r="C333" s="1" t="s">
        <v>25</v>
      </c>
    </row>
    <row r="334" spans="1:3" x14ac:dyDescent="0.25">
      <c r="A334">
        <v>5</v>
      </c>
      <c r="B334" s="1">
        <v>21</v>
      </c>
      <c r="C334" s="1" t="s">
        <v>25</v>
      </c>
    </row>
    <row r="335" spans="1:3" x14ac:dyDescent="0.25">
      <c r="A335">
        <v>28</v>
      </c>
      <c r="B335" s="1">
        <v>66</v>
      </c>
      <c r="C335" s="1" t="s">
        <v>25</v>
      </c>
    </row>
    <row r="336" spans="1:3" x14ac:dyDescent="0.25">
      <c r="A336">
        <v>64</v>
      </c>
      <c r="B336" s="1">
        <v>89</v>
      </c>
      <c r="C336" s="1" t="s">
        <v>25</v>
      </c>
    </row>
    <row r="337" spans="1:3" x14ac:dyDescent="0.25">
      <c r="A337">
        <v>42</v>
      </c>
      <c r="B337" s="1">
        <v>73</v>
      </c>
      <c r="C337" s="1" t="s">
        <v>25</v>
      </c>
    </row>
    <row r="338" spans="1:3" x14ac:dyDescent="0.25">
      <c r="A338">
        <v>79</v>
      </c>
      <c r="B338" s="1">
        <v>100</v>
      </c>
      <c r="C338" s="1" t="s">
        <v>25</v>
      </c>
    </row>
    <row r="339" spans="1:3" x14ac:dyDescent="0.25">
      <c r="A339">
        <v>6</v>
      </c>
      <c r="B339" s="1">
        <v>31</v>
      </c>
      <c r="C339" s="1" t="s">
        <v>25</v>
      </c>
    </row>
    <row r="340" spans="1:3" x14ac:dyDescent="0.25">
      <c r="A340">
        <v>18</v>
      </c>
      <c r="B340" s="1">
        <v>76</v>
      </c>
      <c r="C340" s="1" t="s">
        <v>25</v>
      </c>
    </row>
    <row r="341" spans="1:3" x14ac:dyDescent="0.25">
      <c r="A341">
        <v>20</v>
      </c>
      <c r="B341" s="1">
        <v>98</v>
      </c>
      <c r="C341" s="1" t="s">
        <v>25</v>
      </c>
    </row>
    <row r="342" spans="1:3" x14ac:dyDescent="0.25">
      <c r="A342">
        <v>14</v>
      </c>
      <c r="B342" s="1">
        <v>62</v>
      </c>
      <c r="C342" s="1" t="s">
        <v>25</v>
      </c>
    </row>
    <row r="343" spans="1:3" x14ac:dyDescent="0.25">
      <c r="A343">
        <v>11</v>
      </c>
      <c r="B343" s="1">
        <v>79</v>
      </c>
      <c r="C343" s="1" t="s">
        <v>25</v>
      </c>
    </row>
    <row r="344" spans="1:3" x14ac:dyDescent="0.25">
      <c r="A344">
        <v>39</v>
      </c>
      <c r="B344" s="1">
        <v>69</v>
      </c>
      <c r="C344" s="1" t="s">
        <v>25</v>
      </c>
    </row>
    <row r="345" spans="1:3" x14ac:dyDescent="0.25">
      <c r="A345">
        <v>59</v>
      </c>
      <c r="B345" s="1">
        <v>97</v>
      </c>
      <c r="C345" s="1" t="s">
        <v>25</v>
      </c>
    </row>
    <row r="346" spans="1:3" x14ac:dyDescent="0.25">
      <c r="A346">
        <v>26</v>
      </c>
      <c r="B346" s="1">
        <v>70</v>
      </c>
      <c r="C346" s="1" t="s">
        <v>25</v>
      </c>
    </row>
    <row r="347" spans="1:3" x14ac:dyDescent="0.25">
      <c r="A347">
        <v>11</v>
      </c>
      <c r="B347" s="1">
        <v>23</v>
      </c>
      <c r="C347" s="1" t="s">
        <v>25</v>
      </c>
    </row>
    <row r="348" spans="1:3" x14ac:dyDescent="0.25">
      <c r="A348">
        <v>14</v>
      </c>
      <c r="B348" s="1">
        <v>48</v>
      </c>
      <c r="C348" s="1" t="s">
        <v>25</v>
      </c>
    </row>
    <row r="349" spans="1:3" x14ac:dyDescent="0.25">
      <c r="A349">
        <v>52</v>
      </c>
      <c r="B349" s="1">
        <v>48</v>
      </c>
      <c r="C349" s="1" t="s">
        <v>25</v>
      </c>
    </row>
    <row r="350" spans="1:3" x14ac:dyDescent="0.25">
      <c r="A350">
        <v>40</v>
      </c>
      <c r="B350" s="1">
        <v>70</v>
      </c>
      <c r="C350" s="1" t="s">
        <v>25</v>
      </c>
    </row>
    <row r="351" spans="1:3" x14ac:dyDescent="0.25">
      <c r="A351">
        <v>30</v>
      </c>
      <c r="B351" s="1">
        <v>86</v>
      </c>
      <c r="C351" s="1" t="s">
        <v>25</v>
      </c>
    </row>
    <row r="352" spans="1:3" x14ac:dyDescent="0.25">
      <c r="A352">
        <v>2</v>
      </c>
      <c r="B352" s="1">
        <v>5</v>
      </c>
      <c r="C352" s="1" t="s">
        <v>25</v>
      </c>
    </row>
    <row r="353" spans="1:3" x14ac:dyDescent="0.25">
      <c r="A353">
        <v>19</v>
      </c>
      <c r="B353" s="1">
        <v>42</v>
      </c>
      <c r="C353" s="1" t="s">
        <v>25</v>
      </c>
    </row>
    <row r="354" spans="1:3" x14ac:dyDescent="0.25">
      <c r="A354">
        <v>61</v>
      </c>
      <c r="B354" s="1">
        <v>9</v>
      </c>
      <c r="C354" s="1" t="s">
        <v>25</v>
      </c>
    </row>
    <row r="355" spans="1:3" x14ac:dyDescent="0.25">
      <c r="A355">
        <v>18</v>
      </c>
      <c r="B355" s="1">
        <v>86</v>
      </c>
      <c r="C355" s="1" t="s">
        <v>25</v>
      </c>
    </row>
    <row r="356" spans="1:3" x14ac:dyDescent="0.25">
      <c r="A356">
        <v>51</v>
      </c>
      <c r="B356" s="1">
        <v>69</v>
      </c>
      <c r="C356" s="1" t="s">
        <v>25</v>
      </c>
    </row>
    <row r="357" spans="1:3" x14ac:dyDescent="0.25">
      <c r="A357">
        <v>47</v>
      </c>
      <c r="B357" s="1">
        <v>31</v>
      </c>
      <c r="C357" s="1" t="s">
        <v>25</v>
      </c>
    </row>
    <row r="358" spans="1:3" x14ac:dyDescent="0.25">
      <c r="A358">
        <v>3</v>
      </c>
      <c r="B358" s="1">
        <v>28</v>
      </c>
      <c r="C358" s="1" t="s">
        <v>25</v>
      </c>
    </row>
    <row r="359" spans="1:3" x14ac:dyDescent="0.25">
      <c r="A359">
        <v>23</v>
      </c>
      <c r="B359" s="1">
        <v>43</v>
      </c>
      <c r="C359" s="1" t="s">
        <v>25</v>
      </c>
    </row>
    <row r="360" spans="1:3" x14ac:dyDescent="0.25">
      <c r="A360">
        <v>19</v>
      </c>
      <c r="B360" s="1">
        <v>58</v>
      </c>
      <c r="C360" s="1" t="s">
        <v>25</v>
      </c>
    </row>
    <row r="361" spans="1:3" x14ac:dyDescent="0.25">
      <c r="A361">
        <v>32</v>
      </c>
      <c r="B361" s="1">
        <v>64</v>
      </c>
      <c r="C361" s="1" t="s">
        <v>25</v>
      </c>
    </row>
    <row r="362" spans="1:3" x14ac:dyDescent="0.25">
      <c r="A362">
        <v>33</v>
      </c>
      <c r="B362" s="1">
        <v>44</v>
      </c>
      <c r="C362" s="1" t="s">
        <v>25</v>
      </c>
    </row>
    <row r="363" spans="1:3" x14ac:dyDescent="0.25">
      <c r="A363">
        <v>70</v>
      </c>
      <c r="B363" s="1">
        <v>88</v>
      </c>
      <c r="C363" s="1" t="s">
        <v>25</v>
      </c>
    </row>
    <row r="364" spans="1:3" x14ac:dyDescent="0.25">
      <c r="A364">
        <v>16</v>
      </c>
      <c r="B364" s="1">
        <v>19</v>
      </c>
      <c r="C364" s="1" t="s">
        <v>25</v>
      </c>
    </row>
    <row r="365" spans="1:3" x14ac:dyDescent="0.25">
      <c r="A365">
        <v>5</v>
      </c>
      <c r="B365" s="1">
        <v>11</v>
      </c>
      <c r="C365" s="1" t="s">
        <v>25</v>
      </c>
    </row>
    <row r="366" spans="1:3" x14ac:dyDescent="0.25">
      <c r="A366">
        <v>76</v>
      </c>
      <c r="B366" s="1">
        <v>74</v>
      </c>
      <c r="C366" s="1" t="s">
        <v>25</v>
      </c>
    </row>
    <row r="367" spans="1:3" x14ac:dyDescent="0.25">
      <c r="A367">
        <v>4</v>
      </c>
      <c r="B367" s="1">
        <v>38</v>
      </c>
      <c r="C367" s="1" t="s">
        <v>25</v>
      </c>
    </row>
    <row r="368" spans="1:3" x14ac:dyDescent="0.25">
      <c r="A368">
        <v>3</v>
      </c>
      <c r="B368" s="1">
        <v>97</v>
      </c>
      <c r="C368" s="1" t="s">
        <v>25</v>
      </c>
    </row>
    <row r="369" spans="1:3" x14ac:dyDescent="0.25">
      <c r="A369">
        <v>16</v>
      </c>
      <c r="B369" s="1">
        <v>47</v>
      </c>
      <c r="C369" s="1" t="s">
        <v>25</v>
      </c>
    </row>
    <row r="370" spans="1:3" x14ac:dyDescent="0.25">
      <c r="A370">
        <v>24</v>
      </c>
      <c r="B370" s="1">
        <v>16</v>
      </c>
      <c r="C370" s="1" t="s">
        <v>25</v>
      </c>
    </row>
    <row r="371" spans="1:3" x14ac:dyDescent="0.25">
      <c r="A371">
        <v>26</v>
      </c>
      <c r="B371" s="1">
        <v>19</v>
      </c>
      <c r="C371" s="1" t="s">
        <v>25</v>
      </c>
    </row>
    <row r="372" spans="1:3" x14ac:dyDescent="0.25">
      <c r="A372">
        <v>50</v>
      </c>
      <c r="B372" s="1">
        <v>1</v>
      </c>
      <c r="C372" s="1" t="s">
        <v>25</v>
      </c>
    </row>
    <row r="373" spans="1:3" x14ac:dyDescent="0.25">
      <c r="A373" t="s">
        <v>15</v>
      </c>
      <c r="B373" s="1" t="s">
        <v>16</v>
      </c>
    </row>
    <row r="374" spans="1:3" x14ac:dyDescent="0.25">
      <c r="A374">
        <v>5</v>
      </c>
      <c r="B374" s="1">
        <v>21</v>
      </c>
      <c r="C374" s="1" t="s">
        <v>25</v>
      </c>
    </row>
    <row r="375" spans="1:3" x14ac:dyDescent="0.25">
      <c r="A375">
        <v>6</v>
      </c>
      <c r="B375" s="1">
        <v>31</v>
      </c>
      <c r="C375" s="1" t="s">
        <v>25</v>
      </c>
    </row>
    <row r="376" spans="1:3" x14ac:dyDescent="0.25">
      <c r="A376">
        <v>18</v>
      </c>
      <c r="B376" s="1">
        <v>76</v>
      </c>
      <c r="C376" s="1" t="s">
        <v>25</v>
      </c>
    </row>
    <row r="377" spans="1:3" x14ac:dyDescent="0.25">
      <c r="A377">
        <v>20</v>
      </c>
      <c r="B377" s="1">
        <v>98</v>
      </c>
      <c r="C377" s="1" t="s">
        <v>25</v>
      </c>
    </row>
    <row r="378" spans="1:3" x14ac:dyDescent="0.25">
      <c r="A378">
        <v>14</v>
      </c>
      <c r="B378" s="1">
        <v>62</v>
      </c>
      <c r="C378" s="1" t="s">
        <v>25</v>
      </c>
    </row>
    <row r="379" spans="1:3" x14ac:dyDescent="0.25">
      <c r="A379">
        <v>11</v>
      </c>
      <c r="B379" s="1">
        <v>79</v>
      </c>
      <c r="C379" s="1" t="s">
        <v>25</v>
      </c>
    </row>
    <row r="380" spans="1:3" x14ac:dyDescent="0.25">
      <c r="A380">
        <v>14</v>
      </c>
      <c r="B380" s="1">
        <v>48</v>
      </c>
      <c r="C380" s="1" t="s">
        <v>25</v>
      </c>
    </row>
    <row r="381" spans="1:3" x14ac:dyDescent="0.25">
      <c r="A381">
        <v>30</v>
      </c>
      <c r="B381" s="1">
        <v>86</v>
      </c>
      <c r="C381" s="1" t="s">
        <v>25</v>
      </c>
    </row>
    <row r="382" spans="1:3" x14ac:dyDescent="0.25">
      <c r="A382">
        <v>19</v>
      </c>
      <c r="B382" s="1">
        <v>42</v>
      </c>
      <c r="C382" s="1" t="s">
        <v>25</v>
      </c>
    </row>
    <row r="383" spans="1:3" x14ac:dyDescent="0.25">
      <c r="A383">
        <v>18</v>
      </c>
      <c r="B383" s="1">
        <v>86</v>
      </c>
      <c r="C383" s="1" t="s">
        <v>25</v>
      </c>
    </row>
    <row r="384" spans="1:3" x14ac:dyDescent="0.25">
      <c r="A384">
        <v>3</v>
      </c>
      <c r="B384" s="1">
        <v>28</v>
      </c>
      <c r="C384" s="1" t="s">
        <v>25</v>
      </c>
    </row>
    <row r="385" spans="1:3" x14ac:dyDescent="0.25">
      <c r="A385">
        <v>19</v>
      </c>
      <c r="B385" s="1">
        <v>58</v>
      </c>
      <c r="C385" s="1" t="s">
        <v>25</v>
      </c>
    </row>
    <row r="386" spans="1:3" x14ac:dyDescent="0.25">
      <c r="A386">
        <v>4</v>
      </c>
      <c r="B386" s="1">
        <v>38</v>
      </c>
      <c r="C386" s="1" t="s">
        <v>25</v>
      </c>
    </row>
    <row r="387" spans="1:3" x14ac:dyDescent="0.25">
      <c r="A387">
        <v>3</v>
      </c>
      <c r="B387" s="1">
        <v>97</v>
      </c>
      <c r="C387" s="1" t="s">
        <v>25</v>
      </c>
    </row>
    <row r="388" spans="1:3" x14ac:dyDescent="0.25">
      <c r="A388">
        <v>16</v>
      </c>
      <c r="B388" s="1">
        <v>47</v>
      </c>
      <c r="C388" s="1" t="s">
        <v>25</v>
      </c>
    </row>
    <row r="389" spans="1:3" x14ac:dyDescent="0.25">
      <c r="A389" t="s">
        <v>17</v>
      </c>
      <c r="B389" s="1">
        <v>897</v>
      </c>
    </row>
    <row r="390" spans="1:3" x14ac:dyDescent="0.25">
      <c r="A390" t="s">
        <v>11</v>
      </c>
      <c r="B390" s="1" t="s">
        <v>12</v>
      </c>
      <c r="C390" s="1" t="s">
        <v>13</v>
      </c>
    </row>
    <row r="391" spans="1:3" x14ac:dyDescent="0.25">
      <c r="A391">
        <v>49</v>
      </c>
      <c r="B391" s="1">
        <v>70</v>
      </c>
      <c r="C391" s="1" t="s">
        <v>26</v>
      </c>
    </row>
    <row r="392" spans="1:3" x14ac:dyDescent="0.25">
      <c r="A392">
        <v>39</v>
      </c>
      <c r="B392" s="1">
        <v>13</v>
      </c>
      <c r="C392" s="1" t="s">
        <v>26</v>
      </c>
    </row>
    <row r="393" spans="1:3" x14ac:dyDescent="0.25">
      <c r="A393">
        <v>28</v>
      </c>
      <c r="B393" s="1">
        <v>98</v>
      </c>
      <c r="C393" s="1" t="s">
        <v>26</v>
      </c>
    </row>
    <row r="394" spans="1:3" x14ac:dyDescent="0.25">
      <c r="A394">
        <v>46</v>
      </c>
      <c r="B394" s="1">
        <v>61</v>
      </c>
      <c r="C394" s="1" t="s">
        <v>26</v>
      </c>
    </row>
    <row r="395" spans="1:3" x14ac:dyDescent="0.25">
      <c r="A395">
        <v>55</v>
      </c>
      <c r="B395" s="1">
        <v>25</v>
      </c>
      <c r="C395" s="1" t="s">
        <v>26</v>
      </c>
    </row>
    <row r="396" spans="1:3" x14ac:dyDescent="0.25">
      <c r="A396">
        <v>44</v>
      </c>
      <c r="B396" s="1">
        <v>32</v>
      </c>
      <c r="C396" s="1" t="s">
        <v>26</v>
      </c>
    </row>
    <row r="397" spans="1:3" x14ac:dyDescent="0.25">
      <c r="A397">
        <v>19</v>
      </c>
      <c r="B397" s="1">
        <v>14</v>
      </c>
      <c r="C397" s="1" t="s">
        <v>26</v>
      </c>
    </row>
    <row r="398" spans="1:3" x14ac:dyDescent="0.25">
      <c r="A398">
        <v>67</v>
      </c>
      <c r="B398" s="1">
        <v>47</v>
      </c>
      <c r="C398" s="1" t="s">
        <v>26</v>
      </c>
    </row>
    <row r="399" spans="1:3" x14ac:dyDescent="0.25">
      <c r="A399">
        <v>80</v>
      </c>
      <c r="B399" s="1">
        <v>95</v>
      </c>
      <c r="C399" s="1" t="s">
        <v>26</v>
      </c>
    </row>
    <row r="400" spans="1:3" x14ac:dyDescent="0.25">
      <c r="A400">
        <v>24</v>
      </c>
      <c r="B400" s="1">
        <v>40</v>
      </c>
      <c r="C400" s="1" t="s">
        <v>26</v>
      </c>
    </row>
    <row r="401" spans="1:3" x14ac:dyDescent="0.25">
      <c r="A401" t="s">
        <v>15</v>
      </c>
      <c r="B401" s="1" t="s">
        <v>16</v>
      </c>
    </row>
    <row r="402" spans="1:3" x14ac:dyDescent="0.25">
      <c r="A402">
        <v>49</v>
      </c>
      <c r="B402" s="1">
        <v>70</v>
      </c>
      <c r="C402" s="1" t="s">
        <v>26</v>
      </c>
    </row>
    <row r="403" spans="1:3" x14ac:dyDescent="0.25">
      <c r="A403">
        <v>28</v>
      </c>
      <c r="B403" s="1">
        <v>98</v>
      </c>
      <c r="C403" s="1" t="s">
        <v>26</v>
      </c>
    </row>
    <row r="404" spans="1:3" x14ac:dyDescent="0.25">
      <c r="A404">
        <v>19</v>
      </c>
      <c r="B404" s="1">
        <v>14</v>
      </c>
      <c r="C404" s="1" t="s">
        <v>26</v>
      </c>
    </row>
    <row r="405" spans="1:3" x14ac:dyDescent="0.25">
      <c r="A405">
        <v>80</v>
      </c>
      <c r="B405" s="1">
        <v>95</v>
      </c>
      <c r="C405" s="1" t="s">
        <v>26</v>
      </c>
    </row>
    <row r="406" spans="1:3" x14ac:dyDescent="0.25">
      <c r="A406">
        <v>24</v>
      </c>
      <c r="B406" s="1">
        <v>40</v>
      </c>
      <c r="C406" s="1" t="s">
        <v>26</v>
      </c>
    </row>
    <row r="407" spans="1:3" x14ac:dyDescent="0.25">
      <c r="A407" t="s">
        <v>17</v>
      </c>
      <c r="B407" s="1">
        <v>317</v>
      </c>
    </row>
    <row r="408" spans="1:3" x14ac:dyDescent="0.25">
      <c r="A408" t="s">
        <v>11</v>
      </c>
      <c r="B408" s="1" t="s">
        <v>12</v>
      </c>
      <c r="C408" s="1" t="s">
        <v>13</v>
      </c>
    </row>
    <row r="409" spans="1:3" x14ac:dyDescent="0.25">
      <c r="A409">
        <v>13</v>
      </c>
      <c r="B409" s="1">
        <v>99</v>
      </c>
      <c r="C409" s="1" t="s">
        <v>27</v>
      </c>
    </row>
    <row r="410" spans="1:3" x14ac:dyDescent="0.25">
      <c r="A410">
        <v>5</v>
      </c>
      <c r="B410" s="1">
        <v>58</v>
      </c>
      <c r="C410" s="1" t="s">
        <v>27</v>
      </c>
    </row>
    <row r="411" spans="1:3" x14ac:dyDescent="0.25">
      <c r="A411">
        <v>4</v>
      </c>
      <c r="B411" s="1">
        <v>43</v>
      </c>
      <c r="C411" s="1" t="s">
        <v>27</v>
      </c>
    </row>
    <row r="412" spans="1:3" x14ac:dyDescent="0.25">
      <c r="A412">
        <v>58</v>
      </c>
      <c r="B412" s="1">
        <v>9</v>
      </c>
      <c r="C412" s="1" t="s">
        <v>27</v>
      </c>
    </row>
    <row r="413" spans="1:3" x14ac:dyDescent="0.25">
      <c r="A413">
        <v>28</v>
      </c>
      <c r="B413" s="1">
        <v>85</v>
      </c>
      <c r="C413" s="1" t="s">
        <v>27</v>
      </c>
    </row>
    <row r="414" spans="1:3" x14ac:dyDescent="0.25">
      <c r="A414">
        <v>55</v>
      </c>
      <c r="B414" s="1">
        <v>47</v>
      </c>
      <c r="C414" s="1" t="s">
        <v>27</v>
      </c>
    </row>
    <row r="415" spans="1:3" x14ac:dyDescent="0.25">
      <c r="A415">
        <v>4</v>
      </c>
      <c r="B415" s="1">
        <v>52</v>
      </c>
      <c r="C415" s="1" t="s">
        <v>27</v>
      </c>
    </row>
    <row r="416" spans="1:3" x14ac:dyDescent="0.25">
      <c r="A416">
        <v>71</v>
      </c>
      <c r="B416" s="1">
        <v>59</v>
      </c>
      <c r="C416" s="1" t="s">
        <v>27</v>
      </c>
    </row>
    <row r="417" spans="1:3" x14ac:dyDescent="0.25">
      <c r="A417">
        <v>31</v>
      </c>
      <c r="B417" s="1">
        <v>53</v>
      </c>
      <c r="C417" s="1" t="s">
        <v>27</v>
      </c>
    </row>
    <row r="418" spans="1:3" x14ac:dyDescent="0.25">
      <c r="A418">
        <v>11</v>
      </c>
      <c r="B418" s="1">
        <v>29</v>
      </c>
      <c r="C418" s="1" t="s">
        <v>27</v>
      </c>
    </row>
    <row r="419" spans="1:3" x14ac:dyDescent="0.25">
      <c r="A419">
        <v>15</v>
      </c>
      <c r="B419" s="1">
        <v>39</v>
      </c>
      <c r="C419" s="1" t="s">
        <v>27</v>
      </c>
    </row>
    <row r="420" spans="1:3" x14ac:dyDescent="0.25">
      <c r="A420">
        <v>3</v>
      </c>
      <c r="B420" s="1">
        <v>37</v>
      </c>
      <c r="C420" s="1" t="s">
        <v>27</v>
      </c>
    </row>
    <row r="421" spans="1:3" x14ac:dyDescent="0.25">
      <c r="A421">
        <v>4</v>
      </c>
      <c r="B421" s="1">
        <v>99</v>
      </c>
      <c r="C421" s="1" t="s">
        <v>27</v>
      </c>
    </row>
    <row r="422" spans="1:3" x14ac:dyDescent="0.25">
      <c r="A422">
        <v>79</v>
      </c>
      <c r="B422" s="1">
        <v>35</v>
      </c>
      <c r="C422" s="1" t="s">
        <v>27</v>
      </c>
    </row>
    <row r="423" spans="1:3" x14ac:dyDescent="0.25">
      <c r="A423">
        <v>97</v>
      </c>
      <c r="B423" s="1">
        <v>49</v>
      </c>
      <c r="C423" s="1" t="s">
        <v>27</v>
      </c>
    </row>
    <row r="424" spans="1:3" x14ac:dyDescent="0.25">
      <c r="A424">
        <v>38</v>
      </c>
      <c r="B424" s="1">
        <v>27</v>
      </c>
      <c r="C424" s="1" t="s">
        <v>27</v>
      </c>
    </row>
    <row r="425" spans="1:3" x14ac:dyDescent="0.25">
      <c r="A425">
        <v>13</v>
      </c>
      <c r="B425" s="1">
        <v>13</v>
      </c>
      <c r="C425" s="1" t="s">
        <v>27</v>
      </c>
    </row>
    <row r="426" spans="1:3" x14ac:dyDescent="0.25">
      <c r="A426">
        <v>21</v>
      </c>
      <c r="B426" s="1">
        <v>69</v>
      </c>
      <c r="C426" s="1" t="s">
        <v>27</v>
      </c>
    </row>
    <row r="427" spans="1:3" x14ac:dyDescent="0.25">
      <c r="A427">
        <v>5</v>
      </c>
      <c r="B427" s="1">
        <v>21</v>
      </c>
      <c r="C427" s="1" t="s">
        <v>27</v>
      </c>
    </row>
    <row r="428" spans="1:3" x14ac:dyDescent="0.25">
      <c r="A428">
        <v>19</v>
      </c>
      <c r="B428" s="1">
        <v>57</v>
      </c>
      <c r="C428" s="1" t="s">
        <v>27</v>
      </c>
    </row>
    <row r="429" spans="1:3" x14ac:dyDescent="0.25">
      <c r="A429" t="s">
        <v>15</v>
      </c>
      <c r="B429" s="1" t="s">
        <v>16</v>
      </c>
    </row>
    <row r="430" spans="1:3" x14ac:dyDescent="0.25">
      <c r="A430">
        <v>13</v>
      </c>
      <c r="B430" s="1">
        <v>99</v>
      </c>
      <c r="C430" s="1" t="s">
        <v>27</v>
      </c>
    </row>
    <row r="431" spans="1:3" x14ac:dyDescent="0.25">
      <c r="A431">
        <v>5</v>
      </c>
      <c r="B431" s="1">
        <v>58</v>
      </c>
      <c r="C431" s="1" t="s">
        <v>27</v>
      </c>
    </row>
    <row r="432" spans="1:3" x14ac:dyDescent="0.25">
      <c r="A432">
        <v>4</v>
      </c>
      <c r="B432" s="1">
        <v>43</v>
      </c>
      <c r="C432" s="1" t="s">
        <v>27</v>
      </c>
    </row>
    <row r="433" spans="1:3" x14ac:dyDescent="0.25">
      <c r="A433">
        <v>28</v>
      </c>
      <c r="B433" s="1">
        <v>85</v>
      </c>
      <c r="C433" s="1" t="s">
        <v>27</v>
      </c>
    </row>
    <row r="434" spans="1:3" x14ac:dyDescent="0.25">
      <c r="A434">
        <v>4</v>
      </c>
      <c r="B434" s="1">
        <v>52</v>
      </c>
      <c r="C434" s="1" t="s">
        <v>27</v>
      </c>
    </row>
    <row r="435" spans="1:3" x14ac:dyDescent="0.25">
      <c r="A435">
        <v>31</v>
      </c>
      <c r="B435" s="1">
        <v>53</v>
      </c>
      <c r="C435" s="1" t="s">
        <v>27</v>
      </c>
    </row>
    <row r="436" spans="1:3" x14ac:dyDescent="0.25">
      <c r="A436">
        <v>11</v>
      </c>
      <c r="B436" s="1">
        <v>29</v>
      </c>
      <c r="C436" s="1" t="s">
        <v>27</v>
      </c>
    </row>
    <row r="437" spans="1:3" x14ac:dyDescent="0.25">
      <c r="A437">
        <v>15</v>
      </c>
      <c r="B437" s="1">
        <v>39</v>
      </c>
      <c r="C437" s="1" t="s">
        <v>27</v>
      </c>
    </row>
    <row r="438" spans="1:3" x14ac:dyDescent="0.25">
      <c r="A438">
        <v>3</v>
      </c>
      <c r="B438" s="1">
        <v>37</v>
      </c>
      <c r="C438" s="1" t="s">
        <v>27</v>
      </c>
    </row>
    <row r="439" spans="1:3" x14ac:dyDescent="0.25">
      <c r="A439">
        <v>4</v>
      </c>
      <c r="B439" s="1">
        <v>99</v>
      </c>
      <c r="C439" s="1" t="s">
        <v>27</v>
      </c>
    </row>
    <row r="440" spans="1:3" x14ac:dyDescent="0.25">
      <c r="A440">
        <v>13</v>
      </c>
      <c r="B440" s="1">
        <v>13</v>
      </c>
      <c r="C440" s="1" t="s">
        <v>27</v>
      </c>
    </row>
    <row r="441" spans="1:3" x14ac:dyDescent="0.25">
      <c r="A441">
        <v>21</v>
      </c>
      <c r="B441" s="1">
        <v>69</v>
      </c>
      <c r="C441" s="1" t="s">
        <v>27</v>
      </c>
    </row>
    <row r="442" spans="1:3" x14ac:dyDescent="0.25">
      <c r="A442">
        <v>5</v>
      </c>
      <c r="B442" s="1">
        <v>21</v>
      </c>
      <c r="C442" s="1" t="s">
        <v>27</v>
      </c>
    </row>
    <row r="443" spans="1:3" x14ac:dyDescent="0.25">
      <c r="A443">
        <v>19</v>
      </c>
      <c r="B443" s="1">
        <v>57</v>
      </c>
      <c r="C443" s="1" t="s">
        <v>27</v>
      </c>
    </row>
    <row r="444" spans="1:3" x14ac:dyDescent="0.25">
      <c r="A444" t="s">
        <v>17</v>
      </c>
      <c r="B444" s="1">
        <v>754</v>
      </c>
    </row>
    <row r="445" spans="1:3" x14ac:dyDescent="0.25">
      <c r="A445" t="s">
        <v>11</v>
      </c>
      <c r="B445" s="1" t="s">
        <v>12</v>
      </c>
      <c r="C445" s="1" t="s">
        <v>13</v>
      </c>
    </row>
    <row r="446" spans="1:3" x14ac:dyDescent="0.25">
      <c r="A446">
        <v>2</v>
      </c>
      <c r="B446" s="1">
        <v>73</v>
      </c>
      <c r="C446" s="1" t="s">
        <v>28</v>
      </c>
    </row>
    <row r="447" spans="1:3" x14ac:dyDescent="0.25">
      <c r="A447">
        <v>18</v>
      </c>
      <c r="B447" s="1">
        <v>60</v>
      </c>
      <c r="C447" s="1" t="s">
        <v>28</v>
      </c>
    </row>
    <row r="448" spans="1:3" x14ac:dyDescent="0.25">
      <c r="A448">
        <v>24</v>
      </c>
      <c r="B448" s="1">
        <v>14</v>
      </c>
      <c r="C448" s="1" t="s">
        <v>28</v>
      </c>
    </row>
    <row r="449" spans="1:3" x14ac:dyDescent="0.25">
      <c r="A449">
        <v>14</v>
      </c>
      <c r="B449" s="1">
        <v>94</v>
      </c>
      <c r="C449" s="1" t="s">
        <v>28</v>
      </c>
    </row>
    <row r="450" spans="1:3" x14ac:dyDescent="0.25">
      <c r="A450">
        <v>30</v>
      </c>
      <c r="B450" s="1">
        <v>12</v>
      </c>
      <c r="C450" s="1" t="s">
        <v>28</v>
      </c>
    </row>
    <row r="451" spans="1:3" x14ac:dyDescent="0.25">
      <c r="A451">
        <v>71</v>
      </c>
      <c r="B451" s="1">
        <v>4</v>
      </c>
      <c r="C451" s="1" t="s">
        <v>28</v>
      </c>
    </row>
    <row r="452" spans="1:3" x14ac:dyDescent="0.25">
      <c r="A452">
        <v>7</v>
      </c>
      <c r="B452" s="1">
        <v>92</v>
      </c>
      <c r="C452" s="1" t="s">
        <v>28</v>
      </c>
    </row>
    <row r="453" spans="1:3" x14ac:dyDescent="0.25">
      <c r="A453">
        <v>81</v>
      </c>
      <c r="B453" s="1">
        <v>54</v>
      </c>
      <c r="C453" s="1" t="s">
        <v>28</v>
      </c>
    </row>
    <row r="454" spans="1:3" x14ac:dyDescent="0.25">
      <c r="A454">
        <v>2</v>
      </c>
      <c r="B454" s="1">
        <v>41</v>
      </c>
      <c r="C454" s="1" t="s">
        <v>28</v>
      </c>
    </row>
    <row r="455" spans="1:3" x14ac:dyDescent="0.25">
      <c r="A455">
        <v>16</v>
      </c>
      <c r="B455" s="1">
        <v>76</v>
      </c>
      <c r="C455" s="1" t="s">
        <v>28</v>
      </c>
    </row>
    <row r="456" spans="1:3" x14ac:dyDescent="0.25">
      <c r="A456">
        <v>2</v>
      </c>
      <c r="B456" s="1">
        <v>58</v>
      </c>
      <c r="C456" s="1" t="s">
        <v>28</v>
      </c>
    </row>
    <row r="457" spans="1:3" x14ac:dyDescent="0.25">
      <c r="A457">
        <v>18</v>
      </c>
      <c r="B457" s="1">
        <v>56</v>
      </c>
      <c r="C457" s="1" t="s">
        <v>28</v>
      </c>
    </row>
    <row r="458" spans="1:3" x14ac:dyDescent="0.25">
      <c r="A458">
        <v>20</v>
      </c>
      <c r="B458" s="1">
        <v>73</v>
      </c>
      <c r="C458" s="1" t="s">
        <v>28</v>
      </c>
    </row>
    <row r="459" spans="1:3" x14ac:dyDescent="0.25">
      <c r="A459">
        <v>76</v>
      </c>
      <c r="B459" s="1">
        <v>68</v>
      </c>
      <c r="C459" s="1" t="s">
        <v>28</v>
      </c>
    </row>
    <row r="460" spans="1:3" x14ac:dyDescent="0.25">
      <c r="A460">
        <v>23</v>
      </c>
      <c r="B460" s="1">
        <v>50</v>
      </c>
      <c r="C460" s="1" t="s">
        <v>28</v>
      </c>
    </row>
    <row r="461" spans="1:3" x14ac:dyDescent="0.25">
      <c r="A461">
        <v>15</v>
      </c>
      <c r="B461" s="1">
        <v>95</v>
      </c>
      <c r="C461" s="1" t="s">
        <v>28</v>
      </c>
    </row>
    <row r="462" spans="1:3" x14ac:dyDescent="0.25">
      <c r="A462">
        <v>18</v>
      </c>
      <c r="B462" s="1">
        <v>22</v>
      </c>
      <c r="C462" s="1" t="s">
        <v>28</v>
      </c>
    </row>
    <row r="463" spans="1:3" x14ac:dyDescent="0.25">
      <c r="A463">
        <v>24</v>
      </c>
      <c r="B463" s="1">
        <v>56</v>
      </c>
      <c r="C463" s="1" t="s">
        <v>28</v>
      </c>
    </row>
    <row r="464" spans="1:3" x14ac:dyDescent="0.25">
      <c r="A464">
        <v>47</v>
      </c>
      <c r="B464" s="1">
        <v>4</v>
      </c>
      <c r="C464" s="1" t="s">
        <v>28</v>
      </c>
    </row>
    <row r="465" spans="1:3" x14ac:dyDescent="0.25">
      <c r="A465">
        <v>37</v>
      </c>
      <c r="B465" s="1">
        <v>13</v>
      </c>
      <c r="C465" s="1" t="s">
        <v>28</v>
      </c>
    </row>
    <row r="466" spans="1:3" x14ac:dyDescent="0.25">
      <c r="A466">
        <v>7</v>
      </c>
      <c r="B466" s="1">
        <v>15</v>
      </c>
      <c r="C466" s="1" t="s">
        <v>28</v>
      </c>
    </row>
    <row r="467" spans="1:3" x14ac:dyDescent="0.25">
      <c r="A467">
        <v>39</v>
      </c>
      <c r="B467" s="1">
        <v>69</v>
      </c>
      <c r="C467" s="1" t="s">
        <v>28</v>
      </c>
    </row>
    <row r="468" spans="1:3" x14ac:dyDescent="0.25">
      <c r="A468">
        <v>22</v>
      </c>
      <c r="B468" s="1">
        <v>70</v>
      </c>
      <c r="C468" s="1" t="s">
        <v>28</v>
      </c>
    </row>
    <row r="469" spans="1:3" x14ac:dyDescent="0.25">
      <c r="A469">
        <v>13</v>
      </c>
      <c r="B469" s="1">
        <v>100</v>
      </c>
      <c r="C469" s="1" t="s">
        <v>28</v>
      </c>
    </row>
    <row r="470" spans="1:3" x14ac:dyDescent="0.25">
      <c r="A470">
        <v>1</v>
      </c>
      <c r="B470" s="1">
        <v>47</v>
      </c>
      <c r="C470" s="1" t="s">
        <v>28</v>
      </c>
    </row>
    <row r="471" spans="1:3" x14ac:dyDescent="0.25">
      <c r="A471">
        <v>28</v>
      </c>
      <c r="B471" s="1">
        <v>91</v>
      </c>
      <c r="C471" s="1" t="s">
        <v>28</v>
      </c>
    </row>
    <row r="472" spans="1:3" x14ac:dyDescent="0.25">
      <c r="A472">
        <v>8</v>
      </c>
      <c r="B472" s="1">
        <v>91</v>
      </c>
      <c r="C472" s="1" t="s">
        <v>28</v>
      </c>
    </row>
    <row r="473" spans="1:3" x14ac:dyDescent="0.25">
      <c r="A473">
        <v>1</v>
      </c>
      <c r="B473" s="1">
        <v>58</v>
      </c>
      <c r="C473" s="1" t="s">
        <v>28</v>
      </c>
    </row>
    <row r="474" spans="1:3" x14ac:dyDescent="0.25">
      <c r="A474">
        <v>24</v>
      </c>
      <c r="B474" s="1">
        <v>65</v>
      </c>
      <c r="C474" s="1" t="s">
        <v>28</v>
      </c>
    </row>
    <row r="475" spans="1:3" x14ac:dyDescent="0.25">
      <c r="A475">
        <v>19</v>
      </c>
      <c r="B475" s="1">
        <v>74</v>
      </c>
      <c r="C475" s="1" t="s">
        <v>28</v>
      </c>
    </row>
    <row r="476" spans="1:3" x14ac:dyDescent="0.25">
      <c r="A476" t="s">
        <v>15</v>
      </c>
      <c r="B476" s="1" t="s">
        <v>16</v>
      </c>
    </row>
    <row r="477" spans="1:3" x14ac:dyDescent="0.25">
      <c r="A477">
        <v>2</v>
      </c>
      <c r="B477" s="1">
        <v>73</v>
      </c>
      <c r="C477" s="1" t="s">
        <v>28</v>
      </c>
    </row>
    <row r="478" spans="1:3" x14ac:dyDescent="0.25">
      <c r="A478">
        <v>18</v>
      </c>
      <c r="B478" s="1">
        <v>60</v>
      </c>
      <c r="C478" s="1" t="s">
        <v>28</v>
      </c>
    </row>
    <row r="479" spans="1:3" x14ac:dyDescent="0.25">
      <c r="A479">
        <v>14</v>
      </c>
      <c r="B479" s="1">
        <v>94</v>
      </c>
      <c r="C479" s="1" t="s">
        <v>28</v>
      </c>
    </row>
    <row r="480" spans="1:3" x14ac:dyDescent="0.25">
      <c r="A480">
        <v>7</v>
      </c>
      <c r="B480" s="1">
        <v>92</v>
      </c>
      <c r="C480" s="1" t="s">
        <v>28</v>
      </c>
    </row>
    <row r="481" spans="1:3" x14ac:dyDescent="0.25">
      <c r="A481">
        <v>2</v>
      </c>
      <c r="B481" s="1">
        <v>41</v>
      </c>
      <c r="C481" s="1" t="s">
        <v>28</v>
      </c>
    </row>
    <row r="482" spans="1:3" x14ac:dyDescent="0.25">
      <c r="A482">
        <v>16</v>
      </c>
      <c r="B482" s="1">
        <v>76</v>
      </c>
      <c r="C482" s="1" t="s">
        <v>28</v>
      </c>
    </row>
    <row r="483" spans="1:3" x14ac:dyDescent="0.25">
      <c r="A483">
        <v>2</v>
      </c>
      <c r="B483" s="1">
        <v>58</v>
      </c>
      <c r="C483" s="1" t="s">
        <v>28</v>
      </c>
    </row>
    <row r="484" spans="1:3" x14ac:dyDescent="0.25">
      <c r="A484">
        <v>20</v>
      </c>
      <c r="B484" s="1">
        <v>73</v>
      </c>
      <c r="C484" s="1" t="s">
        <v>28</v>
      </c>
    </row>
    <row r="485" spans="1:3" x14ac:dyDescent="0.25">
      <c r="A485">
        <v>15</v>
      </c>
      <c r="B485" s="1">
        <v>95</v>
      </c>
      <c r="C485" s="1" t="s">
        <v>28</v>
      </c>
    </row>
    <row r="486" spans="1:3" x14ac:dyDescent="0.25">
      <c r="A486">
        <v>7</v>
      </c>
      <c r="B486" s="1">
        <v>15</v>
      </c>
      <c r="C486" s="1" t="s">
        <v>28</v>
      </c>
    </row>
    <row r="487" spans="1:3" x14ac:dyDescent="0.25">
      <c r="A487">
        <v>22</v>
      </c>
      <c r="B487" s="1">
        <v>70</v>
      </c>
      <c r="C487" s="1" t="s">
        <v>28</v>
      </c>
    </row>
    <row r="488" spans="1:3" x14ac:dyDescent="0.25">
      <c r="A488">
        <v>13</v>
      </c>
      <c r="B488" s="1">
        <v>100</v>
      </c>
      <c r="C488" s="1" t="s">
        <v>28</v>
      </c>
    </row>
    <row r="489" spans="1:3" x14ac:dyDescent="0.25">
      <c r="A489">
        <v>1</v>
      </c>
      <c r="B489" s="1">
        <v>47</v>
      </c>
      <c r="C489" s="1" t="s">
        <v>28</v>
      </c>
    </row>
    <row r="490" spans="1:3" x14ac:dyDescent="0.25">
      <c r="A490">
        <v>28</v>
      </c>
      <c r="B490" s="1">
        <v>91</v>
      </c>
      <c r="C490" s="1" t="s">
        <v>28</v>
      </c>
    </row>
    <row r="491" spans="1:3" x14ac:dyDescent="0.25">
      <c r="A491">
        <v>8</v>
      </c>
      <c r="B491" s="1">
        <v>91</v>
      </c>
      <c r="C491" s="1" t="s">
        <v>28</v>
      </c>
    </row>
    <row r="492" spans="1:3" x14ac:dyDescent="0.25">
      <c r="A492">
        <v>1</v>
      </c>
      <c r="B492" s="1">
        <v>58</v>
      </c>
      <c r="C492" s="1" t="s">
        <v>28</v>
      </c>
    </row>
    <row r="493" spans="1:3" x14ac:dyDescent="0.25">
      <c r="A493">
        <v>19</v>
      </c>
      <c r="B493" s="1">
        <v>74</v>
      </c>
      <c r="C493" s="1" t="s">
        <v>28</v>
      </c>
    </row>
    <row r="494" spans="1:3" x14ac:dyDescent="0.25">
      <c r="A494" t="s">
        <v>17</v>
      </c>
      <c r="B494" s="1">
        <v>1208</v>
      </c>
    </row>
    <row r="495" spans="1:3" x14ac:dyDescent="0.25">
      <c r="A495" t="s">
        <v>11</v>
      </c>
      <c r="B495" s="1" t="s">
        <v>12</v>
      </c>
      <c r="C495" s="1" t="s">
        <v>13</v>
      </c>
    </row>
    <row r="496" spans="1:3" x14ac:dyDescent="0.25">
      <c r="A496">
        <v>48</v>
      </c>
      <c r="B496" s="1">
        <v>35</v>
      </c>
      <c r="C496" s="1" t="s">
        <v>29</v>
      </c>
    </row>
    <row r="497" spans="1:3" x14ac:dyDescent="0.25">
      <c r="A497">
        <v>13</v>
      </c>
      <c r="B497" s="1">
        <v>64</v>
      </c>
      <c r="C497" s="1" t="s">
        <v>29</v>
      </c>
    </row>
    <row r="498" spans="1:3" x14ac:dyDescent="0.25">
      <c r="A498">
        <v>64</v>
      </c>
      <c r="B498" s="1">
        <v>51</v>
      </c>
      <c r="C498" s="1" t="s">
        <v>29</v>
      </c>
    </row>
    <row r="499" spans="1:3" x14ac:dyDescent="0.25">
      <c r="A499">
        <v>18</v>
      </c>
      <c r="B499" s="1">
        <v>30</v>
      </c>
      <c r="C499" s="1" t="s">
        <v>29</v>
      </c>
    </row>
    <row r="500" spans="1:3" x14ac:dyDescent="0.25">
      <c r="A500">
        <v>17</v>
      </c>
      <c r="B500" s="1">
        <v>1</v>
      </c>
      <c r="C500" s="1" t="s">
        <v>29</v>
      </c>
    </row>
    <row r="501" spans="1:3" x14ac:dyDescent="0.25">
      <c r="A501">
        <v>81</v>
      </c>
      <c r="B501" s="1">
        <v>18</v>
      </c>
      <c r="C501" s="1" t="s">
        <v>29</v>
      </c>
    </row>
    <row r="502" spans="1:3" x14ac:dyDescent="0.25">
      <c r="A502">
        <v>16</v>
      </c>
      <c r="B502" s="1">
        <v>47</v>
      </c>
      <c r="C502" s="1" t="s">
        <v>29</v>
      </c>
    </row>
    <row r="503" spans="1:3" x14ac:dyDescent="0.25">
      <c r="A503">
        <v>10</v>
      </c>
      <c r="B503" s="1">
        <v>71</v>
      </c>
      <c r="C503" s="1" t="s">
        <v>29</v>
      </c>
    </row>
    <row r="504" spans="1:3" x14ac:dyDescent="0.25">
      <c r="A504">
        <v>8</v>
      </c>
      <c r="B504" s="1">
        <v>78</v>
      </c>
      <c r="C504" s="1" t="s">
        <v>29</v>
      </c>
    </row>
    <row r="505" spans="1:3" x14ac:dyDescent="0.25">
      <c r="A505">
        <v>22</v>
      </c>
      <c r="B505" s="1">
        <v>71</v>
      </c>
      <c r="C505" s="1" t="s">
        <v>29</v>
      </c>
    </row>
    <row r="506" spans="1:3" x14ac:dyDescent="0.25">
      <c r="A506">
        <v>53</v>
      </c>
      <c r="B506" s="1">
        <v>62</v>
      </c>
      <c r="C506" s="1" t="s">
        <v>29</v>
      </c>
    </row>
    <row r="507" spans="1:3" x14ac:dyDescent="0.25">
      <c r="A507">
        <v>8</v>
      </c>
      <c r="B507" s="1">
        <v>75</v>
      </c>
      <c r="C507" s="1" t="s">
        <v>29</v>
      </c>
    </row>
    <row r="508" spans="1:3" x14ac:dyDescent="0.25">
      <c r="A508">
        <v>11</v>
      </c>
      <c r="B508" s="1">
        <v>83</v>
      </c>
      <c r="C508" s="1" t="s">
        <v>29</v>
      </c>
    </row>
    <row r="509" spans="1:3" x14ac:dyDescent="0.25">
      <c r="A509">
        <v>1</v>
      </c>
      <c r="B509" s="1">
        <v>13</v>
      </c>
      <c r="C509" s="1" t="s">
        <v>29</v>
      </c>
    </row>
    <row r="510" spans="1:3" x14ac:dyDescent="0.25">
      <c r="A510">
        <v>39</v>
      </c>
      <c r="B510" s="1">
        <v>8</v>
      </c>
      <c r="C510" s="1" t="s">
        <v>29</v>
      </c>
    </row>
    <row r="511" spans="1:3" x14ac:dyDescent="0.25">
      <c r="A511">
        <v>7</v>
      </c>
      <c r="B511" s="1">
        <v>8</v>
      </c>
      <c r="C511" s="1" t="s">
        <v>29</v>
      </c>
    </row>
    <row r="512" spans="1:3" x14ac:dyDescent="0.25">
      <c r="A512">
        <v>38</v>
      </c>
      <c r="B512" s="1">
        <v>12</v>
      </c>
      <c r="C512" s="1" t="s">
        <v>29</v>
      </c>
    </row>
    <row r="513" spans="1:3" x14ac:dyDescent="0.25">
      <c r="A513">
        <v>35</v>
      </c>
      <c r="B513" s="1">
        <v>56</v>
      </c>
      <c r="C513" s="1" t="s">
        <v>29</v>
      </c>
    </row>
    <row r="514" spans="1:3" x14ac:dyDescent="0.25">
      <c r="A514">
        <v>41</v>
      </c>
      <c r="B514" s="1">
        <v>93</v>
      </c>
      <c r="C514" s="1" t="s">
        <v>29</v>
      </c>
    </row>
    <row r="515" spans="1:3" x14ac:dyDescent="0.25">
      <c r="A515">
        <v>63</v>
      </c>
      <c r="B515" s="1">
        <v>6</v>
      </c>
      <c r="C515" s="1" t="s">
        <v>29</v>
      </c>
    </row>
    <row r="516" spans="1:3" x14ac:dyDescent="0.25">
      <c r="A516">
        <v>29</v>
      </c>
      <c r="B516" s="1">
        <v>73</v>
      </c>
      <c r="C516" s="1" t="s">
        <v>29</v>
      </c>
    </row>
    <row r="517" spans="1:3" x14ac:dyDescent="0.25">
      <c r="A517">
        <v>23</v>
      </c>
      <c r="B517" s="1">
        <v>8</v>
      </c>
      <c r="C517" s="1" t="s">
        <v>29</v>
      </c>
    </row>
    <row r="518" spans="1:3" x14ac:dyDescent="0.25">
      <c r="A518">
        <v>18</v>
      </c>
      <c r="B518" s="1">
        <v>27</v>
      </c>
      <c r="C518" s="1" t="s">
        <v>29</v>
      </c>
    </row>
    <row r="519" spans="1:3" x14ac:dyDescent="0.25">
      <c r="A519">
        <v>8</v>
      </c>
      <c r="B519" s="1">
        <v>65</v>
      </c>
      <c r="C519" s="1" t="s">
        <v>29</v>
      </c>
    </row>
    <row r="520" spans="1:3" x14ac:dyDescent="0.25">
      <c r="A520">
        <v>32</v>
      </c>
      <c r="B520" s="1">
        <v>27</v>
      </c>
      <c r="C520" s="1" t="s">
        <v>29</v>
      </c>
    </row>
    <row r="521" spans="1:3" x14ac:dyDescent="0.25">
      <c r="A521">
        <v>20</v>
      </c>
      <c r="B521" s="1">
        <v>23</v>
      </c>
      <c r="C521" s="1" t="s">
        <v>29</v>
      </c>
    </row>
    <row r="522" spans="1:3" x14ac:dyDescent="0.25">
      <c r="A522">
        <v>39</v>
      </c>
      <c r="B522" s="1">
        <v>31</v>
      </c>
      <c r="C522" s="1" t="s">
        <v>29</v>
      </c>
    </row>
    <row r="523" spans="1:3" x14ac:dyDescent="0.25">
      <c r="A523">
        <v>21</v>
      </c>
      <c r="B523" s="1">
        <v>10</v>
      </c>
      <c r="C523" s="1" t="s">
        <v>29</v>
      </c>
    </row>
    <row r="524" spans="1:3" x14ac:dyDescent="0.25">
      <c r="A524">
        <v>41</v>
      </c>
      <c r="B524" s="1">
        <v>2</v>
      </c>
      <c r="C524" s="1" t="s">
        <v>29</v>
      </c>
    </row>
    <row r="525" spans="1:3" x14ac:dyDescent="0.25">
      <c r="A525">
        <v>38</v>
      </c>
      <c r="B525" s="1">
        <v>18</v>
      </c>
      <c r="C525" s="1" t="s">
        <v>29</v>
      </c>
    </row>
    <row r="526" spans="1:3" x14ac:dyDescent="0.25">
      <c r="A526">
        <v>35</v>
      </c>
      <c r="B526" s="1">
        <v>12</v>
      </c>
      <c r="C526" s="1" t="s">
        <v>29</v>
      </c>
    </row>
    <row r="527" spans="1:3" x14ac:dyDescent="0.25">
      <c r="A527">
        <v>49</v>
      </c>
      <c r="B527" s="1">
        <v>35</v>
      </c>
      <c r="C527" s="1" t="s">
        <v>29</v>
      </c>
    </row>
    <row r="528" spans="1:3" x14ac:dyDescent="0.25">
      <c r="A528">
        <v>25</v>
      </c>
      <c r="B528" s="1">
        <v>28</v>
      </c>
      <c r="C528" s="1" t="s">
        <v>29</v>
      </c>
    </row>
    <row r="529" spans="1:3" x14ac:dyDescent="0.25">
      <c r="A529">
        <v>42</v>
      </c>
      <c r="B529" s="1">
        <v>54</v>
      </c>
      <c r="C529" s="1" t="s">
        <v>29</v>
      </c>
    </row>
    <row r="530" spans="1:3" x14ac:dyDescent="0.25">
      <c r="A530">
        <v>2</v>
      </c>
      <c r="B530" s="1">
        <v>49</v>
      </c>
      <c r="C530" s="1" t="s">
        <v>29</v>
      </c>
    </row>
    <row r="531" spans="1:3" x14ac:dyDescent="0.25">
      <c r="A531">
        <v>12</v>
      </c>
      <c r="B531" s="1">
        <v>8</v>
      </c>
      <c r="C531" s="1" t="s">
        <v>29</v>
      </c>
    </row>
    <row r="532" spans="1:3" x14ac:dyDescent="0.25">
      <c r="A532">
        <v>45</v>
      </c>
      <c r="B532" s="1">
        <v>44</v>
      </c>
      <c r="C532" s="1" t="s">
        <v>29</v>
      </c>
    </row>
    <row r="533" spans="1:3" x14ac:dyDescent="0.25">
      <c r="A533">
        <v>38</v>
      </c>
      <c r="B533" s="1">
        <v>79</v>
      </c>
      <c r="C533" s="1" t="s">
        <v>29</v>
      </c>
    </row>
    <row r="534" spans="1:3" x14ac:dyDescent="0.25">
      <c r="A534">
        <v>5</v>
      </c>
      <c r="B534" s="1">
        <v>89</v>
      </c>
      <c r="C534" s="1" t="s">
        <v>29</v>
      </c>
    </row>
    <row r="535" spans="1:3" x14ac:dyDescent="0.25">
      <c r="A535">
        <v>24</v>
      </c>
      <c r="B535" s="1">
        <v>59</v>
      </c>
      <c r="C535" s="1" t="s">
        <v>29</v>
      </c>
    </row>
    <row r="536" spans="1:3" x14ac:dyDescent="0.25">
      <c r="A536" t="s">
        <v>15</v>
      </c>
      <c r="B536" s="1" t="s">
        <v>16</v>
      </c>
    </row>
    <row r="537" spans="1:3" x14ac:dyDescent="0.25">
      <c r="A537">
        <v>13</v>
      </c>
      <c r="B537" s="1">
        <v>64</v>
      </c>
      <c r="C537" s="1" t="s">
        <v>29</v>
      </c>
    </row>
    <row r="538" spans="1:3" x14ac:dyDescent="0.25">
      <c r="A538">
        <v>16</v>
      </c>
      <c r="B538" s="1">
        <v>47</v>
      </c>
      <c r="C538" s="1" t="s">
        <v>29</v>
      </c>
    </row>
    <row r="539" spans="1:3" x14ac:dyDescent="0.25">
      <c r="A539">
        <v>10</v>
      </c>
      <c r="B539" s="1">
        <v>71</v>
      </c>
      <c r="C539" s="1" t="s">
        <v>29</v>
      </c>
    </row>
    <row r="540" spans="1:3" x14ac:dyDescent="0.25">
      <c r="A540">
        <v>8</v>
      </c>
      <c r="B540" s="1">
        <v>78</v>
      </c>
      <c r="C540" s="1" t="s">
        <v>29</v>
      </c>
    </row>
    <row r="541" spans="1:3" x14ac:dyDescent="0.25">
      <c r="A541">
        <v>22</v>
      </c>
      <c r="B541" s="1">
        <v>71</v>
      </c>
      <c r="C541" s="1" t="s">
        <v>29</v>
      </c>
    </row>
    <row r="542" spans="1:3" x14ac:dyDescent="0.25">
      <c r="A542">
        <v>8</v>
      </c>
      <c r="B542" s="1">
        <v>75</v>
      </c>
      <c r="C542" s="1" t="s">
        <v>29</v>
      </c>
    </row>
    <row r="543" spans="1:3" x14ac:dyDescent="0.25">
      <c r="A543">
        <v>11</v>
      </c>
      <c r="B543" s="1">
        <v>83</v>
      </c>
      <c r="C543" s="1" t="s">
        <v>29</v>
      </c>
    </row>
    <row r="544" spans="1:3" x14ac:dyDescent="0.25">
      <c r="A544">
        <v>1</v>
      </c>
      <c r="B544" s="1">
        <v>13</v>
      </c>
      <c r="C544" s="1" t="s">
        <v>29</v>
      </c>
    </row>
    <row r="545" spans="1:3" x14ac:dyDescent="0.25">
      <c r="A545">
        <v>41</v>
      </c>
      <c r="B545" s="1">
        <v>93</v>
      </c>
      <c r="C545" s="1" t="s">
        <v>29</v>
      </c>
    </row>
    <row r="546" spans="1:3" x14ac:dyDescent="0.25">
      <c r="A546">
        <v>29</v>
      </c>
      <c r="B546" s="1">
        <v>73</v>
      </c>
      <c r="C546" s="1" t="s">
        <v>29</v>
      </c>
    </row>
    <row r="547" spans="1:3" x14ac:dyDescent="0.25">
      <c r="A547">
        <v>8</v>
      </c>
      <c r="B547" s="1">
        <v>65</v>
      </c>
      <c r="C547" s="1" t="s">
        <v>29</v>
      </c>
    </row>
    <row r="548" spans="1:3" x14ac:dyDescent="0.25">
      <c r="A548">
        <v>2</v>
      </c>
      <c r="B548" s="1">
        <v>49</v>
      </c>
      <c r="C548" s="1" t="s">
        <v>29</v>
      </c>
    </row>
    <row r="549" spans="1:3" x14ac:dyDescent="0.25">
      <c r="A549">
        <v>5</v>
      </c>
      <c r="B549" s="1">
        <v>89</v>
      </c>
      <c r="C549" s="1" t="s">
        <v>29</v>
      </c>
    </row>
    <row r="550" spans="1:3" x14ac:dyDescent="0.25">
      <c r="A550">
        <v>24</v>
      </c>
      <c r="B550" s="1">
        <v>59</v>
      </c>
      <c r="C550" s="1" t="s">
        <v>29</v>
      </c>
    </row>
    <row r="551" spans="1:3" x14ac:dyDescent="0.25">
      <c r="A551" t="s">
        <v>17</v>
      </c>
      <c r="B551" s="1">
        <v>930</v>
      </c>
    </row>
    <row r="552" spans="1:3" x14ac:dyDescent="0.25">
      <c r="A552" t="s">
        <v>11</v>
      </c>
      <c r="B552" s="1" t="s">
        <v>12</v>
      </c>
      <c r="C552" s="1" t="s">
        <v>13</v>
      </c>
    </row>
    <row r="553" spans="1:3" x14ac:dyDescent="0.25">
      <c r="A553">
        <v>35</v>
      </c>
      <c r="B553" s="1">
        <v>34</v>
      </c>
      <c r="C553" s="1" t="s">
        <v>30</v>
      </c>
    </row>
    <row r="554" spans="1:3" x14ac:dyDescent="0.25">
      <c r="A554">
        <v>31</v>
      </c>
      <c r="B554" s="1">
        <v>94</v>
      </c>
      <c r="C554" s="1" t="s">
        <v>30</v>
      </c>
    </row>
    <row r="555" spans="1:3" x14ac:dyDescent="0.25">
      <c r="A555">
        <v>1</v>
      </c>
      <c r="B555" s="1">
        <v>36</v>
      </c>
      <c r="C555" s="1" t="s">
        <v>30</v>
      </c>
    </row>
    <row r="556" spans="1:3" x14ac:dyDescent="0.25">
      <c r="A556">
        <v>24</v>
      </c>
      <c r="B556" s="1">
        <v>50</v>
      </c>
      <c r="C556" s="1" t="s">
        <v>30</v>
      </c>
    </row>
    <row r="557" spans="1:3" x14ac:dyDescent="0.25">
      <c r="A557">
        <v>11</v>
      </c>
      <c r="B557" s="1">
        <v>56</v>
      </c>
      <c r="C557" s="1" t="s">
        <v>30</v>
      </c>
    </row>
    <row r="558" spans="1:3" x14ac:dyDescent="0.25">
      <c r="A558">
        <v>21</v>
      </c>
      <c r="B558" s="1">
        <v>28</v>
      </c>
      <c r="C558" s="1" t="s">
        <v>30</v>
      </c>
    </row>
    <row r="559" spans="1:3" x14ac:dyDescent="0.25">
      <c r="A559">
        <v>16</v>
      </c>
      <c r="B559" s="1">
        <v>84</v>
      </c>
      <c r="C559" s="1" t="s">
        <v>30</v>
      </c>
    </row>
    <row r="560" spans="1:3" x14ac:dyDescent="0.25">
      <c r="A560">
        <v>6</v>
      </c>
      <c r="B560" s="1">
        <v>27</v>
      </c>
      <c r="C560" s="1" t="s">
        <v>30</v>
      </c>
    </row>
    <row r="561" spans="1:3" x14ac:dyDescent="0.25">
      <c r="A561">
        <v>26</v>
      </c>
      <c r="B561" s="1">
        <v>9</v>
      </c>
      <c r="C561" s="1" t="s">
        <v>30</v>
      </c>
    </row>
    <row r="562" spans="1:3" x14ac:dyDescent="0.25">
      <c r="A562">
        <v>39</v>
      </c>
      <c r="B562" s="1">
        <v>42</v>
      </c>
      <c r="C562" s="1" t="s">
        <v>30</v>
      </c>
    </row>
    <row r="563" spans="1:3" x14ac:dyDescent="0.25">
      <c r="A563" t="s">
        <v>15</v>
      </c>
      <c r="B563" s="1" t="s">
        <v>16</v>
      </c>
    </row>
    <row r="564" spans="1:3" x14ac:dyDescent="0.25">
      <c r="A564">
        <v>35</v>
      </c>
      <c r="B564" s="1">
        <v>34</v>
      </c>
      <c r="C564" s="1" t="s">
        <v>30</v>
      </c>
    </row>
    <row r="565" spans="1:3" x14ac:dyDescent="0.25">
      <c r="A565">
        <v>31</v>
      </c>
      <c r="B565" s="1">
        <v>94</v>
      </c>
      <c r="C565" s="1" t="s">
        <v>30</v>
      </c>
    </row>
    <row r="566" spans="1:3" x14ac:dyDescent="0.25">
      <c r="A566">
        <v>1</v>
      </c>
      <c r="B566" s="1">
        <v>36</v>
      </c>
      <c r="C566" s="1" t="s">
        <v>30</v>
      </c>
    </row>
    <row r="567" spans="1:3" x14ac:dyDescent="0.25">
      <c r="A567">
        <v>24</v>
      </c>
      <c r="B567" s="1">
        <v>50</v>
      </c>
      <c r="C567" s="1" t="s">
        <v>30</v>
      </c>
    </row>
    <row r="568" spans="1:3" x14ac:dyDescent="0.25">
      <c r="A568">
        <v>11</v>
      </c>
      <c r="B568" s="1">
        <v>56</v>
      </c>
      <c r="C568" s="1" t="s">
        <v>30</v>
      </c>
    </row>
    <row r="569" spans="1:3" x14ac:dyDescent="0.25">
      <c r="A569">
        <v>21</v>
      </c>
      <c r="B569" s="1">
        <v>28</v>
      </c>
      <c r="C569" s="1" t="s">
        <v>30</v>
      </c>
    </row>
    <row r="570" spans="1:3" x14ac:dyDescent="0.25">
      <c r="A570">
        <v>16</v>
      </c>
      <c r="B570" s="1">
        <v>84</v>
      </c>
      <c r="C570" s="1" t="s">
        <v>30</v>
      </c>
    </row>
    <row r="571" spans="1:3" x14ac:dyDescent="0.25">
      <c r="A571">
        <v>6</v>
      </c>
      <c r="B571" s="1">
        <v>27</v>
      </c>
      <c r="C571" s="1" t="s">
        <v>30</v>
      </c>
    </row>
    <row r="572" spans="1:3" x14ac:dyDescent="0.25">
      <c r="A572">
        <v>39</v>
      </c>
      <c r="B572" s="1">
        <v>42</v>
      </c>
      <c r="C572" s="1" t="s">
        <v>30</v>
      </c>
    </row>
    <row r="573" spans="1:3" x14ac:dyDescent="0.25">
      <c r="A573" t="s">
        <v>17</v>
      </c>
      <c r="B573" s="1">
        <v>451</v>
      </c>
    </row>
    <row r="574" spans="1:3" x14ac:dyDescent="0.25">
      <c r="A574" t="s">
        <v>11</v>
      </c>
      <c r="B574" s="1" t="s">
        <v>12</v>
      </c>
      <c r="C574" s="1" t="s">
        <v>13</v>
      </c>
    </row>
    <row r="575" spans="1:3" x14ac:dyDescent="0.25">
      <c r="A575">
        <v>40</v>
      </c>
      <c r="B575" s="1">
        <v>6</v>
      </c>
      <c r="C575" s="1" t="s">
        <v>31</v>
      </c>
    </row>
    <row r="576" spans="1:3" x14ac:dyDescent="0.25">
      <c r="A576">
        <v>4</v>
      </c>
      <c r="B576" s="1">
        <v>8</v>
      </c>
      <c r="C576" s="1" t="s">
        <v>31</v>
      </c>
    </row>
    <row r="577" spans="1:3" x14ac:dyDescent="0.25">
      <c r="A577">
        <v>57</v>
      </c>
      <c r="B577" s="1">
        <v>35</v>
      </c>
      <c r="C577" s="1" t="s">
        <v>31</v>
      </c>
    </row>
    <row r="578" spans="1:3" x14ac:dyDescent="0.25">
      <c r="A578">
        <v>20</v>
      </c>
      <c r="B578" s="1">
        <v>11</v>
      </c>
      <c r="C578" s="1" t="s">
        <v>31</v>
      </c>
    </row>
    <row r="579" spans="1:3" x14ac:dyDescent="0.25">
      <c r="A579">
        <v>2</v>
      </c>
      <c r="B579" s="1">
        <v>73</v>
      </c>
      <c r="C579" s="1" t="s">
        <v>31</v>
      </c>
    </row>
    <row r="580" spans="1:3" x14ac:dyDescent="0.25">
      <c r="A580">
        <v>57</v>
      </c>
      <c r="B580" s="1">
        <v>27</v>
      </c>
      <c r="C580" s="1" t="s">
        <v>31</v>
      </c>
    </row>
    <row r="581" spans="1:3" x14ac:dyDescent="0.25">
      <c r="A581">
        <v>30</v>
      </c>
      <c r="B581" s="1">
        <v>28</v>
      </c>
      <c r="C581" s="1" t="s">
        <v>31</v>
      </c>
    </row>
    <row r="582" spans="1:3" x14ac:dyDescent="0.25">
      <c r="A582">
        <v>33</v>
      </c>
      <c r="B582" s="1">
        <v>9</v>
      </c>
      <c r="C582" s="1" t="s">
        <v>31</v>
      </c>
    </row>
    <row r="583" spans="1:3" x14ac:dyDescent="0.25">
      <c r="A583">
        <v>8</v>
      </c>
      <c r="B583" s="1">
        <v>94</v>
      </c>
      <c r="C583" s="1" t="s">
        <v>31</v>
      </c>
    </row>
    <row r="584" spans="1:3" x14ac:dyDescent="0.25">
      <c r="A584">
        <v>15</v>
      </c>
      <c r="B584" s="1">
        <v>76</v>
      </c>
      <c r="C584" s="1" t="s">
        <v>31</v>
      </c>
    </row>
    <row r="585" spans="1:3" x14ac:dyDescent="0.25">
      <c r="A585">
        <v>30</v>
      </c>
      <c r="B585" s="1">
        <v>79</v>
      </c>
      <c r="C585" s="1" t="s">
        <v>31</v>
      </c>
    </row>
    <row r="586" spans="1:3" x14ac:dyDescent="0.25">
      <c r="A586">
        <v>3</v>
      </c>
      <c r="B586" s="1">
        <v>85</v>
      </c>
      <c r="C586" s="1" t="s">
        <v>31</v>
      </c>
    </row>
    <row r="587" spans="1:3" x14ac:dyDescent="0.25">
      <c r="A587">
        <v>61</v>
      </c>
      <c r="B587" s="1">
        <v>27</v>
      </c>
      <c r="C587" s="1" t="s">
        <v>31</v>
      </c>
    </row>
    <row r="588" spans="1:3" x14ac:dyDescent="0.25">
      <c r="A588">
        <v>11</v>
      </c>
      <c r="B588" s="1">
        <v>93</v>
      </c>
      <c r="C588" s="1" t="s">
        <v>31</v>
      </c>
    </row>
    <row r="589" spans="1:3" x14ac:dyDescent="0.25">
      <c r="A589">
        <v>12</v>
      </c>
      <c r="B589" s="1">
        <v>100</v>
      </c>
      <c r="C589" s="1" t="s">
        <v>31</v>
      </c>
    </row>
    <row r="590" spans="1:3" x14ac:dyDescent="0.25">
      <c r="A590">
        <v>9</v>
      </c>
      <c r="B590" s="1">
        <v>68</v>
      </c>
      <c r="C590" s="1" t="s">
        <v>31</v>
      </c>
    </row>
    <row r="591" spans="1:3" x14ac:dyDescent="0.25">
      <c r="A591">
        <v>14</v>
      </c>
      <c r="B591" s="1">
        <v>43</v>
      </c>
      <c r="C591" s="1" t="s">
        <v>31</v>
      </c>
    </row>
    <row r="592" spans="1:3" x14ac:dyDescent="0.25">
      <c r="A592">
        <v>4</v>
      </c>
      <c r="B592" s="1">
        <v>34</v>
      </c>
      <c r="C592" s="1" t="s">
        <v>31</v>
      </c>
    </row>
    <row r="593" spans="1:3" x14ac:dyDescent="0.25">
      <c r="A593">
        <v>7</v>
      </c>
      <c r="B593" s="1">
        <v>36</v>
      </c>
      <c r="C593" s="1" t="s">
        <v>31</v>
      </c>
    </row>
    <row r="594" spans="1:3" x14ac:dyDescent="0.25">
      <c r="A594">
        <v>33</v>
      </c>
      <c r="B594" s="1">
        <v>5</v>
      </c>
      <c r="C594" s="1" t="s">
        <v>31</v>
      </c>
    </row>
    <row r="595" spans="1:3" x14ac:dyDescent="0.25">
      <c r="A595" t="s">
        <v>15</v>
      </c>
      <c r="B595" s="1" t="s">
        <v>16</v>
      </c>
    </row>
    <row r="596" spans="1:3" x14ac:dyDescent="0.25">
      <c r="A596">
        <v>4</v>
      </c>
      <c r="B596" s="1">
        <v>8</v>
      </c>
      <c r="C596" s="1" t="s">
        <v>31</v>
      </c>
    </row>
    <row r="597" spans="1:3" x14ac:dyDescent="0.25">
      <c r="A597">
        <v>57</v>
      </c>
      <c r="B597" s="1">
        <v>35</v>
      </c>
      <c r="C597" s="1" t="s">
        <v>31</v>
      </c>
    </row>
    <row r="598" spans="1:3" x14ac:dyDescent="0.25">
      <c r="A598">
        <v>20</v>
      </c>
      <c r="B598" s="1">
        <v>11</v>
      </c>
      <c r="C598" s="1" t="s">
        <v>31</v>
      </c>
    </row>
    <row r="599" spans="1:3" x14ac:dyDescent="0.25">
      <c r="A599">
        <v>2</v>
      </c>
      <c r="B599" s="1">
        <v>73</v>
      </c>
      <c r="C599" s="1" t="s">
        <v>31</v>
      </c>
    </row>
    <row r="600" spans="1:3" x14ac:dyDescent="0.25">
      <c r="A600">
        <v>8</v>
      </c>
      <c r="B600" s="1">
        <v>94</v>
      </c>
      <c r="C600" s="1" t="s">
        <v>31</v>
      </c>
    </row>
    <row r="601" spans="1:3" x14ac:dyDescent="0.25">
      <c r="A601">
        <v>15</v>
      </c>
      <c r="B601" s="1">
        <v>76</v>
      </c>
      <c r="C601" s="1" t="s">
        <v>31</v>
      </c>
    </row>
    <row r="602" spans="1:3" x14ac:dyDescent="0.25">
      <c r="A602">
        <v>30</v>
      </c>
      <c r="B602" s="1">
        <v>79</v>
      </c>
      <c r="C602" s="1" t="s">
        <v>31</v>
      </c>
    </row>
    <row r="603" spans="1:3" x14ac:dyDescent="0.25">
      <c r="A603">
        <v>3</v>
      </c>
      <c r="B603" s="1">
        <v>85</v>
      </c>
      <c r="C603" s="1" t="s">
        <v>31</v>
      </c>
    </row>
    <row r="604" spans="1:3" x14ac:dyDescent="0.25">
      <c r="A604">
        <v>11</v>
      </c>
      <c r="B604" s="1">
        <v>93</v>
      </c>
      <c r="C604" s="1" t="s">
        <v>31</v>
      </c>
    </row>
    <row r="605" spans="1:3" x14ac:dyDescent="0.25">
      <c r="A605">
        <v>12</v>
      </c>
      <c r="B605" s="1">
        <v>100</v>
      </c>
      <c r="C605" s="1" t="s">
        <v>31</v>
      </c>
    </row>
    <row r="606" spans="1:3" x14ac:dyDescent="0.25">
      <c r="A606">
        <v>9</v>
      </c>
      <c r="B606" s="1">
        <v>68</v>
      </c>
      <c r="C606" s="1" t="s">
        <v>31</v>
      </c>
    </row>
    <row r="607" spans="1:3" x14ac:dyDescent="0.25">
      <c r="A607">
        <v>14</v>
      </c>
      <c r="B607" s="1">
        <v>43</v>
      </c>
      <c r="C607" s="1" t="s">
        <v>31</v>
      </c>
    </row>
    <row r="608" spans="1:3" x14ac:dyDescent="0.25">
      <c r="A608">
        <v>4</v>
      </c>
      <c r="B608" s="1">
        <v>34</v>
      </c>
      <c r="C608" s="1" t="s">
        <v>31</v>
      </c>
    </row>
    <row r="609" spans="1:3" x14ac:dyDescent="0.25">
      <c r="A609">
        <v>7</v>
      </c>
      <c r="B609" s="1">
        <v>36</v>
      </c>
      <c r="C609" s="1" t="s">
        <v>31</v>
      </c>
    </row>
    <row r="610" spans="1:3" x14ac:dyDescent="0.25">
      <c r="A610" t="s">
        <v>17</v>
      </c>
      <c r="B610" s="1">
        <v>835</v>
      </c>
    </row>
    <row r="611" spans="1:3" x14ac:dyDescent="0.25">
      <c r="A611" t="s">
        <v>11</v>
      </c>
      <c r="B611" s="1" t="s">
        <v>12</v>
      </c>
      <c r="C611" s="1" t="s">
        <v>13</v>
      </c>
    </row>
    <row r="612" spans="1:3" x14ac:dyDescent="0.25">
      <c r="A612">
        <v>8</v>
      </c>
      <c r="B612" s="1">
        <v>16</v>
      </c>
      <c r="C612" s="1" t="s">
        <v>32</v>
      </c>
    </row>
    <row r="613" spans="1:3" x14ac:dyDescent="0.25">
      <c r="A613">
        <v>21</v>
      </c>
      <c r="B613" s="1">
        <v>45</v>
      </c>
      <c r="C613" s="1" t="s">
        <v>32</v>
      </c>
    </row>
    <row r="614" spans="1:3" x14ac:dyDescent="0.25">
      <c r="A614">
        <v>20</v>
      </c>
      <c r="B614" s="1">
        <v>94</v>
      </c>
      <c r="C614" s="1" t="s">
        <v>32</v>
      </c>
    </row>
    <row r="615" spans="1:3" x14ac:dyDescent="0.25">
      <c r="A615">
        <v>78</v>
      </c>
      <c r="B615" s="1">
        <v>64</v>
      </c>
      <c r="C615" s="1" t="s">
        <v>32</v>
      </c>
    </row>
    <row r="616" spans="1:3" x14ac:dyDescent="0.25">
      <c r="A616">
        <v>16</v>
      </c>
      <c r="B616" s="1">
        <v>50</v>
      </c>
      <c r="C616" s="1" t="s">
        <v>32</v>
      </c>
    </row>
    <row r="617" spans="1:3" x14ac:dyDescent="0.25">
      <c r="A617">
        <v>48</v>
      </c>
      <c r="B617" s="1">
        <v>86</v>
      </c>
      <c r="C617" s="1" t="s">
        <v>32</v>
      </c>
    </row>
    <row r="618" spans="1:3" x14ac:dyDescent="0.25">
      <c r="A618">
        <v>54</v>
      </c>
      <c r="B618" s="1">
        <v>83</v>
      </c>
      <c r="C618" s="1" t="s">
        <v>32</v>
      </c>
    </row>
    <row r="619" spans="1:3" x14ac:dyDescent="0.25">
      <c r="A619">
        <v>30</v>
      </c>
      <c r="B619" s="1">
        <v>59</v>
      </c>
      <c r="C619" s="1" t="s">
        <v>32</v>
      </c>
    </row>
    <row r="620" spans="1:3" x14ac:dyDescent="0.25">
      <c r="A620">
        <v>18</v>
      </c>
      <c r="B620" s="1">
        <v>89</v>
      </c>
      <c r="C620" s="1" t="s">
        <v>32</v>
      </c>
    </row>
    <row r="621" spans="1:3" x14ac:dyDescent="0.25">
      <c r="A621">
        <v>3</v>
      </c>
      <c r="B621" s="1">
        <v>76</v>
      </c>
      <c r="C621" s="1" t="s">
        <v>32</v>
      </c>
    </row>
    <row r="622" spans="1:3" x14ac:dyDescent="0.25">
      <c r="A622">
        <v>20</v>
      </c>
      <c r="B622" s="1">
        <v>43</v>
      </c>
      <c r="C622" s="1" t="s">
        <v>32</v>
      </c>
    </row>
    <row r="623" spans="1:3" x14ac:dyDescent="0.25">
      <c r="A623">
        <v>20</v>
      </c>
      <c r="B623" s="1">
        <v>62</v>
      </c>
      <c r="C623" s="1" t="s">
        <v>32</v>
      </c>
    </row>
    <row r="624" spans="1:3" x14ac:dyDescent="0.25">
      <c r="A624">
        <v>42</v>
      </c>
      <c r="B624" s="1">
        <v>2</v>
      </c>
      <c r="C624" s="1" t="s">
        <v>32</v>
      </c>
    </row>
    <row r="625" spans="1:3" x14ac:dyDescent="0.25">
      <c r="A625">
        <v>70</v>
      </c>
      <c r="B625" s="1">
        <v>1</v>
      </c>
      <c r="C625" s="1" t="s">
        <v>32</v>
      </c>
    </row>
    <row r="626" spans="1:3" x14ac:dyDescent="0.25">
      <c r="A626">
        <v>35</v>
      </c>
      <c r="B626" s="1">
        <v>23</v>
      </c>
      <c r="C626" s="1" t="s">
        <v>32</v>
      </c>
    </row>
    <row r="627" spans="1:3" x14ac:dyDescent="0.25">
      <c r="A627">
        <v>25</v>
      </c>
      <c r="B627" s="1">
        <v>63</v>
      </c>
      <c r="C627" s="1" t="s">
        <v>32</v>
      </c>
    </row>
    <row r="628" spans="1:3" x14ac:dyDescent="0.25">
      <c r="A628">
        <v>26</v>
      </c>
      <c r="B628" s="1">
        <v>4</v>
      </c>
      <c r="C628" s="1" t="s">
        <v>32</v>
      </c>
    </row>
    <row r="629" spans="1:3" x14ac:dyDescent="0.25">
      <c r="A629">
        <v>4</v>
      </c>
      <c r="B629" s="1">
        <v>25</v>
      </c>
      <c r="C629" s="1" t="s">
        <v>32</v>
      </c>
    </row>
    <row r="630" spans="1:3" x14ac:dyDescent="0.25">
      <c r="A630">
        <v>68</v>
      </c>
      <c r="B630" s="1">
        <v>28</v>
      </c>
      <c r="C630" s="1" t="s">
        <v>32</v>
      </c>
    </row>
    <row r="631" spans="1:3" x14ac:dyDescent="0.25">
      <c r="A631">
        <v>75</v>
      </c>
      <c r="B631" s="1">
        <v>78</v>
      </c>
      <c r="C631" s="1" t="s">
        <v>32</v>
      </c>
    </row>
    <row r="632" spans="1:3" x14ac:dyDescent="0.25">
      <c r="A632">
        <v>20</v>
      </c>
      <c r="B632" s="1">
        <v>52</v>
      </c>
      <c r="C632" s="1" t="s">
        <v>32</v>
      </c>
    </row>
    <row r="633" spans="1:3" x14ac:dyDescent="0.25">
      <c r="A633">
        <v>55</v>
      </c>
      <c r="B633" s="1">
        <v>36</v>
      </c>
      <c r="C633" s="1" t="s">
        <v>32</v>
      </c>
    </row>
    <row r="634" spans="1:3" x14ac:dyDescent="0.25">
      <c r="A634">
        <v>30</v>
      </c>
      <c r="B634" s="1">
        <v>15</v>
      </c>
      <c r="C634" s="1" t="s">
        <v>32</v>
      </c>
    </row>
    <row r="635" spans="1:3" x14ac:dyDescent="0.25">
      <c r="A635">
        <v>38</v>
      </c>
      <c r="B635" s="1">
        <v>83</v>
      </c>
      <c r="C635" s="1" t="s">
        <v>32</v>
      </c>
    </row>
    <row r="636" spans="1:3" x14ac:dyDescent="0.25">
      <c r="A636">
        <v>9</v>
      </c>
      <c r="B636" s="1">
        <v>85</v>
      </c>
      <c r="C636" s="1" t="s">
        <v>32</v>
      </c>
    </row>
    <row r="637" spans="1:3" x14ac:dyDescent="0.25">
      <c r="A637">
        <v>16</v>
      </c>
      <c r="B637" s="1">
        <v>70</v>
      </c>
      <c r="C637" s="1" t="s">
        <v>32</v>
      </c>
    </row>
    <row r="638" spans="1:3" x14ac:dyDescent="0.25">
      <c r="A638">
        <v>17</v>
      </c>
      <c r="B638" s="1">
        <v>69</v>
      </c>
      <c r="C638" s="1" t="s">
        <v>32</v>
      </c>
    </row>
    <row r="639" spans="1:3" x14ac:dyDescent="0.25">
      <c r="A639">
        <v>10</v>
      </c>
      <c r="B639" s="1">
        <v>42</v>
      </c>
      <c r="C639" s="1" t="s">
        <v>32</v>
      </c>
    </row>
    <row r="640" spans="1:3" x14ac:dyDescent="0.25">
      <c r="A640">
        <v>1</v>
      </c>
      <c r="B640" s="1">
        <v>96</v>
      </c>
      <c r="C640" s="1" t="s">
        <v>32</v>
      </c>
    </row>
    <row r="641" spans="1:3" x14ac:dyDescent="0.25">
      <c r="A641">
        <v>3</v>
      </c>
      <c r="B641" s="1">
        <v>32</v>
      </c>
      <c r="C641" s="1" t="s">
        <v>32</v>
      </c>
    </row>
    <row r="642" spans="1:3" x14ac:dyDescent="0.25">
      <c r="A642" t="s">
        <v>15</v>
      </c>
      <c r="B642" s="1" t="s">
        <v>16</v>
      </c>
    </row>
    <row r="643" spans="1:3" x14ac:dyDescent="0.25">
      <c r="A643">
        <v>20</v>
      </c>
      <c r="B643" s="1">
        <v>94</v>
      </c>
      <c r="C643" s="1" t="s">
        <v>32</v>
      </c>
    </row>
    <row r="644" spans="1:3" x14ac:dyDescent="0.25">
      <c r="A644">
        <v>16</v>
      </c>
      <c r="B644" s="1">
        <v>50</v>
      </c>
      <c r="C644" s="1" t="s">
        <v>32</v>
      </c>
    </row>
    <row r="645" spans="1:3" x14ac:dyDescent="0.25">
      <c r="A645">
        <v>18</v>
      </c>
      <c r="B645" s="1">
        <v>89</v>
      </c>
      <c r="C645" s="1" t="s">
        <v>32</v>
      </c>
    </row>
    <row r="646" spans="1:3" x14ac:dyDescent="0.25">
      <c r="A646">
        <v>3</v>
      </c>
      <c r="B646" s="1">
        <v>76</v>
      </c>
      <c r="C646" s="1" t="s">
        <v>32</v>
      </c>
    </row>
    <row r="647" spans="1:3" x14ac:dyDescent="0.25">
      <c r="A647">
        <v>20</v>
      </c>
      <c r="B647" s="1">
        <v>62</v>
      </c>
      <c r="C647" s="1" t="s">
        <v>32</v>
      </c>
    </row>
    <row r="648" spans="1:3" x14ac:dyDescent="0.25">
      <c r="A648">
        <v>25</v>
      </c>
      <c r="B648" s="1">
        <v>63</v>
      </c>
      <c r="C648" s="1" t="s">
        <v>32</v>
      </c>
    </row>
    <row r="649" spans="1:3" x14ac:dyDescent="0.25">
      <c r="A649">
        <v>4</v>
      </c>
      <c r="B649" s="1">
        <v>25</v>
      </c>
      <c r="C649" s="1" t="s">
        <v>32</v>
      </c>
    </row>
    <row r="650" spans="1:3" x14ac:dyDescent="0.25">
      <c r="A650">
        <v>38</v>
      </c>
      <c r="B650" s="1">
        <v>83</v>
      </c>
      <c r="C650" s="1" t="s">
        <v>32</v>
      </c>
    </row>
    <row r="651" spans="1:3" x14ac:dyDescent="0.25">
      <c r="A651">
        <v>9</v>
      </c>
      <c r="B651" s="1">
        <v>85</v>
      </c>
      <c r="C651" s="1" t="s">
        <v>32</v>
      </c>
    </row>
    <row r="652" spans="1:3" x14ac:dyDescent="0.25">
      <c r="A652">
        <v>16</v>
      </c>
      <c r="B652" s="1">
        <v>70</v>
      </c>
      <c r="C652" s="1" t="s">
        <v>32</v>
      </c>
    </row>
    <row r="653" spans="1:3" x14ac:dyDescent="0.25">
      <c r="A653">
        <v>17</v>
      </c>
      <c r="B653" s="1">
        <v>69</v>
      </c>
      <c r="C653" s="1" t="s">
        <v>32</v>
      </c>
    </row>
    <row r="654" spans="1:3" x14ac:dyDescent="0.25">
      <c r="A654">
        <v>10</v>
      </c>
      <c r="B654" s="1">
        <v>42</v>
      </c>
      <c r="C654" s="1" t="s">
        <v>32</v>
      </c>
    </row>
    <row r="655" spans="1:3" x14ac:dyDescent="0.25">
      <c r="A655">
        <v>1</v>
      </c>
      <c r="B655" s="1">
        <v>96</v>
      </c>
      <c r="C655" s="1" t="s">
        <v>32</v>
      </c>
    </row>
    <row r="656" spans="1:3" x14ac:dyDescent="0.25">
      <c r="A656">
        <v>3</v>
      </c>
      <c r="B656" s="1">
        <v>32</v>
      </c>
      <c r="C656" s="1" t="s">
        <v>32</v>
      </c>
    </row>
    <row r="657" spans="1:5" x14ac:dyDescent="0.25">
      <c r="A657" t="s">
        <v>17</v>
      </c>
      <c r="B657" s="1">
        <v>936</v>
      </c>
    </row>
    <row r="658" spans="1:5" x14ac:dyDescent="0.25">
      <c r="A658" t="s">
        <v>11</v>
      </c>
      <c r="B658" s="1" t="s">
        <v>12</v>
      </c>
      <c r="C658" s="1" t="s">
        <v>13</v>
      </c>
    </row>
    <row r="659" spans="1:5" x14ac:dyDescent="0.25">
      <c r="A659">
        <v>40</v>
      </c>
      <c r="B659" s="1">
        <v>89</v>
      </c>
      <c r="C659" s="1" t="s">
        <v>33</v>
      </c>
    </row>
    <row r="660" spans="1:5" x14ac:dyDescent="0.25">
      <c r="A660">
        <v>39</v>
      </c>
      <c r="B660" s="1">
        <v>27</v>
      </c>
      <c r="C660" s="1" t="s">
        <v>33</v>
      </c>
    </row>
    <row r="661" spans="1:5" x14ac:dyDescent="0.25">
      <c r="A661">
        <v>35</v>
      </c>
      <c r="B661" s="1">
        <v>89</v>
      </c>
      <c r="C661" s="1" t="s">
        <v>33</v>
      </c>
      <c r="D661" s="1" t="s">
        <v>55</v>
      </c>
      <c r="E661" s="1">
        <f>COUNTIF($A$659:$A$698,"&lt;10")</f>
        <v>11</v>
      </c>
    </row>
    <row r="662" spans="1:5" x14ac:dyDescent="0.25">
      <c r="A662">
        <v>13</v>
      </c>
      <c r="B662" s="1">
        <v>52</v>
      </c>
      <c r="C662" s="1" t="s">
        <v>33</v>
      </c>
      <c r="D662" s="1" t="s">
        <v>56</v>
      </c>
      <c r="E662" s="1">
        <f>COUNTIF($A$659:$A$698,"&lt;20")-E661</f>
        <v>6</v>
      </c>
    </row>
    <row r="663" spans="1:5" x14ac:dyDescent="0.25">
      <c r="A663">
        <v>37</v>
      </c>
      <c r="B663" s="1">
        <v>93</v>
      </c>
      <c r="C663" s="1" t="s">
        <v>33</v>
      </c>
      <c r="D663" s="1" t="s">
        <v>57</v>
      </c>
      <c r="E663" s="1">
        <f>COUNTIF($A$659:$A$698,"&lt;20")-E662</f>
        <v>11</v>
      </c>
    </row>
    <row r="664" spans="1:5" x14ac:dyDescent="0.25">
      <c r="A664">
        <v>8</v>
      </c>
      <c r="B664" s="1">
        <v>12</v>
      </c>
      <c r="C664" s="1" t="s">
        <v>33</v>
      </c>
      <c r="D664" s="1" t="s">
        <v>58</v>
      </c>
      <c r="E664" s="1">
        <f>COUNTIF($A$659:$A$698,"&lt;20")-E663</f>
        <v>6</v>
      </c>
    </row>
    <row r="665" spans="1:5" x14ac:dyDescent="0.25">
      <c r="A665">
        <v>23</v>
      </c>
      <c r="B665" s="1">
        <v>46</v>
      </c>
      <c r="C665" s="1" t="s">
        <v>33</v>
      </c>
      <c r="D665" s="1" t="s">
        <v>59</v>
      </c>
      <c r="E665" s="1">
        <f>COUNTIF($A$659:$A$698,"&lt;20")-E664</f>
        <v>11</v>
      </c>
    </row>
    <row r="666" spans="1:5" x14ac:dyDescent="0.25">
      <c r="A666">
        <v>21</v>
      </c>
      <c r="B666" s="1">
        <v>88</v>
      </c>
      <c r="C666" s="1" t="s">
        <v>33</v>
      </c>
    </row>
    <row r="667" spans="1:5" x14ac:dyDescent="0.25">
      <c r="A667">
        <v>16</v>
      </c>
      <c r="B667" s="1">
        <v>3</v>
      </c>
      <c r="C667" s="1" t="s">
        <v>33</v>
      </c>
    </row>
    <row r="668" spans="1:5" x14ac:dyDescent="0.25">
      <c r="A668">
        <v>12</v>
      </c>
      <c r="B668" s="1">
        <v>76</v>
      </c>
      <c r="C668" s="1" t="s">
        <v>33</v>
      </c>
    </row>
    <row r="669" spans="1:5" x14ac:dyDescent="0.25">
      <c r="A669">
        <v>63</v>
      </c>
      <c r="B669" s="1">
        <v>66</v>
      </c>
      <c r="C669" s="1" t="s">
        <v>33</v>
      </c>
    </row>
    <row r="670" spans="1:5" x14ac:dyDescent="0.25">
      <c r="A670">
        <v>2</v>
      </c>
      <c r="B670" s="1">
        <v>62</v>
      </c>
      <c r="C670" s="1" t="s">
        <v>33</v>
      </c>
    </row>
    <row r="671" spans="1:5" x14ac:dyDescent="0.25">
      <c r="A671">
        <v>37</v>
      </c>
      <c r="B671" s="1">
        <v>26</v>
      </c>
      <c r="C671" s="1" t="s">
        <v>33</v>
      </c>
    </row>
    <row r="672" spans="1:5" x14ac:dyDescent="0.25">
      <c r="A672">
        <v>60</v>
      </c>
      <c r="B672" s="1">
        <v>52</v>
      </c>
      <c r="C672" s="1" t="s">
        <v>33</v>
      </c>
    </row>
    <row r="673" spans="1:3" x14ac:dyDescent="0.25">
      <c r="A673">
        <v>29</v>
      </c>
      <c r="B673" s="1">
        <v>17</v>
      </c>
      <c r="C673" s="1" t="s">
        <v>33</v>
      </c>
    </row>
    <row r="674" spans="1:3" x14ac:dyDescent="0.25">
      <c r="A674">
        <v>64</v>
      </c>
      <c r="B674" s="1">
        <v>76</v>
      </c>
      <c r="C674" s="1" t="s">
        <v>33</v>
      </c>
    </row>
    <row r="675" spans="1:3" x14ac:dyDescent="0.25">
      <c r="A675">
        <v>4</v>
      </c>
      <c r="B675" s="1">
        <v>15</v>
      </c>
      <c r="C675" s="1" t="s">
        <v>33</v>
      </c>
    </row>
    <row r="676" spans="1:3" x14ac:dyDescent="0.25">
      <c r="A676">
        <v>63</v>
      </c>
      <c r="B676" s="1">
        <v>38</v>
      </c>
      <c r="C676" s="1" t="s">
        <v>33</v>
      </c>
    </row>
    <row r="677" spans="1:3" x14ac:dyDescent="0.25">
      <c r="A677">
        <v>24</v>
      </c>
      <c r="B677" s="1">
        <v>94</v>
      </c>
      <c r="C677" s="1" t="s">
        <v>33</v>
      </c>
    </row>
    <row r="678" spans="1:3" x14ac:dyDescent="0.25">
      <c r="A678">
        <v>4</v>
      </c>
      <c r="B678" s="1">
        <v>70</v>
      </c>
      <c r="C678" s="1" t="s">
        <v>33</v>
      </c>
    </row>
    <row r="679" spans="1:3" x14ac:dyDescent="0.25">
      <c r="A679">
        <v>67</v>
      </c>
      <c r="B679" s="1">
        <v>33</v>
      </c>
      <c r="C679" s="1" t="s">
        <v>33</v>
      </c>
    </row>
    <row r="680" spans="1:3" x14ac:dyDescent="0.25">
      <c r="A680">
        <v>9</v>
      </c>
      <c r="B680" s="1">
        <v>32</v>
      </c>
      <c r="C680" s="1" t="s">
        <v>33</v>
      </c>
    </row>
    <row r="681" spans="1:3" x14ac:dyDescent="0.25">
      <c r="A681">
        <v>12</v>
      </c>
      <c r="B681" s="1">
        <v>7</v>
      </c>
      <c r="C681" s="1" t="s">
        <v>33</v>
      </c>
    </row>
    <row r="682" spans="1:3" x14ac:dyDescent="0.25">
      <c r="A682">
        <v>45</v>
      </c>
      <c r="B682" s="1">
        <v>22</v>
      </c>
      <c r="C682" s="1" t="s">
        <v>33</v>
      </c>
    </row>
    <row r="683" spans="1:3" x14ac:dyDescent="0.25">
      <c r="A683">
        <v>31</v>
      </c>
      <c r="B683" s="1">
        <v>32</v>
      </c>
      <c r="C683" s="1" t="s">
        <v>33</v>
      </c>
    </row>
    <row r="684" spans="1:3" x14ac:dyDescent="0.25">
      <c r="A684">
        <v>3</v>
      </c>
      <c r="B684" s="1">
        <v>42</v>
      </c>
      <c r="C684" s="1" t="s">
        <v>33</v>
      </c>
    </row>
    <row r="685" spans="1:3" x14ac:dyDescent="0.25">
      <c r="A685">
        <v>4</v>
      </c>
      <c r="B685" s="1">
        <v>40</v>
      </c>
      <c r="C685" s="1" t="s">
        <v>33</v>
      </c>
    </row>
    <row r="686" spans="1:3" x14ac:dyDescent="0.25">
      <c r="A686">
        <v>18</v>
      </c>
      <c r="B686" s="1">
        <v>7</v>
      </c>
      <c r="C686" s="1" t="s">
        <v>33</v>
      </c>
    </row>
    <row r="687" spans="1:3" x14ac:dyDescent="0.25">
      <c r="A687">
        <v>3</v>
      </c>
      <c r="B687" s="1">
        <v>86</v>
      </c>
      <c r="C687" s="1" t="s">
        <v>33</v>
      </c>
    </row>
    <row r="688" spans="1:3" x14ac:dyDescent="0.25">
      <c r="A688">
        <v>4</v>
      </c>
      <c r="B688" s="1">
        <v>24</v>
      </c>
      <c r="C688" s="1" t="s">
        <v>33</v>
      </c>
    </row>
    <row r="689" spans="1:3" x14ac:dyDescent="0.25">
      <c r="A689">
        <v>7</v>
      </c>
      <c r="B689" s="1">
        <v>67</v>
      </c>
      <c r="C689" s="1" t="s">
        <v>33</v>
      </c>
    </row>
    <row r="690" spans="1:3" x14ac:dyDescent="0.25">
      <c r="A690">
        <v>12</v>
      </c>
      <c r="B690" s="1">
        <v>73</v>
      </c>
      <c r="C690" s="1" t="s">
        <v>33</v>
      </c>
    </row>
    <row r="691" spans="1:3" x14ac:dyDescent="0.25">
      <c r="A691">
        <v>1</v>
      </c>
      <c r="B691" s="1">
        <v>64</v>
      </c>
      <c r="C691" s="1" t="s">
        <v>33</v>
      </c>
    </row>
    <row r="692" spans="1:3" x14ac:dyDescent="0.25">
      <c r="A692">
        <v>46</v>
      </c>
      <c r="B692" s="1">
        <v>17</v>
      </c>
      <c r="C692" s="1" t="s">
        <v>33</v>
      </c>
    </row>
    <row r="693" spans="1:3" x14ac:dyDescent="0.25">
      <c r="A693">
        <v>49</v>
      </c>
      <c r="B693" s="1">
        <v>16</v>
      </c>
      <c r="C693" s="1" t="s">
        <v>33</v>
      </c>
    </row>
    <row r="694" spans="1:3" x14ac:dyDescent="0.25">
      <c r="A694">
        <v>41</v>
      </c>
      <c r="B694" s="1">
        <v>69</v>
      </c>
      <c r="C694" s="1" t="s">
        <v>33</v>
      </c>
    </row>
    <row r="695" spans="1:3" x14ac:dyDescent="0.25">
      <c r="A695">
        <v>21</v>
      </c>
      <c r="B695" s="1">
        <v>17</v>
      </c>
      <c r="C695" s="1" t="s">
        <v>33</v>
      </c>
    </row>
    <row r="696" spans="1:3" x14ac:dyDescent="0.25">
      <c r="A696">
        <v>33</v>
      </c>
      <c r="B696" s="1">
        <v>9</v>
      </c>
      <c r="C696" s="1" t="s">
        <v>33</v>
      </c>
    </row>
    <row r="697" spans="1:3" x14ac:dyDescent="0.25">
      <c r="A697">
        <v>26</v>
      </c>
      <c r="B697" s="1">
        <v>32</v>
      </c>
      <c r="C697" s="1" t="s">
        <v>33</v>
      </c>
    </row>
    <row r="698" spans="1:3" x14ac:dyDescent="0.25">
      <c r="A698">
        <v>92</v>
      </c>
      <c r="B698" s="1">
        <v>67</v>
      </c>
      <c r="C698" s="1" t="s">
        <v>33</v>
      </c>
    </row>
    <row r="699" spans="1:3" x14ac:dyDescent="0.25">
      <c r="A699" t="s">
        <v>15</v>
      </c>
      <c r="B699" s="1" t="s">
        <v>16</v>
      </c>
    </row>
    <row r="700" spans="1:3" x14ac:dyDescent="0.25">
      <c r="A700">
        <v>40</v>
      </c>
      <c r="B700" s="1">
        <v>89</v>
      </c>
      <c r="C700" s="1" t="s">
        <v>33</v>
      </c>
    </row>
    <row r="701" spans="1:3" x14ac:dyDescent="0.25">
      <c r="A701">
        <v>13</v>
      </c>
      <c r="B701" s="1">
        <v>52</v>
      </c>
      <c r="C701" s="1" t="s">
        <v>33</v>
      </c>
    </row>
    <row r="702" spans="1:3" x14ac:dyDescent="0.25">
      <c r="A702">
        <v>37</v>
      </c>
      <c r="B702" s="1">
        <v>93</v>
      </c>
      <c r="C702" s="1" t="s">
        <v>33</v>
      </c>
    </row>
    <row r="703" spans="1:3" x14ac:dyDescent="0.25">
      <c r="A703">
        <v>21</v>
      </c>
      <c r="B703" s="1">
        <v>88</v>
      </c>
      <c r="C703" s="1" t="s">
        <v>33</v>
      </c>
    </row>
    <row r="704" spans="1:3" x14ac:dyDescent="0.25">
      <c r="A704">
        <v>12</v>
      </c>
      <c r="B704" s="1">
        <v>76</v>
      </c>
      <c r="C704" s="1" t="s">
        <v>33</v>
      </c>
    </row>
    <row r="705" spans="1:3" x14ac:dyDescent="0.25">
      <c r="A705">
        <v>2</v>
      </c>
      <c r="B705" s="1">
        <v>62</v>
      </c>
      <c r="C705" s="1" t="s">
        <v>33</v>
      </c>
    </row>
    <row r="706" spans="1:3" x14ac:dyDescent="0.25">
      <c r="A706">
        <v>4</v>
      </c>
      <c r="B706" s="1">
        <v>15</v>
      </c>
      <c r="C706" s="1" t="s">
        <v>33</v>
      </c>
    </row>
    <row r="707" spans="1:3" x14ac:dyDescent="0.25">
      <c r="A707">
        <v>24</v>
      </c>
      <c r="B707" s="1">
        <v>94</v>
      </c>
      <c r="C707" s="1" t="s">
        <v>33</v>
      </c>
    </row>
    <row r="708" spans="1:3" x14ac:dyDescent="0.25">
      <c r="A708">
        <v>4</v>
      </c>
      <c r="B708" s="1">
        <v>70</v>
      </c>
      <c r="C708" s="1" t="s">
        <v>33</v>
      </c>
    </row>
    <row r="709" spans="1:3" x14ac:dyDescent="0.25">
      <c r="A709">
        <v>9</v>
      </c>
      <c r="B709" s="1">
        <v>32</v>
      </c>
      <c r="C709" s="1" t="s">
        <v>33</v>
      </c>
    </row>
    <row r="710" spans="1:3" x14ac:dyDescent="0.25">
      <c r="A710">
        <v>3</v>
      </c>
      <c r="B710" s="1">
        <v>42</v>
      </c>
      <c r="C710" s="1" t="s">
        <v>33</v>
      </c>
    </row>
    <row r="711" spans="1:3" x14ac:dyDescent="0.25">
      <c r="A711">
        <v>4</v>
      </c>
      <c r="B711" s="1">
        <v>40</v>
      </c>
      <c r="C711" s="1" t="s">
        <v>33</v>
      </c>
    </row>
    <row r="712" spans="1:3" x14ac:dyDescent="0.25">
      <c r="A712">
        <v>3</v>
      </c>
      <c r="B712" s="1">
        <v>86</v>
      </c>
      <c r="C712" s="1" t="s">
        <v>33</v>
      </c>
    </row>
    <row r="713" spans="1:3" x14ac:dyDescent="0.25">
      <c r="A713">
        <v>4</v>
      </c>
      <c r="B713" s="1">
        <v>24</v>
      </c>
      <c r="C713" s="1" t="s">
        <v>33</v>
      </c>
    </row>
    <row r="714" spans="1:3" x14ac:dyDescent="0.25">
      <c r="A714">
        <v>7</v>
      </c>
      <c r="B714" s="1">
        <v>67</v>
      </c>
      <c r="C714" s="1" t="s">
        <v>33</v>
      </c>
    </row>
    <row r="715" spans="1:3" x14ac:dyDescent="0.25">
      <c r="A715">
        <v>12</v>
      </c>
      <c r="B715" s="1">
        <v>73</v>
      </c>
      <c r="C715" s="1" t="s">
        <v>33</v>
      </c>
    </row>
    <row r="716" spans="1:3" x14ac:dyDescent="0.25">
      <c r="A716">
        <v>1</v>
      </c>
      <c r="B716" s="1">
        <v>64</v>
      </c>
      <c r="C716" s="1" t="s">
        <v>33</v>
      </c>
    </row>
    <row r="717" spans="1:3" x14ac:dyDescent="0.25">
      <c r="A717" t="s">
        <v>17</v>
      </c>
      <c r="B717" s="1">
        <v>1067</v>
      </c>
      <c r="C717" s="1" t="s">
        <v>33</v>
      </c>
    </row>
    <row r="718" spans="1:3" x14ac:dyDescent="0.25">
      <c r="A718" t="s">
        <v>11</v>
      </c>
      <c r="B718" s="1" t="s">
        <v>12</v>
      </c>
      <c r="C718" s="1" t="s">
        <v>13</v>
      </c>
    </row>
    <row r="719" spans="1:3" x14ac:dyDescent="0.25">
      <c r="A719">
        <v>47</v>
      </c>
      <c r="B719" s="1">
        <v>44</v>
      </c>
      <c r="C719" s="1" t="s">
        <v>34</v>
      </c>
    </row>
    <row r="720" spans="1:3" x14ac:dyDescent="0.25">
      <c r="A720">
        <v>34</v>
      </c>
      <c r="B720" s="1">
        <v>67</v>
      </c>
      <c r="C720" s="1" t="s">
        <v>34</v>
      </c>
    </row>
    <row r="721" spans="1:3" x14ac:dyDescent="0.25">
      <c r="A721">
        <v>65</v>
      </c>
      <c r="B721" s="1">
        <v>35</v>
      </c>
      <c r="C721" s="1" t="s">
        <v>34</v>
      </c>
    </row>
    <row r="722" spans="1:3" x14ac:dyDescent="0.25">
      <c r="A722">
        <v>21</v>
      </c>
      <c r="B722" s="1">
        <v>97</v>
      </c>
      <c r="C722" s="1" t="s">
        <v>34</v>
      </c>
    </row>
    <row r="723" spans="1:3" x14ac:dyDescent="0.25">
      <c r="A723">
        <v>70</v>
      </c>
      <c r="B723" s="1">
        <v>14</v>
      </c>
      <c r="C723" s="1" t="s">
        <v>34</v>
      </c>
    </row>
    <row r="724" spans="1:3" x14ac:dyDescent="0.25">
      <c r="A724">
        <v>3</v>
      </c>
      <c r="B724" s="1">
        <v>88</v>
      </c>
      <c r="C724" s="1" t="s">
        <v>34</v>
      </c>
    </row>
    <row r="725" spans="1:3" x14ac:dyDescent="0.25">
      <c r="A725">
        <v>17</v>
      </c>
      <c r="B725" s="1">
        <v>4</v>
      </c>
      <c r="C725" s="1" t="s">
        <v>34</v>
      </c>
    </row>
    <row r="726" spans="1:3" x14ac:dyDescent="0.25">
      <c r="A726">
        <v>7</v>
      </c>
      <c r="B726" s="1">
        <v>16</v>
      </c>
      <c r="C726" s="1" t="s">
        <v>34</v>
      </c>
    </row>
    <row r="727" spans="1:3" x14ac:dyDescent="0.25">
      <c r="A727">
        <v>23</v>
      </c>
      <c r="B727" s="1">
        <v>62</v>
      </c>
      <c r="C727" s="1" t="s">
        <v>34</v>
      </c>
    </row>
    <row r="728" spans="1:3" x14ac:dyDescent="0.25">
      <c r="A728">
        <v>82</v>
      </c>
      <c r="B728" s="1">
        <v>35</v>
      </c>
      <c r="C728" s="1" t="s">
        <v>34</v>
      </c>
    </row>
    <row r="729" spans="1:3" x14ac:dyDescent="0.25">
      <c r="A729">
        <v>62</v>
      </c>
      <c r="B729" s="1">
        <v>77</v>
      </c>
      <c r="C729" s="1" t="s">
        <v>34</v>
      </c>
    </row>
    <row r="730" spans="1:3" x14ac:dyDescent="0.25">
      <c r="A730">
        <v>16</v>
      </c>
      <c r="B730" s="1">
        <v>2</v>
      </c>
      <c r="C730" s="1" t="s">
        <v>34</v>
      </c>
    </row>
    <row r="731" spans="1:3" x14ac:dyDescent="0.25">
      <c r="A731">
        <v>31</v>
      </c>
      <c r="B731" s="1">
        <v>52</v>
      </c>
      <c r="C731" s="1" t="s">
        <v>34</v>
      </c>
    </row>
    <row r="732" spans="1:3" x14ac:dyDescent="0.25">
      <c r="A732">
        <v>31</v>
      </c>
      <c r="B732" s="1">
        <v>35</v>
      </c>
      <c r="C732" s="1" t="s">
        <v>34</v>
      </c>
    </row>
    <row r="733" spans="1:3" x14ac:dyDescent="0.25">
      <c r="A733">
        <v>24</v>
      </c>
      <c r="B733" s="1">
        <v>62</v>
      </c>
      <c r="C733" s="1" t="s">
        <v>34</v>
      </c>
    </row>
    <row r="734" spans="1:3" x14ac:dyDescent="0.25">
      <c r="A734">
        <v>52</v>
      </c>
      <c r="B734" s="1">
        <v>99</v>
      </c>
      <c r="C734" s="1" t="s">
        <v>34</v>
      </c>
    </row>
    <row r="735" spans="1:3" x14ac:dyDescent="0.25">
      <c r="A735">
        <v>28</v>
      </c>
      <c r="B735" s="1">
        <v>76</v>
      </c>
      <c r="C735" s="1" t="s">
        <v>34</v>
      </c>
    </row>
    <row r="736" spans="1:3" x14ac:dyDescent="0.25">
      <c r="A736">
        <v>16</v>
      </c>
      <c r="B736" s="1">
        <v>14</v>
      </c>
      <c r="C736" s="1" t="s">
        <v>34</v>
      </c>
    </row>
    <row r="737" spans="1:3" x14ac:dyDescent="0.25">
      <c r="A737">
        <v>30</v>
      </c>
      <c r="B737" s="1">
        <v>49</v>
      </c>
      <c r="C737" s="1" t="s">
        <v>34</v>
      </c>
    </row>
    <row r="738" spans="1:3" x14ac:dyDescent="0.25">
      <c r="A738">
        <v>48</v>
      </c>
      <c r="B738" s="1">
        <v>97</v>
      </c>
      <c r="C738" s="1" t="s">
        <v>34</v>
      </c>
    </row>
    <row r="739" spans="1:3" x14ac:dyDescent="0.25">
      <c r="A739">
        <v>22</v>
      </c>
      <c r="B739" s="1">
        <v>19</v>
      </c>
      <c r="C739" s="1" t="s">
        <v>34</v>
      </c>
    </row>
    <row r="740" spans="1:3" x14ac:dyDescent="0.25">
      <c r="A740">
        <v>44</v>
      </c>
      <c r="B740" s="1">
        <v>55</v>
      </c>
      <c r="C740" s="1" t="s">
        <v>34</v>
      </c>
    </row>
    <row r="741" spans="1:3" x14ac:dyDescent="0.25">
      <c r="A741">
        <v>16</v>
      </c>
      <c r="B741" s="1">
        <v>48</v>
      </c>
      <c r="C741" s="1" t="s">
        <v>34</v>
      </c>
    </row>
    <row r="742" spans="1:3" x14ac:dyDescent="0.25">
      <c r="A742">
        <v>9</v>
      </c>
      <c r="B742" s="1">
        <v>89</v>
      </c>
      <c r="C742" s="1" t="s">
        <v>34</v>
      </c>
    </row>
    <row r="743" spans="1:3" x14ac:dyDescent="0.25">
      <c r="A743">
        <v>16</v>
      </c>
      <c r="B743" s="1">
        <v>85</v>
      </c>
      <c r="C743" s="1" t="s">
        <v>34</v>
      </c>
    </row>
    <row r="744" spans="1:3" x14ac:dyDescent="0.25">
      <c r="A744">
        <v>40</v>
      </c>
      <c r="B744" s="1">
        <v>25</v>
      </c>
      <c r="C744" s="1" t="s">
        <v>34</v>
      </c>
    </row>
    <row r="745" spans="1:3" x14ac:dyDescent="0.25">
      <c r="A745">
        <v>18</v>
      </c>
      <c r="B745" s="1">
        <v>69</v>
      </c>
      <c r="C745" s="1" t="s">
        <v>34</v>
      </c>
    </row>
    <row r="746" spans="1:3" x14ac:dyDescent="0.25">
      <c r="A746">
        <v>43</v>
      </c>
      <c r="B746" s="1">
        <v>55</v>
      </c>
      <c r="C746" s="1" t="s">
        <v>34</v>
      </c>
    </row>
    <row r="747" spans="1:3" x14ac:dyDescent="0.25">
      <c r="A747">
        <v>25</v>
      </c>
      <c r="B747" s="1">
        <v>70</v>
      </c>
      <c r="C747" s="1" t="s">
        <v>34</v>
      </c>
    </row>
    <row r="748" spans="1:3" x14ac:dyDescent="0.25">
      <c r="A748">
        <v>3</v>
      </c>
      <c r="B748" s="1">
        <v>44</v>
      </c>
      <c r="C748" s="1" t="s">
        <v>34</v>
      </c>
    </row>
    <row r="749" spans="1:3" x14ac:dyDescent="0.25">
      <c r="A749">
        <v>22</v>
      </c>
      <c r="B749" s="1">
        <v>48</v>
      </c>
      <c r="C749" s="1" t="s">
        <v>34</v>
      </c>
    </row>
    <row r="750" spans="1:3" x14ac:dyDescent="0.25">
      <c r="A750">
        <v>37</v>
      </c>
      <c r="B750" s="1">
        <v>60</v>
      </c>
      <c r="C750" s="1" t="s">
        <v>34</v>
      </c>
    </row>
    <row r="751" spans="1:3" x14ac:dyDescent="0.25">
      <c r="A751">
        <v>33</v>
      </c>
      <c r="B751" s="1">
        <v>87</v>
      </c>
      <c r="C751" s="1" t="s">
        <v>34</v>
      </c>
    </row>
    <row r="752" spans="1:3" x14ac:dyDescent="0.25">
      <c r="A752">
        <v>42</v>
      </c>
      <c r="B752" s="1">
        <v>22</v>
      </c>
      <c r="C752" s="1" t="s">
        <v>34</v>
      </c>
    </row>
    <row r="753" spans="1:3" x14ac:dyDescent="0.25">
      <c r="A753">
        <v>27</v>
      </c>
      <c r="B753" s="1">
        <v>63</v>
      </c>
      <c r="C753" s="1" t="s">
        <v>34</v>
      </c>
    </row>
    <row r="754" spans="1:3" x14ac:dyDescent="0.25">
      <c r="A754">
        <v>33</v>
      </c>
      <c r="B754" s="1">
        <v>73</v>
      </c>
      <c r="C754" s="1" t="s">
        <v>34</v>
      </c>
    </row>
    <row r="755" spans="1:3" x14ac:dyDescent="0.25">
      <c r="A755">
        <v>62</v>
      </c>
      <c r="B755" s="1">
        <v>31</v>
      </c>
      <c r="C755" s="1" t="s">
        <v>34</v>
      </c>
    </row>
    <row r="756" spans="1:3" x14ac:dyDescent="0.25">
      <c r="A756">
        <v>42</v>
      </c>
      <c r="B756" s="1">
        <v>4</v>
      </c>
      <c r="C756" s="1" t="s">
        <v>34</v>
      </c>
    </row>
    <row r="757" spans="1:3" x14ac:dyDescent="0.25">
      <c r="A757">
        <v>36</v>
      </c>
      <c r="B757" s="1">
        <v>87</v>
      </c>
      <c r="C757" s="1" t="s">
        <v>34</v>
      </c>
    </row>
    <row r="758" spans="1:3" x14ac:dyDescent="0.25">
      <c r="A758">
        <v>11</v>
      </c>
      <c r="B758" s="1">
        <v>53</v>
      </c>
      <c r="C758" s="1" t="s">
        <v>34</v>
      </c>
    </row>
    <row r="759" spans="1:3" x14ac:dyDescent="0.25">
      <c r="A759">
        <v>62</v>
      </c>
      <c r="B759" s="1">
        <v>57</v>
      </c>
      <c r="C759" s="1" t="s">
        <v>34</v>
      </c>
    </row>
    <row r="760" spans="1:3" x14ac:dyDescent="0.25">
      <c r="A760">
        <v>64</v>
      </c>
      <c r="B760" s="1">
        <v>11</v>
      </c>
      <c r="C760" s="1" t="s">
        <v>34</v>
      </c>
    </row>
    <row r="761" spans="1:3" x14ac:dyDescent="0.25">
      <c r="A761">
        <v>79</v>
      </c>
      <c r="B761" s="1">
        <v>61</v>
      </c>
      <c r="C761" s="1" t="s">
        <v>34</v>
      </c>
    </row>
    <row r="762" spans="1:3" x14ac:dyDescent="0.25">
      <c r="A762">
        <v>25</v>
      </c>
      <c r="B762" s="1">
        <v>55</v>
      </c>
      <c r="C762" s="1" t="s">
        <v>34</v>
      </c>
    </row>
    <row r="763" spans="1:3" x14ac:dyDescent="0.25">
      <c r="A763">
        <v>66</v>
      </c>
      <c r="B763" s="1">
        <v>64</v>
      </c>
      <c r="C763" s="1" t="s">
        <v>34</v>
      </c>
    </row>
    <row r="764" spans="1:3" x14ac:dyDescent="0.25">
      <c r="A764">
        <v>42</v>
      </c>
      <c r="B764" s="1">
        <v>93</v>
      </c>
      <c r="C764" s="1" t="s">
        <v>34</v>
      </c>
    </row>
    <row r="765" spans="1:3" x14ac:dyDescent="0.25">
      <c r="A765">
        <v>13</v>
      </c>
      <c r="B765" s="1">
        <v>69</v>
      </c>
      <c r="C765" s="1" t="s">
        <v>34</v>
      </c>
    </row>
    <row r="766" spans="1:3" x14ac:dyDescent="0.25">
      <c r="A766">
        <v>19</v>
      </c>
      <c r="B766" s="1">
        <v>74</v>
      </c>
      <c r="C766" s="1" t="s">
        <v>34</v>
      </c>
    </row>
    <row r="767" spans="1:3" x14ac:dyDescent="0.25">
      <c r="A767">
        <v>32</v>
      </c>
      <c r="B767" s="1">
        <v>91</v>
      </c>
      <c r="C767" s="1" t="s">
        <v>34</v>
      </c>
    </row>
    <row r="768" spans="1:3" x14ac:dyDescent="0.25">
      <c r="A768">
        <v>9</v>
      </c>
      <c r="B768" s="1">
        <v>88</v>
      </c>
      <c r="C768" s="1" t="s">
        <v>34</v>
      </c>
    </row>
    <row r="769" spans="1:3" x14ac:dyDescent="0.25">
      <c r="A769" t="s">
        <v>15</v>
      </c>
      <c r="B769" s="1" t="s">
        <v>16</v>
      </c>
    </row>
    <row r="770" spans="1:3" x14ac:dyDescent="0.25">
      <c r="A770">
        <v>21</v>
      </c>
      <c r="B770" s="1">
        <v>97</v>
      </c>
      <c r="C770" s="1" t="s">
        <v>34</v>
      </c>
    </row>
    <row r="771" spans="1:3" x14ac:dyDescent="0.25">
      <c r="A771">
        <v>3</v>
      </c>
      <c r="B771" s="1">
        <v>88</v>
      </c>
      <c r="C771" s="1" t="s">
        <v>34</v>
      </c>
    </row>
    <row r="772" spans="1:3" x14ac:dyDescent="0.25">
      <c r="A772">
        <v>7</v>
      </c>
      <c r="B772" s="1">
        <v>16</v>
      </c>
      <c r="C772" s="1" t="s">
        <v>34</v>
      </c>
    </row>
    <row r="773" spans="1:3" x14ac:dyDescent="0.25">
      <c r="A773">
        <v>23</v>
      </c>
      <c r="B773" s="1">
        <v>62</v>
      </c>
      <c r="C773" s="1" t="s">
        <v>34</v>
      </c>
    </row>
    <row r="774" spans="1:3" x14ac:dyDescent="0.25">
      <c r="A774">
        <v>16</v>
      </c>
      <c r="B774" s="1">
        <v>48</v>
      </c>
      <c r="C774" s="1" t="s">
        <v>34</v>
      </c>
    </row>
    <row r="775" spans="1:3" x14ac:dyDescent="0.25">
      <c r="A775">
        <v>9</v>
      </c>
      <c r="B775" s="1">
        <v>89</v>
      </c>
      <c r="C775" s="1" t="s">
        <v>34</v>
      </c>
    </row>
    <row r="776" spans="1:3" x14ac:dyDescent="0.25">
      <c r="A776">
        <v>16</v>
      </c>
      <c r="B776" s="1">
        <v>85</v>
      </c>
      <c r="C776" s="1" t="s">
        <v>34</v>
      </c>
    </row>
    <row r="777" spans="1:3" x14ac:dyDescent="0.25">
      <c r="A777">
        <v>18</v>
      </c>
      <c r="B777" s="1">
        <v>69</v>
      </c>
      <c r="C777" s="1" t="s">
        <v>34</v>
      </c>
    </row>
    <row r="778" spans="1:3" x14ac:dyDescent="0.25">
      <c r="A778">
        <v>3</v>
      </c>
      <c r="B778" s="1">
        <v>44</v>
      </c>
      <c r="C778" s="1" t="s">
        <v>34</v>
      </c>
    </row>
    <row r="779" spans="1:3" x14ac:dyDescent="0.25">
      <c r="A779">
        <v>11</v>
      </c>
      <c r="B779" s="1">
        <v>53</v>
      </c>
      <c r="C779" s="1" t="s">
        <v>34</v>
      </c>
    </row>
    <row r="780" spans="1:3" x14ac:dyDescent="0.25">
      <c r="A780">
        <v>13</v>
      </c>
      <c r="B780" s="1">
        <v>69</v>
      </c>
      <c r="C780" s="1" t="s">
        <v>34</v>
      </c>
    </row>
    <row r="781" spans="1:3" x14ac:dyDescent="0.25">
      <c r="A781">
        <v>19</v>
      </c>
      <c r="B781" s="1">
        <v>74</v>
      </c>
      <c r="C781" s="1" t="s">
        <v>34</v>
      </c>
    </row>
    <row r="782" spans="1:3" x14ac:dyDescent="0.25">
      <c r="A782">
        <v>32</v>
      </c>
      <c r="B782" s="1">
        <v>91</v>
      </c>
      <c r="C782" s="1" t="s">
        <v>34</v>
      </c>
    </row>
    <row r="783" spans="1:3" x14ac:dyDescent="0.25">
      <c r="A783">
        <v>9</v>
      </c>
      <c r="B783" s="1">
        <v>88</v>
      </c>
      <c r="C783" s="1" t="s">
        <v>34</v>
      </c>
    </row>
    <row r="784" spans="1:3" x14ac:dyDescent="0.25">
      <c r="A784" t="s">
        <v>17</v>
      </c>
      <c r="B784" s="1">
        <v>973</v>
      </c>
    </row>
    <row r="785" spans="1:3" x14ac:dyDescent="0.25">
      <c r="A785" t="s">
        <v>11</v>
      </c>
      <c r="B785" s="1" t="s">
        <v>12</v>
      </c>
      <c r="C785" s="1" t="s">
        <v>13</v>
      </c>
    </row>
    <row r="786" spans="1:3" x14ac:dyDescent="0.25">
      <c r="A786">
        <v>52</v>
      </c>
      <c r="B786" s="1">
        <v>84</v>
      </c>
      <c r="C786" s="1" t="s">
        <v>35</v>
      </c>
    </row>
    <row r="787" spans="1:3" x14ac:dyDescent="0.25">
      <c r="A787">
        <v>7</v>
      </c>
      <c r="B787" s="1">
        <v>10</v>
      </c>
      <c r="C787" s="1" t="s">
        <v>35</v>
      </c>
    </row>
    <row r="788" spans="1:3" x14ac:dyDescent="0.25">
      <c r="A788">
        <v>49</v>
      </c>
      <c r="B788" s="1">
        <v>81</v>
      </c>
      <c r="C788" s="1" t="s">
        <v>35</v>
      </c>
    </row>
    <row r="789" spans="1:3" x14ac:dyDescent="0.25">
      <c r="A789">
        <v>43</v>
      </c>
      <c r="B789" s="1">
        <v>64</v>
      </c>
      <c r="C789" s="1" t="s">
        <v>35</v>
      </c>
    </row>
    <row r="790" spans="1:3" x14ac:dyDescent="0.25">
      <c r="A790">
        <v>5</v>
      </c>
      <c r="B790" s="1">
        <v>83</v>
      </c>
      <c r="C790" s="1" t="s">
        <v>35</v>
      </c>
    </row>
    <row r="791" spans="1:3" x14ac:dyDescent="0.25">
      <c r="A791">
        <v>52</v>
      </c>
      <c r="B791" s="1">
        <v>8</v>
      </c>
      <c r="C791" s="1" t="s">
        <v>35</v>
      </c>
    </row>
    <row r="792" spans="1:3" x14ac:dyDescent="0.25">
      <c r="A792">
        <v>7</v>
      </c>
      <c r="B792" s="1">
        <v>87</v>
      </c>
      <c r="C792" s="1" t="s">
        <v>35</v>
      </c>
    </row>
    <row r="793" spans="1:3" x14ac:dyDescent="0.25">
      <c r="A793">
        <v>29</v>
      </c>
      <c r="B793" s="1">
        <v>94</v>
      </c>
      <c r="C793" s="1" t="s">
        <v>35</v>
      </c>
    </row>
    <row r="794" spans="1:3" x14ac:dyDescent="0.25">
      <c r="A794">
        <v>26</v>
      </c>
      <c r="B794" s="1">
        <v>91</v>
      </c>
      <c r="C794" s="1" t="s">
        <v>35</v>
      </c>
    </row>
    <row r="795" spans="1:3" x14ac:dyDescent="0.25">
      <c r="A795">
        <v>43</v>
      </c>
      <c r="B795" s="1">
        <v>88</v>
      </c>
      <c r="C795" s="1" t="s">
        <v>35</v>
      </c>
    </row>
    <row r="796" spans="1:3" x14ac:dyDescent="0.25">
      <c r="A796" t="s">
        <v>15</v>
      </c>
      <c r="B796" s="1" t="s">
        <v>16</v>
      </c>
    </row>
    <row r="797" spans="1:3" x14ac:dyDescent="0.25">
      <c r="A797">
        <v>52</v>
      </c>
      <c r="B797" s="1">
        <v>84</v>
      </c>
      <c r="C797" s="1" t="s">
        <v>35</v>
      </c>
    </row>
    <row r="798" spans="1:3" x14ac:dyDescent="0.25">
      <c r="A798">
        <v>7</v>
      </c>
      <c r="B798" s="1">
        <v>10</v>
      </c>
      <c r="C798" s="1" t="s">
        <v>35</v>
      </c>
    </row>
    <row r="799" spans="1:3" x14ac:dyDescent="0.25">
      <c r="A799">
        <v>5</v>
      </c>
      <c r="B799" s="1">
        <v>83</v>
      </c>
      <c r="C799" s="1" t="s">
        <v>35</v>
      </c>
    </row>
    <row r="800" spans="1:3" x14ac:dyDescent="0.25">
      <c r="A800">
        <v>7</v>
      </c>
      <c r="B800" s="1">
        <v>87</v>
      </c>
      <c r="C800" s="1" t="s">
        <v>35</v>
      </c>
    </row>
    <row r="801" spans="1:3" x14ac:dyDescent="0.25">
      <c r="A801">
        <v>29</v>
      </c>
      <c r="B801" s="1">
        <v>94</v>
      </c>
      <c r="C801" s="1" t="s">
        <v>35</v>
      </c>
    </row>
    <row r="802" spans="1:3" x14ac:dyDescent="0.25">
      <c r="A802">
        <v>26</v>
      </c>
      <c r="B802" s="1">
        <v>91</v>
      </c>
      <c r="C802" s="1" t="s">
        <v>35</v>
      </c>
    </row>
    <row r="803" spans="1:3" x14ac:dyDescent="0.25">
      <c r="A803">
        <v>43</v>
      </c>
      <c r="B803" s="1">
        <v>88</v>
      </c>
      <c r="C803" s="1" t="s">
        <v>35</v>
      </c>
    </row>
    <row r="804" spans="1:3" x14ac:dyDescent="0.25">
      <c r="A804" t="s">
        <v>17</v>
      </c>
      <c r="B804" s="1">
        <v>537</v>
      </c>
    </row>
    <row r="805" spans="1:3" x14ac:dyDescent="0.25">
      <c r="A805" t="s">
        <v>11</v>
      </c>
      <c r="B805" s="1" t="s">
        <v>12</v>
      </c>
      <c r="C805" s="1" t="s">
        <v>13</v>
      </c>
    </row>
    <row r="806" spans="1:3" x14ac:dyDescent="0.25">
      <c r="A806">
        <v>18</v>
      </c>
      <c r="B806" s="1">
        <v>39</v>
      </c>
      <c r="C806" s="1" t="s">
        <v>36</v>
      </c>
    </row>
    <row r="807" spans="1:3" x14ac:dyDescent="0.25">
      <c r="A807">
        <v>23</v>
      </c>
      <c r="B807" s="1">
        <v>15</v>
      </c>
      <c r="C807" s="1" t="s">
        <v>36</v>
      </c>
    </row>
    <row r="808" spans="1:3" x14ac:dyDescent="0.25">
      <c r="A808">
        <v>6</v>
      </c>
      <c r="B808" s="1">
        <v>82</v>
      </c>
      <c r="C808" s="1" t="s">
        <v>36</v>
      </c>
    </row>
    <row r="809" spans="1:3" x14ac:dyDescent="0.25">
      <c r="A809">
        <v>77</v>
      </c>
      <c r="B809" s="1">
        <v>14</v>
      </c>
      <c r="C809" s="1" t="s">
        <v>36</v>
      </c>
    </row>
    <row r="810" spans="1:3" x14ac:dyDescent="0.25">
      <c r="A810">
        <v>75</v>
      </c>
      <c r="B810" s="1">
        <v>99</v>
      </c>
      <c r="C810" s="1" t="s">
        <v>36</v>
      </c>
    </row>
    <row r="811" spans="1:3" x14ac:dyDescent="0.25">
      <c r="A811">
        <v>13</v>
      </c>
      <c r="B811" s="1">
        <v>21</v>
      </c>
      <c r="C811" s="1" t="s">
        <v>36</v>
      </c>
    </row>
    <row r="812" spans="1:3" x14ac:dyDescent="0.25">
      <c r="A812">
        <v>11</v>
      </c>
      <c r="B812" s="1">
        <v>7</v>
      </c>
      <c r="C812" s="1" t="s">
        <v>36</v>
      </c>
    </row>
    <row r="813" spans="1:3" x14ac:dyDescent="0.25">
      <c r="A813">
        <v>18</v>
      </c>
      <c r="B813" s="1">
        <v>51</v>
      </c>
      <c r="C813" s="1" t="s">
        <v>36</v>
      </c>
    </row>
    <row r="814" spans="1:3" x14ac:dyDescent="0.25">
      <c r="A814">
        <v>2</v>
      </c>
      <c r="B814" s="1">
        <v>51</v>
      </c>
      <c r="C814" s="1" t="s">
        <v>36</v>
      </c>
    </row>
    <row r="815" spans="1:3" x14ac:dyDescent="0.25">
      <c r="A815">
        <v>65</v>
      </c>
      <c r="B815" s="1">
        <v>64</v>
      </c>
      <c r="C815" s="1" t="s">
        <v>36</v>
      </c>
    </row>
    <row r="816" spans="1:3" x14ac:dyDescent="0.25">
      <c r="A816">
        <v>17</v>
      </c>
      <c r="B816" s="1">
        <v>4</v>
      </c>
      <c r="C816" s="1" t="s">
        <v>36</v>
      </c>
    </row>
    <row r="817" spans="1:3" x14ac:dyDescent="0.25">
      <c r="A817">
        <v>27</v>
      </c>
      <c r="B817" s="1">
        <v>92</v>
      </c>
      <c r="C817" s="1" t="s">
        <v>36</v>
      </c>
    </row>
    <row r="818" spans="1:3" x14ac:dyDescent="0.25">
      <c r="A818">
        <v>25</v>
      </c>
      <c r="B818" s="1">
        <v>77</v>
      </c>
      <c r="C818" s="1" t="s">
        <v>36</v>
      </c>
    </row>
    <row r="819" spans="1:3" x14ac:dyDescent="0.25">
      <c r="A819">
        <v>69</v>
      </c>
      <c r="B819" s="1">
        <v>37</v>
      </c>
      <c r="C819" s="1" t="s">
        <v>36</v>
      </c>
    </row>
    <row r="820" spans="1:3" x14ac:dyDescent="0.25">
      <c r="A820">
        <v>54</v>
      </c>
      <c r="B820" s="1">
        <v>20</v>
      </c>
      <c r="C820" s="1" t="s">
        <v>36</v>
      </c>
    </row>
    <row r="821" spans="1:3" x14ac:dyDescent="0.25">
      <c r="A821">
        <v>43</v>
      </c>
      <c r="B821" s="1">
        <v>21</v>
      </c>
      <c r="C821" s="1" t="s">
        <v>36</v>
      </c>
    </row>
    <row r="822" spans="1:3" x14ac:dyDescent="0.25">
      <c r="A822">
        <v>5</v>
      </c>
      <c r="B822" s="1">
        <v>39</v>
      </c>
      <c r="C822" s="1" t="s">
        <v>36</v>
      </c>
    </row>
    <row r="823" spans="1:3" x14ac:dyDescent="0.25">
      <c r="A823">
        <v>27</v>
      </c>
      <c r="B823" s="1">
        <v>97</v>
      </c>
      <c r="C823" s="1" t="s">
        <v>36</v>
      </c>
    </row>
    <row r="824" spans="1:3" x14ac:dyDescent="0.25">
      <c r="A824">
        <v>14</v>
      </c>
      <c r="B824" s="1">
        <v>17</v>
      </c>
      <c r="C824" s="1" t="s">
        <v>36</v>
      </c>
    </row>
    <row r="825" spans="1:3" x14ac:dyDescent="0.25">
      <c r="A825">
        <v>23</v>
      </c>
      <c r="B825" s="1">
        <v>37</v>
      </c>
      <c r="C825" s="1" t="s">
        <v>36</v>
      </c>
    </row>
    <row r="826" spans="1:3" x14ac:dyDescent="0.25">
      <c r="A826" t="s">
        <v>15</v>
      </c>
      <c r="B826" s="1" t="s">
        <v>16</v>
      </c>
    </row>
    <row r="827" spans="1:3" x14ac:dyDescent="0.25">
      <c r="A827">
        <v>18</v>
      </c>
      <c r="B827" s="1">
        <v>39</v>
      </c>
      <c r="C827" s="1" t="s">
        <v>36</v>
      </c>
    </row>
    <row r="828" spans="1:3" x14ac:dyDescent="0.25">
      <c r="A828">
        <v>6</v>
      </c>
      <c r="B828" s="1">
        <v>82</v>
      </c>
      <c r="C828" s="1" t="s">
        <v>36</v>
      </c>
    </row>
    <row r="829" spans="1:3" x14ac:dyDescent="0.25">
      <c r="A829">
        <v>13</v>
      </c>
      <c r="B829" s="1">
        <v>21</v>
      </c>
      <c r="C829" s="1" t="s">
        <v>36</v>
      </c>
    </row>
    <row r="830" spans="1:3" x14ac:dyDescent="0.25">
      <c r="A830">
        <v>11</v>
      </c>
      <c r="B830" s="1">
        <v>7</v>
      </c>
      <c r="C830" s="1" t="s">
        <v>36</v>
      </c>
    </row>
    <row r="831" spans="1:3" x14ac:dyDescent="0.25">
      <c r="A831">
        <v>18</v>
      </c>
      <c r="B831" s="1">
        <v>51</v>
      </c>
      <c r="C831" s="1" t="s">
        <v>36</v>
      </c>
    </row>
    <row r="832" spans="1:3" x14ac:dyDescent="0.25">
      <c r="A832">
        <v>2</v>
      </c>
      <c r="B832" s="1">
        <v>51</v>
      </c>
      <c r="C832" s="1" t="s">
        <v>36</v>
      </c>
    </row>
    <row r="833" spans="1:3" x14ac:dyDescent="0.25">
      <c r="A833">
        <v>27</v>
      </c>
      <c r="B833" s="1">
        <v>92</v>
      </c>
      <c r="C833" s="1" t="s">
        <v>36</v>
      </c>
    </row>
    <row r="834" spans="1:3" x14ac:dyDescent="0.25">
      <c r="A834">
        <v>25</v>
      </c>
      <c r="B834" s="1">
        <v>77</v>
      </c>
      <c r="C834" s="1" t="s">
        <v>36</v>
      </c>
    </row>
    <row r="835" spans="1:3" x14ac:dyDescent="0.25">
      <c r="A835">
        <v>5</v>
      </c>
      <c r="B835" s="1">
        <v>39</v>
      </c>
      <c r="C835" s="1" t="s">
        <v>36</v>
      </c>
    </row>
    <row r="836" spans="1:3" x14ac:dyDescent="0.25">
      <c r="A836">
        <v>27</v>
      </c>
      <c r="B836" s="1">
        <v>97</v>
      </c>
      <c r="C836" s="1" t="s">
        <v>36</v>
      </c>
    </row>
    <row r="837" spans="1:3" x14ac:dyDescent="0.25">
      <c r="A837">
        <v>14</v>
      </c>
      <c r="B837" s="1">
        <v>17</v>
      </c>
      <c r="C837" s="1" t="s">
        <v>36</v>
      </c>
    </row>
    <row r="838" spans="1:3" x14ac:dyDescent="0.25">
      <c r="A838">
        <v>23</v>
      </c>
      <c r="B838" s="1">
        <v>37</v>
      </c>
      <c r="C838" s="1" t="s">
        <v>36</v>
      </c>
    </row>
    <row r="839" spans="1:3" x14ac:dyDescent="0.25">
      <c r="A839" t="s">
        <v>17</v>
      </c>
      <c r="B839" s="1">
        <v>610</v>
      </c>
    </row>
    <row r="840" spans="1:3" x14ac:dyDescent="0.25">
      <c r="A840" t="s">
        <v>11</v>
      </c>
      <c r="B840" s="1" t="s">
        <v>12</v>
      </c>
      <c r="C840" s="1" t="s">
        <v>13</v>
      </c>
    </row>
    <row r="841" spans="1:3" x14ac:dyDescent="0.25">
      <c r="A841">
        <v>55</v>
      </c>
      <c r="B841" s="1">
        <v>92</v>
      </c>
      <c r="C841" s="1" t="s">
        <v>37</v>
      </c>
    </row>
    <row r="842" spans="1:3" x14ac:dyDescent="0.25">
      <c r="A842">
        <v>8</v>
      </c>
      <c r="B842" s="1">
        <v>86</v>
      </c>
      <c r="C842" s="1" t="s">
        <v>37</v>
      </c>
    </row>
    <row r="843" spans="1:3" x14ac:dyDescent="0.25">
      <c r="A843">
        <v>49</v>
      </c>
      <c r="B843" s="1">
        <v>26</v>
      </c>
      <c r="C843" s="1" t="s">
        <v>37</v>
      </c>
    </row>
    <row r="844" spans="1:3" x14ac:dyDescent="0.25">
      <c r="A844">
        <v>5</v>
      </c>
      <c r="B844" s="1">
        <v>61</v>
      </c>
      <c r="C844" s="1" t="s">
        <v>37</v>
      </c>
    </row>
    <row r="845" spans="1:3" x14ac:dyDescent="0.25">
      <c r="A845">
        <v>15</v>
      </c>
      <c r="B845" s="1">
        <v>11</v>
      </c>
      <c r="C845" s="1" t="s">
        <v>37</v>
      </c>
    </row>
    <row r="846" spans="1:3" x14ac:dyDescent="0.25">
      <c r="A846">
        <v>14</v>
      </c>
      <c r="B846" s="1">
        <v>51</v>
      </c>
      <c r="C846" s="1" t="s">
        <v>37</v>
      </c>
    </row>
    <row r="847" spans="1:3" x14ac:dyDescent="0.25">
      <c r="A847">
        <v>41</v>
      </c>
      <c r="B847" s="1">
        <v>32</v>
      </c>
      <c r="C847" s="1" t="s">
        <v>37</v>
      </c>
    </row>
    <row r="848" spans="1:3" x14ac:dyDescent="0.25">
      <c r="A848">
        <v>10</v>
      </c>
      <c r="B848" s="1">
        <v>34</v>
      </c>
      <c r="C848" s="1" t="s">
        <v>37</v>
      </c>
    </row>
    <row r="849" spans="1:3" x14ac:dyDescent="0.25">
      <c r="A849">
        <v>57</v>
      </c>
      <c r="B849" s="1">
        <v>60</v>
      </c>
      <c r="C849" s="1" t="s">
        <v>37</v>
      </c>
    </row>
    <row r="850" spans="1:3" x14ac:dyDescent="0.25">
      <c r="A850">
        <v>3</v>
      </c>
      <c r="B850" s="1">
        <v>23</v>
      </c>
      <c r="C850" s="1" t="s">
        <v>37</v>
      </c>
    </row>
    <row r="851" spans="1:3" x14ac:dyDescent="0.25">
      <c r="A851">
        <v>6</v>
      </c>
      <c r="B851" s="1">
        <v>19</v>
      </c>
      <c r="C851" s="1" t="s">
        <v>37</v>
      </c>
    </row>
    <row r="852" spans="1:3" x14ac:dyDescent="0.25">
      <c r="A852">
        <v>11</v>
      </c>
      <c r="B852" s="1">
        <v>56</v>
      </c>
      <c r="C852" s="1" t="s">
        <v>37</v>
      </c>
    </row>
    <row r="853" spans="1:3" x14ac:dyDescent="0.25">
      <c r="A853">
        <v>3</v>
      </c>
      <c r="B853" s="1">
        <v>29</v>
      </c>
      <c r="C853" s="1" t="s">
        <v>37</v>
      </c>
    </row>
    <row r="854" spans="1:3" x14ac:dyDescent="0.25">
      <c r="A854">
        <v>20</v>
      </c>
      <c r="B854" s="1">
        <v>26</v>
      </c>
      <c r="C854" s="1" t="s">
        <v>37</v>
      </c>
    </row>
    <row r="855" spans="1:3" x14ac:dyDescent="0.25">
      <c r="A855">
        <v>18</v>
      </c>
      <c r="B855" s="1">
        <v>18</v>
      </c>
      <c r="C855" s="1" t="s">
        <v>37</v>
      </c>
    </row>
    <row r="856" spans="1:3" x14ac:dyDescent="0.25">
      <c r="A856">
        <v>29</v>
      </c>
      <c r="B856" s="1">
        <v>4</v>
      </c>
      <c r="C856" s="1" t="s">
        <v>37</v>
      </c>
    </row>
    <row r="857" spans="1:3" x14ac:dyDescent="0.25">
      <c r="A857">
        <v>68</v>
      </c>
      <c r="B857" s="1">
        <v>32</v>
      </c>
      <c r="C857" s="1" t="s">
        <v>37</v>
      </c>
    </row>
    <row r="858" spans="1:3" x14ac:dyDescent="0.25">
      <c r="A858">
        <v>1</v>
      </c>
      <c r="B858" s="1">
        <v>81</v>
      </c>
      <c r="C858" s="1" t="s">
        <v>37</v>
      </c>
    </row>
    <row r="859" spans="1:3" x14ac:dyDescent="0.25">
      <c r="A859">
        <v>7</v>
      </c>
      <c r="B859" s="1">
        <v>55</v>
      </c>
      <c r="C859" s="1" t="s">
        <v>37</v>
      </c>
    </row>
    <row r="860" spans="1:3" x14ac:dyDescent="0.25">
      <c r="A860">
        <v>55</v>
      </c>
      <c r="B860" s="1">
        <v>86</v>
      </c>
      <c r="C860" s="1" t="s">
        <v>37</v>
      </c>
    </row>
    <row r="861" spans="1:3" x14ac:dyDescent="0.25">
      <c r="A861">
        <v>27</v>
      </c>
      <c r="B861" s="1">
        <v>21</v>
      </c>
      <c r="C861" s="1" t="s">
        <v>37</v>
      </c>
    </row>
    <row r="862" spans="1:3" x14ac:dyDescent="0.25">
      <c r="A862">
        <v>57</v>
      </c>
      <c r="B862" s="1">
        <v>35</v>
      </c>
      <c r="C862" s="1" t="s">
        <v>37</v>
      </c>
    </row>
    <row r="863" spans="1:3" x14ac:dyDescent="0.25">
      <c r="A863">
        <v>15</v>
      </c>
      <c r="B863" s="1">
        <v>52</v>
      </c>
      <c r="C863" s="1" t="s">
        <v>37</v>
      </c>
    </row>
    <row r="864" spans="1:3" x14ac:dyDescent="0.25">
      <c r="A864">
        <v>8</v>
      </c>
      <c r="B864" s="1">
        <v>72</v>
      </c>
      <c r="C864" s="1" t="s">
        <v>37</v>
      </c>
    </row>
    <row r="865" spans="1:3" x14ac:dyDescent="0.25">
      <c r="A865">
        <v>3</v>
      </c>
      <c r="B865" s="1">
        <v>33</v>
      </c>
      <c r="C865" s="1" t="s">
        <v>37</v>
      </c>
    </row>
    <row r="866" spans="1:3" x14ac:dyDescent="0.25">
      <c r="A866">
        <v>38</v>
      </c>
      <c r="B866" s="1">
        <v>47</v>
      </c>
      <c r="C866" s="1" t="s">
        <v>37</v>
      </c>
    </row>
    <row r="867" spans="1:3" x14ac:dyDescent="0.25">
      <c r="A867">
        <v>49</v>
      </c>
      <c r="B867" s="1">
        <v>30</v>
      </c>
      <c r="C867" s="1" t="s">
        <v>37</v>
      </c>
    </row>
    <row r="868" spans="1:3" x14ac:dyDescent="0.25">
      <c r="A868">
        <v>56</v>
      </c>
      <c r="B868" s="1">
        <v>28</v>
      </c>
      <c r="C868" s="1" t="s">
        <v>37</v>
      </c>
    </row>
    <row r="869" spans="1:3" x14ac:dyDescent="0.25">
      <c r="A869">
        <v>49</v>
      </c>
      <c r="B869" s="1">
        <v>56</v>
      </c>
      <c r="C869" s="1" t="s">
        <v>37</v>
      </c>
    </row>
    <row r="870" spans="1:3" x14ac:dyDescent="0.25">
      <c r="A870">
        <v>56</v>
      </c>
      <c r="B870" s="1">
        <v>54</v>
      </c>
      <c r="C870" s="1" t="s">
        <v>37</v>
      </c>
    </row>
    <row r="871" spans="1:3" x14ac:dyDescent="0.25">
      <c r="A871" t="s">
        <v>15</v>
      </c>
      <c r="B871" s="1" t="s">
        <v>16</v>
      </c>
    </row>
    <row r="872" spans="1:3" x14ac:dyDescent="0.25">
      <c r="A872">
        <v>55</v>
      </c>
      <c r="B872" s="1">
        <v>92</v>
      </c>
      <c r="C872" s="1" t="s">
        <v>37</v>
      </c>
    </row>
    <row r="873" spans="1:3" x14ac:dyDescent="0.25">
      <c r="A873">
        <v>8</v>
      </c>
      <c r="B873" s="1">
        <v>86</v>
      </c>
      <c r="C873" s="1" t="s">
        <v>37</v>
      </c>
    </row>
    <row r="874" spans="1:3" x14ac:dyDescent="0.25">
      <c r="A874">
        <v>5</v>
      </c>
      <c r="B874" s="1">
        <v>61</v>
      </c>
      <c r="C874" s="1" t="s">
        <v>37</v>
      </c>
    </row>
    <row r="875" spans="1:3" x14ac:dyDescent="0.25">
      <c r="A875">
        <v>14</v>
      </c>
      <c r="B875" s="1">
        <v>51</v>
      </c>
      <c r="C875" s="1" t="s">
        <v>37</v>
      </c>
    </row>
    <row r="876" spans="1:3" x14ac:dyDescent="0.25">
      <c r="A876">
        <v>10</v>
      </c>
      <c r="B876" s="1">
        <v>34</v>
      </c>
      <c r="C876" s="1" t="s">
        <v>37</v>
      </c>
    </row>
    <row r="877" spans="1:3" x14ac:dyDescent="0.25">
      <c r="A877">
        <v>3</v>
      </c>
      <c r="B877" s="1">
        <v>23</v>
      </c>
      <c r="C877" s="1" t="s">
        <v>37</v>
      </c>
    </row>
    <row r="878" spans="1:3" x14ac:dyDescent="0.25">
      <c r="A878">
        <v>11</v>
      </c>
      <c r="B878" s="1">
        <v>56</v>
      </c>
      <c r="C878" s="1" t="s">
        <v>37</v>
      </c>
    </row>
    <row r="879" spans="1:3" x14ac:dyDescent="0.25">
      <c r="A879">
        <v>3</v>
      </c>
      <c r="B879" s="1">
        <v>29</v>
      </c>
      <c r="C879" s="1" t="s">
        <v>37</v>
      </c>
    </row>
    <row r="880" spans="1:3" x14ac:dyDescent="0.25">
      <c r="A880">
        <v>1</v>
      </c>
      <c r="B880" s="1">
        <v>81</v>
      </c>
      <c r="C880" s="1" t="s">
        <v>37</v>
      </c>
    </row>
    <row r="881" spans="1:3" x14ac:dyDescent="0.25">
      <c r="A881">
        <v>7</v>
      </c>
      <c r="B881" s="1">
        <v>55</v>
      </c>
      <c r="C881" s="1" t="s">
        <v>37</v>
      </c>
    </row>
    <row r="882" spans="1:3" x14ac:dyDescent="0.25">
      <c r="A882">
        <v>55</v>
      </c>
      <c r="B882" s="1">
        <v>86</v>
      </c>
      <c r="C882" s="1" t="s">
        <v>37</v>
      </c>
    </row>
    <row r="883" spans="1:3" x14ac:dyDescent="0.25">
      <c r="A883">
        <v>15</v>
      </c>
      <c r="B883" s="1">
        <v>52</v>
      </c>
      <c r="C883" s="1" t="s">
        <v>37</v>
      </c>
    </row>
    <row r="884" spans="1:3" x14ac:dyDescent="0.25">
      <c r="A884">
        <v>8</v>
      </c>
      <c r="B884" s="1">
        <v>72</v>
      </c>
      <c r="C884" s="1" t="s">
        <v>37</v>
      </c>
    </row>
    <row r="885" spans="1:3" x14ac:dyDescent="0.25">
      <c r="A885">
        <v>3</v>
      </c>
      <c r="B885" s="1">
        <v>33</v>
      </c>
      <c r="C885" s="1" t="s">
        <v>37</v>
      </c>
    </row>
    <row r="886" spans="1:3" x14ac:dyDescent="0.25">
      <c r="A886" t="s">
        <v>17</v>
      </c>
      <c r="B886" s="1">
        <v>811</v>
      </c>
    </row>
    <row r="887" spans="1:3" x14ac:dyDescent="0.25">
      <c r="A887" t="s">
        <v>11</v>
      </c>
      <c r="B887" s="1" t="s">
        <v>12</v>
      </c>
      <c r="C887" s="1" t="s">
        <v>13</v>
      </c>
    </row>
    <row r="888" spans="1:3" x14ac:dyDescent="0.25">
      <c r="A888">
        <v>13</v>
      </c>
      <c r="B888" s="1">
        <v>23</v>
      </c>
      <c r="C888" s="1" t="s">
        <v>38</v>
      </c>
    </row>
    <row r="889" spans="1:3" x14ac:dyDescent="0.25">
      <c r="A889">
        <v>44</v>
      </c>
      <c r="B889" s="1">
        <v>56</v>
      </c>
      <c r="C889" s="1" t="s">
        <v>38</v>
      </c>
    </row>
    <row r="890" spans="1:3" x14ac:dyDescent="0.25">
      <c r="A890">
        <v>7</v>
      </c>
      <c r="B890" s="1">
        <v>13</v>
      </c>
      <c r="C890" s="1" t="s">
        <v>38</v>
      </c>
    </row>
    <row r="891" spans="1:3" x14ac:dyDescent="0.25">
      <c r="A891">
        <v>3</v>
      </c>
      <c r="B891" s="1">
        <v>97</v>
      </c>
      <c r="C891" s="1" t="s">
        <v>38</v>
      </c>
    </row>
    <row r="892" spans="1:3" x14ac:dyDescent="0.25">
      <c r="A892">
        <v>7</v>
      </c>
      <c r="B892" s="1">
        <v>17</v>
      </c>
      <c r="C892" s="1" t="s">
        <v>38</v>
      </c>
    </row>
    <row r="893" spans="1:3" x14ac:dyDescent="0.25">
      <c r="A893">
        <v>67</v>
      </c>
      <c r="B893" s="1">
        <v>32</v>
      </c>
      <c r="C893" s="1" t="s">
        <v>38</v>
      </c>
    </row>
    <row r="894" spans="1:3" x14ac:dyDescent="0.25">
      <c r="A894">
        <v>54</v>
      </c>
      <c r="B894" s="1">
        <v>48</v>
      </c>
      <c r="C894" s="1" t="s">
        <v>38</v>
      </c>
    </row>
    <row r="895" spans="1:3" x14ac:dyDescent="0.25">
      <c r="A895">
        <v>52</v>
      </c>
      <c r="B895" s="1">
        <v>83</v>
      </c>
      <c r="C895" s="1" t="s">
        <v>38</v>
      </c>
    </row>
    <row r="896" spans="1:3" x14ac:dyDescent="0.25">
      <c r="A896">
        <v>47</v>
      </c>
      <c r="B896" s="1">
        <v>7</v>
      </c>
      <c r="C896" s="1" t="s">
        <v>38</v>
      </c>
    </row>
    <row r="897" spans="1:3" x14ac:dyDescent="0.25">
      <c r="A897">
        <v>15</v>
      </c>
      <c r="B897" s="1">
        <v>44</v>
      </c>
      <c r="C897" s="1" t="s">
        <v>38</v>
      </c>
    </row>
    <row r="898" spans="1:3" x14ac:dyDescent="0.25">
      <c r="A898">
        <v>9</v>
      </c>
      <c r="B898" s="1">
        <v>81</v>
      </c>
      <c r="C898" s="1" t="s">
        <v>38</v>
      </c>
    </row>
    <row r="899" spans="1:3" x14ac:dyDescent="0.25">
      <c r="A899">
        <v>43</v>
      </c>
      <c r="B899" s="1">
        <v>35</v>
      </c>
      <c r="C899" s="1" t="s">
        <v>38</v>
      </c>
    </row>
    <row r="900" spans="1:3" x14ac:dyDescent="0.25">
      <c r="A900">
        <v>6</v>
      </c>
      <c r="B900" s="1">
        <v>2</v>
      </c>
      <c r="C900" s="1" t="s">
        <v>38</v>
      </c>
    </row>
    <row r="901" spans="1:3" x14ac:dyDescent="0.25">
      <c r="A901">
        <v>35</v>
      </c>
      <c r="B901" s="1">
        <v>3</v>
      </c>
      <c r="C901" s="1" t="s">
        <v>38</v>
      </c>
    </row>
    <row r="902" spans="1:3" x14ac:dyDescent="0.25">
      <c r="A902">
        <v>15</v>
      </c>
      <c r="B902" s="1">
        <v>34</v>
      </c>
      <c r="C902" s="1" t="s">
        <v>38</v>
      </c>
    </row>
    <row r="903" spans="1:3" x14ac:dyDescent="0.25">
      <c r="A903">
        <v>9</v>
      </c>
      <c r="B903" s="1">
        <v>24</v>
      </c>
      <c r="C903" s="1" t="s">
        <v>38</v>
      </c>
    </row>
    <row r="904" spans="1:3" x14ac:dyDescent="0.25">
      <c r="A904">
        <v>51</v>
      </c>
      <c r="B904" s="1">
        <v>46</v>
      </c>
      <c r="C904" s="1" t="s">
        <v>38</v>
      </c>
    </row>
    <row r="905" spans="1:3" x14ac:dyDescent="0.25">
      <c r="A905">
        <v>6</v>
      </c>
      <c r="B905" s="1">
        <v>24</v>
      </c>
      <c r="C905" s="1" t="s">
        <v>38</v>
      </c>
    </row>
    <row r="906" spans="1:3" x14ac:dyDescent="0.25">
      <c r="A906">
        <v>43</v>
      </c>
      <c r="B906" s="1">
        <v>22</v>
      </c>
      <c r="C906" s="1" t="s">
        <v>38</v>
      </c>
    </row>
    <row r="907" spans="1:3" x14ac:dyDescent="0.25">
      <c r="A907">
        <v>41</v>
      </c>
      <c r="B907" s="1">
        <v>79</v>
      </c>
      <c r="C907" s="1" t="s">
        <v>38</v>
      </c>
    </row>
    <row r="908" spans="1:3" x14ac:dyDescent="0.25">
      <c r="A908">
        <v>45</v>
      </c>
      <c r="B908" s="1">
        <v>24</v>
      </c>
      <c r="C908" s="1" t="s">
        <v>38</v>
      </c>
    </row>
    <row r="909" spans="1:3" x14ac:dyDescent="0.25">
      <c r="A909">
        <v>7</v>
      </c>
      <c r="B909" s="1">
        <v>55</v>
      </c>
      <c r="C909" s="1" t="s">
        <v>38</v>
      </c>
    </row>
    <row r="910" spans="1:3" x14ac:dyDescent="0.25">
      <c r="A910">
        <v>37</v>
      </c>
      <c r="B910" s="1">
        <v>59</v>
      </c>
      <c r="C910" s="1" t="s">
        <v>38</v>
      </c>
    </row>
    <row r="911" spans="1:3" x14ac:dyDescent="0.25">
      <c r="A911">
        <v>7</v>
      </c>
      <c r="B911" s="1">
        <v>53</v>
      </c>
      <c r="C911" s="1" t="s">
        <v>38</v>
      </c>
    </row>
    <row r="912" spans="1:3" x14ac:dyDescent="0.25">
      <c r="A912">
        <v>34</v>
      </c>
      <c r="B912" s="1">
        <v>3</v>
      </c>
      <c r="C912" s="1" t="s">
        <v>38</v>
      </c>
    </row>
    <row r="913" spans="1:3" x14ac:dyDescent="0.25">
      <c r="A913">
        <v>47</v>
      </c>
      <c r="B913" s="1">
        <v>6</v>
      </c>
      <c r="C913" s="1" t="s">
        <v>38</v>
      </c>
    </row>
    <row r="914" spans="1:3" x14ac:dyDescent="0.25">
      <c r="A914">
        <v>32</v>
      </c>
      <c r="B914" s="1">
        <v>32</v>
      </c>
      <c r="C914" s="1" t="s">
        <v>38</v>
      </c>
    </row>
    <row r="915" spans="1:3" x14ac:dyDescent="0.25">
      <c r="A915">
        <v>2</v>
      </c>
      <c r="B915" s="1">
        <v>69</v>
      </c>
      <c r="C915" s="1" t="s">
        <v>38</v>
      </c>
    </row>
    <row r="916" spans="1:3" x14ac:dyDescent="0.25">
      <c r="A916">
        <v>23</v>
      </c>
      <c r="B916" s="1">
        <v>45</v>
      </c>
      <c r="C916" s="1" t="s">
        <v>38</v>
      </c>
    </row>
    <row r="917" spans="1:3" x14ac:dyDescent="0.25">
      <c r="A917">
        <v>41</v>
      </c>
      <c r="B917" s="1">
        <v>3</v>
      </c>
      <c r="C917" s="1" t="s">
        <v>38</v>
      </c>
    </row>
    <row r="918" spans="1:3" x14ac:dyDescent="0.25">
      <c r="A918">
        <v>53</v>
      </c>
      <c r="B918" s="1">
        <v>77</v>
      </c>
      <c r="C918" s="1" t="s">
        <v>38</v>
      </c>
    </row>
    <row r="919" spans="1:3" x14ac:dyDescent="0.25">
      <c r="A919">
        <v>34</v>
      </c>
      <c r="B919" s="1">
        <v>53</v>
      </c>
      <c r="C919" s="1" t="s">
        <v>38</v>
      </c>
    </row>
    <row r="920" spans="1:3" x14ac:dyDescent="0.25">
      <c r="A920">
        <v>23</v>
      </c>
      <c r="B920" s="1">
        <v>7</v>
      </c>
      <c r="C920" s="1" t="s">
        <v>38</v>
      </c>
    </row>
    <row r="921" spans="1:3" x14ac:dyDescent="0.25">
      <c r="A921">
        <v>25</v>
      </c>
      <c r="B921" s="1">
        <v>88</v>
      </c>
      <c r="C921" s="1" t="s">
        <v>38</v>
      </c>
    </row>
    <row r="922" spans="1:3" x14ac:dyDescent="0.25">
      <c r="A922">
        <v>10</v>
      </c>
      <c r="B922" s="1">
        <v>91</v>
      </c>
      <c r="C922" s="1" t="s">
        <v>38</v>
      </c>
    </row>
    <row r="923" spans="1:3" x14ac:dyDescent="0.25">
      <c r="A923">
        <v>7</v>
      </c>
      <c r="B923" s="1">
        <v>45</v>
      </c>
      <c r="C923" s="1" t="s">
        <v>38</v>
      </c>
    </row>
    <row r="924" spans="1:3" x14ac:dyDescent="0.25">
      <c r="A924">
        <v>44</v>
      </c>
      <c r="B924" s="1">
        <v>36</v>
      </c>
      <c r="C924" s="1" t="s">
        <v>38</v>
      </c>
    </row>
    <row r="925" spans="1:3" x14ac:dyDescent="0.25">
      <c r="A925">
        <v>35</v>
      </c>
      <c r="B925" s="1">
        <v>1</v>
      </c>
      <c r="C925" s="1" t="s">
        <v>38</v>
      </c>
    </row>
    <row r="926" spans="1:3" x14ac:dyDescent="0.25">
      <c r="A926">
        <v>3</v>
      </c>
      <c r="B926" s="1">
        <v>84</v>
      </c>
      <c r="C926" s="1" t="s">
        <v>38</v>
      </c>
    </row>
    <row r="927" spans="1:3" x14ac:dyDescent="0.25">
      <c r="A927">
        <v>7</v>
      </c>
      <c r="B927" s="1">
        <v>100</v>
      </c>
      <c r="C927" s="1" t="s">
        <v>38</v>
      </c>
    </row>
    <row r="928" spans="1:3" x14ac:dyDescent="0.25">
      <c r="A928" t="s">
        <v>15</v>
      </c>
      <c r="B928" s="1" t="s">
        <v>16</v>
      </c>
    </row>
    <row r="929" spans="1:3" x14ac:dyDescent="0.25">
      <c r="A929">
        <v>3</v>
      </c>
      <c r="B929" s="1">
        <v>97</v>
      </c>
      <c r="C929" s="1" t="s">
        <v>38</v>
      </c>
    </row>
    <row r="930" spans="1:3" x14ac:dyDescent="0.25">
      <c r="A930">
        <v>7</v>
      </c>
      <c r="B930" s="1">
        <v>17</v>
      </c>
      <c r="C930" s="1" t="s">
        <v>38</v>
      </c>
    </row>
    <row r="931" spans="1:3" x14ac:dyDescent="0.25">
      <c r="A931">
        <v>15</v>
      </c>
      <c r="B931" s="1">
        <v>44</v>
      </c>
      <c r="C931" s="1" t="s">
        <v>38</v>
      </c>
    </row>
    <row r="932" spans="1:3" x14ac:dyDescent="0.25">
      <c r="A932">
        <v>9</v>
      </c>
      <c r="B932" s="1">
        <v>81</v>
      </c>
      <c r="C932" s="1" t="s">
        <v>38</v>
      </c>
    </row>
    <row r="933" spans="1:3" x14ac:dyDescent="0.25">
      <c r="A933">
        <v>15</v>
      </c>
      <c r="B933" s="1">
        <v>34</v>
      </c>
      <c r="C933" s="1" t="s">
        <v>38</v>
      </c>
    </row>
    <row r="934" spans="1:3" x14ac:dyDescent="0.25">
      <c r="A934">
        <v>9</v>
      </c>
      <c r="B934" s="1">
        <v>24</v>
      </c>
      <c r="C934" s="1" t="s">
        <v>38</v>
      </c>
    </row>
    <row r="935" spans="1:3" x14ac:dyDescent="0.25">
      <c r="A935">
        <v>6</v>
      </c>
      <c r="B935" s="1">
        <v>24</v>
      </c>
      <c r="C935" s="1" t="s">
        <v>38</v>
      </c>
    </row>
    <row r="936" spans="1:3" x14ac:dyDescent="0.25">
      <c r="A936">
        <v>41</v>
      </c>
      <c r="B936" s="1">
        <v>79</v>
      </c>
      <c r="C936" s="1" t="s">
        <v>38</v>
      </c>
    </row>
    <row r="937" spans="1:3" x14ac:dyDescent="0.25">
      <c r="A937">
        <v>7</v>
      </c>
      <c r="B937" s="1">
        <v>55</v>
      </c>
      <c r="C937" s="1" t="s">
        <v>38</v>
      </c>
    </row>
    <row r="938" spans="1:3" x14ac:dyDescent="0.25">
      <c r="A938">
        <v>7</v>
      </c>
      <c r="B938" s="1">
        <v>53</v>
      </c>
      <c r="C938" s="1" t="s">
        <v>38</v>
      </c>
    </row>
    <row r="939" spans="1:3" x14ac:dyDescent="0.25">
      <c r="A939">
        <v>2</v>
      </c>
      <c r="B939" s="1">
        <v>69</v>
      </c>
      <c r="C939" s="1" t="s">
        <v>38</v>
      </c>
    </row>
    <row r="940" spans="1:3" x14ac:dyDescent="0.25">
      <c r="A940">
        <v>23</v>
      </c>
      <c r="B940" s="1">
        <v>45</v>
      </c>
      <c r="C940" s="1" t="s">
        <v>38</v>
      </c>
    </row>
    <row r="941" spans="1:3" x14ac:dyDescent="0.25">
      <c r="A941">
        <v>25</v>
      </c>
      <c r="B941" s="1">
        <v>88</v>
      </c>
      <c r="C941" s="1" t="s">
        <v>38</v>
      </c>
    </row>
    <row r="942" spans="1:3" x14ac:dyDescent="0.25">
      <c r="A942">
        <v>10</v>
      </c>
      <c r="B942" s="1">
        <v>91</v>
      </c>
      <c r="C942" s="1" t="s">
        <v>38</v>
      </c>
    </row>
    <row r="943" spans="1:3" x14ac:dyDescent="0.25">
      <c r="A943">
        <v>7</v>
      </c>
      <c r="B943" s="1">
        <v>45</v>
      </c>
      <c r="C943" s="1" t="s">
        <v>38</v>
      </c>
    </row>
    <row r="944" spans="1:3" x14ac:dyDescent="0.25">
      <c r="A944">
        <v>3</v>
      </c>
      <c r="B944" s="1">
        <v>84</v>
      </c>
      <c r="C944" s="1" t="s">
        <v>38</v>
      </c>
    </row>
    <row r="945" spans="1:3" x14ac:dyDescent="0.25">
      <c r="A945">
        <v>7</v>
      </c>
      <c r="B945" s="1">
        <v>100</v>
      </c>
      <c r="C945" s="1" t="s">
        <v>38</v>
      </c>
    </row>
    <row r="946" spans="1:3" x14ac:dyDescent="0.25">
      <c r="A946" t="s">
        <v>17</v>
      </c>
      <c r="B946" s="1">
        <v>1030</v>
      </c>
      <c r="C946" s="1" t="s">
        <v>38</v>
      </c>
    </row>
    <row r="947" spans="1:3" x14ac:dyDescent="0.25">
      <c r="A947" t="s">
        <v>11</v>
      </c>
      <c r="B947" s="1" t="s">
        <v>12</v>
      </c>
      <c r="C947" s="1" t="s">
        <v>13</v>
      </c>
    </row>
    <row r="948" spans="1:3" x14ac:dyDescent="0.25">
      <c r="A948">
        <v>8</v>
      </c>
      <c r="B948" s="1">
        <v>48</v>
      </c>
      <c r="C948" s="1" t="s">
        <v>60</v>
      </c>
    </row>
    <row r="949" spans="1:3" x14ac:dyDescent="0.25">
      <c r="A949">
        <v>4</v>
      </c>
      <c r="B949" s="1">
        <v>66</v>
      </c>
      <c r="C949" s="1" t="s">
        <v>60</v>
      </c>
    </row>
    <row r="950" spans="1:3" x14ac:dyDescent="0.25">
      <c r="A950">
        <v>14</v>
      </c>
      <c r="B950" s="1">
        <v>61</v>
      </c>
      <c r="C950" s="1" t="s">
        <v>60</v>
      </c>
    </row>
    <row r="951" spans="1:3" x14ac:dyDescent="0.25">
      <c r="A951">
        <v>53</v>
      </c>
      <c r="B951" s="1">
        <v>68</v>
      </c>
      <c r="C951" s="1" t="s">
        <v>60</v>
      </c>
    </row>
    <row r="952" spans="1:3" x14ac:dyDescent="0.25">
      <c r="A952">
        <v>21</v>
      </c>
      <c r="B952" s="1">
        <v>32</v>
      </c>
      <c r="C952" s="1" t="s">
        <v>60</v>
      </c>
    </row>
    <row r="953" spans="1:3" x14ac:dyDescent="0.25">
      <c r="A953">
        <v>34</v>
      </c>
      <c r="B953" s="1">
        <v>34</v>
      </c>
      <c r="C953" s="1" t="s">
        <v>60</v>
      </c>
    </row>
    <row r="954" spans="1:3" x14ac:dyDescent="0.25">
      <c r="A954">
        <v>9</v>
      </c>
      <c r="B954" s="1">
        <v>90</v>
      </c>
      <c r="C954" s="1" t="s">
        <v>60</v>
      </c>
    </row>
    <row r="955" spans="1:3" x14ac:dyDescent="0.25">
      <c r="A955">
        <v>48</v>
      </c>
      <c r="B955" s="1">
        <v>58</v>
      </c>
      <c r="C955" s="1" t="s">
        <v>60</v>
      </c>
    </row>
    <row r="956" spans="1:3" x14ac:dyDescent="0.25">
      <c r="A956">
        <v>76</v>
      </c>
      <c r="B956" s="1">
        <v>14</v>
      </c>
      <c r="C956" s="1" t="s">
        <v>60</v>
      </c>
    </row>
    <row r="957" spans="1:3" x14ac:dyDescent="0.25">
      <c r="A957">
        <v>40</v>
      </c>
      <c r="B957" s="1">
        <v>47</v>
      </c>
      <c r="C957" s="1" t="s">
        <v>60</v>
      </c>
    </row>
    <row r="958" spans="1:3" x14ac:dyDescent="0.25">
      <c r="A958" t="s">
        <v>15</v>
      </c>
      <c r="B958" s="1" t="s">
        <v>16</v>
      </c>
    </row>
    <row r="959" spans="1:3" x14ac:dyDescent="0.25">
      <c r="A959">
        <v>8</v>
      </c>
      <c r="B959" s="1">
        <v>48</v>
      </c>
      <c r="C959" s="1" t="s">
        <v>60</v>
      </c>
    </row>
    <row r="960" spans="1:3" x14ac:dyDescent="0.25">
      <c r="A960">
        <v>4</v>
      </c>
      <c r="B960" s="1">
        <v>66</v>
      </c>
      <c r="C960" s="1" t="s">
        <v>60</v>
      </c>
    </row>
    <row r="961" spans="1:3" x14ac:dyDescent="0.25">
      <c r="A961">
        <v>14</v>
      </c>
      <c r="B961" s="1">
        <v>61</v>
      </c>
      <c r="C961" s="1" t="s">
        <v>60</v>
      </c>
    </row>
    <row r="962" spans="1:3" x14ac:dyDescent="0.25">
      <c r="A962">
        <v>53</v>
      </c>
      <c r="B962" s="1">
        <v>68</v>
      </c>
      <c r="C962" s="1" t="s">
        <v>60</v>
      </c>
    </row>
    <row r="963" spans="1:3" x14ac:dyDescent="0.25">
      <c r="A963">
        <v>21</v>
      </c>
      <c r="B963" s="1">
        <v>32</v>
      </c>
      <c r="C963" s="1" t="s">
        <v>60</v>
      </c>
    </row>
    <row r="964" spans="1:3" x14ac:dyDescent="0.25">
      <c r="A964">
        <v>9</v>
      </c>
      <c r="B964" s="1">
        <v>90</v>
      </c>
      <c r="C964" s="1" t="s">
        <v>60</v>
      </c>
    </row>
    <row r="965" spans="1:3" x14ac:dyDescent="0.25">
      <c r="A965">
        <v>48</v>
      </c>
      <c r="B965" s="1">
        <v>58</v>
      </c>
      <c r="C965" s="1" t="s">
        <v>60</v>
      </c>
    </row>
    <row r="966" spans="1:3" x14ac:dyDescent="0.25">
      <c r="A966">
        <v>40</v>
      </c>
      <c r="B966" s="1">
        <v>47</v>
      </c>
      <c r="C966" s="1" t="s">
        <v>60</v>
      </c>
    </row>
    <row r="967" spans="1:3" x14ac:dyDescent="0.25">
      <c r="A967" t="s">
        <v>17</v>
      </c>
      <c r="B967" s="1">
        <v>470</v>
      </c>
    </row>
    <row r="968" spans="1:3" x14ac:dyDescent="0.25">
      <c r="A968" t="s">
        <v>11</v>
      </c>
      <c r="B968" s="1" t="s">
        <v>12</v>
      </c>
      <c r="C968" s="1" t="s">
        <v>13</v>
      </c>
    </row>
    <row r="969" spans="1:3" x14ac:dyDescent="0.25">
      <c r="A969">
        <v>19</v>
      </c>
      <c r="B969" s="1">
        <v>28</v>
      </c>
      <c r="C969" s="1" t="s">
        <v>61</v>
      </c>
    </row>
    <row r="970" spans="1:3" x14ac:dyDescent="0.25">
      <c r="A970">
        <v>36</v>
      </c>
      <c r="B970" s="1">
        <v>14</v>
      </c>
      <c r="C970" s="1" t="s">
        <v>61</v>
      </c>
    </row>
    <row r="971" spans="1:3" x14ac:dyDescent="0.25">
      <c r="A971">
        <v>11</v>
      </c>
      <c r="B971" s="1">
        <v>18</v>
      </c>
      <c r="C971" s="1" t="s">
        <v>61</v>
      </c>
    </row>
    <row r="972" spans="1:3" x14ac:dyDescent="0.25">
      <c r="A972">
        <v>27</v>
      </c>
      <c r="B972" s="1">
        <v>81</v>
      </c>
      <c r="C972" s="1" t="s">
        <v>61</v>
      </c>
    </row>
    <row r="973" spans="1:3" x14ac:dyDescent="0.25">
      <c r="A973">
        <v>13</v>
      </c>
      <c r="B973" s="1">
        <v>89</v>
      </c>
      <c r="C973" s="1" t="s">
        <v>61</v>
      </c>
    </row>
    <row r="974" spans="1:3" x14ac:dyDescent="0.25">
      <c r="A974">
        <v>9</v>
      </c>
      <c r="B974" s="1">
        <v>76</v>
      </c>
      <c r="C974" s="1" t="s">
        <v>61</v>
      </c>
    </row>
    <row r="975" spans="1:3" x14ac:dyDescent="0.25">
      <c r="A975">
        <v>18</v>
      </c>
      <c r="B975" s="1">
        <v>41</v>
      </c>
      <c r="C975" s="1" t="s">
        <v>61</v>
      </c>
    </row>
    <row r="976" spans="1:3" x14ac:dyDescent="0.25">
      <c r="A976">
        <v>1</v>
      </c>
      <c r="B976" s="1">
        <v>71</v>
      </c>
      <c r="C976" s="1" t="s">
        <v>61</v>
      </c>
    </row>
    <row r="977" spans="1:3" x14ac:dyDescent="0.25">
      <c r="A977">
        <v>5</v>
      </c>
      <c r="B977" s="1">
        <v>46</v>
      </c>
      <c r="C977" s="1" t="s">
        <v>61</v>
      </c>
    </row>
    <row r="978" spans="1:3" x14ac:dyDescent="0.25">
      <c r="A978">
        <v>93</v>
      </c>
      <c r="B978" s="1">
        <v>16</v>
      </c>
      <c r="C978" s="1" t="s">
        <v>61</v>
      </c>
    </row>
    <row r="979" spans="1:3" x14ac:dyDescent="0.25">
      <c r="A979">
        <v>80</v>
      </c>
      <c r="B979" s="1">
        <v>75</v>
      </c>
      <c r="C979" s="1" t="s">
        <v>61</v>
      </c>
    </row>
    <row r="980" spans="1:3" x14ac:dyDescent="0.25">
      <c r="A980">
        <v>30</v>
      </c>
      <c r="B980" s="1">
        <v>63</v>
      </c>
      <c r="C980" s="1" t="s">
        <v>61</v>
      </c>
    </row>
    <row r="981" spans="1:3" x14ac:dyDescent="0.25">
      <c r="A981">
        <v>17</v>
      </c>
      <c r="B981" s="1">
        <v>54</v>
      </c>
      <c r="C981" s="1" t="s">
        <v>61</v>
      </c>
    </row>
    <row r="982" spans="1:3" x14ac:dyDescent="0.25">
      <c r="A982">
        <v>24</v>
      </c>
      <c r="B982" s="1">
        <v>44</v>
      </c>
      <c r="C982" s="1" t="s">
        <v>61</v>
      </c>
    </row>
    <row r="983" spans="1:3" x14ac:dyDescent="0.25">
      <c r="A983">
        <v>68</v>
      </c>
      <c r="B983" s="1">
        <v>16</v>
      </c>
      <c r="C983" s="1" t="s">
        <v>61</v>
      </c>
    </row>
    <row r="984" spans="1:3" x14ac:dyDescent="0.25">
      <c r="A984">
        <v>2</v>
      </c>
      <c r="B984" s="1">
        <v>41</v>
      </c>
      <c r="C984" s="1" t="s">
        <v>61</v>
      </c>
    </row>
    <row r="985" spans="1:3" x14ac:dyDescent="0.25">
      <c r="A985">
        <v>4</v>
      </c>
      <c r="B985" s="1">
        <v>70</v>
      </c>
      <c r="C985" s="1" t="s">
        <v>61</v>
      </c>
    </row>
    <row r="986" spans="1:3" x14ac:dyDescent="0.25">
      <c r="A986">
        <v>30</v>
      </c>
      <c r="B986" s="1">
        <v>50</v>
      </c>
      <c r="C986" s="1" t="s">
        <v>61</v>
      </c>
    </row>
    <row r="987" spans="1:3" x14ac:dyDescent="0.25">
      <c r="A987">
        <v>28</v>
      </c>
      <c r="B987" s="1">
        <v>74</v>
      </c>
      <c r="C987" s="1" t="s">
        <v>61</v>
      </c>
    </row>
    <row r="988" spans="1:3" x14ac:dyDescent="0.25">
      <c r="A988">
        <v>14</v>
      </c>
      <c r="B988" s="1">
        <v>68</v>
      </c>
      <c r="C988" s="1" t="s">
        <v>61</v>
      </c>
    </row>
    <row r="989" spans="1:3" x14ac:dyDescent="0.25">
      <c r="A989" t="s">
        <v>15</v>
      </c>
      <c r="B989" s="1" t="s">
        <v>16</v>
      </c>
    </row>
    <row r="990" spans="1:3" x14ac:dyDescent="0.25">
      <c r="A990">
        <v>27</v>
      </c>
      <c r="B990" s="1">
        <v>81</v>
      </c>
      <c r="C990" s="1" t="s">
        <v>61</v>
      </c>
    </row>
    <row r="991" spans="1:3" x14ac:dyDescent="0.25">
      <c r="A991">
        <v>13</v>
      </c>
      <c r="B991" s="1">
        <v>89</v>
      </c>
      <c r="C991" s="1" t="s">
        <v>61</v>
      </c>
    </row>
    <row r="992" spans="1:3" x14ac:dyDescent="0.25">
      <c r="A992">
        <v>9</v>
      </c>
      <c r="B992" s="1">
        <v>76</v>
      </c>
      <c r="C992" s="1" t="s">
        <v>61</v>
      </c>
    </row>
    <row r="993" spans="1:3" x14ac:dyDescent="0.25">
      <c r="A993">
        <v>18</v>
      </c>
      <c r="B993" s="1">
        <v>41</v>
      </c>
      <c r="C993" s="1" t="s">
        <v>61</v>
      </c>
    </row>
    <row r="994" spans="1:3" x14ac:dyDescent="0.25">
      <c r="A994">
        <v>1</v>
      </c>
      <c r="B994" s="1">
        <v>71</v>
      </c>
      <c r="C994" s="1" t="s">
        <v>61</v>
      </c>
    </row>
    <row r="995" spans="1:3" x14ac:dyDescent="0.25">
      <c r="A995">
        <v>5</v>
      </c>
      <c r="B995" s="1">
        <v>46</v>
      </c>
      <c r="C995" s="1" t="s">
        <v>61</v>
      </c>
    </row>
    <row r="996" spans="1:3" x14ac:dyDescent="0.25">
      <c r="A996">
        <v>30</v>
      </c>
      <c r="B996" s="1">
        <v>63</v>
      </c>
      <c r="C996" s="1" t="s">
        <v>61</v>
      </c>
    </row>
    <row r="997" spans="1:3" x14ac:dyDescent="0.25">
      <c r="A997">
        <v>17</v>
      </c>
      <c r="B997" s="1">
        <v>54</v>
      </c>
      <c r="C997" s="1" t="s">
        <v>61</v>
      </c>
    </row>
    <row r="998" spans="1:3" x14ac:dyDescent="0.25">
      <c r="A998">
        <v>2</v>
      </c>
      <c r="B998" s="1">
        <v>41</v>
      </c>
      <c r="C998" s="1" t="s">
        <v>61</v>
      </c>
    </row>
    <row r="999" spans="1:3" x14ac:dyDescent="0.25">
      <c r="A999">
        <v>4</v>
      </c>
      <c r="B999" s="1">
        <v>70</v>
      </c>
      <c r="C999" s="1" t="s">
        <v>61</v>
      </c>
    </row>
    <row r="1000" spans="1:3" x14ac:dyDescent="0.25">
      <c r="A1000">
        <v>30</v>
      </c>
      <c r="B1000" s="1">
        <v>50</v>
      </c>
      <c r="C1000" s="1" t="s">
        <v>61</v>
      </c>
    </row>
    <row r="1001" spans="1:3" x14ac:dyDescent="0.25">
      <c r="A1001">
        <v>28</v>
      </c>
      <c r="B1001" s="1">
        <v>74</v>
      </c>
      <c r="C1001" s="1" t="s">
        <v>61</v>
      </c>
    </row>
    <row r="1002" spans="1:3" x14ac:dyDescent="0.25">
      <c r="A1002">
        <v>14</v>
      </c>
      <c r="B1002" s="1">
        <v>68</v>
      </c>
      <c r="C1002" s="1" t="s">
        <v>61</v>
      </c>
    </row>
    <row r="1003" spans="1:3" x14ac:dyDescent="0.25">
      <c r="A1003" t="s">
        <v>17</v>
      </c>
      <c r="B1003" s="1">
        <v>824</v>
      </c>
    </row>
    <row r="1004" spans="1:3" x14ac:dyDescent="0.25">
      <c r="A1004" t="s">
        <v>11</v>
      </c>
      <c r="B1004" s="1" t="s">
        <v>12</v>
      </c>
      <c r="C1004" s="1" t="s">
        <v>13</v>
      </c>
    </row>
    <row r="1005" spans="1:3" x14ac:dyDescent="0.25">
      <c r="A1005">
        <v>7</v>
      </c>
      <c r="B1005" s="1">
        <v>1</v>
      </c>
      <c r="C1005" s="1" t="s">
        <v>62</v>
      </c>
    </row>
    <row r="1006" spans="1:3" x14ac:dyDescent="0.25">
      <c r="A1006">
        <v>24</v>
      </c>
      <c r="B1006" s="1">
        <v>77</v>
      </c>
      <c r="C1006" s="1" t="s">
        <v>62</v>
      </c>
    </row>
    <row r="1007" spans="1:3" x14ac:dyDescent="0.25">
      <c r="A1007">
        <v>11</v>
      </c>
      <c r="B1007" s="1">
        <v>90</v>
      </c>
      <c r="C1007" s="1" t="s">
        <v>62</v>
      </c>
    </row>
    <row r="1008" spans="1:3" x14ac:dyDescent="0.25">
      <c r="A1008">
        <v>27</v>
      </c>
      <c r="B1008" s="1">
        <v>41</v>
      </c>
      <c r="C1008" s="1" t="s">
        <v>62</v>
      </c>
    </row>
    <row r="1009" spans="1:3" x14ac:dyDescent="0.25">
      <c r="A1009">
        <v>65</v>
      </c>
      <c r="B1009" s="1">
        <v>22</v>
      </c>
      <c r="C1009" s="1" t="s">
        <v>62</v>
      </c>
    </row>
    <row r="1010" spans="1:3" x14ac:dyDescent="0.25">
      <c r="A1010">
        <v>33</v>
      </c>
      <c r="B1010" s="1">
        <v>72</v>
      </c>
      <c r="C1010" s="1" t="s">
        <v>62</v>
      </c>
    </row>
    <row r="1011" spans="1:3" x14ac:dyDescent="0.25">
      <c r="A1011">
        <v>20</v>
      </c>
      <c r="B1011" s="1">
        <v>25</v>
      </c>
      <c r="C1011" s="1" t="s">
        <v>62</v>
      </c>
    </row>
    <row r="1012" spans="1:3" x14ac:dyDescent="0.25">
      <c r="A1012">
        <v>71</v>
      </c>
      <c r="B1012" s="1">
        <v>82</v>
      </c>
      <c r="C1012" s="1" t="s">
        <v>62</v>
      </c>
    </row>
    <row r="1013" spans="1:3" x14ac:dyDescent="0.25">
      <c r="A1013">
        <v>17</v>
      </c>
      <c r="B1013" s="1">
        <v>37</v>
      </c>
      <c r="C1013" s="1" t="s">
        <v>62</v>
      </c>
    </row>
    <row r="1014" spans="1:3" x14ac:dyDescent="0.25">
      <c r="A1014">
        <v>5</v>
      </c>
      <c r="B1014" s="1">
        <v>63</v>
      </c>
      <c r="C1014" s="1" t="s">
        <v>62</v>
      </c>
    </row>
    <row r="1015" spans="1:3" x14ac:dyDescent="0.25">
      <c r="A1015">
        <v>60</v>
      </c>
      <c r="B1015" s="1">
        <v>13</v>
      </c>
      <c r="C1015" s="1" t="s">
        <v>62</v>
      </c>
    </row>
    <row r="1016" spans="1:3" x14ac:dyDescent="0.25">
      <c r="A1016">
        <v>54</v>
      </c>
      <c r="B1016" s="1">
        <v>73</v>
      </c>
      <c r="C1016" s="1" t="s">
        <v>62</v>
      </c>
    </row>
    <row r="1017" spans="1:3" x14ac:dyDescent="0.25">
      <c r="A1017">
        <v>32</v>
      </c>
      <c r="B1017" s="1">
        <v>93</v>
      </c>
      <c r="C1017" s="1" t="s">
        <v>62</v>
      </c>
    </row>
    <row r="1018" spans="1:3" x14ac:dyDescent="0.25">
      <c r="A1018">
        <v>40</v>
      </c>
      <c r="B1018" s="1">
        <v>32</v>
      </c>
      <c r="C1018" s="1" t="s">
        <v>62</v>
      </c>
    </row>
    <row r="1019" spans="1:3" x14ac:dyDescent="0.25">
      <c r="A1019">
        <v>20</v>
      </c>
      <c r="B1019" s="1">
        <v>39</v>
      </c>
      <c r="C1019" s="1" t="s">
        <v>62</v>
      </c>
    </row>
    <row r="1020" spans="1:3" x14ac:dyDescent="0.25">
      <c r="A1020">
        <v>2</v>
      </c>
      <c r="B1020" s="1">
        <v>14</v>
      </c>
      <c r="C1020" s="1" t="s">
        <v>62</v>
      </c>
    </row>
    <row r="1021" spans="1:3" x14ac:dyDescent="0.25">
      <c r="A1021">
        <v>7</v>
      </c>
      <c r="B1021" s="1">
        <v>16</v>
      </c>
      <c r="C1021" s="1" t="s">
        <v>62</v>
      </c>
    </row>
    <row r="1022" spans="1:3" x14ac:dyDescent="0.25">
      <c r="A1022">
        <v>37</v>
      </c>
      <c r="B1022" s="1">
        <v>49</v>
      </c>
      <c r="C1022" s="1" t="s">
        <v>62</v>
      </c>
    </row>
    <row r="1023" spans="1:3" x14ac:dyDescent="0.25">
      <c r="A1023">
        <v>44</v>
      </c>
      <c r="B1023" s="1">
        <v>60</v>
      </c>
      <c r="C1023" s="1" t="s">
        <v>62</v>
      </c>
    </row>
    <row r="1024" spans="1:3" x14ac:dyDescent="0.25">
      <c r="A1024">
        <v>28</v>
      </c>
      <c r="B1024" s="1">
        <v>38</v>
      </c>
      <c r="C1024" s="1" t="s">
        <v>62</v>
      </c>
    </row>
    <row r="1025" spans="1:3" x14ac:dyDescent="0.25">
      <c r="A1025">
        <v>31</v>
      </c>
      <c r="B1025" s="1">
        <v>5</v>
      </c>
      <c r="C1025" s="1" t="s">
        <v>62</v>
      </c>
    </row>
    <row r="1026" spans="1:3" x14ac:dyDescent="0.25">
      <c r="A1026">
        <v>8</v>
      </c>
      <c r="B1026" s="1">
        <v>78</v>
      </c>
      <c r="C1026" s="1" t="s">
        <v>62</v>
      </c>
    </row>
    <row r="1027" spans="1:3" x14ac:dyDescent="0.25">
      <c r="A1027">
        <v>29</v>
      </c>
      <c r="B1027" s="1">
        <v>76</v>
      </c>
      <c r="C1027" s="1" t="s">
        <v>62</v>
      </c>
    </row>
    <row r="1028" spans="1:3" x14ac:dyDescent="0.25">
      <c r="A1028">
        <v>3</v>
      </c>
      <c r="B1028" s="1">
        <v>63</v>
      </c>
      <c r="C1028" s="1" t="s">
        <v>62</v>
      </c>
    </row>
    <row r="1029" spans="1:3" x14ac:dyDescent="0.25">
      <c r="A1029">
        <v>38</v>
      </c>
      <c r="B1029" s="1">
        <v>77</v>
      </c>
      <c r="C1029" s="1" t="s">
        <v>62</v>
      </c>
    </row>
    <row r="1030" spans="1:3" x14ac:dyDescent="0.25">
      <c r="A1030">
        <v>15</v>
      </c>
      <c r="B1030" s="1">
        <v>34</v>
      </c>
      <c r="C1030" s="1" t="s">
        <v>62</v>
      </c>
    </row>
    <row r="1031" spans="1:3" x14ac:dyDescent="0.25">
      <c r="A1031">
        <v>40</v>
      </c>
      <c r="B1031" s="1">
        <v>84</v>
      </c>
      <c r="C1031" s="1" t="s">
        <v>62</v>
      </c>
    </row>
    <row r="1032" spans="1:3" x14ac:dyDescent="0.25">
      <c r="A1032">
        <v>16</v>
      </c>
      <c r="B1032" s="1">
        <v>56</v>
      </c>
      <c r="C1032" s="1" t="s">
        <v>62</v>
      </c>
    </row>
    <row r="1033" spans="1:3" x14ac:dyDescent="0.25">
      <c r="A1033">
        <v>72</v>
      </c>
      <c r="B1033" s="1">
        <v>60</v>
      </c>
      <c r="C1033" s="1" t="s">
        <v>62</v>
      </c>
    </row>
    <row r="1034" spans="1:3" x14ac:dyDescent="0.25">
      <c r="A1034">
        <v>24</v>
      </c>
      <c r="B1034" s="1">
        <v>40</v>
      </c>
      <c r="C1034" s="1" t="s">
        <v>62</v>
      </c>
    </row>
    <row r="1035" spans="1:3" x14ac:dyDescent="0.25">
      <c r="A1035" t="s">
        <v>15</v>
      </c>
      <c r="B1035" s="1" t="s">
        <v>16</v>
      </c>
    </row>
    <row r="1036" spans="1:3" x14ac:dyDescent="0.25">
      <c r="A1036">
        <v>24</v>
      </c>
      <c r="B1036" s="1">
        <v>77</v>
      </c>
      <c r="C1036" s="1" t="s">
        <v>62</v>
      </c>
    </row>
    <row r="1037" spans="1:3" x14ac:dyDescent="0.25">
      <c r="A1037">
        <v>11</v>
      </c>
      <c r="B1037" s="1">
        <v>90</v>
      </c>
      <c r="C1037" s="1" t="s">
        <v>62</v>
      </c>
    </row>
    <row r="1038" spans="1:3" x14ac:dyDescent="0.25">
      <c r="A1038">
        <v>33</v>
      </c>
      <c r="B1038" s="1">
        <v>72</v>
      </c>
      <c r="C1038" s="1" t="s">
        <v>62</v>
      </c>
    </row>
    <row r="1039" spans="1:3" x14ac:dyDescent="0.25">
      <c r="A1039">
        <v>17</v>
      </c>
      <c r="B1039" s="1">
        <v>37</v>
      </c>
      <c r="C1039" s="1" t="s">
        <v>62</v>
      </c>
    </row>
    <row r="1040" spans="1:3" x14ac:dyDescent="0.25">
      <c r="A1040">
        <v>5</v>
      </c>
      <c r="B1040" s="1">
        <v>63</v>
      </c>
      <c r="C1040" s="1" t="s">
        <v>62</v>
      </c>
    </row>
    <row r="1041" spans="1:3" x14ac:dyDescent="0.25">
      <c r="A1041">
        <v>32</v>
      </c>
      <c r="B1041" s="1">
        <v>93</v>
      </c>
      <c r="C1041" s="1" t="s">
        <v>62</v>
      </c>
    </row>
    <row r="1042" spans="1:3" x14ac:dyDescent="0.25">
      <c r="A1042">
        <v>20</v>
      </c>
      <c r="B1042" s="1">
        <v>39</v>
      </c>
      <c r="C1042" s="1" t="s">
        <v>62</v>
      </c>
    </row>
    <row r="1043" spans="1:3" x14ac:dyDescent="0.25">
      <c r="A1043">
        <v>2</v>
      </c>
      <c r="B1043" s="1">
        <v>14</v>
      </c>
      <c r="C1043" s="1" t="s">
        <v>62</v>
      </c>
    </row>
    <row r="1044" spans="1:3" x14ac:dyDescent="0.25">
      <c r="A1044">
        <v>8</v>
      </c>
      <c r="B1044" s="1">
        <v>78</v>
      </c>
      <c r="C1044" s="1" t="s">
        <v>62</v>
      </c>
    </row>
    <row r="1045" spans="1:3" x14ac:dyDescent="0.25">
      <c r="A1045">
        <v>29</v>
      </c>
      <c r="B1045" s="1">
        <v>76</v>
      </c>
      <c r="C1045" s="1" t="s">
        <v>62</v>
      </c>
    </row>
    <row r="1046" spans="1:3" x14ac:dyDescent="0.25">
      <c r="A1046">
        <v>3</v>
      </c>
      <c r="B1046" s="1">
        <v>63</v>
      </c>
      <c r="C1046" s="1" t="s">
        <v>62</v>
      </c>
    </row>
    <row r="1047" spans="1:3" x14ac:dyDescent="0.25">
      <c r="A1047">
        <v>16</v>
      </c>
      <c r="B1047" s="1">
        <v>56</v>
      </c>
      <c r="C1047" s="1" t="s">
        <v>62</v>
      </c>
    </row>
    <row r="1048" spans="1:3" x14ac:dyDescent="0.25">
      <c r="A1048" t="s">
        <v>17</v>
      </c>
      <c r="B1048" s="1">
        <v>758</v>
      </c>
    </row>
    <row r="1049" spans="1:3" x14ac:dyDescent="0.25">
      <c r="A1049" t="s">
        <v>11</v>
      </c>
      <c r="B1049" s="1" t="s">
        <v>12</v>
      </c>
      <c r="C1049" s="1" t="s">
        <v>13</v>
      </c>
    </row>
    <row r="1050" spans="1:3" x14ac:dyDescent="0.25">
      <c r="A1050">
        <v>20</v>
      </c>
      <c r="B1050" s="1">
        <v>78</v>
      </c>
      <c r="C1050" s="1" t="s">
        <v>63</v>
      </c>
    </row>
    <row r="1051" spans="1:3" x14ac:dyDescent="0.25">
      <c r="A1051">
        <v>31</v>
      </c>
      <c r="B1051" s="1">
        <v>15</v>
      </c>
      <c r="C1051" s="1" t="s">
        <v>63</v>
      </c>
    </row>
    <row r="1052" spans="1:3" x14ac:dyDescent="0.25">
      <c r="A1052">
        <v>24</v>
      </c>
      <c r="B1052" s="1">
        <v>10</v>
      </c>
      <c r="C1052" s="1" t="s">
        <v>63</v>
      </c>
    </row>
    <row r="1053" spans="1:3" x14ac:dyDescent="0.25">
      <c r="A1053">
        <v>7</v>
      </c>
      <c r="B1053" s="1">
        <v>17</v>
      </c>
      <c r="C1053" s="1" t="s">
        <v>63</v>
      </c>
    </row>
    <row r="1054" spans="1:3" x14ac:dyDescent="0.25">
      <c r="A1054">
        <v>57</v>
      </c>
      <c r="B1054" s="1">
        <v>29</v>
      </c>
      <c r="C1054" s="1" t="s">
        <v>63</v>
      </c>
    </row>
    <row r="1055" spans="1:3" x14ac:dyDescent="0.25">
      <c r="A1055">
        <v>52</v>
      </c>
      <c r="B1055" s="1">
        <v>89</v>
      </c>
      <c r="C1055" s="1" t="s">
        <v>63</v>
      </c>
    </row>
    <row r="1056" spans="1:3" x14ac:dyDescent="0.25">
      <c r="A1056">
        <v>42</v>
      </c>
      <c r="B1056" s="1">
        <v>98</v>
      </c>
      <c r="C1056" s="1" t="s">
        <v>63</v>
      </c>
    </row>
    <row r="1057" spans="1:3" x14ac:dyDescent="0.25">
      <c r="A1057">
        <v>69</v>
      </c>
      <c r="B1057" s="1">
        <v>55</v>
      </c>
      <c r="C1057" s="1" t="s">
        <v>63</v>
      </c>
    </row>
    <row r="1058" spans="1:3" x14ac:dyDescent="0.25">
      <c r="A1058">
        <v>45</v>
      </c>
      <c r="B1058" s="1">
        <v>100</v>
      </c>
      <c r="C1058" s="1" t="s">
        <v>63</v>
      </c>
    </row>
    <row r="1059" spans="1:3" x14ac:dyDescent="0.25">
      <c r="A1059">
        <v>24</v>
      </c>
      <c r="B1059" s="1">
        <v>78</v>
      </c>
      <c r="C1059" s="1" t="s">
        <v>63</v>
      </c>
    </row>
    <row r="1060" spans="1:3" x14ac:dyDescent="0.25">
      <c r="A1060">
        <v>20</v>
      </c>
      <c r="B1060" s="1">
        <v>22</v>
      </c>
      <c r="C1060" s="1" t="s">
        <v>63</v>
      </c>
    </row>
    <row r="1061" spans="1:3" x14ac:dyDescent="0.25">
      <c r="A1061">
        <v>19</v>
      </c>
      <c r="B1061" s="1">
        <v>74</v>
      </c>
      <c r="C1061" s="1" t="s">
        <v>63</v>
      </c>
    </row>
    <row r="1062" spans="1:3" x14ac:dyDescent="0.25">
      <c r="A1062">
        <v>41</v>
      </c>
      <c r="B1062" s="1">
        <v>100</v>
      </c>
      <c r="C1062" s="1" t="s">
        <v>63</v>
      </c>
    </row>
    <row r="1063" spans="1:3" x14ac:dyDescent="0.25">
      <c r="A1063">
        <v>13</v>
      </c>
      <c r="B1063" s="1">
        <v>41</v>
      </c>
      <c r="C1063" s="1" t="s">
        <v>63</v>
      </c>
    </row>
    <row r="1064" spans="1:3" x14ac:dyDescent="0.25">
      <c r="A1064">
        <v>8</v>
      </c>
      <c r="B1064" s="1">
        <v>66</v>
      </c>
      <c r="C1064" s="1" t="s">
        <v>63</v>
      </c>
    </row>
    <row r="1065" spans="1:3" x14ac:dyDescent="0.25">
      <c r="A1065">
        <v>31</v>
      </c>
      <c r="B1065" s="1">
        <v>29</v>
      </c>
      <c r="C1065" s="1" t="s">
        <v>63</v>
      </c>
    </row>
    <row r="1066" spans="1:3" x14ac:dyDescent="0.25">
      <c r="A1066">
        <v>7</v>
      </c>
      <c r="B1066" s="1">
        <v>66</v>
      </c>
      <c r="C1066" s="1" t="s">
        <v>63</v>
      </c>
    </row>
    <row r="1067" spans="1:3" x14ac:dyDescent="0.25">
      <c r="A1067">
        <v>33</v>
      </c>
      <c r="B1067" s="1">
        <v>37</v>
      </c>
      <c r="C1067" s="1" t="s">
        <v>63</v>
      </c>
    </row>
    <row r="1068" spans="1:3" x14ac:dyDescent="0.25">
      <c r="A1068">
        <v>22</v>
      </c>
      <c r="B1068" s="1">
        <v>24</v>
      </c>
      <c r="C1068" s="1" t="s">
        <v>63</v>
      </c>
    </row>
    <row r="1069" spans="1:3" x14ac:dyDescent="0.25">
      <c r="A1069">
        <v>24</v>
      </c>
      <c r="B1069" s="1">
        <v>85</v>
      </c>
      <c r="C1069" s="1" t="s">
        <v>63</v>
      </c>
    </row>
    <row r="1070" spans="1:3" x14ac:dyDescent="0.25">
      <c r="A1070">
        <v>43</v>
      </c>
      <c r="B1070" s="1">
        <v>28</v>
      </c>
      <c r="C1070" s="1" t="s">
        <v>63</v>
      </c>
    </row>
    <row r="1071" spans="1:3" x14ac:dyDescent="0.25">
      <c r="A1071">
        <v>30</v>
      </c>
      <c r="B1071" s="1">
        <v>79</v>
      </c>
      <c r="C1071" s="1" t="s">
        <v>63</v>
      </c>
    </row>
    <row r="1072" spans="1:3" x14ac:dyDescent="0.25">
      <c r="A1072">
        <v>43</v>
      </c>
      <c r="B1072" s="1">
        <v>83</v>
      </c>
      <c r="C1072" s="1" t="s">
        <v>63</v>
      </c>
    </row>
    <row r="1073" spans="1:3" x14ac:dyDescent="0.25">
      <c r="A1073">
        <v>12</v>
      </c>
      <c r="B1073" s="1">
        <v>37</v>
      </c>
      <c r="C1073" s="1" t="s">
        <v>63</v>
      </c>
    </row>
    <row r="1074" spans="1:3" x14ac:dyDescent="0.25">
      <c r="A1074">
        <v>53</v>
      </c>
      <c r="B1074" s="1">
        <v>30</v>
      </c>
      <c r="C1074" s="1" t="s">
        <v>63</v>
      </c>
    </row>
    <row r="1075" spans="1:3" x14ac:dyDescent="0.25">
      <c r="A1075">
        <v>48</v>
      </c>
      <c r="B1075" s="1">
        <v>58</v>
      </c>
      <c r="C1075" s="1" t="s">
        <v>63</v>
      </c>
    </row>
    <row r="1076" spans="1:3" x14ac:dyDescent="0.25">
      <c r="A1076">
        <v>74</v>
      </c>
      <c r="B1076" s="1">
        <v>17</v>
      </c>
      <c r="C1076" s="1" t="s">
        <v>63</v>
      </c>
    </row>
    <row r="1077" spans="1:3" x14ac:dyDescent="0.25">
      <c r="A1077">
        <v>90</v>
      </c>
      <c r="B1077" s="1">
        <v>78</v>
      </c>
      <c r="C1077" s="1" t="s">
        <v>63</v>
      </c>
    </row>
    <row r="1078" spans="1:3" x14ac:dyDescent="0.25">
      <c r="A1078">
        <v>13</v>
      </c>
      <c r="B1078" s="1">
        <v>82</v>
      </c>
      <c r="C1078" s="1" t="s">
        <v>63</v>
      </c>
    </row>
    <row r="1079" spans="1:3" x14ac:dyDescent="0.25">
      <c r="A1079">
        <v>11</v>
      </c>
      <c r="B1079" s="1">
        <v>49</v>
      </c>
      <c r="C1079" s="1" t="s">
        <v>63</v>
      </c>
    </row>
    <row r="1080" spans="1:3" x14ac:dyDescent="0.25">
      <c r="A1080">
        <v>27</v>
      </c>
      <c r="B1080" s="1">
        <v>30</v>
      </c>
      <c r="C1080" s="1" t="s">
        <v>63</v>
      </c>
    </row>
    <row r="1081" spans="1:3" x14ac:dyDescent="0.25">
      <c r="A1081">
        <v>26</v>
      </c>
      <c r="B1081" s="1">
        <v>4</v>
      </c>
      <c r="C1081" s="1" t="s">
        <v>63</v>
      </c>
    </row>
    <row r="1082" spans="1:3" x14ac:dyDescent="0.25">
      <c r="A1082">
        <v>36</v>
      </c>
      <c r="B1082" s="1">
        <v>78</v>
      </c>
      <c r="C1082" s="1" t="s">
        <v>63</v>
      </c>
    </row>
    <row r="1083" spans="1:3" x14ac:dyDescent="0.25">
      <c r="A1083">
        <v>55</v>
      </c>
      <c r="B1083" s="1">
        <v>79</v>
      </c>
      <c r="C1083" s="1" t="s">
        <v>63</v>
      </c>
    </row>
    <row r="1084" spans="1:3" x14ac:dyDescent="0.25">
      <c r="A1084">
        <v>55</v>
      </c>
      <c r="B1084" s="1">
        <v>20</v>
      </c>
      <c r="C1084" s="1" t="s">
        <v>63</v>
      </c>
    </row>
    <row r="1085" spans="1:3" x14ac:dyDescent="0.25">
      <c r="A1085">
        <v>40</v>
      </c>
      <c r="B1085" s="1">
        <v>68</v>
      </c>
      <c r="C1085" s="1" t="s">
        <v>63</v>
      </c>
    </row>
    <row r="1086" spans="1:3" x14ac:dyDescent="0.25">
      <c r="A1086">
        <v>8</v>
      </c>
      <c r="B1086" s="1">
        <v>69</v>
      </c>
      <c r="C1086" s="1" t="s">
        <v>63</v>
      </c>
    </row>
    <row r="1087" spans="1:3" x14ac:dyDescent="0.25">
      <c r="A1087">
        <v>18</v>
      </c>
      <c r="B1087" s="1">
        <v>72</v>
      </c>
      <c r="C1087" s="1" t="s">
        <v>63</v>
      </c>
    </row>
    <row r="1088" spans="1:3" x14ac:dyDescent="0.25">
      <c r="A1088">
        <v>77</v>
      </c>
      <c r="B1088" s="1">
        <v>13</v>
      </c>
      <c r="C1088" s="1" t="s">
        <v>63</v>
      </c>
    </row>
    <row r="1089" spans="1:3" x14ac:dyDescent="0.25">
      <c r="A1089">
        <v>30</v>
      </c>
      <c r="B1089" s="1">
        <v>95</v>
      </c>
      <c r="C1089" s="1" t="s">
        <v>63</v>
      </c>
    </row>
    <row r="1090" spans="1:3" x14ac:dyDescent="0.25">
      <c r="A1090" t="s">
        <v>15</v>
      </c>
      <c r="B1090" s="1" t="s">
        <v>16</v>
      </c>
    </row>
    <row r="1091" spans="1:3" x14ac:dyDescent="0.25">
      <c r="A1091">
        <v>20</v>
      </c>
      <c r="B1091" s="1">
        <v>78</v>
      </c>
      <c r="C1091" s="1" t="s">
        <v>63</v>
      </c>
    </row>
    <row r="1092" spans="1:3" x14ac:dyDescent="0.25">
      <c r="A1092">
        <v>24</v>
      </c>
      <c r="B1092" s="1">
        <v>78</v>
      </c>
      <c r="C1092" s="1" t="s">
        <v>63</v>
      </c>
    </row>
    <row r="1093" spans="1:3" x14ac:dyDescent="0.25">
      <c r="A1093">
        <v>19</v>
      </c>
      <c r="B1093" s="1">
        <v>74</v>
      </c>
      <c r="C1093" s="1" t="s">
        <v>63</v>
      </c>
    </row>
    <row r="1094" spans="1:3" x14ac:dyDescent="0.25">
      <c r="A1094">
        <v>13</v>
      </c>
      <c r="B1094" s="1">
        <v>41</v>
      </c>
      <c r="C1094" s="1" t="s">
        <v>63</v>
      </c>
    </row>
    <row r="1095" spans="1:3" x14ac:dyDescent="0.25">
      <c r="A1095">
        <v>8</v>
      </c>
      <c r="B1095" s="1">
        <v>66</v>
      </c>
      <c r="C1095" s="1" t="s">
        <v>63</v>
      </c>
    </row>
    <row r="1096" spans="1:3" x14ac:dyDescent="0.25">
      <c r="A1096">
        <v>7</v>
      </c>
      <c r="B1096" s="1">
        <v>66</v>
      </c>
      <c r="C1096" s="1" t="s">
        <v>63</v>
      </c>
    </row>
    <row r="1097" spans="1:3" x14ac:dyDescent="0.25">
      <c r="A1097">
        <v>24</v>
      </c>
      <c r="B1097" s="1">
        <v>85</v>
      </c>
      <c r="C1097" s="1" t="s">
        <v>63</v>
      </c>
    </row>
    <row r="1098" spans="1:3" x14ac:dyDescent="0.25">
      <c r="A1098">
        <v>13</v>
      </c>
      <c r="B1098" s="1">
        <v>82</v>
      </c>
      <c r="C1098" s="1" t="s">
        <v>63</v>
      </c>
    </row>
    <row r="1099" spans="1:3" x14ac:dyDescent="0.25">
      <c r="A1099">
        <v>11</v>
      </c>
      <c r="B1099" s="1">
        <v>49</v>
      </c>
      <c r="C1099" s="1" t="s">
        <v>63</v>
      </c>
    </row>
    <row r="1100" spans="1:3" x14ac:dyDescent="0.25">
      <c r="A1100">
        <v>8</v>
      </c>
      <c r="B1100" s="1">
        <v>69</v>
      </c>
      <c r="C1100" s="1" t="s">
        <v>63</v>
      </c>
    </row>
    <row r="1101" spans="1:3" x14ac:dyDescent="0.25">
      <c r="A1101">
        <v>18</v>
      </c>
      <c r="B1101" s="1">
        <v>72</v>
      </c>
      <c r="C1101" s="1" t="s">
        <v>63</v>
      </c>
    </row>
    <row r="1102" spans="1:3" x14ac:dyDescent="0.25">
      <c r="A1102">
        <v>30</v>
      </c>
      <c r="B1102" s="1">
        <v>95</v>
      </c>
      <c r="C1102" s="1" t="s">
        <v>63</v>
      </c>
    </row>
    <row r="1103" spans="1:3" x14ac:dyDescent="0.25">
      <c r="A1103" t="s">
        <v>17</v>
      </c>
      <c r="B1103" s="1">
        <v>855</v>
      </c>
    </row>
    <row r="1104" spans="1:3" x14ac:dyDescent="0.25">
      <c r="A1104" t="s">
        <v>11</v>
      </c>
      <c r="B1104" s="1" t="s">
        <v>12</v>
      </c>
      <c r="C1104" s="1" t="s">
        <v>13</v>
      </c>
    </row>
    <row r="1105" spans="1:3" x14ac:dyDescent="0.25">
      <c r="A1105">
        <v>10</v>
      </c>
      <c r="B1105" s="1">
        <v>76</v>
      </c>
      <c r="C1105" s="1" t="s">
        <v>64</v>
      </c>
    </row>
    <row r="1106" spans="1:3" x14ac:dyDescent="0.25">
      <c r="A1106">
        <v>15</v>
      </c>
      <c r="B1106" s="1">
        <v>85</v>
      </c>
      <c r="C1106" s="1" t="s">
        <v>64</v>
      </c>
    </row>
    <row r="1107" spans="1:3" x14ac:dyDescent="0.25">
      <c r="A1107">
        <v>7</v>
      </c>
      <c r="B1107" s="1">
        <v>43</v>
      </c>
      <c r="C1107" s="1" t="s">
        <v>64</v>
      </c>
    </row>
    <row r="1108" spans="1:3" x14ac:dyDescent="0.25">
      <c r="A1108">
        <v>22</v>
      </c>
      <c r="B1108" s="1">
        <v>62</v>
      </c>
      <c r="C1108" s="1" t="s">
        <v>64</v>
      </c>
    </row>
    <row r="1109" spans="1:3" x14ac:dyDescent="0.25">
      <c r="A1109">
        <v>2</v>
      </c>
      <c r="B1109" s="1">
        <v>93</v>
      </c>
      <c r="C1109" s="1" t="s">
        <v>64</v>
      </c>
    </row>
    <row r="1110" spans="1:3" x14ac:dyDescent="0.25">
      <c r="A1110">
        <v>4</v>
      </c>
      <c r="B1110" s="1">
        <v>35</v>
      </c>
      <c r="C1110" s="1" t="s">
        <v>64</v>
      </c>
    </row>
    <row r="1111" spans="1:3" x14ac:dyDescent="0.25">
      <c r="A1111">
        <v>12</v>
      </c>
      <c r="B1111" s="1">
        <v>64</v>
      </c>
      <c r="C1111" s="1" t="s">
        <v>64</v>
      </c>
    </row>
    <row r="1112" spans="1:3" x14ac:dyDescent="0.25">
      <c r="A1112">
        <v>13</v>
      </c>
      <c r="B1112" s="1">
        <v>16</v>
      </c>
      <c r="C1112" s="1" t="s">
        <v>64</v>
      </c>
    </row>
    <row r="1113" spans="1:3" x14ac:dyDescent="0.25">
      <c r="A1113">
        <v>2</v>
      </c>
      <c r="B1113" s="1">
        <v>20</v>
      </c>
      <c r="C1113" s="1" t="s">
        <v>64</v>
      </c>
    </row>
    <row r="1114" spans="1:3" x14ac:dyDescent="0.25">
      <c r="A1114">
        <v>23</v>
      </c>
      <c r="B1114" s="1">
        <v>4</v>
      </c>
      <c r="C1114" s="1" t="s">
        <v>64</v>
      </c>
    </row>
    <row r="1115" spans="1:3" x14ac:dyDescent="0.25">
      <c r="A1115" t="s">
        <v>15</v>
      </c>
      <c r="B1115" s="1" t="s">
        <v>16</v>
      </c>
    </row>
    <row r="1116" spans="1:3" x14ac:dyDescent="0.25">
      <c r="A1116">
        <v>10</v>
      </c>
      <c r="B1116" s="1">
        <v>76</v>
      </c>
      <c r="C1116" s="1" t="s">
        <v>64</v>
      </c>
    </row>
    <row r="1117" spans="1:3" x14ac:dyDescent="0.25">
      <c r="A1117">
        <v>15</v>
      </c>
      <c r="B1117" s="1">
        <v>85</v>
      </c>
      <c r="C1117" s="1" t="s">
        <v>64</v>
      </c>
    </row>
    <row r="1118" spans="1:3" x14ac:dyDescent="0.25">
      <c r="A1118">
        <v>7</v>
      </c>
      <c r="B1118" s="1">
        <v>43</v>
      </c>
      <c r="C1118" s="1" t="s">
        <v>64</v>
      </c>
    </row>
    <row r="1119" spans="1:3" x14ac:dyDescent="0.25">
      <c r="A1119">
        <v>22</v>
      </c>
      <c r="B1119" s="1">
        <v>62</v>
      </c>
      <c r="C1119" s="1" t="s">
        <v>64</v>
      </c>
    </row>
    <row r="1120" spans="1:3" x14ac:dyDescent="0.25">
      <c r="A1120">
        <v>2</v>
      </c>
      <c r="B1120" s="1">
        <v>93</v>
      </c>
      <c r="C1120" s="1" t="s">
        <v>64</v>
      </c>
    </row>
    <row r="1121" spans="1:3" x14ac:dyDescent="0.25">
      <c r="A1121">
        <v>4</v>
      </c>
      <c r="B1121" s="1">
        <v>35</v>
      </c>
      <c r="C1121" s="1" t="s">
        <v>64</v>
      </c>
    </row>
    <row r="1122" spans="1:3" x14ac:dyDescent="0.25">
      <c r="A1122">
        <v>12</v>
      </c>
      <c r="B1122" s="1">
        <v>64</v>
      </c>
      <c r="C1122" s="1" t="s">
        <v>64</v>
      </c>
    </row>
    <row r="1123" spans="1:3" x14ac:dyDescent="0.25">
      <c r="A1123">
        <v>13</v>
      </c>
      <c r="B1123" s="1">
        <v>16</v>
      </c>
      <c r="C1123" s="1" t="s">
        <v>64</v>
      </c>
    </row>
    <row r="1124" spans="1:3" x14ac:dyDescent="0.25">
      <c r="A1124">
        <v>2</v>
      </c>
      <c r="B1124" s="1">
        <v>20</v>
      </c>
      <c r="C1124" s="1" t="s">
        <v>64</v>
      </c>
    </row>
    <row r="1125" spans="1:3" x14ac:dyDescent="0.25">
      <c r="A1125">
        <v>23</v>
      </c>
      <c r="B1125" s="1">
        <v>4</v>
      </c>
      <c r="C1125" s="1" t="s">
        <v>64</v>
      </c>
    </row>
    <row r="1126" spans="1:3" x14ac:dyDescent="0.25">
      <c r="A1126" t="s">
        <v>17</v>
      </c>
      <c r="B1126" s="1">
        <v>498</v>
      </c>
    </row>
    <row r="1127" spans="1:3" x14ac:dyDescent="0.25">
      <c r="A1127" t="s">
        <v>11</v>
      </c>
      <c r="B1127" s="1" t="s">
        <v>12</v>
      </c>
      <c r="C1127" s="1" t="s">
        <v>13</v>
      </c>
    </row>
    <row r="1128" spans="1:3" x14ac:dyDescent="0.25">
      <c r="A1128">
        <v>31</v>
      </c>
      <c r="B1128" s="1">
        <v>24</v>
      </c>
      <c r="C1128" s="1" t="s">
        <v>65</v>
      </c>
    </row>
    <row r="1129" spans="1:3" x14ac:dyDescent="0.25">
      <c r="A1129">
        <v>75</v>
      </c>
      <c r="B1129" s="1">
        <v>26</v>
      </c>
      <c r="C1129" s="1" t="s">
        <v>65</v>
      </c>
    </row>
    <row r="1130" spans="1:3" x14ac:dyDescent="0.25">
      <c r="A1130">
        <v>84</v>
      </c>
      <c r="B1130" s="1">
        <v>83</v>
      </c>
      <c r="C1130" s="1" t="s">
        <v>65</v>
      </c>
    </row>
    <row r="1131" spans="1:3" x14ac:dyDescent="0.25">
      <c r="A1131">
        <v>25</v>
      </c>
      <c r="B1131" s="1">
        <v>59</v>
      </c>
      <c r="C1131" s="1" t="s">
        <v>65</v>
      </c>
    </row>
    <row r="1132" spans="1:3" x14ac:dyDescent="0.25">
      <c r="A1132">
        <v>11</v>
      </c>
      <c r="B1132" s="1">
        <v>24</v>
      </c>
      <c r="C1132" s="1" t="s">
        <v>65</v>
      </c>
    </row>
    <row r="1133" spans="1:3" x14ac:dyDescent="0.25">
      <c r="A1133">
        <v>31</v>
      </c>
      <c r="B1133" s="1">
        <v>35</v>
      </c>
      <c r="C1133" s="1" t="s">
        <v>65</v>
      </c>
    </row>
    <row r="1134" spans="1:3" x14ac:dyDescent="0.25">
      <c r="A1134">
        <v>24</v>
      </c>
      <c r="B1134" s="1">
        <v>58</v>
      </c>
      <c r="C1134" s="1" t="s">
        <v>65</v>
      </c>
    </row>
    <row r="1135" spans="1:3" x14ac:dyDescent="0.25">
      <c r="A1135">
        <v>46</v>
      </c>
      <c r="B1135" s="1">
        <v>81</v>
      </c>
      <c r="C1135" s="1" t="s">
        <v>65</v>
      </c>
    </row>
    <row r="1136" spans="1:3" x14ac:dyDescent="0.25">
      <c r="A1136">
        <v>8</v>
      </c>
      <c r="B1136" s="1">
        <v>16</v>
      </c>
      <c r="C1136" s="1" t="s">
        <v>65</v>
      </c>
    </row>
    <row r="1137" spans="1:3" x14ac:dyDescent="0.25">
      <c r="A1137">
        <v>15</v>
      </c>
      <c r="B1137" s="1">
        <v>49</v>
      </c>
      <c r="C1137" s="1" t="s">
        <v>65</v>
      </c>
    </row>
    <row r="1138" spans="1:3" x14ac:dyDescent="0.25">
      <c r="A1138">
        <v>2</v>
      </c>
      <c r="B1138" s="1">
        <v>82</v>
      </c>
      <c r="C1138" s="1" t="s">
        <v>65</v>
      </c>
    </row>
    <row r="1139" spans="1:3" x14ac:dyDescent="0.25">
      <c r="A1139">
        <v>10</v>
      </c>
      <c r="B1139" s="1">
        <v>44</v>
      </c>
      <c r="C1139" s="1" t="s">
        <v>65</v>
      </c>
    </row>
    <row r="1140" spans="1:3" x14ac:dyDescent="0.25">
      <c r="A1140">
        <v>21</v>
      </c>
      <c r="B1140" s="1">
        <v>17</v>
      </c>
      <c r="C1140" s="1" t="s">
        <v>65</v>
      </c>
    </row>
    <row r="1141" spans="1:3" x14ac:dyDescent="0.25">
      <c r="A1141">
        <v>9</v>
      </c>
      <c r="B1141" s="1">
        <v>72</v>
      </c>
      <c r="C1141" s="1" t="s">
        <v>65</v>
      </c>
    </row>
    <row r="1142" spans="1:3" x14ac:dyDescent="0.25">
      <c r="A1142">
        <v>7</v>
      </c>
      <c r="B1142" s="1">
        <v>19</v>
      </c>
      <c r="C1142" s="1" t="s">
        <v>65</v>
      </c>
    </row>
    <row r="1143" spans="1:3" x14ac:dyDescent="0.25">
      <c r="A1143">
        <v>34</v>
      </c>
      <c r="B1143" s="1">
        <v>93</v>
      </c>
      <c r="C1143" s="1" t="s">
        <v>65</v>
      </c>
    </row>
    <row r="1144" spans="1:3" x14ac:dyDescent="0.25">
      <c r="A1144">
        <v>29</v>
      </c>
      <c r="B1144" s="1">
        <v>14</v>
      </c>
      <c r="C1144" s="1" t="s">
        <v>65</v>
      </c>
    </row>
    <row r="1145" spans="1:3" x14ac:dyDescent="0.25">
      <c r="A1145">
        <v>46</v>
      </c>
      <c r="B1145" s="1">
        <v>74</v>
      </c>
      <c r="C1145" s="1" t="s">
        <v>65</v>
      </c>
    </row>
    <row r="1146" spans="1:3" x14ac:dyDescent="0.25">
      <c r="A1146">
        <v>1</v>
      </c>
      <c r="B1146" s="1">
        <v>40</v>
      </c>
      <c r="C1146" s="1" t="s">
        <v>65</v>
      </c>
    </row>
    <row r="1147" spans="1:3" x14ac:dyDescent="0.25">
      <c r="A1147">
        <v>30</v>
      </c>
      <c r="B1147" s="1">
        <v>40</v>
      </c>
      <c r="C1147" s="1" t="s">
        <v>65</v>
      </c>
    </row>
    <row r="1148" spans="1:3" x14ac:dyDescent="0.25">
      <c r="A1148" t="s">
        <v>15</v>
      </c>
      <c r="B1148" s="1" t="s">
        <v>16</v>
      </c>
    </row>
    <row r="1149" spans="1:3" x14ac:dyDescent="0.25">
      <c r="A1149">
        <v>25</v>
      </c>
      <c r="B1149" s="1">
        <v>59</v>
      </c>
      <c r="C1149" s="1" t="s">
        <v>65</v>
      </c>
    </row>
    <row r="1150" spans="1:3" x14ac:dyDescent="0.25">
      <c r="A1150">
        <v>11</v>
      </c>
      <c r="B1150" s="1">
        <v>24</v>
      </c>
      <c r="C1150" s="1" t="s">
        <v>65</v>
      </c>
    </row>
    <row r="1151" spans="1:3" x14ac:dyDescent="0.25">
      <c r="A1151">
        <v>24</v>
      </c>
      <c r="B1151" s="1">
        <v>58</v>
      </c>
      <c r="C1151" s="1" t="s">
        <v>65</v>
      </c>
    </row>
    <row r="1152" spans="1:3" x14ac:dyDescent="0.25">
      <c r="A1152">
        <v>46</v>
      </c>
      <c r="B1152" s="1">
        <v>81</v>
      </c>
      <c r="C1152" s="1" t="s">
        <v>65</v>
      </c>
    </row>
    <row r="1153" spans="1:3" x14ac:dyDescent="0.25">
      <c r="A1153">
        <v>8</v>
      </c>
      <c r="B1153" s="1">
        <v>16</v>
      </c>
      <c r="C1153" s="1" t="s">
        <v>65</v>
      </c>
    </row>
    <row r="1154" spans="1:3" x14ac:dyDescent="0.25">
      <c r="A1154">
        <v>15</v>
      </c>
      <c r="B1154" s="1">
        <v>49</v>
      </c>
      <c r="C1154" s="1" t="s">
        <v>65</v>
      </c>
    </row>
    <row r="1155" spans="1:3" x14ac:dyDescent="0.25">
      <c r="A1155">
        <v>2</v>
      </c>
      <c r="B1155" s="1">
        <v>82</v>
      </c>
      <c r="C1155" s="1" t="s">
        <v>65</v>
      </c>
    </row>
    <row r="1156" spans="1:3" x14ac:dyDescent="0.25">
      <c r="A1156">
        <v>10</v>
      </c>
      <c r="B1156" s="1">
        <v>44</v>
      </c>
      <c r="C1156" s="1" t="s">
        <v>65</v>
      </c>
    </row>
    <row r="1157" spans="1:3" x14ac:dyDescent="0.25">
      <c r="A1157">
        <v>9</v>
      </c>
      <c r="B1157" s="1">
        <v>72</v>
      </c>
      <c r="C1157" s="1" t="s">
        <v>65</v>
      </c>
    </row>
    <row r="1158" spans="1:3" x14ac:dyDescent="0.25">
      <c r="A1158">
        <v>7</v>
      </c>
      <c r="B1158" s="1">
        <v>19</v>
      </c>
      <c r="C1158" s="1" t="s">
        <v>65</v>
      </c>
    </row>
    <row r="1159" spans="1:3" x14ac:dyDescent="0.25">
      <c r="A1159">
        <v>34</v>
      </c>
      <c r="B1159" s="1">
        <v>93</v>
      </c>
      <c r="C1159" s="1" t="s">
        <v>65</v>
      </c>
    </row>
    <row r="1160" spans="1:3" x14ac:dyDescent="0.25">
      <c r="A1160">
        <v>1</v>
      </c>
      <c r="B1160" s="1">
        <v>40</v>
      </c>
      <c r="C1160" s="1" t="s">
        <v>65</v>
      </c>
    </row>
    <row r="1161" spans="1:3" x14ac:dyDescent="0.25">
      <c r="A1161" t="s">
        <v>17</v>
      </c>
      <c r="B1161" s="1">
        <v>637</v>
      </c>
    </row>
    <row r="1162" spans="1:3" x14ac:dyDescent="0.25">
      <c r="A1162" t="s">
        <v>11</v>
      </c>
      <c r="B1162" s="1" t="s">
        <v>12</v>
      </c>
      <c r="C1162" s="1" t="s">
        <v>13</v>
      </c>
    </row>
    <row r="1163" spans="1:3" x14ac:dyDescent="0.25">
      <c r="A1163">
        <v>43</v>
      </c>
      <c r="B1163" s="1">
        <v>49</v>
      </c>
      <c r="C1163" s="1" t="s">
        <v>66</v>
      </c>
    </row>
    <row r="1164" spans="1:3" x14ac:dyDescent="0.25">
      <c r="A1164">
        <v>54</v>
      </c>
      <c r="B1164" s="1">
        <v>100</v>
      </c>
      <c r="C1164" s="1" t="s">
        <v>66</v>
      </c>
    </row>
    <row r="1165" spans="1:3" x14ac:dyDescent="0.25">
      <c r="A1165">
        <v>39</v>
      </c>
      <c r="B1165" s="1">
        <v>37</v>
      </c>
      <c r="C1165" s="1" t="s">
        <v>66</v>
      </c>
    </row>
    <row r="1166" spans="1:3" x14ac:dyDescent="0.25">
      <c r="A1166">
        <v>38</v>
      </c>
      <c r="B1166" s="1">
        <v>67</v>
      </c>
      <c r="C1166" s="1" t="s">
        <v>66</v>
      </c>
    </row>
    <row r="1167" spans="1:3" x14ac:dyDescent="0.25">
      <c r="A1167">
        <v>24</v>
      </c>
      <c r="B1167" s="1">
        <v>49</v>
      </c>
      <c r="C1167" s="1" t="s">
        <v>66</v>
      </c>
    </row>
    <row r="1168" spans="1:3" x14ac:dyDescent="0.25">
      <c r="A1168">
        <v>85</v>
      </c>
      <c r="B1168" s="1">
        <v>100</v>
      </c>
      <c r="C1168" s="1" t="s">
        <v>66</v>
      </c>
    </row>
    <row r="1169" spans="1:3" x14ac:dyDescent="0.25">
      <c r="A1169">
        <v>1</v>
      </c>
      <c r="B1169" s="1">
        <v>91</v>
      </c>
      <c r="C1169" s="1" t="s">
        <v>66</v>
      </c>
    </row>
    <row r="1170" spans="1:3" x14ac:dyDescent="0.25">
      <c r="A1170">
        <v>39</v>
      </c>
      <c r="B1170" s="1">
        <v>81</v>
      </c>
      <c r="C1170" s="1" t="s">
        <v>66</v>
      </c>
    </row>
    <row r="1171" spans="1:3" x14ac:dyDescent="0.25">
      <c r="A1171">
        <v>9</v>
      </c>
      <c r="B1171" s="1">
        <v>30</v>
      </c>
      <c r="C1171" s="1" t="s">
        <v>66</v>
      </c>
    </row>
    <row r="1172" spans="1:3" x14ac:dyDescent="0.25">
      <c r="A1172">
        <v>20</v>
      </c>
      <c r="B1172" s="1">
        <v>25</v>
      </c>
      <c r="C1172" s="1" t="s">
        <v>66</v>
      </c>
    </row>
    <row r="1173" spans="1:3" x14ac:dyDescent="0.25">
      <c r="A1173">
        <v>9</v>
      </c>
      <c r="B1173" s="1">
        <v>60</v>
      </c>
      <c r="C1173" s="1" t="s">
        <v>66</v>
      </c>
    </row>
    <row r="1174" spans="1:3" x14ac:dyDescent="0.25">
      <c r="A1174">
        <v>14</v>
      </c>
      <c r="B1174" s="1">
        <v>1</v>
      </c>
      <c r="C1174" s="1" t="s">
        <v>66</v>
      </c>
    </row>
    <row r="1175" spans="1:3" x14ac:dyDescent="0.25">
      <c r="A1175">
        <v>67</v>
      </c>
      <c r="B1175" s="1">
        <v>36</v>
      </c>
      <c r="C1175" s="1" t="s">
        <v>66</v>
      </c>
    </row>
    <row r="1176" spans="1:3" x14ac:dyDescent="0.25">
      <c r="A1176">
        <v>14</v>
      </c>
      <c r="B1176" s="1">
        <v>68</v>
      </c>
      <c r="C1176" s="1" t="s">
        <v>66</v>
      </c>
    </row>
    <row r="1177" spans="1:3" x14ac:dyDescent="0.25">
      <c r="A1177">
        <v>32</v>
      </c>
      <c r="B1177" s="1">
        <v>3</v>
      </c>
      <c r="C1177" s="1" t="s">
        <v>66</v>
      </c>
    </row>
    <row r="1178" spans="1:3" x14ac:dyDescent="0.25">
      <c r="A1178">
        <v>12</v>
      </c>
      <c r="B1178" s="1">
        <v>44</v>
      </c>
      <c r="C1178" s="1" t="s">
        <v>66</v>
      </c>
    </row>
    <row r="1179" spans="1:3" x14ac:dyDescent="0.25">
      <c r="A1179">
        <v>18</v>
      </c>
      <c r="B1179" s="1">
        <v>29</v>
      </c>
      <c r="C1179" s="1" t="s">
        <v>66</v>
      </c>
    </row>
    <row r="1180" spans="1:3" x14ac:dyDescent="0.25">
      <c r="A1180">
        <v>10</v>
      </c>
      <c r="B1180" s="1">
        <v>37</v>
      </c>
      <c r="C1180" s="1" t="s">
        <v>66</v>
      </c>
    </row>
    <row r="1181" spans="1:3" x14ac:dyDescent="0.25">
      <c r="A1181">
        <v>46</v>
      </c>
      <c r="B1181" s="1">
        <v>68</v>
      </c>
      <c r="C1181" s="1" t="s">
        <v>66</v>
      </c>
    </row>
    <row r="1182" spans="1:3" x14ac:dyDescent="0.25">
      <c r="A1182">
        <v>1</v>
      </c>
      <c r="B1182" s="1">
        <v>8</v>
      </c>
      <c r="C1182" s="1" t="s">
        <v>66</v>
      </c>
    </row>
    <row r="1183" spans="1:3" x14ac:dyDescent="0.25">
      <c r="A1183">
        <v>41</v>
      </c>
      <c r="B1183" s="1">
        <v>27</v>
      </c>
      <c r="C1183" s="1" t="s">
        <v>66</v>
      </c>
    </row>
    <row r="1184" spans="1:3" x14ac:dyDescent="0.25">
      <c r="A1184">
        <v>48</v>
      </c>
      <c r="B1184" s="1">
        <v>94</v>
      </c>
      <c r="C1184" s="1" t="s">
        <v>66</v>
      </c>
    </row>
    <row r="1185" spans="1:3" x14ac:dyDescent="0.25">
      <c r="A1185">
        <v>10</v>
      </c>
      <c r="B1185" s="1">
        <v>35</v>
      </c>
      <c r="C1185" s="1" t="s">
        <v>66</v>
      </c>
    </row>
    <row r="1186" spans="1:3" x14ac:dyDescent="0.25">
      <c r="A1186">
        <v>13</v>
      </c>
      <c r="B1186" s="1">
        <v>60</v>
      </c>
      <c r="C1186" s="1" t="s">
        <v>66</v>
      </c>
    </row>
    <row r="1187" spans="1:3" x14ac:dyDescent="0.25">
      <c r="A1187">
        <v>53</v>
      </c>
      <c r="B1187" s="1">
        <v>30</v>
      </c>
      <c r="C1187" s="1" t="s">
        <v>66</v>
      </c>
    </row>
    <row r="1188" spans="1:3" x14ac:dyDescent="0.25">
      <c r="A1188">
        <v>46</v>
      </c>
      <c r="B1188" s="1">
        <v>56</v>
      </c>
      <c r="C1188" s="1" t="s">
        <v>66</v>
      </c>
    </row>
    <row r="1189" spans="1:3" x14ac:dyDescent="0.25">
      <c r="A1189">
        <v>8</v>
      </c>
      <c r="B1189" s="1">
        <v>13</v>
      </c>
      <c r="C1189" s="1" t="s">
        <v>66</v>
      </c>
    </row>
    <row r="1190" spans="1:3" x14ac:dyDescent="0.25">
      <c r="A1190">
        <v>53</v>
      </c>
      <c r="B1190" s="1">
        <v>10</v>
      </c>
      <c r="C1190" s="1" t="s">
        <v>66</v>
      </c>
    </row>
    <row r="1191" spans="1:3" x14ac:dyDescent="0.25">
      <c r="A1191">
        <v>27</v>
      </c>
      <c r="B1191" s="1">
        <v>2</v>
      </c>
      <c r="C1191" s="1" t="s">
        <v>66</v>
      </c>
    </row>
    <row r="1192" spans="1:3" x14ac:dyDescent="0.25">
      <c r="A1192">
        <v>3</v>
      </c>
      <c r="B1192" s="25">
        <v>5</v>
      </c>
      <c r="C1192" s="1" t="s">
        <v>66</v>
      </c>
    </row>
    <row r="1193" spans="1:3" x14ac:dyDescent="0.25">
      <c r="A1193" t="s">
        <v>15</v>
      </c>
      <c r="B1193" s="1" t="s">
        <v>16</v>
      </c>
    </row>
    <row r="1194" spans="1:3" x14ac:dyDescent="0.25">
      <c r="A1194">
        <v>24</v>
      </c>
      <c r="B1194" s="1">
        <v>49</v>
      </c>
      <c r="C1194" s="1" t="s">
        <v>66</v>
      </c>
    </row>
    <row r="1195" spans="1:3" x14ac:dyDescent="0.25">
      <c r="A1195">
        <v>1</v>
      </c>
      <c r="B1195" s="1">
        <v>91</v>
      </c>
      <c r="C1195" s="1" t="s">
        <v>66</v>
      </c>
    </row>
    <row r="1196" spans="1:3" x14ac:dyDescent="0.25">
      <c r="A1196">
        <v>39</v>
      </c>
      <c r="B1196" s="1">
        <v>81</v>
      </c>
      <c r="C1196" s="1" t="s">
        <v>66</v>
      </c>
    </row>
    <row r="1197" spans="1:3" x14ac:dyDescent="0.25">
      <c r="A1197">
        <v>9</v>
      </c>
      <c r="B1197" s="1">
        <v>30</v>
      </c>
      <c r="C1197" s="1" t="s">
        <v>66</v>
      </c>
    </row>
    <row r="1198" spans="1:3" x14ac:dyDescent="0.25">
      <c r="A1198">
        <v>9</v>
      </c>
      <c r="B1198" s="1">
        <v>60</v>
      </c>
      <c r="C1198" s="1" t="s">
        <v>66</v>
      </c>
    </row>
    <row r="1199" spans="1:3" x14ac:dyDescent="0.25">
      <c r="A1199">
        <v>14</v>
      </c>
      <c r="B1199" s="1">
        <v>68</v>
      </c>
      <c r="C1199" s="1" t="s">
        <v>66</v>
      </c>
    </row>
    <row r="1200" spans="1:3" x14ac:dyDescent="0.25">
      <c r="A1200">
        <v>12</v>
      </c>
      <c r="B1200" s="1">
        <v>44</v>
      </c>
      <c r="C1200" s="1" t="s">
        <v>66</v>
      </c>
    </row>
    <row r="1201" spans="1:3" x14ac:dyDescent="0.25">
      <c r="A1201">
        <v>10</v>
      </c>
      <c r="B1201" s="1">
        <v>37</v>
      </c>
      <c r="C1201" s="1" t="s">
        <v>66</v>
      </c>
    </row>
    <row r="1202" spans="1:3" x14ac:dyDescent="0.25">
      <c r="A1202">
        <v>1</v>
      </c>
      <c r="B1202" s="1">
        <v>8</v>
      </c>
      <c r="C1202" s="1" t="s">
        <v>66</v>
      </c>
    </row>
    <row r="1203" spans="1:3" x14ac:dyDescent="0.25">
      <c r="A1203">
        <v>48</v>
      </c>
      <c r="B1203" s="1">
        <v>94</v>
      </c>
      <c r="C1203" s="1" t="s">
        <v>66</v>
      </c>
    </row>
    <row r="1204" spans="1:3" x14ac:dyDescent="0.25">
      <c r="A1204">
        <v>10</v>
      </c>
      <c r="B1204" s="1">
        <v>35</v>
      </c>
      <c r="C1204" s="1" t="s">
        <v>66</v>
      </c>
    </row>
    <row r="1205" spans="1:3" x14ac:dyDescent="0.25">
      <c r="A1205">
        <v>13</v>
      </c>
      <c r="B1205" s="1">
        <v>60</v>
      </c>
      <c r="C1205" s="1" t="s">
        <v>66</v>
      </c>
    </row>
    <row r="1206" spans="1:3" x14ac:dyDescent="0.25">
      <c r="A1206">
        <v>8</v>
      </c>
      <c r="B1206" s="1">
        <v>13</v>
      </c>
      <c r="C1206" s="1" t="s">
        <v>66</v>
      </c>
    </row>
    <row r="1207" spans="1:3" x14ac:dyDescent="0.25">
      <c r="A1207" t="s">
        <v>17</v>
      </c>
      <c r="B1207" s="1">
        <v>670</v>
      </c>
    </row>
    <row r="1208" spans="1:3" x14ac:dyDescent="0.25">
      <c r="A1208" t="s">
        <v>11</v>
      </c>
      <c r="B1208" s="1" t="s">
        <v>12</v>
      </c>
      <c r="C1208" s="1" t="s">
        <v>13</v>
      </c>
    </row>
    <row r="1209" spans="1:3" x14ac:dyDescent="0.25">
      <c r="A1209">
        <v>19</v>
      </c>
      <c r="B1209" s="1">
        <v>68</v>
      </c>
      <c r="C1209" s="1" t="s">
        <v>67</v>
      </c>
    </row>
    <row r="1210" spans="1:3" x14ac:dyDescent="0.25">
      <c r="A1210">
        <v>62</v>
      </c>
      <c r="B1210" s="1">
        <v>21</v>
      </c>
      <c r="C1210" s="1" t="s">
        <v>67</v>
      </c>
    </row>
    <row r="1211" spans="1:3" x14ac:dyDescent="0.25">
      <c r="A1211">
        <v>7</v>
      </c>
      <c r="B1211" s="1">
        <v>70</v>
      </c>
      <c r="C1211" s="1" t="s">
        <v>67</v>
      </c>
    </row>
    <row r="1212" spans="1:3" x14ac:dyDescent="0.25">
      <c r="A1212">
        <v>46</v>
      </c>
      <c r="B1212" s="1">
        <v>7</v>
      </c>
      <c r="C1212" s="1" t="s">
        <v>67</v>
      </c>
    </row>
    <row r="1213" spans="1:3" x14ac:dyDescent="0.25">
      <c r="A1213">
        <v>48</v>
      </c>
      <c r="B1213" s="1">
        <v>55</v>
      </c>
      <c r="C1213" s="1" t="s">
        <v>67</v>
      </c>
    </row>
    <row r="1214" spans="1:3" x14ac:dyDescent="0.25">
      <c r="A1214">
        <v>21</v>
      </c>
      <c r="B1214" s="1">
        <v>46</v>
      </c>
      <c r="C1214" s="1" t="s">
        <v>67</v>
      </c>
    </row>
    <row r="1215" spans="1:3" x14ac:dyDescent="0.25">
      <c r="A1215">
        <v>8</v>
      </c>
      <c r="B1215" s="1">
        <v>90</v>
      </c>
      <c r="C1215" s="1" t="s">
        <v>67</v>
      </c>
    </row>
    <row r="1216" spans="1:3" x14ac:dyDescent="0.25">
      <c r="A1216">
        <v>37</v>
      </c>
      <c r="B1216" s="1">
        <v>69</v>
      </c>
      <c r="C1216" s="1" t="s">
        <v>67</v>
      </c>
    </row>
    <row r="1217" spans="1:3" x14ac:dyDescent="0.25">
      <c r="A1217">
        <v>7</v>
      </c>
      <c r="B1217" s="1">
        <v>30</v>
      </c>
      <c r="C1217" s="1" t="s">
        <v>67</v>
      </c>
    </row>
    <row r="1218" spans="1:3" x14ac:dyDescent="0.25">
      <c r="A1218">
        <v>14</v>
      </c>
      <c r="B1218" s="1">
        <v>99</v>
      </c>
      <c r="C1218" s="1" t="s">
        <v>67</v>
      </c>
    </row>
    <row r="1219" spans="1:3" x14ac:dyDescent="0.25">
      <c r="A1219">
        <v>5</v>
      </c>
      <c r="B1219" s="1">
        <v>74</v>
      </c>
      <c r="C1219" s="1" t="s">
        <v>67</v>
      </c>
    </row>
    <row r="1220" spans="1:3" x14ac:dyDescent="0.25">
      <c r="A1220">
        <v>54</v>
      </c>
      <c r="B1220" s="1">
        <v>65</v>
      </c>
      <c r="C1220" s="1" t="s">
        <v>67</v>
      </c>
    </row>
    <row r="1221" spans="1:3" x14ac:dyDescent="0.25">
      <c r="A1221">
        <v>8</v>
      </c>
      <c r="B1221" s="1">
        <v>60</v>
      </c>
      <c r="C1221" s="1" t="s">
        <v>67</v>
      </c>
    </row>
    <row r="1222" spans="1:3" x14ac:dyDescent="0.25">
      <c r="A1222">
        <v>18</v>
      </c>
      <c r="B1222" s="1">
        <v>94</v>
      </c>
      <c r="C1222" s="1" t="s">
        <v>67</v>
      </c>
    </row>
    <row r="1223" spans="1:3" x14ac:dyDescent="0.25">
      <c r="A1223">
        <v>60</v>
      </c>
      <c r="B1223" s="1">
        <v>32</v>
      </c>
      <c r="C1223" s="1" t="s">
        <v>67</v>
      </c>
    </row>
    <row r="1224" spans="1:3" x14ac:dyDescent="0.25">
      <c r="A1224">
        <v>13</v>
      </c>
      <c r="B1224" s="1">
        <v>17</v>
      </c>
      <c r="C1224" s="1" t="s">
        <v>67</v>
      </c>
    </row>
    <row r="1225" spans="1:3" x14ac:dyDescent="0.25">
      <c r="A1225">
        <v>5</v>
      </c>
      <c r="B1225" s="1">
        <v>46</v>
      </c>
      <c r="C1225" s="1" t="s">
        <v>67</v>
      </c>
    </row>
    <row r="1226" spans="1:3" x14ac:dyDescent="0.25">
      <c r="A1226">
        <v>1</v>
      </c>
      <c r="B1226" s="1">
        <v>92</v>
      </c>
      <c r="C1226" s="1" t="s">
        <v>67</v>
      </c>
    </row>
    <row r="1227" spans="1:3" x14ac:dyDescent="0.25">
      <c r="A1227">
        <v>25</v>
      </c>
      <c r="B1227" s="1">
        <v>74</v>
      </c>
      <c r="C1227" s="1" t="s">
        <v>67</v>
      </c>
    </row>
    <row r="1228" spans="1:3" x14ac:dyDescent="0.25">
      <c r="A1228">
        <v>14</v>
      </c>
      <c r="B1228" s="1">
        <v>98</v>
      </c>
      <c r="C1228" s="1" t="s">
        <v>67</v>
      </c>
    </row>
    <row r="1229" spans="1:3" x14ac:dyDescent="0.25">
      <c r="A1229">
        <v>2</v>
      </c>
      <c r="B1229" s="1">
        <v>10</v>
      </c>
      <c r="C1229" s="1" t="s">
        <v>67</v>
      </c>
    </row>
    <row r="1230" spans="1:3" x14ac:dyDescent="0.25">
      <c r="A1230">
        <v>44</v>
      </c>
      <c r="B1230" s="1">
        <v>11</v>
      </c>
      <c r="C1230" s="1" t="s">
        <v>67</v>
      </c>
    </row>
    <row r="1231" spans="1:3" x14ac:dyDescent="0.25">
      <c r="A1231">
        <v>26</v>
      </c>
      <c r="B1231" s="1">
        <v>19</v>
      </c>
      <c r="C1231" s="1" t="s">
        <v>67</v>
      </c>
    </row>
    <row r="1232" spans="1:3" x14ac:dyDescent="0.25">
      <c r="A1232">
        <v>21</v>
      </c>
      <c r="B1232" s="1">
        <v>35</v>
      </c>
      <c r="C1232" s="1" t="s">
        <v>67</v>
      </c>
    </row>
    <row r="1233" spans="1:3" x14ac:dyDescent="0.25">
      <c r="A1233">
        <v>7</v>
      </c>
      <c r="B1233" s="1">
        <v>41</v>
      </c>
      <c r="C1233" s="1" t="s">
        <v>67</v>
      </c>
    </row>
    <row r="1234" spans="1:3" x14ac:dyDescent="0.25">
      <c r="A1234">
        <v>4</v>
      </c>
      <c r="B1234" s="1">
        <v>97</v>
      </c>
      <c r="C1234" s="1" t="s">
        <v>67</v>
      </c>
    </row>
    <row r="1235" spans="1:3" x14ac:dyDescent="0.25">
      <c r="A1235">
        <v>58</v>
      </c>
      <c r="B1235" s="1">
        <v>99</v>
      </c>
      <c r="C1235" s="1" t="s">
        <v>67</v>
      </c>
    </row>
    <row r="1236" spans="1:3" x14ac:dyDescent="0.25">
      <c r="A1236">
        <v>37</v>
      </c>
      <c r="B1236" s="1">
        <v>11</v>
      </c>
      <c r="C1236" s="1" t="s">
        <v>67</v>
      </c>
    </row>
    <row r="1237" spans="1:3" x14ac:dyDescent="0.25">
      <c r="A1237">
        <v>23</v>
      </c>
      <c r="B1237" s="1">
        <v>2</v>
      </c>
      <c r="C1237" s="1" t="s">
        <v>67</v>
      </c>
    </row>
    <row r="1238" spans="1:3" x14ac:dyDescent="0.25">
      <c r="A1238">
        <v>33</v>
      </c>
      <c r="B1238" s="1">
        <v>28</v>
      </c>
      <c r="C1238" s="1" t="s">
        <v>67</v>
      </c>
    </row>
    <row r="1239" spans="1:3" x14ac:dyDescent="0.25">
      <c r="A1239">
        <v>9</v>
      </c>
      <c r="B1239" s="1">
        <v>33</v>
      </c>
      <c r="C1239" s="1" t="s">
        <v>67</v>
      </c>
    </row>
    <row r="1240" spans="1:3" x14ac:dyDescent="0.25">
      <c r="A1240">
        <v>19</v>
      </c>
      <c r="B1240" s="1">
        <v>48</v>
      </c>
      <c r="C1240" s="1" t="s">
        <v>67</v>
      </c>
    </row>
    <row r="1241" spans="1:3" x14ac:dyDescent="0.25">
      <c r="A1241">
        <v>15</v>
      </c>
      <c r="B1241" s="1">
        <v>87</v>
      </c>
      <c r="C1241" s="1" t="s">
        <v>67</v>
      </c>
    </row>
    <row r="1242" spans="1:3" x14ac:dyDescent="0.25">
      <c r="A1242">
        <v>55</v>
      </c>
      <c r="B1242" s="1">
        <v>58</v>
      </c>
      <c r="C1242" s="1" t="s">
        <v>67</v>
      </c>
    </row>
    <row r="1243" spans="1:3" x14ac:dyDescent="0.25">
      <c r="A1243">
        <v>59</v>
      </c>
      <c r="B1243" s="1">
        <v>35</v>
      </c>
      <c r="C1243" s="1" t="s">
        <v>67</v>
      </c>
    </row>
    <row r="1244" spans="1:3" x14ac:dyDescent="0.25">
      <c r="A1244">
        <v>4</v>
      </c>
      <c r="B1244" s="1">
        <v>20</v>
      </c>
      <c r="C1244" s="1" t="s">
        <v>67</v>
      </c>
    </row>
    <row r="1245" spans="1:3" x14ac:dyDescent="0.25">
      <c r="A1245">
        <v>19</v>
      </c>
      <c r="B1245" s="1">
        <v>81</v>
      </c>
      <c r="C1245" s="1" t="s">
        <v>67</v>
      </c>
    </row>
    <row r="1246" spans="1:3" x14ac:dyDescent="0.25">
      <c r="A1246">
        <v>65</v>
      </c>
      <c r="B1246" s="1">
        <v>69</v>
      </c>
      <c r="C1246" s="1" t="s">
        <v>67</v>
      </c>
    </row>
    <row r="1247" spans="1:3" x14ac:dyDescent="0.25">
      <c r="A1247">
        <v>19</v>
      </c>
      <c r="B1247" s="1">
        <v>17</v>
      </c>
      <c r="C1247" s="1" t="s">
        <v>67</v>
      </c>
    </row>
    <row r="1248" spans="1:3" x14ac:dyDescent="0.25">
      <c r="A1248">
        <v>25</v>
      </c>
      <c r="B1248" s="1">
        <v>51</v>
      </c>
      <c r="C1248" s="1" t="s">
        <v>67</v>
      </c>
    </row>
    <row r="1249" spans="1:3" x14ac:dyDescent="0.25">
      <c r="A1249" t="s">
        <v>15</v>
      </c>
      <c r="B1249" s="1" t="s">
        <v>16</v>
      </c>
    </row>
    <row r="1250" spans="1:3" x14ac:dyDescent="0.25">
      <c r="A1250">
        <v>19</v>
      </c>
      <c r="B1250" s="1">
        <v>68</v>
      </c>
      <c r="C1250" s="1" t="s">
        <v>67</v>
      </c>
    </row>
    <row r="1251" spans="1:3" x14ac:dyDescent="0.25">
      <c r="A1251">
        <v>7</v>
      </c>
      <c r="B1251" s="1">
        <v>70</v>
      </c>
      <c r="C1251" s="1" t="s">
        <v>67</v>
      </c>
    </row>
    <row r="1252" spans="1:3" x14ac:dyDescent="0.25">
      <c r="A1252">
        <v>8</v>
      </c>
      <c r="B1252" s="1">
        <v>90</v>
      </c>
      <c r="C1252" s="1" t="s">
        <v>67</v>
      </c>
    </row>
    <row r="1253" spans="1:3" x14ac:dyDescent="0.25">
      <c r="A1253">
        <v>7</v>
      </c>
      <c r="B1253" s="1">
        <v>30</v>
      </c>
      <c r="C1253" s="1" t="s">
        <v>67</v>
      </c>
    </row>
    <row r="1254" spans="1:3" x14ac:dyDescent="0.25">
      <c r="A1254">
        <v>14</v>
      </c>
      <c r="B1254" s="1">
        <v>99</v>
      </c>
      <c r="C1254" s="1" t="s">
        <v>67</v>
      </c>
    </row>
    <row r="1255" spans="1:3" x14ac:dyDescent="0.25">
      <c r="A1255">
        <v>5</v>
      </c>
      <c r="B1255" s="1">
        <v>74</v>
      </c>
      <c r="C1255" s="1" t="s">
        <v>67</v>
      </c>
    </row>
    <row r="1256" spans="1:3" x14ac:dyDescent="0.25">
      <c r="A1256">
        <v>8</v>
      </c>
      <c r="B1256" s="1">
        <v>60</v>
      </c>
      <c r="C1256" s="1" t="s">
        <v>67</v>
      </c>
    </row>
    <row r="1257" spans="1:3" x14ac:dyDescent="0.25">
      <c r="A1257">
        <v>18</v>
      </c>
      <c r="B1257" s="1">
        <v>94</v>
      </c>
      <c r="C1257" s="1" t="s">
        <v>67</v>
      </c>
    </row>
    <row r="1258" spans="1:3" x14ac:dyDescent="0.25">
      <c r="A1258">
        <v>5</v>
      </c>
      <c r="B1258" s="1">
        <v>46</v>
      </c>
      <c r="C1258" s="1" t="s">
        <v>67</v>
      </c>
    </row>
    <row r="1259" spans="1:3" x14ac:dyDescent="0.25">
      <c r="A1259">
        <v>1</v>
      </c>
      <c r="B1259" s="1">
        <v>92</v>
      </c>
      <c r="C1259" s="1" t="s">
        <v>67</v>
      </c>
    </row>
    <row r="1260" spans="1:3" x14ac:dyDescent="0.25">
      <c r="A1260">
        <v>25</v>
      </c>
      <c r="B1260" s="1">
        <v>74</v>
      </c>
      <c r="C1260" s="1" t="s">
        <v>67</v>
      </c>
    </row>
    <row r="1261" spans="1:3" x14ac:dyDescent="0.25">
      <c r="A1261">
        <v>14</v>
      </c>
      <c r="B1261" s="1">
        <v>98</v>
      </c>
      <c r="C1261" s="1" t="s">
        <v>67</v>
      </c>
    </row>
    <row r="1262" spans="1:3" x14ac:dyDescent="0.25">
      <c r="A1262">
        <v>7</v>
      </c>
      <c r="B1262" s="1">
        <v>41</v>
      </c>
      <c r="C1262" s="1" t="s">
        <v>67</v>
      </c>
    </row>
    <row r="1263" spans="1:3" x14ac:dyDescent="0.25">
      <c r="A1263">
        <v>4</v>
      </c>
      <c r="B1263" s="1">
        <v>97</v>
      </c>
      <c r="C1263" s="1" t="s">
        <v>67</v>
      </c>
    </row>
    <row r="1264" spans="1:3" x14ac:dyDescent="0.25">
      <c r="A1264">
        <v>19</v>
      </c>
      <c r="B1264" s="1">
        <v>48</v>
      </c>
      <c r="C1264" s="1" t="s">
        <v>67</v>
      </c>
    </row>
    <row r="1265" spans="1:3" x14ac:dyDescent="0.25">
      <c r="A1265">
        <v>15</v>
      </c>
      <c r="B1265" s="1">
        <v>87</v>
      </c>
      <c r="C1265" s="1" t="s">
        <v>67</v>
      </c>
    </row>
    <row r="1266" spans="1:3" x14ac:dyDescent="0.25">
      <c r="A1266">
        <v>4</v>
      </c>
      <c r="B1266" s="1">
        <v>20</v>
      </c>
      <c r="C1266" s="1" t="s">
        <v>67</v>
      </c>
    </row>
    <row r="1267" spans="1:3" x14ac:dyDescent="0.25">
      <c r="A1267">
        <v>19</v>
      </c>
      <c r="B1267" s="1">
        <v>81</v>
      </c>
      <c r="C1267" s="1" t="s">
        <v>67</v>
      </c>
    </row>
    <row r="1268" spans="1:3" x14ac:dyDescent="0.25">
      <c r="A1268" t="s">
        <v>17</v>
      </c>
      <c r="B1268" s="1">
        <v>1269</v>
      </c>
      <c r="C1268" s="1" t="s">
        <v>67</v>
      </c>
    </row>
    <row r="1269" spans="1:3" x14ac:dyDescent="0.25">
      <c r="A1269" t="s">
        <v>11</v>
      </c>
      <c r="B1269" s="1" t="s">
        <v>12</v>
      </c>
      <c r="C1269" s="1" t="s">
        <v>13</v>
      </c>
    </row>
    <row r="1270" spans="1:3" x14ac:dyDescent="0.25">
      <c r="A1270">
        <v>6</v>
      </c>
      <c r="B1270" s="1">
        <v>44</v>
      </c>
      <c r="C1270" s="1" t="s">
        <v>68</v>
      </c>
    </row>
    <row r="1271" spans="1:3" x14ac:dyDescent="0.25">
      <c r="A1271">
        <v>18</v>
      </c>
      <c r="B1271" s="1">
        <v>39</v>
      </c>
      <c r="C1271" s="1" t="s">
        <v>68</v>
      </c>
    </row>
    <row r="1272" spans="1:3" x14ac:dyDescent="0.25">
      <c r="A1272">
        <v>7</v>
      </c>
      <c r="B1272" s="1">
        <v>9</v>
      </c>
      <c r="C1272" s="1" t="s">
        <v>68</v>
      </c>
    </row>
    <row r="1273" spans="1:3" x14ac:dyDescent="0.25">
      <c r="A1273">
        <v>43</v>
      </c>
      <c r="B1273" s="1">
        <v>26</v>
      </c>
      <c r="C1273" s="1" t="s">
        <v>68</v>
      </c>
    </row>
    <row r="1274" spans="1:3" x14ac:dyDescent="0.25">
      <c r="A1274">
        <v>30</v>
      </c>
      <c r="B1274" s="1">
        <v>49</v>
      </c>
      <c r="C1274" s="1" t="s">
        <v>68</v>
      </c>
    </row>
    <row r="1275" spans="1:3" x14ac:dyDescent="0.25">
      <c r="A1275">
        <v>27</v>
      </c>
      <c r="B1275" s="1">
        <v>32</v>
      </c>
      <c r="C1275" s="1" t="s">
        <v>68</v>
      </c>
    </row>
    <row r="1276" spans="1:3" x14ac:dyDescent="0.25">
      <c r="A1276">
        <v>6</v>
      </c>
      <c r="B1276" s="1">
        <v>70</v>
      </c>
      <c r="C1276" s="1" t="s">
        <v>68</v>
      </c>
    </row>
    <row r="1277" spans="1:3" x14ac:dyDescent="0.25">
      <c r="A1277">
        <v>31</v>
      </c>
      <c r="B1277" s="1">
        <v>53</v>
      </c>
      <c r="C1277" s="1" t="s">
        <v>68</v>
      </c>
    </row>
    <row r="1278" spans="1:3" x14ac:dyDescent="0.25">
      <c r="A1278">
        <v>44</v>
      </c>
      <c r="B1278" s="1">
        <v>92</v>
      </c>
      <c r="C1278" s="1" t="s">
        <v>68</v>
      </c>
    </row>
    <row r="1279" spans="1:3" x14ac:dyDescent="0.25">
      <c r="A1279">
        <v>7</v>
      </c>
      <c r="B1279" s="1">
        <v>72</v>
      </c>
      <c r="C1279" s="1" t="s">
        <v>68</v>
      </c>
    </row>
    <row r="1280" spans="1:3" x14ac:dyDescent="0.25">
      <c r="A1280" t="s">
        <v>15</v>
      </c>
      <c r="B1280" s="1" t="s">
        <v>16</v>
      </c>
    </row>
    <row r="1281" spans="1:3" x14ac:dyDescent="0.25">
      <c r="A1281">
        <v>6</v>
      </c>
      <c r="B1281" s="1">
        <v>44</v>
      </c>
      <c r="C1281" s="1" t="s">
        <v>68</v>
      </c>
    </row>
    <row r="1282" spans="1:3" x14ac:dyDescent="0.25">
      <c r="A1282">
        <v>18</v>
      </c>
      <c r="B1282" s="1">
        <v>39</v>
      </c>
      <c r="C1282" s="1" t="s">
        <v>68</v>
      </c>
    </row>
    <row r="1283" spans="1:3" x14ac:dyDescent="0.25">
      <c r="A1283">
        <v>7</v>
      </c>
      <c r="B1283" s="1">
        <v>9</v>
      </c>
      <c r="C1283" s="1" t="s">
        <v>68</v>
      </c>
    </row>
    <row r="1284" spans="1:3" x14ac:dyDescent="0.25">
      <c r="A1284">
        <v>30</v>
      </c>
      <c r="B1284" s="1">
        <v>49</v>
      </c>
      <c r="C1284" s="1" t="s">
        <v>68</v>
      </c>
    </row>
    <row r="1285" spans="1:3" x14ac:dyDescent="0.25">
      <c r="A1285">
        <v>27</v>
      </c>
      <c r="B1285" s="1">
        <v>32</v>
      </c>
      <c r="C1285" s="1" t="s">
        <v>68</v>
      </c>
    </row>
    <row r="1286" spans="1:3" x14ac:dyDescent="0.25">
      <c r="A1286">
        <v>6</v>
      </c>
      <c r="B1286" s="1">
        <v>70</v>
      </c>
      <c r="C1286" s="1" t="s">
        <v>68</v>
      </c>
    </row>
    <row r="1287" spans="1:3" x14ac:dyDescent="0.25">
      <c r="A1287">
        <v>31</v>
      </c>
      <c r="B1287" s="1">
        <v>53</v>
      </c>
      <c r="C1287" s="1" t="s">
        <v>68</v>
      </c>
    </row>
    <row r="1288" spans="1:3" x14ac:dyDescent="0.25">
      <c r="A1288">
        <v>44</v>
      </c>
      <c r="B1288" s="1">
        <v>92</v>
      </c>
      <c r="C1288" s="1" t="s">
        <v>68</v>
      </c>
    </row>
    <row r="1289" spans="1:3" x14ac:dyDescent="0.25">
      <c r="A1289">
        <v>7</v>
      </c>
      <c r="B1289" s="1">
        <v>72</v>
      </c>
      <c r="C1289" s="1" t="s">
        <v>68</v>
      </c>
    </row>
    <row r="1290" spans="1:3" x14ac:dyDescent="0.25">
      <c r="A1290" t="s">
        <v>17</v>
      </c>
      <c r="B1290" s="1">
        <v>460</v>
      </c>
    </row>
    <row r="1291" spans="1:3" x14ac:dyDescent="0.25">
      <c r="A1291" t="s">
        <v>11</v>
      </c>
      <c r="B1291" s="1" t="s">
        <v>12</v>
      </c>
      <c r="C1291" s="1" t="s">
        <v>13</v>
      </c>
    </row>
    <row r="1292" spans="1:3" x14ac:dyDescent="0.25">
      <c r="A1292">
        <v>47</v>
      </c>
      <c r="B1292" s="1">
        <v>60</v>
      </c>
      <c r="C1292" s="1" t="s">
        <v>69</v>
      </c>
    </row>
    <row r="1293" spans="1:3" x14ac:dyDescent="0.25">
      <c r="A1293">
        <v>15</v>
      </c>
      <c r="B1293" s="1">
        <v>39</v>
      </c>
      <c r="C1293" s="1" t="s">
        <v>69</v>
      </c>
    </row>
    <row r="1294" spans="1:3" x14ac:dyDescent="0.25">
      <c r="A1294">
        <v>9</v>
      </c>
      <c r="B1294" s="1">
        <v>99</v>
      </c>
      <c r="C1294" s="1" t="s">
        <v>69</v>
      </c>
    </row>
    <row r="1295" spans="1:3" x14ac:dyDescent="0.25">
      <c r="A1295">
        <v>48</v>
      </c>
      <c r="B1295" s="1">
        <v>17</v>
      </c>
      <c r="C1295" s="1" t="s">
        <v>69</v>
      </c>
    </row>
    <row r="1296" spans="1:3" x14ac:dyDescent="0.25">
      <c r="A1296">
        <v>83</v>
      </c>
      <c r="B1296" s="1">
        <v>96</v>
      </c>
      <c r="C1296" s="1" t="s">
        <v>69</v>
      </c>
    </row>
    <row r="1297" spans="1:3" x14ac:dyDescent="0.25">
      <c r="A1297">
        <v>12</v>
      </c>
      <c r="B1297" s="1">
        <v>55</v>
      </c>
      <c r="C1297" s="1" t="s">
        <v>69</v>
      </c>
    </row>
    <row r="1298" spans="1:3" x14ac:dyDescent="0.25">
      <c r="A1298">
        <v>8</v>
      </c>
      <c r="B1298" s="1">
        <v>23</v>
      </c>
      <c r="C1298" s="1" t="s">
        <v>69</v>
      </c>
    </row>
    <row r="1299" spans="1:3" x14ac:dyDescent="0.25">
      <c r="A1299">
        <v>4</v>
      </c>
      <c r="B1299" s="1">
        <v>24</v>
      </c>
      <c r="C1299" s="1" t="s">
        <v>69</v>
      </c>
    </row>
    <row r="1300" spans="1:3" x14ac:dyDescent="0.25">
      <c r="A1300">
        <v>59</v>
      </c>
      <c r="B1300" s="1">
        <v>24</v>
      </c>
      <c r="C1300" s="1" t="s">
        <v>69</v>
      </c>
    </row>
    <row r="1301" spans="1:3" x14ac:dyDescent="0.25">
      <c r="A1301">
        <v>58</v>
      </c>
      <c r="B1301" s="1">
        <v>64</v>
      </c>
      <c r="C1301" s="1" t="s">
        <v>69</v>
      </c>
    </row>
    <row r="1302" spans="1:3" x14ac:dyDescent="0.25">
      <c r="A1302">
        <v>68</v>
      </c>
      <c r="B1302" s="1">
        <v>37</v>
      </c>
      <c r="C1302" s="1" t="s">
        <v>69</v>
      </c>
    </row>
    <row r="1303" spans="1:3" x14ac:dyDescent="0.25">
      <c r="A1303">
        <v>29</v>
      </c>
      <c r="B1303" s="1">
        <v>89</v>
      </c>
      <c r="C1303" s="1" t="s">
        <v>69</v>
      </c>
    </row>
    <row r="1304" spans="1:3" x14ac:dyDescent="0.25">
      <c r="A1304">
        <v>53</v>
      </c>
      <c r="B1304" s="1">
        <v>84</v>
      </c>
      <c r="C1304" s="1" t="s">
        <v>69</v>
      </c>
    </row>
    <row r="1305" spans="1:3" x14ac:dyDescent="0.25">
      <c r="A1305">
        <v>40</v>
      </c>
      <c r="B1305" s="1">
        <v>13</v>
      </c>
      <c r="C1305" s="1" t="s">
        <v>69</v>
      </c>
    </row>
    <row r="1306" spans="1:3" x14ac:dyDescent="0.25">
      <c r="A1306">
        <v>3</v>
      </c>
      <c r="B1306" s="1">
        <v>86</v>
      </c>
      <c r="C1306" s="1" t="s">
        <v>69</v>
      </c>
    </row>
    <row r="1307" spans="1:3" x14ac:dyDescent="0.25">
      <c r="A1307">
        <v>30</v>
      </c>
      <c r="B1307" s="1">
        <v>39</v>
      </c>
      <c r="C1307" s="1" t="s">
        <v>69</v>
      </c>
    </row>
    <row r="1308" spans="1:3" x14ac:dyDescent="0.25">
      <c r="A1308">
        <v>2</v>
      </c>
      <c r="B1308" s="1">
        <v>62</v>
      </c>
      <c r="C1308" s="1" t="s">
        <v>69</v>
      </c>
    </row>
    <row r="1309" spans="1:3" x14ac:dyDescent="0.25">
      <c r="A1309">
        <v>58</v>
      </c>
      <c r="B1309" s="1">
        <v>23</v>
      </c>
      <c r="C1309" s="1" t="s">
        <v>69</v>
      </c>
    </row>
    <row r="1310" spans="1:3" x14ac:dyDescent="0.25">
      <c r="A1310">
        <v>59</v>
      </c>
      <c r="B1310" s="1">
        <v>52</v>
      </c>
      <c r="C1310" s="1" t="s">
        <v>69</v>
      </c>
    </row>
    <row r="1311" spans="1:3" x14ac:dyDescent="0.25">
      <c r="A1311">
        <v>39</v>
      </c>
      <c r="B1311" s="1">
        <v>80</v>
      </c>
      <c r="C1311" s="1" t="s">
        <v>69</v>
      </c>
    </row>
    <row r="1312" spans="1:3" x14ac:dyDescent="0.25">
      <c r="A1312" t="s">
        <v>15</v>
      </c>
      <c r="B1312" s="1" t="s">
        <v>16</v>
      </c>
    </row>
    <row r="1313" spans="1:3" x14ac:dyDescent="0.25">
      <c r="A1313">
        <v>15</v>
      </c>
      <c r="B1313" s="1">
        <v>39</v>
      </c>
      <c r="C1313" s="1" t="s">
        <v>69</v>
      </c>
    </row>
    <row r="1314" spans="1:3" x14ac:dyDescent="0.25">
      <c r="A1314">
        <v>9</v>
      </c>
      <c r="B1314" s="1">
        <v>99</v>
      </c>
      <c r="C1314" s="1" t="s">
        <v>69</v>
      </c>
    </row>
    <row r="1315" spans="1:3" x14ac:dyDescent="0.25">
      <c r="A1315">
        <v>12</v>
      </c>
      <c r="B1315" s="1">
        <v>55</v>
      </c>
      <c r="C1315" s="1" t="s">
        <v>69</v>
      </c>
    </row>
    <row r="1316" spans="1:3" x14ac:dyDescent="0.25">
      <c r="A1316">
        <v>4</v>
      </c>
      <c r="B1316" s="1">
        <v>24</v>
      </c>
      <c r="C1316" s="1" t="s">
        <v>69</v>
      </c>
    </row>
    <row r="1317" spans="1:3" x14ac:dyDescent="0.25">
      <c r="A1317">
        <v>29</v>
      </c>
      <c r="B1317" s="1">
        <v>89</v>
      </c>
      <c r="C1317" s="1" t="s">
        <v>69</v>
      </c>
    </row>
    <row r="1318" spans="1:3" x14ac:dyDescent="0.25">
      <c r="A1318">
        <v>53</v>
      </c>
      <c r="B1318" s="1">
        <v>84</v>
      </c>
      <c r="C1318" s="1" t="s">
        <v>69</v>
      </c>
    </row>
    <row r="1319" spans="1:3" x14ac:dyDescent="0.25">
      <c r="A1319">
        <v>3</v>
      </c>
      <c r="B1319" s="1">
        <v>86</v>
      </c>
      <c r="C1319" s="1" t="s">
        <v>69</v>
      </c>
    </row>
    <row r="1320" spans="1:3" x14ac:dyDescent="0.25">
      <c r="A1320">
        <v>30</v>
      </c>
      <c r="B1320" s="1">
        <v>39</v>
      </c>
      <c r="C1320" s="1" t="s">
        <v>69</v>
      </c>
    </row>
    <row r="1321" spans="1:3" x14ac:dyDescent="0.25">
      <c r="A1321">
        <v>2</v>
      </c>
      <c r="B1321" s="1">
        <v>62</v>
      </c>
      <c r="C1321" s="1" t="s">
        <v>69</v>
      </c>
    </row>
    <row r="1322" spans="1:3" x14ac:dyDescent="0.25">
      <c r="A1322">
        <v>39</v>
      </c>
      <c r="B1322" s="1">
        <v>80</v>
      </c>
      <c r="C1322" s="1" t="s">
        <v>69</v>
      </c>
    </row>
    <row r="1323" spans="1:3" x14ac:dyDescent="0.25">
      <c r="A1323" t="s">
        <v>17</v>
      </c>
      <c r="B1323" s="1">
        <v>657</v>
      </c>
    </row>
    <row r="1324" spans="1:3" x14ac:dyDescent="0.25">
      <c r="A1324" t="s">
        <v>11</v>
      </c>
      <c r="B1324" s="1" t="s">
        <v>12</v>
      </c>
      <c r="C1324" s="1" t="s">
        <v>13</v>
      </c>
    </row>
    <row r="1325" spans="1:3" x14ac:dyDescent="0.25">
      <c r="A1325">
        <v>40</v>
      </c>
      <c r="B1325" s="1">
        <v>91</v>
      </c>
      <c r="C1325" s="1" t="s">
        <v>70</v>
      </c>
    </row>
    <row r="1326" spans="1:3" x14ac:dyDescent="0.25">
      <c r="A1326">
        <v>25</v>
      </c>
      <c r="B1326" s="1">
        <v>27</v>
      </c>
      <c r="C1326" s="1" t="s">
        <v>70</v>
      </c>
    </row>
    <row r="1327" spans="1:3" x14ac:dyDescent="0.25">
      <c r="A1327">
        <v>14</v>
      </c>
      <c r="B1327" s="1">
        <v>81</v>
      </c>
      <c r="C1327" s="1" t="s">
        <v>70</v>
      </c>
    </row>
    <row r="1328" spans="1:3" x14ac:dyDescent="0.25">
      <c r="A1328">
        <v>8</v>
      </c>
      <c r="B1328" s="1">
        <v>38</v>
      </c>
      <c r="C1328" s="1" t="s">
        <v>70</v>
      </c>
    </row>
    <row r="1329" spans="1:3" x14ac:dyDescent="0.25">
      <c r="A1329">
        <v>40</v>
      </c>
      <c r="B1329" s="1">
        <v>85</v>
      </c>
      <c r="C1329" s="1" t="s">
        <v>70</v>
      </c>
    </row>
    <row r="1330" spans="1:3" x14ac:dyDescent="0.25">
      <c r="A1330">
        <v>22</v>
      </c>
      <c r="B1330" s="1">
        <v>30</v>
      </c>
      <c r="C1330" s="1" t="s">
        <v>70</v>
      </c>
    </row>
    <row r="1331" spans="1:3" x14ac:dyDescent="0.25">
      <c r="A1331">
        <v>50</v>
      </c>
      <c r="B1331" s="1">
        <v>63</v>
      </c>
      <c r="C1331" s="1" t="s">
        <v>70</v>
      </c>
    </row>
    <row r="1332" spans="1:3" x14ac:dyDescent="0.25">
      <c r="A1332">
        <v>60</v>
      </c>
      <c r="B1332" s="1">
        <v>91</v>
      </c>
      <c r="C1332" s="1" t="s">
        <v>70</v>
      </c>
    </row>
    <row r="1333" spans="1:3" x14ac:dyDescent="0.25">
      <c r="A1333">
        <v>6</v>
      </c>
      <c r="B1333" s="1">
        <v>78</v>
      </c>
      <c r="C1333" s="1" t="s">
        <v>70</v>
      </c>
    </row>
    <row r="1334" spans="1:3" x14ac:dyDescent="0.25">
      <c r="A1334">
        <v>8</v>
      </c>
      <c r="B1334" s="1">
        <v>15</v>
      </c>
      <c r="C1334" s="1" t="s">
        <v>70</v>
      </c>
    </row>
    <row r="1335" spans="1:3" x14ac:dyDescent="0.25">
      <c r="A1335">
        <v>9</v>
      </c>
      <c r="B1335" s="1">
        <v>32</v>
      </c>
      <c r="C1335" s="1" t="s">
        <v>70</v>
      </c>
    </row>
    <row r="1336" spans="1:3" x14ac:dyDescent="0.25">
      <c r="A1336">
        <v>20</v>
      </c>
      <c r="B1336" s="1">
        <v>62</v>
      </c>
      <c r="C1336" s="1" t="s">
        <v>70</v>
      </c>
    </row>
    <row r="1337" spans="1:3" x14ac:dyDescent="0.25">
      <c r="A1337">
        <v>27</v>
      </c>
      <c r="B1337" s="1">
        <v>52</v>
      </c>
      <c r="C1337" s="1" t="s">
        <v>70</v>
      </c>
    </row>
    <row r="1338" spans="1:3" x14ac:dyDescent="0.25">
      <c r="A1338">
        <v>14</v>
      </c>
      <c r="B1338" s="1">
        <v>17</v>
      </c>
      <c r="C1338" s="1" t="s">
        <v>70</v>
      </c>
    </row>
    <row r="1339" spans="1:3" x14ac:dyDescent="0.25">
      <c r="A1339">
        <v>48</v>
      </c>
      <c r="B1339" s="1">
        <v>79</v>
      </c>
      <c r="C1339" s="1" t="s">
        <v>70</v>
      </c>
    </row>
    <row r="1340" spans="1:3" x14ac:dyDescent="0.25">
      <c r="A1340">
        <v>10</v>
      </c>
      <c r="B1340" s="1">
        <v>6</v>
      </c>
      <c r="C1340" s="1" t="s">
        <v>70</v>
      </c>
    </row>
    <row r="1341" spans="1:3" x14ac:dyDescent="0.25">
      <c r="A1341">
        <v>34</v>
      </c>
      <c r="B1341" s="1">
        <v>91</v>
      </c>
      <c r="C1341" s="1" t="s">
        <v>70</v>
      </c>
    </row>
    <row r="1342" spans="1:3" x14ac:dyDescent="0.25">
      <c r="A1342">
        <v>15</v>
      </c>
      <c r="B1342" s="1">
        <v>37</v>
      </c>
      <c r="C1342" s="1" t="s">
        <v>70</v>
      </c>
    </row>
    <row r="1343" spans="1:3" x14ac:dyDescent="0.25">
      <c r="A1343">
        <v>10</v>
      </c>
      <c r="B1343" s="1">
        <v>44</v>
      </c>
      <c r="C1343" s="1" t="s">
        <v>70</v>
      </c>
    </row>
    <row r="1344" spans="1:3" x14ac:dyDescent="0.25">
      <c r="A1344">
        <v>2</v>
      </c>
      <c r="B1344" s="1">
        <v>51</v>
      </c>
      <c r="C1344" s="1" t="s">
        <v>70</v>
      </c>
    </row>
    <row r="1345" spans="1:3" x14ac:dyDescent="0.25">
      <c r="A1345">
        <v>6</v>
      </c>
      <c r="B1345" s="1">
        <v>58</v>
      </c>
      <c r="C1345" s="1" t="s">
        <v>70</v>
      </c>
    </row>
    <row r="1346" spans="1:3" x14ac:dyDescent="0.25">
      <c r="A1346">
        <v>3</v>
      </c>
      <c r="B1346" s="1">
        <v>40</v>
      </c>
      <c r="C1346" s="1" t="s">
        <v>70</v>
      </c>
    </row>
    <row r="1347" spans="1:3" x14ac:dyDescent="0.25">
      <c r="A1347">
        <v>44</v>
      </c>
      <c r="B1347" s="1">
        <v>47</v>
      </c>
      <c r="C1347" s="1" t="s">
        <v>70</v>
      </c>
    </row>
    <row r="1348" spans="1:3" x14ac:dyDescent="0.25">
      <c r="A1348">
        <v>28</v>
      </c>
      <c r="B1348" s="1">
        <v>55</v>
      </c>
      <c r="C1348" s="1" t="s">
        <v>70</v>
      </c>
    </row>
    <row r="1349" spans="1:3" x14ac:dyDescent="0.25">
      <c r="A1349">
        <v>26</v>
      </c>
      <c r="B1349" s="1">
        <v>50</v>
      </c>
      <c r="C1349" s="1" t="s">
        <v>70</v>
      </c>
    </row>
    <row r="1350" spans="1:3" x14ac:dyDescent="0.25">
      <c r="A1350">
        <v>13</v>
      </c>
      <c r="B1350" s="1">
        <v>73</v>
      </c>
      <c r="C1350" s="1" t="s">
        <v>70</v>
      </c>
    </row>
    <row r="1351" spans="1:3" x14ac:dyDescent="0.25">
      <c r="A1351">
        <v>10</v>
      </c>
      <c r="B1351" s="1">
        <v>8</v>
      </c>
      <c r="C1351" s="1" t="s">
        <v>70</v>
      </c>
    </row>
    <row r="1352" spans="1:3" x14ac:dyDescent="0.25">
      <c r="A1352">
        <v>4</v>
      </c>
      <c r="B1352" s="1">
        <v>76</v>
      </c>
      <c r="C1352" s="1" t="s">
        <v>70</v>
      </c>
    </row>
    <row r="1353" spans="1:3" x14ac:dyDescent="0.25">
      <c r="A1353">
        <v>9</v>
      </c>
      <c r="B1353" s="1">
        <v>98</v>
      </c>
      <c r="C1353" s="1" t="s">
        <v>70</v>
      </c>
    </row>
    <row r="1354" spans="1:3" x14ac:dyDescent="0.25">
      <c r="A1354">
        <v>54</v>
      </c>
      <c r="B1354" s="1">
        <v>28</v>
      </c>
      <c r="C1354" s="1" t="s">
        <v>70</v>
      </c>
    </row>
    <row r="1355" spans="1:3" x14ac:dyDescent="0.25">
      <c r="A1355" t="s">
        <v>15</v>
      </c>
      <c r="B1355" s="1" t="s">
        <v>16</v>
      </c>
    </row>
    <row r="1356" spans="1:3" x14ac:dyDescent="0.25">
      <c r="A1356">
        <v>40</v>
      </c>
      <c r="B1356" s="1">
        <v>91</v>
      </c>
      <c r="C1356" s="1" t="s">
        <v>70</v>
      </c>
    </row>
    <row r="1357" spans="1:3" x14ac:dyDescent="0.25">
      <c r="A1357">
        <v>14</v>
      </c>
      <c r="B1357" s="1">
        <v>81</v>
      </c>
      <c r="C1357" s="1" t="s">
        <v>70</v>
      </c>
    </row>
    <row r="1358" spans="1:3" x14ac:dyDescent="0.25">
      <c r="A1358">
        <v>8</v>
      </c>
      <c r="B1358" s="1">
        <v>38</v>
      </c>
      <c r="C1358" s="1" t="s">
        <v>70</v>
      </c>
    </row>
    <row r="1359" spans="1:3" x14ac:dyDescent="0.25">
      <c r="A1359">
        <v>6</v>
      </c>
      <c r="B1359" s="1">
        <v>78</v>
      </c>
      <c r="C1359" s="1" t="s">
        <v>70</v>
      </c>
    </row>
    <row r="1360" spans="1:3" x14ac:dyDescent="0.25">
      <c r="A1360">
        <v>9</v>
      </c>
      <c r="B1360" s="1">
        <v>32</v>
      </c>
      <c r="C1360" s="1" t="s">
        <v>70</v>
      </c>
    </row>
    <row r="1361" spans="1:3" x14ac:dyDescent="0.25">
      <c r="A1361">
        <v>20</v>
      </c>
      <c r="B1361" s="1">
        <v>62</v>
      </c>
      <c r="C1361" s="1" t="s">
        <v>70</v>
      </c>
    </row>
    <row r="1362" spans="1:3" x14ac:dyDescent="0.25">
      <c r="A1362">
        <v>34</v>
      </c>
      <c r="B1362" s="1">
        <v>91</v>
      </c>
      <c r="C1362" s="1" t="s">
        <v>70</v>
      </c>
    </row>
    <row r="1363" spans="1:3" x14ac:dyDescent="0.25">
      <c r="A1363">
        <v>15</v>
      </c>
      <c r="B1363" s="1">
        <v>37</v>
      </c>
      <c r="C1363" s="1" t="s">
        <v>70</v>
      </c>
    </row>
    <row r="1364" spans="1:3" x14ac:dyDescent="0.25">
      <c r="A1364">
        <v>10</v>
      </c>
      <c r="B1364" s="1">
        <v>44</v>
      </c>
      <c r="C1364" s="1" t="s">
        <v>70</v>
      </c>
    </row>
    <row r="1365" spans="1:3" x14ac:dyDescent="0.25">
      <c r="A1365">
        <v>2</v>
      </c>
      <c r="B1365" s="1">
        <v>51</v>
      </c>
      <c r="C1365" s="1" t="s">
        <v>70</v>
      </c>
    </row>
    <row r="1366" spans="1:3" x14ac:dyDescent="0.25">
      <c r="A1366">
        <v>6</v>
      </c>
      <c r="B1366" s="1">
        <v>58</v>
      </c>
      <c r="C1366" s="1" t="s">
        <v>70</v>
      </c>
    </row>
    <row r="1367" spans="1:3" x14ac:dyDescent="0.25">
      <c r="A1367">
        <v>3</v>
      </c>
      <c r="B1367" s="1">
        <v>40</v>
      </c>
      <c r="C1367" s="1" t="s">
        <v>70</v>
      </c>
    </row>
    <row r="1368" spans="1:3" x14ac:dyDescent="0.25">
      <c r="A1368">
        <v>13</v>
      </c>
      <c r="B1368" s="1">
        <v>73</v>
      </c>
      <c r="C1368" s="1" t="s">
        <v>70</v>
      </c>
    </row>
    <row r="1369" spans="1:3" x14ac:dyDescent="0.25">
      <c r="A1369">
        <v>4</v>
      </c>
      <c r="B1369" s="1">
        <v>76</v>
      </c>
      <c r="C1369" s="1" t="s">
        <v>70</v>
      </c>
    </row>
    <row r="1370" spans="1:3" x14ac:dyDescent="0.25">
      <c r="A1370">
        <v>9</v>
      </c>
      <c r="B1370" s="1">
        <v>98</v>
      </c>
      <c r="C1370" s="1" t="s">
        <v>70</v>
      </c>
    </row>
    <row r="1371" spans="1:3" x14ac:dyDescent="0.25">
      <c r="A1371" t="s">
        <v>17</v>
      </c>
      <c r="B1371" s="1">
        <v>950</v>
      </c>
    </row>
    <row r="1372" spans="1:3" x14ac:dyDescent="0.25">
      <c r="A1372" t="s">
        <v>11</v>
      </c>
      <c r="B1372" s="1" t="s">
        <v>12</v>
      </c>
      <c r="C1372" s="1" t="s">
        <v>13</v>
      </c>
    </row>
    <row r="1373" spans="1:3" x14ac:dyDescent="0.25">
      <c r="A1373">
        <v>8</v>
      </c>
      <c r="B1373" s="1">
        <v>7</v>
      </c>
      <c r="C1373" s="1" t="s">
        <v>71</v>
      </c>
    </row>
    <row r="1374" spans="1:3" x14ac:dyDescent="0.25">
      <c r="A1374">
        <v>33</v>
      </c>
      <c r="B1374" s="1">
        <v>81</v>
      </c>
      <c r="C1374" s="1" t="s">
        <v>71</v>
      </c>
    </row>
    <row r="1375" spans="1:3" x14ac:dyDescent="0.25">
      <c r="A1375">
        <v>36</v>
      </c>
      <c r="B1375" s="1">
        <v>55</v>
      </c>
      <c r="C1375" s="1" t="s">
        <v>71</v>
      </c>
    </row>
    <row r="1376" spans="1:3" x14ac:dyDescent="0.25">
      <c r="A1376">
        <v>12</v>
      </c>
      <c r="B1376" s="1">
        <v>60</v>
      </c>
      <c r="C1376" s="1" t="s">
        <v>71</v>
      </c>
    </row>
    <row r="1377" spans="1:3" x14ac:dyDescent="0.25">
      <c r="A1377">
        <v>72</v>
      </c>
      <c r="B1377" s="1">
        <v>23</v>
      </c>
      <c r="C1377" s="1" t="s">
        <v>71</v>
      </c>
    </row>
    <row r="1378" spans="1:3" x14ac:dyDescent="0.25">
      <c r="A1378">
        <v>27</v>
      </c>
      <c r="B1378" s="1">
        <v>40</v>
      </c>
      <c r="C1378" s="1" t="s">
        <v>71</v>
      </c>
    </row>
    <row r="1379" spans="1:3" x14ac:dyDescent="0.25">
      <c r="A1379">
        <v>5</v>
      </c>
      <c r="B1379" s="1">
        <v>3</v>
      </c>
      <c r="C1379" s="1" t="s">
        <v>71</v>
      </c>
    </row>
    <row r="1380" spans="1:3" x14ac:dyDescent="0.25">
      <c r="A1380">
        <v>4</v>
      </c>
      <c r="B1380" s="1">
        <v>8</v>
      </c>
      <c r="C1380" s="1" t="s">
        <v>71</v>
      </c>
    </row>
    <row r="1381" spans="1:3" x14ac:dyDescent="0.25">
      <c r="A1381">
        <v>34</v>
      </c>
      <c r="B1381" s="1">
        <v>39</v>
      </c>
      <c r="C1381" s="1" t="s">
        <v>71</v>
      </c>
    </row>
    <row r="1382" spans="1:3" x14ac:dyDescent="0.25">
      <c r="A1382">
        <v>37</v>
      </c>
      <c r="B1382" s="1">
        <v>53</v>
      </c>
      <c r="C1382" s="1" t="s">
        <v>71</v>
      </c>
    </row>
    <row r="1383" spans="1:3" x14ac:dyDescent="0.25">
      <c r="A1383">
        <v>47</v>
      </c>
      <c r="B1383" s="1">
        <v>34</v>
      </c>
      <c r="C1383" s="1" t="s">
        <v>71</v>
      </c>
    </row>
    <row r="1384" spans="1:3" x14ac:dyDescent="0.25">
      <c r="A1384">
        <v>19</v>
      </c>
      <c r="B1384" s="1">
        <v>89</v>
      </c>
      <c r="C1384" s="1" t="s">
        <v>71</v>
      </c>
    </row>
    <row r="1385" spans="1:3" x14ac:dyDescent="0.25">
      <c r="A1385">
        <v>33</v>
      </c>
      <c r="B1385" s="1">
        <v>49</v>
      </c>
      <c r="C1385" s="1" t="s">
        <v>71</v>
      </c>
    </row>
    <row r="1386" spans="1:3" x14ac:dyDescent="0.25">
      <c r="A1386">
        <v>26</v>
      </c>
      <c r="B1386" s="1">
        <v>67</v>
      </c>
      <c r="C1386" s="1" t="s">
        <v>71</v>
      </c>
    </row>
    <row r="1387" spans="1:3" x14ac:dyDescent="0.25">
      <c r="A1387">
        <v>8</v>
      </c>
      <c r="B1387" s="1">
        <v>89</v>
      </c>
      <c r="C1387" s="1" t="s">
        <v>71</v>
      </c>
    </row>
    <row r="1388" spans="1:3" x14ac:dyDescent="0.25">
      <c r="A1388">
        <v>11</v>
      </c>
      <c r="B1388" s="1">
        <v>62</v>
      </c>
      <c r="C1388" s="1" t="s">
        <v>71</v>
      </c>
    </row>
    <row r="1389" spans="1:3" x14ac:dyDescent="0.25">
      <c r="A1389">
        <v>25</v>
      </c>
      <c r="B1389" s="1">
        <v>11</v>
      </c>
      <c r="C1389" s="1" t="s">
        <v>71</v>
      </c>
    </row>
    <row r="1390" spans="1:3" x14ac:dyDescent="0.25">
      <c r="A1390">
        <v>34</v>
      </c>
      <c r="B1390" s="1">
        <v>10</v>
      </c>
      <c r="C1390" s="1" t="s">
        <v>71</v>
      </c>
    </row>
    <row r="1391" spans="1:3" x14ac:dyDescent="0.25">
      <c r="A1391">
        <v>14</v>
      </c>
      <c r="B1391" s="1">
        <v>93</v>
      </c>
      <c r="C1391" s="1" t="s">
        <v>71</v>
      </c>
    </row>
    <row r="1392" spans="1:3" x14ac:dyDescent="0.25">
      <c r="A1392">
        <v>30</v>
      </c>
      <c r="B1392" s="1">
        <v>62</v>
      </c>
      <c r="C1392" s="1" t="s">
        <v>71</v>
      </c>
    </row>
    <row r="1393" spans="1:3" x14ac:dyDescent="0.25">
      <c r="A1393">
        <v>61</v>
      </c>
      <c r="B1393" s="1">
        <v>57</v>
      </c>
      <c r="C1393" s="1" t="s">
        <v>71</v>
      </c>
    </row>
    <row r="1394" spans="1:3" x14ac:dyDescent="0.25">
      <c r="A1394">
        <v>21</v>
      </c>
      <c r="B1394" s="1">
        <v>30</v>
      </c>
      <c r="C1394" s="1" t="s">
        <v>71</v>
      </c>
    </row>
    <row r="1395" spans="1:3" x14ac:dyDescent="0.25">
      <c r="A1395">
        <v>18</v>
      </c>
      <c r="B1395" s="1">
        <v>26</v>
      </c>
      <c r="C1395" s="1" t="s">
        <v>71</v>
      </c>
    </row>
    <row r="1396" spans="1:3" x14ac:dyDescent="0.25">
      <c r="A1396">
        <v>74</v>
      </c>
      <c r="B1396" s="1">
        <v>43</v>
      </c>
      <c r="C1396" s="1" t="s">
        <v>71</v>
      </c>
    </row>
    <row r="1397" spans="1:3" x14ac:dyDescent="0.25">
      <c r="A1397">
        <v>62</v>
      </c>
      <c r="B1397" s="1">
        <v>32</v>
      </c>
      <c r="C1397" s="1" t="s">
        <v>71</v>
      </c>
    </row>
    <row r="1398" spans="1:3" x14ac:dyDescent="0.25">
      <c r="A1398">
        <v>3</v>
      </c>
      <c r="B1398" s="1">
        <v>92</v>
      </c>
      <c r="C1398" s="1" t="s">
        <v>71</v>
      </c>
    </row>
    <row r="1399" spans="1:3" x14ac:dyDescent="0.25">
      <c r="A1399">
        <v>2</v>
      </c>
      <c r="B1399" s="1">
        <v>77</v>
      </c>
      <c r="C1399" s="1" t="s">
        <v>71</v>
      </c>
    </row>
    <row r="1400" spans="1:3" x14ac:dyDescent="0.25">
      <c r="A1400">
        <v>43</v>
      </c>
      <c r="B1400" s="1">
        <v>28</v>
      </c>
      <c r="C1400" s="1" t="s">
        <v>71</v>
      </c>
    </row>
    <row r="1401" spans="1:3" x14ac:dyDescent="0.25">
      <c r="A1401">
        <v>45</v>
      </c>
      <c r="B1401" s="1">
        <v>7</v>
      </c>
      <c r="C1401" s="1" t="s">
        <v>71</v>
      </c>
    </row>
    <row r="1402" spans="1:3" x14ac:dyDescent="0.25">
      <c r="A1402">
        <v>12</v>
      </c>
      <c r="B1402" s="1">
        <v>96</v>
      </c>
      <c r="C1402" s="1" t="s">
        <v>71</v>
      </c>
    </row>
    <row r="1403" spans="1:3" x14ac:dyDescent="0.25">
      <c r="A1403">
        <v>20</v>
      </c>
      <c r="B1403" s="1">
        <v>65</v>
      </c>
      <c r="C1403" s="1" t="s">
        <v>71</v>
      </c>
    </row>
    <row r="1404" spans="1:3" x14ac:dyDescent="0.25">
      <c r="A1404">
        <v>17</v>
      </c>
      <c r="B1404" s="1">
        <v>89</v>
      </c>
      <c r="C1404" s="1" t="s">
        <v>71</v>
      </c>
    </row>
    <row r="1405" spans="1:3" x14ac:dyDescent="0.25">
      <c r="A1405">
        <v>12</v>
      </c>
      <c r="B1405" s="1">
        <v>91</v>
      </c>
      <c r="C1405" s="1" t="s">
        <v>71</v>
      </c>
    </row>
    <row r="1406" spans="1:3" x14ac:dyDescent="0.25">
      <c r="A1406">
        <v>14</v>
      </c>
      <c r="B1406" s="1">
        <v>51</v>
      </c>
      <c r="C1406" s="1" t="s">
        <v>71</v>
      </c>
    </row>
    <row r="1407" spans="1:3" x14ac:dyDescent="0.25">
      <c r="A1407">
        <v>35</v>
      </c>
      <c r="B1407" s="1">
        <v>33</v>
      </c>
      <c r="C1407" s="1" t="s">
        <v>71</v>
      </c>
    </row>
    <row r="1408" spans="1:3" x14ac:dyDescent="0.25">
      <c r="A1408">
        <v>16</v>
      </c>
      <c r="B1408" s="1">
        <v>83</v>
      </c>
      <c r="C1408" s="1" t="s">
        <v>71</v>
      </c>
    </row>
    <row r="1409" spans="1:3" x14ac:dyDescent="0.25">
      <c r="A1409">
        <v>8</v>
      </c>
      <c r="B1409" s="1">
        <v>83</v>
      </c>
      <c r="C1409" s="1" t="s">
        <v>71</v>
      </c>
    </row>
    <row r="1410" spans="1:3" x14ac:dyDescent="0.25">
      <c r="A1410">
        <v>23</v>
      </c>
      <c r="B1410" s="1">
        <v>30</v>
      </c>
      <c r="C1410" s="1" t="s">
        <v>71</v>
      </c>
    </row>
    <row r="1411" spans="1:3" x14ac:dyDescent="0.25">
      <c r="A1411">
        <v>13</v>
      </c>
      <c r="B1411" s="1">
        <v>4</v>
      </c>
      <c r="C1411" s="1" t="s">
        <v>71</v>
      </c>
    </row>
    <row r="1412" spans="1:3" x14ac:dyDescent="0.25">
      <c r="A1412">
        <v>11</v>
      </c>
      <c r="B1412" s="1">
        <v>2</v>
      </c>
      <c r="C1412" s="1" t="s">
        <v>71</v>
      </c>
    </row>
    <row r="1413" spans="1:3" x14ac:dyDescent="0.25">
      <c r="A1413" t="s">
        <v>15</v>
      </c>
      <c r="B1413" s="1" t="s">
        <v>16</v>
      </c>
    </row>
    <row r="1414" spans="1:3" x14ac:dyDescent="0.25">
      <c r="A1414">
        <v>12</v>
      </c>
      <c r="B1414" s="1">
        <v>60</v>
      </c>
      <c r="C1414" s="1" t="s">
        <v>71</v>
      </c>
    </row>
    <row r="1415" spans="1:3" x14ac:dyDescent="0.25">
      <c r="A1415">
        <v>4</v>
      </c>
      <c r="B1415" s="1">
        <v>8</v>
      </c>
      <c r="C1415" s="1" t="s">
        <v>71</v>
      </c>
    </row>
    <row r="1416" spans="1:3" x14ac:dyDescent="0.25">
      <c r="A1416">
        <v>19</v>
      </c>
      <c r="B1416" s="1">
        <v>89</v>
      </c>
      <c r="C1416" s="1" t="s">
        <v>71</v>
      </c>
    </row>
    <row r="1417" spans="1:3" x14ac:dyDescent="0.25">
      <c r="A1417">
        <v>26</v>
      </c>
      <c r="B1417" s="1">
        <v>67</v>
      </c>
      <c r="C1417" s="1" t="s">
        <v>71</v>
      </c>
    </row>
    <row r="1418" spans="1:3" x14ac:dyDescent="0.25">
      <c r="A1418">
        <v>8</v>
      </c>
      <c r="B1418" s="1">
        <v>89</v>
      </c>
      <c r="C1418" s="1" t="s">
        <v>71</v>
      </c>
    </row>
    <row r="1419" spans="1:3" x14ac:dyDescent="0.25">
      <c r="A1419">
        <v>11</v>
      </c>
      <c r="B1419" s="1">
        <v>62</v>
      </c>
      <c r="C1419" s="1" t="s">
        <v>71</v>
      </c>
    </row>
    <row r="1420" spans="1:3" x14ac:dyDescent="0.25">
      <c r="A1420">
        <v>14</v>
      </c>
      <c r="B1420" s="1">
        <v>93</v>
      </c>
      <c r="C1420" s="1" t="s">
        <v>71</v>
      </c>
    </row>
    <row r="1421" spans="1:3" x14ac:dyDescent="0.25">
      <c r="A1421">
        <v>3</v>
      </c>
      <c r="B1421" s="1">
        <v>92</v>
      </c>
      <c r="C1421" s="1" t="s">
        <v>71</v>
      </c>
    </row>
    <row r="1422" spans="1:3" x14ac:dyDescent="0.25">
      <c r="A1422">
        <v>2</v>
      </c>
      <c r="B1422" s="1">
        <v>77</v>
      </c>
      <c r="C1422" s="1" t="s">
        <v>71</v>
      </c>
    </row>
    <row r="1423" spans="1:3" x14ac:dyDescent="0.25">
      <c r="A1423">
        <v>12</v>
      </c>
      <c r="B1423" s="1">
        <v>96</v>
      </c>
      <c r="C1423" s="1" t="s">
        <v>71</v>
      </c>
    </row>
    <row r="1424" spans="1:3" x14ac:dyDescent="0.25">
      <c r="A1424">
        <v>20</v>
      </c>
      <c r="B1424" s="1">
        <v>65</v>
      </c>
      <c r="C1424" s="1" t="s">
        <v>71</v>
      </c>
    </row>
    <row r="1425" spans="1:3" x14ac:dyDescent="0.25">
      <c r="A1425">
        <v>17</v>
      </c>
      <c r="B1425" s="1">
        <v>89</v>
      </c>
      <c r="C1425" s="1" t="s">
        <v>71</v>
      </c>
    </row>
    <row r="1426" spans="1:3" x14ac:dyDescent="0.25">
      <c r="A1426">
        <v>12</v>
      </c>
      <c r="B1426" s="1">
        <v>91</v>
      </c>
      <c r="C1426" s="1" t="s">
        <v>71</v>
      </c>
    </row>
    <row r="1427" spans="1:3" x14ac:dyDescent="0.25">
      <c r="A1427">
        <v>14</v>
      </c>
      <c r="B1427" s="1">
        <v>51</v>
      </c>
      <c r="C1427" s="1" t="s">
        <v>71</v>
      </c>
    </row>
    <row r="1428" spans="1:3" x14ac:dyDescent="0.25">
      <c r="A1428">
        <v>16</v>
      </c>
      <c r="B1428" s="1">
        <v>83</v>
      </c>
      <c r="C1428" s="1" t="s">
        <v>71</v>
      </c>
    </row>
    <row r="1429" spans="1:3" x14ac:dyDescent="0.25">
      <c r="A1429">
        <v>8</v>
      </c>
      <c r="B1429" s="1">
        <v>83</v>
      </c>
      <c r="C1429" s="1" t="s">
        <v>71</v>
      </c>
    </row>
    <row r="1430" spans="1:3" x14ac:dyDescent="0.25">
      <c r="A1430" t="s">
        <v>17</v>
      </c>
      <c r="B1430" s="1">
        <v>1195</v>
      </c>
    </row>
    <row r="1431" spans="1:3" x14ac:dyDescent="0.25">
      <c r="A1431" t="s">
        <v>11</v>
      </c>
      <c r="B1431" s="1" t="s">
        <v>12</v>
      </c>
      <c r="C1431" s="1" t="s">
        <v>13</v>
      </c>
    </row>
    <row r="1432" spans="1:3" x14ac:dyDescent="0.25">
      <c r="A1432">
        <v>9</v>
      </c>
      <c r="B1432" s="1">
        <v>33</v>
      </c>
      <c r="C1432" s="1" t="s">
        <v>72</v>
      </c>
    </row>
    <row r="1433" spans="1:3" x14ac:dyDescent="0.25">
      <c r="A1433">
        <v>27</v>
      </c>
      <c r="B1433" s="1">
        <v>70</v>
      </c>
      <c r="C1433" s="1" t="s">
        <v>72</v>
      </c>
    </row>
    <row r="1434" spans="1:3" x14ac:dyDescent="0.25">
      <c r="A1434">
        <v>22</v>
      </c>
      <c r="B1434" s="1">
        <v>38</v>
      </c>
      <c r="C1434" s="1" t="s">
        <v>72</v>
      </c>
    </row>
    <row r="1435" spans="1:3" x14ac:dyDescent="0.25">
      <c r="A1435">
        <v>15</v>
      </c>
      <c r="B1435" s="1">
        <v>22</v>
      </c>
      <c r="C1435" s="1" t="s">
        <v>72</v>
      </c>
    </row>
    <row r="1436" spans="1:3" x14ac:dyDescent="0.25">
      <c r="A1436">
        <v>56</v>
      </c>
      <c r="B1436" s="1">
        <v>23</v>
      </c>
      <c r="C1436" s="1" t="s">
        <v>72</v>
      </c>
    </row>
    <row r="1437" spans="1:3" x14ac:dyDescent="0.25">
      <c r="A1437">
        <v>26</v>
      </c>
      <c r="B1437" s="1">
        <v>20</v>
      </c>
      <c r="C1437" s="1" t="s">
        <v>72</v>
      </c>
    </row>
    <row r="1438" spans="1:3" x14ac:dyDescent="0.25">
      <c r="A1438">
        <v>91</v>
      </c>
      <c r="B1438" s="1">
        <v>39</v>
      </c>
      <c r="C1438" s="1" t="s">
        <v>72</v>
      </c>
    </row>
    <row r="1439" spans="1:3" x14ac:dyDescent="0.25">
      <c r="A1439">
        <v>4</v>
      </c>
      <c r="B1439" s="1">
        <v>35</v>
      </c>
      <c r="C1439" s="1" t="s">
        <v>72</v>
      </c>
    </row>
    <row r="1440" spans="1:3" x14ac:dyDescent="0.25">
      <c r="A1440">
        <v>37</v>
      </c>
      <c r="B1440" s="1">
        <v>15</v>
      </c>
      <c r="C1440" s="1" t="s">
        <v>72</v>
      </c>
    </row>
    <row r="1441" spans="1:3" x14ac:dyDescent="0.25">
      <c r="A1441">
        <v>45</v>
      </c>
      <c r="B1441" s="1">
        <v>16</v>
      </c>
      <c r="C1441" s="1" t="s">
        <v>72</v>
      </c>
    </row>
    <row r="1442" spans="1:3" x14ac:dyDescent="0.25">
      <c r="A1442" t="s">
        <v>15</v>
      </c>
      <c r="B1442" s="1" t="s">
        <v>16</v>
      </c>
    </row>
    <row r="1443" spans="1:3" x14ac:dyDescent="0.25">
      <c r="A1443">
        <v>9</v>
      </c>
      <c r="B1443" s="1">
        <v>33</v>
      </c>
      <c r="C1443" s="1" t="s">
        <v>72</v>
      </c>
    </row>
    <row r="1444" spans="1:3" x14ac:dyDescent="0.25">
      <c r="A1444">
        <v>27</v>
      </c>
      <c r="B1444" s="1">
        <v>70</v>
      </c>
      <c r="C1444" s="1" t="s">
        <v>72</v>
      </c>
    </row>
    <row r="1445" spans="1:3" x14ac:dyDescent="0.25">
      <c r="A1445">
        <v>22</v>
      </c>
      <c r="B1445" s="1">
        <v>38</v>
      </c>
      <c r="C1445" s="1" t="s">
        <v>72</v>
      </c>
    </row>
    <row r="1446" spans="1:3" x14ac:dyDescent="0.25">
      <c r="A1446">
        <v>15</v>
      </c>
      <c r="B1446" s="1">
        <v>22</v>
      </c>
      <c r="C1446" s="1" t="s">
        <v>72</v>
      </c>
    </row>
    <row r="1447" spans="1:3" x14ac:dyDescent="0.25">
      <c r="A1447">
        <v>26</v>
      </c>
      <c r="B1447" s="1">
        <v>20</v>
      </c>
      <c r="C1447" s="1" t="s">
        <v>72</v>
      </c>
    </row>
    <row r="1448" spans="1:3" x14ac:dyDescent="0.25">
      <c r="A1448">
        <v>91</v>
      </c>
      <c r="B1448" s="1">
        <v>39</v>
      </c>
      <c r="C1448" s="1" t="s">
        <v>72</v>
      </c>
    </row>
    <row r="1449" spans="1:3" x14ac:dyDescent="0.25">
      <c r="A1449">
        <v>4</v>
      </c>
      <c r="B1449" s="1">
        <v>35</v>
      </c>
      <c r="C1449" s="1" t="s">
        <v>72</v>
      </c>
    </row>
    <row r="1450" spans="1:3" x14ac:dyDescent="0.25">
      <c r="A1450" t="s">
        <v>17</v>
      </c>
      <c r="B1450" s="1">
        <v>257</v>
      </c>
    </row>
    <row r="1451" spans="1:3" x14ac:dyDescent="0.25">
      <c r="A1451" t="s">
        <v>11</v>
      </c>
      <c r="B1451" s="1" t="s">
        <v>12</v>
      </c>
      <c r="C1451" s="1" t="s">
        <v>13</v>
      </c>
    </row>
    <row r="1452" spans="1:3" x14ac:dyDescent="0.25">
      <c r="A1452">
        <v>25</v>
      </c>
      <c r="B1452" s="1">
        <v>69</v>
      </c>
      <c r="C1452" s="1" t="s">
        <v>73</v>
      </c>
    </row>
    <row r="1453" spans="1:3" x14ac:dyDescent="0.25">
      <c r="A1453">
        <v>3</v>
      </c>
      <c r="B1453" s="1">
        <v>4</v>
      </c>
      <c r="C1453" s="1" t="s">
        <v>73</v>
      </c>
    </row>
    <row r="1454" spans="1:3" x14ac:dyDescent="0.25">
      <c r="A1454">
        <v>8</v>
      </c>
      <c r="B1454" s="1">
        <v>38</v>
      </c>
      <c r="C1454" s="1" t="s">
        <v>73</v>
      </c>
    </row>
    <row r="1455" spans="1:3" x14ac:dyDescent="0.25">
      <c r="A1455">
        <v>19</v>
      </c>
      <c r="B1455" s="1">
        <v>37</v>
      </c>
      <c r="C1455" s="1" t="s">
        <v>73</v>
      </c>
    </row>
    <row r="1456" spans="1:3" x14ac:dyDescent="0.25">
      <c r="A1456">
        <v>27</v>
      </c>
      <c r="B1456" s="1">
        <v>11</v>
      </c>
      <c r="C1456" s="1" t="s">
        <v>73</v>
      </c>
    </row>
    <row r="1457" spans="1:3" x14ac:dyDescent="0.25">
      <c r="A1457">
        <v>7</v>
      </c>
      <c r="B1457" s="1">
        <v>45</v>
      </c>
      <c r="C1457" s="1" t="s">
        <v>73</v>
      </c>
    </row>
    <row r="1458" spans="1:3" x14ac:dyDescent="0.25">
      <c r="A1458">
        <v>45</v>
      </c>
      <c r="B1458" s="1">
        <v>65</v>
      </c>
      <c r="C1458" s="1" t="s">
        <v>73</v>
      </c>
    </row>
    <row r="1459" spans="1:3" x14ac:dyDescent="0.25">
      <c r="A1459">
        <v>28</v>
      </c>
      <c r="B1459" s="1">
        <v>48</v>
      </c>
      <c r="C1459" s="1" t="s">
        <v>73</v>
      </c>
    </row>
    <row r="1460" spans="1:3" x14ac:dyDescent="0.25">
      <c r="A1460">
        <v>62</v>
      </c>
      <c r="B1460" s="1">
        <v>46</v>
      </c>
      <c r="C1460" s="1" t="s">
        <v>73</v>
      </c>
    </row>
    <row r="1461" spans="1:3" x14ac:dyDescent="0.25">
      <c r="A1461">
        <v>20</v>
      </c>
      <c r="B1461" s="1">
        <v>1</v>
      </c>
      <c r="C1461" s="1" t="s">
        <v>73</v>
      </c>
    </row>
    <row r="1462" spans="1:3" x14ac:dyDescent="0.25">
      <c r="A1462">
        <v>9</v>
      </c>
      <c r="B1462" s="1">
        <v>70</v>
      </c>
      <c r="C1462" s="1" t="s">
        <v>73</v>
      </c>
    </row>
    <row r="1463" spans="1:3" x14ac:dyDescent="0.25">
      <c r="A1463">
        <v>39</v>
      </c>
      <c r="B1463" s="1">
        <v>22</v>
      </c>
      <c r="C1463" s="1" t="s">
        <v>73</v>
      </c>
    </row>
    <row r="1464" spans="1:3" x14ac:dyDescent="0.25">
      <c r="A1464">
        <v>68</v>
      </c>
      <c r="B1464" s="1">
        <v>98</v>
      </c>
      <c r="C1464" s="1" t="s">
        <v>73</v>
      </c>
    </row>
    <row r="1465" spans="1:3" x14ac:dyDescent="0.25">
      <c r="A1465">
        <v>43</v>
      </c>
      <c r="B1465" s="1">
        <v>15</v>
      </c>
      <c r="C1465" s="1" t="s">
        <v>73</v>
      </c>
    </row>
    <row r="1466" spans="1:3" x14ac:dyDescent="0.25">
      <c r="A1466">
        <v>34</v>
      </c>
      <c r="B1466" s="1">
        <v>68</v>
      </c>
      <c r="C1466" s="1" t="s">
        <v>73</v>
      </c>
    </row>
    <row r="1467" spans="1:3" x14ac:dyDescent="0.25">
      <c r="A1467">
        <v>61</v>
      </c>
      <c r="B1467" s="1">
        <v>61</v>
      </c>
      <c r="C1467" s="1" t="s">
        <v>73</v>
      </c>
    </row>
    <row r="1468" spans="1:3" x14ac:dyDescent="0.25">
      <c r="A1468">
        <v>50</v>
      </c>
      <c r="B1468" s="1">
        <v>61</v>
      </c>
      <c r="C1468" s="1" t="s">
        <v>73</v>
      </c>
    </row>
    <row r="1469" spans="1:3" x14ac:dyDescent="0.25">
      <c r="A1469">
        <v>3</v>
      </c>
      <c r="B1469" s="1">
        <v>32</v>
      </c>
      <c r="C1469" s="1" t="s">
        <v>73</v>
      </c>
    </row>
    <row r="1470" spans="1:3" x14ac:dyDescent="0.25">
      <c r="A1470">
        <v>18</v>
      </c>
      <c r="B1470" s="1">
        <v>97</v>
      </c>
      <c r="C1470" s="1" t="s">
        <v>73</v>
      </c>
    </row>
    <row r="1471" spans="1:3" x14ac:dyDescent="0.25">
      <c r="A1471">
        <v>7</v>
      </c>
      <c r="B1471" s="1">
        <v>6</v>
      </c>
      <c r="C1471" s="1" t="s">
        <v>73</v>
      </c>
    </row>
    <row r="1472" spans="1:3" x14ac:dyDescent="0.25">
      <c r="A1472" t="s">
        <v>15</v>
      </c>
      <c r="B1472" s="1" t="s">
        <v>16</v>
      </c>
    </row>
    <row r="1473" spans="1:3" x14ac:dyDescent="0.25">
      <c r="A1473">
        <v>25</v>
      </c>
      <c r="B1473" s="1">
        <v>69</v>
      </c>
      <c r="C1473" s="1" t="s">
        <v>73</v>
      </c>
    </row>
    <row r="1474" spans="1:3" x14ac:dyDescent="0.25">
      <c r="A1474">
        <v>3</v>
      </c>
      <c r="B1474" s="1">
        <v>4</v>
      </c>
      <c r="C1474" s="1" t="s">
        <v>73</v>
      </c>
    </row>
    <row r="1475" spans="1:3" x14ac:dyDescent="0.25">
      <c r="A1475">
        <v>8</v>
      </c>
      <c r="B1475" s="1">
        <v>38</v>
      </c>
      <c r="C1475" s="1" t="s">
        <v>73</v>
      </c>
    </row>
    <row r="1476" spans="1:3" x14ac:dyDescent="0.25">
      <c r="A1476">
        <v>19</v>
      </c>
      <c r="B1476" s="1">
        <v>37</v>
      </c>
      <c r="C1476" s="1" t="s">
        <v>73</v>
      </c>
    </row>
    <row r="1477" spans="1:3" x14ac:dyDescent="0.25">
      <c r="A1477">
        <v>7</v>
      </c>
      <c r="B1477" s="1">
        <v>45</v>
      </c>
      <c r="C1477" s="1" t="s">
        <v>73</v>
      </c>
    </row>
    <row r="1478" spans="1:3" x14ac:dyDescent="0.25">
      <c r="A1478">
        <v>45</v>
      </c>
      <c r="B1478" s="1">
        <v>65</v>
      </c>
      <c r="C1478" s="1" t="s">
        <v>73</v>
      </c>
    </row>
    <row r="1479" spans="1:3" x14ac:dyDescent="0.25">
      <c r="A1479">
        <v>28</v>
      </c>
      <c r="B1479" s="1">
        <v>48</v>
      </c>
      <c r="C1479" s="1" t="s">
        <v>73</v>
      </c>
    </row>
    <row r="1480" spans="1:3" x14ac:dyDescent="0.25">
      <c r="A1480">
        <v>9</v>
      </c>
      <c r="B1480" s="1">
        <v>70</v>
      </c>
      <c r="C1480" s="1" t="s">
        <v>73</v>
      </c>
    </row>
    <row r="1481" spans="1:3" x14ac:dyDescent="0.25">
      <c r="A1481">
        <v>34</v>
      </c>
      <c r="B1481" s="1">
        <v>68</v>
      </c>
      <c r="C1481" s="1" t="s">
        <v>73</v>
      </c>
    </row>
    <row r="1482" spans="1:3" x14ac:dyDescent="0.25">
      <c r="A1482">
        <v>3</v>
      </c>
      <c r="B1482" s="1">
        <v>32</v>
      </c>
      <c r="C1482" s="1" t="s">
        <v>73</v>
      </c>
    </row>
    <row r="1483" spans="1:3" x14ac:dyDescent="0.25">
      <c r="A1483">
        <v>18</v>
      </c>
      <c r="B1483" s="1">
        <v>97</v>
      </c>
      <c r="C1483" s="1" t="s">
        <v>73</v>
      </c>
    </row>
    <row r="1484" spans="1:3" x14ac:dyDescent="0.25">
      <c r="A1484" t="s">
        <v>17</v>
      </c>
      <c r="B1484" s="1">
        <v>573</v>
      </c>
    </row>
    <row r="1485" spans="1:3" x14ac:dyDescent="0.25">
      <c r="A1485" t="s">
        <v>11</v>
      </c>
      <c r="B1485" s="1" t="s">
        <v>12</v>
      </c>
      <c r="C1485" s="1" t="s">
        <v>13</v>
      </c>
    </row>
    <row r="1486" spans="1:3" x14ac:dyDescent="0.25">
      <c r="A1486">
        <v>48</v>
      </c>
      <c r="B1486" s="1">
        <v>45</v>
      </c>
      <c r="C1486" s="1" t="s">
        <v>74</v>
      </c>
    </row>
    <row r="1487" spans="1:3" x14ac:dyDescent="0.25">
      <c r="A1487">
        <v>21</v>
      </c>
      <c r="B1487" s="1">
        <v>55</v>
      </c>
      <c r="C1487" s="1" t="s">
        <v>74</v>
      </c>
    </row>
    <row r="1488" spans="1:3" x14ac:dyDescent="0.25">
      <c r="A1488">
        <v>23</v>
      </c>
      <c r="B1488" s="1">
        <v>27</v>
      </c>
      <c r="C1488" s="1" t="s">
        <v>74</v>
      </c>
    </row>
    <row r="1489" spans="1:3" x14ac:dyDescent="0.25">
      <c r="A1489">
        <v>9</v>
      </c>
      <c r="B1489" s="1">
        <v>96</v>
      </c>
      <c r="C1489" s="1" t="s">
        <v>74</v>
      </c>
    </row>
    <row r="1490" spans="1:3" x14ac:dyDescent="0.25">
      <c r="A1490">
        <v>3</v>
      </c>
      <c r="B1490" s="1">
        <v>55</v>
      </c>
      <c r="C1490" s="1" t="s">
        <v>74</v>
      </c>
    </row>
    <row r="1491" spans="1:3" x14ac:dyDescent="0.25">
      <c r="A1491">
        <v>44</v>
      </c>
      <c r="B1491" s="1">
        <v>27</v>
      </c>
      <c r="C1491" s="1" t="s">
        <v>74</v>
      </c>
    </row>
    <row r="1492" spans="1:3" x14ac:dyDescent="0.25">
      <c r="A1492">
        <v>21</v>
      </c>
      <c r="B1492" s="1">
        <v>60</v>
      </c>
      <c r="C1492" s="1" t="s">
        <v>74</v>
      </c>
    </row>
    <row r="1493" spans="1:3" x14ac:dyDescent="0.25">
      <c r="A1493">
        <v>43</v>
      </c>
      <c r="B1493" s="1">
        <v>13</v>
      </c>
      <c r="C1493" s="1" t="s">
        <v>74</v>
      </c>
    </row>
    <row r="1494" spans="1:3" x14ac:dyDescent="0.25">
      <c r="A1494">
        <v>31</v>
      </c>
      <c r="B1494" s="1">
        <v>11</v>
      </c>
      <c r="C1494" s="1" t="s">
        <v>74</v>
      </c>
    </row>
    <row r="1495" spans="1:3" x14ac:dyDescent="0.25">
      <c r="A1495">
        <v>25</v>
      </c>
      <c r="B1495" s="1">
        <v>69</v>
      </c>
      <c r="C1495" s="1" t="s">
        <v>74</v>
      </c>
    </row>
    <row r="1496" spans="1:3" x14ac:dyDescent="0.25">
      <c r="A1496">
        <v>63</v>
      </c>
      <c r="B1496" s="1">
        <v>89</v>
      </c>
      <c r="C1496" s="1" t="s">
        <v>74</v>
      </c>
    </row>
    <row r="1497" spans="1:3" x14ac:dyDescent="0.25">
      <c r="A1497">
        <v>2</v>
      </c>
      <c r="B1497" s="1">
        <v>28</v>
      </c>
      <c r="C1497" s="1" t="s">
        <v>74</v>
      </c>
    </row>
    <row r="1498" spans="1:3" x14ac:dyDescent="0.25">
      <c r="A1498">
        <v>16</v>
      </c>
      <c r="B1498" s="1">
        <v>51</v>
      </c>
      <c r="C1498" s="1" t="s">
        <v>74</v>
      </c>
    </row>
    <row r="1499" spans="1:3" x14ac:dyDescent="0.25">
      <c r="A1499">
        <v>15</v>
      </c>
      <c r="B1499" s="1">
        <v>44</v>
      </c>
      <c r="C1499" s="1" t="s">
        <v>74</v>
      </c>
    </row>
    <row r="1500" spans="1:3" x14ac:dyDescent="0.25">
      <c r="A1500">
        <v>20</v>
      </c>
      <c r="B1500" s="1">
        <v>90</v>
      </c>
      <c r="C1500" s="1" t="s">
        <v>74</v>
      </c>
    </row>
    <row r="1501" spans="1:3" x14ac:dyDescent="0.25">
      <c r="A1501">
        <v>12</v>
      </c>
      <c r="B1501" s="1">
        <v>48</v>
      </c>
      <c r="C1501" s="1" t="s">
        <v>74</v>
      </c>
    </row>
    <row r="1502" spans="1:3" x14ac:dyDescent="0.25">
      <c r="A1502">
        <v>2</v>
      </c>
      <c r="B1502" s="1">
        <v>82</v>
      </c>
      <c r="C1502" s="1" t="s">
        <v>74</v>
      </c>
    </row>
    <row r="1503" spans="1:3" x14ac:dyDescent="0.25">
      <c r="A1503">
        <v>11</v>
      </c>
      <c r="B1503" s="1">
        <v>89</v>
      </c>
      <c r="C1503" s="1" t="s">
        <v>74</v>
      </c>
    </row>
    <row r="1504" spans="1:3" x14ac:dyDescent="0.25">
      <c r="A1504">
        <v>6</v>
      </c>
      <c r="B1504" s="1">
        <v>21</v>
      </c>
      <c r="C1504" s="1" t="s">
        <v>74</v>
      </c>
    </row>
    <row r="1505" spans="1:3" x14ac:dyDescent="0.25">
      <c r="A1505">
        <v>71</v>
      </c>
      <c r="B1505" s="1">
        <v>52</v>
      </c>
      <c r="C1505" s="1" t="s">
        <v>74</v>
      </c>
    </row>
    <row r="1506" spans="1:3" x14ac:dyDescent="0.25">
      <c r="A1506">
        <v>4</v>
      </c>
      <c r="B1506" s="1">
        <v>92</v>
      </c>
      <c r="C1506" s="1" t="s">
        <v>74</v>
      </c>
    </row>
    <row r="1507" spans="1:3" x14ac:dyDescent="0.25">
      <c r="A1507">
        <v>3</v>
      </c>
      <c r="B1507" s="1">
        <v>74</v>
      </c>
      <c r="C1507" s="1" t="s">
        <v>74</v>
      </c>
    </row>
    <row r="1508" spans="1:3" x14ac:dyDescent="0.25">
      <c r="A1508">
        <v>4</v>
      </c>
      <c r="B1508" s="1">
        <v>9</v>
      </c>
      <c r="C1508" s="1" t="s">
        <v>74</v>
      </c>
    </row>
    <row r="1509" spans="1:3" x14ac:dyDescent="0.25">
      <c r="A1509">
        <v>52</v>
      </c>
      <c r="B1509" s="1">
        <v>20</v>
      </c>
      <c r="C1509" s="1" t="s">
        <v>74</v>
      </c>
    </row>
    <row r="1510" spans="1:3" x14ac:dyDescent="0.25">
      <c r="A1510">
        <v>5</v>
      </c>
      <c r="B1510" s="1">
        <v>6</v>
      </c>
      <c r="C1510" s="1" t="s">
        <v>74</v>
      </c>
    </row>
    <row r="1511" spans="1:3" x14ac:dyDescent="0.25">
      <c r="A1511">
        <v>2</v>
      </c>
      <c r="B1511" s="1">
        <v>79</v>
      </c>
      <c r="C1511" s="1" t="s">
        <v>74</v>
      </c>
    </row>
    <row r="1512" spans="1:3" x14ac:dyDescent="0.25">
      <c r="A1512">
        <v>9</v>
      </c>
      <c r="B1512" s="1">
        <v>2</v>
      </c>
      <c r="C1512" s="1" t="s">
        <v>74</v>
      </c>
    </row>
    <row r="1513" spans="1:3" x14ac:dyDescent="0.25">
      <c r="A1513">
        <v>21</v>
      </c>
      <c r="B1513" s="1">
        <v>27</v>
      </c>
      <c r="C1513" s="1" t="s">
        <v>74</v>
      </c>
    </row>
    <row r="1514" spans="1:3" x14ac:dyDescent="0.25">
      <c r="A1514">
        <v>56</v>
      </c>
      <c r="B1514" s="1">
        <v>93</v>
      </c>
      <c r="C1514" s="1" t="s">
        <v>74</v>
      </c>
    </row>
    <row r="1515" spans="1:3" x14ac:dyDescent="0.25">
      <c r="A1515">
        <v>37</v>
      </c>
      <c r="B1515" s="1">
        <v>26</v>
      </c>
      <c r="C1515" s="1" t="s">
        <v>74</v>
      </c>
    </row>
    <row r="1516" spans="1:3" x14ac:dyDescent="0.25">
      <c r="A1516" t="s">
        <v>15</v>
      </c>
      <c r="B1516" s="1" t="s">
        <v>16</v>
      </c>
    </row>
    <row r="1517" spans="1:3" x14ac:dyDescent="0.25">
      <c r="A1517">
        <v>21</v>
      </c>
      <c r="B1517" s="1">
        <v>55</v>
      </c>
      <c r="C1517" s="1" t="s">
        <v>74</v>
      </c>
    </row>
    <row r="1518" spans="1:3" x14ac:dyDescent="0.25">
      <c r="A1518">
        <v>23</v>
      </c>
      <c r="B1518" s="1">
        <v>27</v>
      </c>
      <c r="C1518" s="1" t="s">
        <v>74</v>
      </c>
    </row>
    <row r="1519" spans="1:3" x14ac:dyDescent="0.25">
      <c r="A1519">
        <v>9</v>
      </c>
      <c r="B1519" s="1">
        <v>96</v>
      </c>
      <c r="C1519" s="1" t="s">
        <v>74</v>
      </c>
    </row>
    <row r="1520" spans="1:3" x14ac:dyDescent="0.25">
      <c r="A1520">
        <v>3</v>
      </c>
      <c r="B1520" s="1">
        <v>55</v>
      </c>
      <c r="C1520" s="1" t="s">
        <v>74</v>
      </c>
    </row>
    <row r="1521" spans="1:3" x14ac:dyDescent="0.25">
      <c r="A1521">
        <v>21</v>
      </c>
      <c r="B1521" s="1">
        <v>60</v>
      </c>
      <c r="C1521" s="1" t="s">
        <v>74</v>
      </c>
    </row>
    <row r="1522" spans="1:3" x14ac:dyDescent="0.25">
      <c r="A1522">
        <v>25</v>
      </c>
      <c r="B1522" s="1">
        <v>69</v>
      </c>
      <c r="C1522" s="1" t="s">
        <v>74</v>
      </c>
    </row>
    <row r="1523" spans="1:3" x14ac:dyDescent="0.25">
      <c r="A1523">
        <v>2</v>
      </c>
      <c r="B1523" s="1">
        <v>28</v>
      </c>
      <c r="C1523" s="1" t="s">
        <v>74</v>
      </c>
    </row>
    <row r="1524" spans="1:3" x14ac:dyDescent="0.25">
      <c r="A1524">
        <v>16</v>
      </c>
      <c r="B1524" s="1">
        <v>51</v>
      </c>
      <c r="C1524" s="1" t="s">
        <v>74</v>
      </c>
    </row>
    <row r="1525" spans="1:3" x14ac:dyDescent="0.25">
      <c r="A1525">
        <v>15</v>
      </c>
      <c r="B1525" s="1">
        <v>44</v>
      </c>
      <c r="C1525" s="1" t="s">
        <v>74</v>
      </c>
    </row>
    <row r="1526" spans="1:3" x14ac:dyDescent="0.25">
      <c r="A1526">
        <v>20</v>
      </c>
      <c r="B1526" s="1">
        <v>90</v>
      </c>
      <c r="C1526" s="1" t="s">
        <v>74</v>
      </c>
    </row>
    <row r="1527" spans="1:3" x14ac:dyDescent="0.25">
      <c r="A1527">
        <v>12</v>
      </c>
      <c r="B1527" s="1">
        <v>48</v>
      </c>
      <c r="C1527" s="1" t="s">
        <v>74</v>
      </c>
    </row>
    <row r="1528" spans="1:3" x14ac:dyDescent="0.25">
      <c r="A1528">
        <v>2</v>
      </c>
      <c r="B1528" s="1">
        <v>82</v>
      </c>
      <c r="C1528" s="1" t="s">
        <v>74</v>
      </c>
    </row>
    <row r="1529" spans="1:3" x14ac:dyDescent="0.25">
      <c r="A1529">
        <v>11</v>
      </c>
      <c r="B1529" s="1">
        <v>89</v>
      </c>
      <c r="C1529" s="1" t="s">
        <v>74</v>
      </c>
    </row>
    <row r="1530" spans="1:3" x14ac:dyDescent="0.25">
      <c r="A1530">
        <v>6</v>
      </c>
      <c r="B1530" s="1">
        <v>21</v>
      </c>
      <c r="C1530" s="1" t="s">
        <v>74</v>
      </c>
    </row>
    <row r="1531" spans="1:3" x14ac:dyDescent="0.25">
      <c r="A1531">
        <v>4</v>
      </c>
      <c r="B1531" s="1">
        <v>92</v>
      </c>
      <c r="C1531" s="1" t="s">
        <v>74</v>
      </c>
    </row>
    <row r="1532" spans="1:3" x14ac:dyDescent="0.25">
      <c r="A1532">
        <v>3</v>
      </c>
      <c r="B1532" s="1">
        <v>74</v>
      </c>
      <c r="C1532" s="1" t="s">
        <v>74</v>
      </c>
    </row>
    <row r="1533" spans="1:3" x14ac:dyDescent="0.25">
      <c r="A1533">
        <v>4</v>
      </c>
      <c r="B1533" s="1">
        <v>9</v>
      </c>
      <c r="C1533" s="1" t="s">
        <v>74</v>
      </c>
    </row>
    <row r="1534" spans="1:3" x14ac:dyDescent="0.25">
      <c r="A1534">
        <v>2</v>
      </c>
      <c r="B1534" s="1">
        <v>79</v>
      </c>
      <c r="C1534" s="1" t="s">
        <v>74</v>
      </c>
    </row>
    <row r="1535" spans="1:3" x14ac:dyDescent="0.25">
      <c r="A1535" t="s">
        <v>17</v>
      </c>
      <c r="B1535" s="1">
        <v>1069</v>
      </c>
    </row>
    <row r="1536" spans="1:3" x14ac:dyDescent="0.25">
      <c r="A1536" t="s">
        <v>11</v>
      </c>
      <c r="B1536" s="1" t="s">
        <v>12</v>
      </c>
      <c r="C1536" s="1" t="s">
        <v>13</v>
      </c>
    </row>
    <row r="1537" spans="1:3" x14ac:dyDescent="0.25">
      <c r="A1537">
        <v>19</v>
      </c>
      <c r="B1537" s="1">
        <v>39</v>
      </c>
      <c r="C1537" s="1" t="s">
        <v>75</v>
      </c>
    </row>
    <row r="1538" spans="1:3" x14ac:dyDescent="0.25">
      <c r="A1538">
        <v>14</v>
      </c>
      <c r="B1538" s="1">
        <v>24</v>
      </c>
      <c r="C1538" s="1" t="s">
        <v>75</v>
      </c>
    </row>
    <row r="1539" spans="1:3" x14ac:dyDescent="0.25">
      <c r="A1539">
        <v>39</v>
      </c>
      <c r="B1539" s="1">
        <v>41</v>
      </c>
      <c r="C1539" s="1" t="s">
        <v>75</v>
      </c>
    </row>
    <row r="1540" spans="1:3" x14ac:dyDescent="0.25">
      <c r="A1540">
        <v>75</v>
      </c>
      <c r="B1540" s="1">
        <v>84</v>
      </c>
      <c r="C1540" s="1" t="s">
        <v>75</v>
      </c>
    </row>
    <row r="1541" spans="1:3" x14ac:dyDescent="0.25">
      <c r="A1541">
        <v>64</v>
      </c>
      <c r="B1541" s="1">
        <v>18</v>
      </c>
      <c r="C1541" s="1" t="s">
        <v>75</v>
      </c>
    </row>
    <row r="1542" spans="1:3" x14ac:dyDescent="0.25">
      <c r="A1542">
        <v>10</v>
      </c>
      <c r="B1542" s="1">
        <v>67</v>
      </c>
      <c r="C1542" s="1" t="s">
        <v>75</v>
      </c>
    </row>
    <row r="1543" spans="1:3" x14ac:dyDescent="0.25">
      <c r="A1543">
        <v>38</v>
      </c>
      <c r="B1543" s="1">
        <v>4</v>
      </c>
      <c r="C1543" s="1" t="s">
        <v>75</v>
      </c>
    </row>
    <row r="1544" spans="1:3" x14ac:dyDescent="0.25">
      <c r="A1544">
        <v>25</v>
      </c>
      <c r="B1544" s="1">
        <v>7</v>
      </c>
      <c r="C1544" s="1" t="s">
        <v>75</v>
      </c>
    </row>
    <row r="1545" spans="1:3" x14ac:dyDescent="0.25">
      <c r="A1545">
        <v>79</v>
      </c>
      <c r="B1545" s="1">
        <v>44</v>
      </c>
      <c r="C1545" s="1" t="s">
        <v>75</v>
      </c>
    </row>
    <row r="1546" spans="1:3" x14ac:dyDescent="0.25">
      <c r="A1546">
        <v>1</v>
      </c>
      <c r="B1546" s="1">
        <v>95</v>
      </c>
      <c r="C1546" s="1" t="s">
        <v>75</v>
      </c>
    </row>
    <row r="1547" spans="1:3" x14ac:dyDescent="0.25">
      <c r="A1547">
        <v>26</v>
      </c>
      <c r="B1547" s="1">
        <v>10</v>
      </c>
      <c r="C1547" s="1" t="s">
        <v>75</v>
      </c>
    </row>
    <row r="1548" spans="1:3" x14ac:dyDescent="0.25">
      <c r="A1548">
        <v>5</v>
      </c>
      <c r="B1548" s="1">
        <v>1</v>
      </c>
      <c r="C1548" s="1" t="s">
        <v>75</v>
      </c>
    </row>
    <row r="1549" spans="1:3" x14ac:dyDescent="0.25">
      <c r="A1549">
        <v>20</v>
      </c>
      <c r="B1549" s="1">
        <v>54</v>
      </c>
      <c r="C1549" s="1" t="s">
        <v>75</v>
      </c>
    </row>
    <row r="1550" spans="1:3" x14ac:dyDescent="0.25">
      <c r="A1550">
        <v>74</v>
      </c>
      <c r="B1550" s="1">
        <v>58</v>
      </c>
      <c r="C1550" s="1" t="s">
        <v>75</v>
      </c>
    </row>
    <row r="1551" spans="1:3" x14ac:dyDescent="0.25">
      <c r="A1551">
        <v>24</v>
      </c>
      <c r="B1551" s="1">
        <v>68</v>
      </c>
      <c r="C1551" s="1" t="s">
        <v>75</v>
      </c>
    </row>
    <row r="1552" spans="1:3" x14ac:dyDescent="0.25">
      <c r="A1552">
        <v>3</v>
      </c>
      <c r="B1552" s="1">
        <v>39</v>
      </c>
      <c r="C1552" s="1" t="s">
        <v>75</v>
      </c>
    </row>
    <row r="1553" spans="1:3" x14ac:dyDescent="0.25">
      <c r="A1553">
        <v>12</v>
      </c>
      <c r="B1553" s="1">
        <v>7</v>
      </c>
      <c r="C1553" s="1" t="s">
        <v>75</v>
      </c>
    </row>
    <row r="1554" spans="1:3" x14ac:dyDescent="0.25">
      <c r="A1554">
        <v>6</v>
      </c>
      <c r="B1554" s="1">
        <v>34</v>
      </c>
      <c r="C1554" s="1" t="s">
        <v>75</v>
      </c>
    </row>
    <row r="1555" spans="1:3" x14ac:dyDescent="0.25">
      <c r="A1555">
        <v>62</v>
      </c>
      <c r="B1555" s="1">
        <v>72</v>
      </c>
      <c r="C1555" s="1" t="s">
        <v>75</v>
      </c>
    </row>
    <row r="1556" spans="1:3" x14ac:dyDescent="0.25">
      <c r="A1556">
        <v>8</v>
      </c>
      <c r="B1556" s="1">
        <v>62</v>
      </c>
      <c r="C1556" s="1" t="s">
        <v>75</v>
      </c>
    </row>
    <row r="1557" spans="1:3" x14ac:dyDescent="0.25">
      <c r="A1557">
        <v>23</v>
      </c>
      <c r="B1557" s="1">
        <v>15</v>
      </c>
      <c r="C1557" s="1" t="s">
        <v>75</v>
      </c>
    </row>
    <row r="1558" spans="1:3" x14ac:dyDescent="0.25">
      <c r="A1558">
        <v>5</v>
      </c>
      <c r="B1558" s="1">
        <v>13</v>
      </c>
      <c r="C1558" s="1" t="s">
        <v>75</v>
      </c>
    </row>
    <row r="1559" spans="1:3" x14ac:dyDescent="0.25">
      <c r="A1559">
        <v>35</v>
      </c>
      <c r="B1559" s="1">
        <v>66</v>
      </c>
      <c r="C1559" s="1" t="s">
        <v>75</v>
      </c>
    </row>
    <row r="1560" spans="1:3" x14ac:dyDescent="0.25">
      <c r="A1560">
        <v>40</v>
      </c>
      <c r="B1560" s="1">
        <v>45</v>
      </c>
      <c r="C1560" s="1" t="s">
        <v>75</v>
      </c>
    </row>
    <row r="1561" spans="1:3" x14ac:dyDescent="0.25">
      <c r="A1561">
        <v>16</v>
      </c>
      <c r="B1561" s="1">
        <v>25</v>
      </c>
      <c r="C1561" s="1" t="s">
        <v>75</v>
      </c>
    </row>
    <row r="1562" spans="1:3" x14ac:dyDescent="0.25">
      <c r="A1562">
        <v>38</v>
      </c>
      <c r="B1562" s="1">
        <v>76</v>
      </c>
      <c r="C1562" s="1" t="s">
        <v>75</v>
      </c>
    </row>
    <row r="1563" spans="1:3" x14ac:dyDescent="0.25">
      <c r="A1563">
        <v>4</v>
      </c>
      <c r="B1563" s="1">
        <v>87</v>
      </c>
      <c r="C1563" s="1" t="s">
        <v>75</v>
      </c>
    </row>
    <row r="1564" spans="1:3" x14ac:dyDescent="0.25">
      <c r="A1564">
        <v>2</v>
      </c>
      <c r="B1564" s="1">
        <v>68</v>
      </c>
      <c r="C1564" s="1" t="s">
        <v>75</v>
      </c>
    </row>
    <row r="1565" spans="1:3" x14ac:dyDescent="0.25">
      <c r="A1565">
        <v>41</v>
      </c>
      <c r="B1565" s="1">
        <v>91</v>
      </c>
      <c r="C1565" s="1" t="s">
        <v>75</v>
      </c>
    </row>
    <row r="1566" spans="1:3" x14ac:dyDescent="0.25">
      <c r="A1566">
        <v>71</v>
      </c>
      <c r="B1566" s="1">
        <v>88</v>
      </c>
      <c r="C1566" s="1" t="s">
        <v>75</v>
      </c>
    </row>
    <row r="1567" spans="1:3" x14ac:dyDescent="0.25">
      <c r="A1567">
        <v>16</v>
      </c>
      <c r="B1567" s="1">
        <v>83</v>
      </c>
      <c r="C1567" s="1" t="s">
        <v>75</v>
      </c>
    </row>
    <row r="1568" spans="1:3" x14ac:dyDescent="0.25">
      <c r="A1568">
        <v>18</v>
      </c>
      <c r="B1568" s="1">
        <v>70</v>
      </c>
      <c r="C1568" s="1" t="s">
        <v>75</v>
      </c>
    </row>
    <row r="1569" spans="1:3" x14ac:dyDescent="0.25">
      <c r="A1569">
        <v>9</v>
      </c>
      <c r="B1569" s="1">
        <v>10</v>
      </c>
      <c r="C1569" s="1" t="s">
        <v>75</v>
      </c>
    </row>
    <row r="1570" spans="1:3" x14ac:dyDescent="0.25">
      <c r="A1570">
        <v>61</v>
      </c>
      <c r="B1570" s="1">
        <v>92</v>
      </c>
      <c r="C1570" s="1" t="s">
        <v>75</v>
      </c>
    </row>
    <row r="1571" spans="1:3" x14ac:dyDescent="0.25">
      <c r="A1571">
        <v>74</v>
      </c>
      <c r="B1571" s="1">
        <v>27</v>
      </c>
      <c r="C1571" s="1" t="s">
        <v>75</v>
      </c>
    </row>
    <row r="1572" spans="1:3" x14ac:dyDescent="0.25">
      <c r="A1572">
        <v>9</v>
      </c>
      <c r="B1572" s="1">
        <v>60</v>
      </c>
      <c r="C1572" s="1" t="s">
        <v>75</v>
      </c>
    </row>
    <row r="1573" spans="1:3" x14ac:dyDescent="0.25">
      <c r="A1573">
        <v>12</v>
      </c>
      <c r="B1573" s="1">
        <v>68</v>
      </c>
      <c r="C1573" s="1" t="s">
        <v>75</v>
      </c>
    </row>
    <row r="1574" spans="1:3" x14ac:dyDescent="0.25">
      <c r="A1574">
        <v>58</v>
      </c>
      <c r="B1574" s="1">
        <v>61</v>
      </c>
      <c r="C1574" s="1" t="s">
        <v>75</v>
      </c>
    </row>
    <row r="1575" spans="1:3" x14ac:dyDescent="0.25">
      <c r="A1575">
        <v>18</v>
      </c>
      <c r="B1575" s="1">
        <v>79</v>
      </c>
      <c r="C1575" s="1" t="s">
        <v>75</v>
      </c>
    </row>
    <row r="1576" spans="1:3" x14ac:dyDescent="0.25">
      <c r="A1576">
        <v>2</v>
      </c>
      <c r="B1576" s="1">
        <v>81</v>
      </c>
      <c r="C1576" s="1" t="s">
        <v>75</v>
      </c>
    </row>
    <row r="1577" spans="1:3" x14ac:dyDescent="0.25">
      <c r="A1577" t="s">
        <v>15</v>
      </c>
      <c r="B1577" s="1" t="s">
        <v>16</v>
      </c>
    </row>
    <row r="1578" spans="1:3" x14ac:dyDescent="0.25">
      <c r="A1578">
        <v>10</v>
      </c>
      <c r="B1578" s="1">
        <v>67</v>
      </c>
      <c r="C1578" s="1" t="s">
        <v>75</v>
      </c>
    </row>
    <row r="1579" spans="1:3" x14ac:dyDescent="0.25">
      <c r="A1579">
        <v>1</v>
      </c>
      <c r="B1579" s="1">
        <v>95</v>
      </c>
      <c r="C1579" s="1" t="s">
        <v>75</v>
      </c>
    </row>
    <row r="1580" spans="1:3" x14ac:dyDescent="0.25">
      <c r="A1580">
        <v>20</v>
      </c>
      <c r="B1580" s="1">
        <v>54</v>
      </c>
      <c r="C1580" s="1" t="s">
        <v>75</v>
      </c>
    </row>
    <row r="1581" spans="1:3" x14ac:dyDescent="0.25">
      <c r="A1581">
        <v>24</v>
      </c>
      <c r="B1581" s="1">
        <v>68</v>
      </c>
      <c r="C1581" s="1" t="s">
        <v>75</v>
      </c>
    </row>
    <row r="1582" spans="1:3" x14ac:dyDescent="0.25">
      <c r="A1582">
        <v>3</v>
      </c>
      <c r="B1582" s="1">
        <v>39</v>
      </c>
      <c r="C1582" s="1" t="s">
        <v>75</v>
      </c>
    </row>
    <row r="1583" spans="1:3" x14ac:dyDescent="0.25">
      <c r="A1583">
        <v>6</v>
      </c>
      <c r="B1583" s="1">
        <v>34</v>
      </c>
      <c r="C1583" s="1" t="s">
        <v>75</v>
      </c>
    </row>
    <row r="1584" spans="1:3" x14ac:dyDescent="0.25">
      <c r="A1584">
        <v>8</v>
      </c>
      <c r="B1584" s="1">
        <v>62</v>
      </c>
      <c r="C1584" s="1" t="s">
        <v>75</v>
      </c>
    </row>
    <row r="1585" spans="1:3" x14ac:dyDescent="0.25">
      <c r="A1585">
        <v>5</v>
      </c>
      <c r="B1585" s="1">
        <v>13</v>
      </c>
      <c r="C1585" s="1" t="s">
        <v>75</v>
      </c>
    </row>
    <row r="1586" spans="1:3" x14ac:dyDescent="0.25">
      <c r="A1586">
        <v>4</v>
      </c>
      <c r="B1586" s="1">
        <v>87</v>
      </c>
      <c r="C1586" s="1" t="s">
        <v>75</v>
      </c>
    </row>
    <row r="1587" spans="1:3" x14ac:dyDescent="0.25">
      <c r="A1587">
        <v>2</v>
      </c>
      <c r="B1587" s="1">
        <v>68</v>
      </c>
      <c r="C1587" s="1" t="s">
        <v>75</v>
      </c>
    </row>
    <row r="1588" spans="1:3" x14ac:dyDescent="0.25">
      <c r="A1588">
        <v>41</v>
      </c>
      <c r="B1588" s="1">
        <v>91</v>
      </c>
      <c r="C1588" s="1" t="s">
        <v>75</v>
      </c>
    </row>
    <row r="1589" spans="1:3" x14ac:dyDescent="0.25">
      <c r="A1589">
        <v>16</v>
      </c>
      <c r="B1589" s="1">
        <v>83</v>
      </c>
      <c r="C1589" s="1" t="s">
        <v>75</v>
      </c>
    </row>
    <row r="1590" spans="1:3" x14ac:dyDescent="0.25">
      <c r="A1590">
        <v>18</v>
      </c>
      <c r="B1590" s="1">
        <v>70</v>
      </c>
      <c r="C1590" s="1" t="s">
        <v>75</v>
      </c>
    </row>
    <row r="1591" spans="1:3" x14ac:dyDescent="0.25">
      <c r="A1591">
        <v>9</v>
      </c>
      <c r="B1591" s="1">
        <v>60</v>
      </c>
      <c r="C1591" s="1" t="s">
        <v>75</v>
      </c>
    </row>
    <row r="1592" spans="1:3" x14ac:dyDescent="0.25">
      <c r="A1592">
        <v>12</v>
      </c>
      <c r="B1592" s="1">
        <v>68</v>
      </c>
      <c r="C1592" s="1" t="s">
        <v>75</v>
      </c>
    </row>
    <row r="1593" spans="1:3" x14ac:dyDescent="0.25">
      <c r="A1593">
        <v>18</v>
      </c>
      <c r="B1593" s="1">
        <v>79</v>
      </c>
      <c r="C1593" s="1" t="s">
        <v>75</v>
      </c>
    </row>
    <row r="1594" spans="1:3" x14ac:dyDescent="0.25">
      <c r="A1594">
        <v>2</v>
      </c>
      <c r="B1594" s="1">
        <v>81</v>
      </c>
      <c r="C1594" s="1" t="s">
        <v>75</v>
      </c>
    </row>
    <row r="1595" spans="1:3" x14ac:dyDescent="0.25">
      <c r="A1595" t="s">
        <v>17</v>
      </c>
      <c r="B1595" s="1">
        <v>1119</v>
      </c>
    </row>
    <row r="1596" spans="1:3" x14ac:dyDescent="0.25">
      <c r="A1596" t="s">
        <v>11</v>
      </c>
      <c r="B1596" s="1" t="s">
        <v>12</v>
      </c>
      <c r="C1596" s="1" t="s">
        <v>13</v>
      </c>
    </row>
    <row r="1597" spans="1:3" x14ac:dyDescent="0.25">
      <c r="A1597">
        <v>3</v>
      </c>
      <c r="B1597" s="1">
        <v>27</v>
      </c>
      <c r="C1597" s="1" t="s">
        <v>76</v>
      </c>
    </row>
    <row r="1598" spans="1:3" x14ac:dyDescent="0.25">
      <c r="A1598">
        <v>15</v>
      </c>
      <c r="B1598" s="1">
        <v>12</v>
      </c>
      <c r="C1598" s="1" t="s">
        <v>76</v>
      </c>
    </row>
    <row r="1599" spans="1:3" x14ac:dyDescent="0.25">
      <c r="A1599">
        <v>56</v>
      </c>
      <c r="B1599" s="1">
        <v>1</v>
      </c>
      <c r="C1599" s="1" t="s">
        <v>76</v>
      </c>
    </row>
    <row r="1600" spans="1:3" x14ac:dyDescent="0.25">
      <c r="A1600">
        <v>36</v>
      </c>
      <c r="B1600" s="1">
        <v>97</v>
      </c>
      <c r="C1600" s="1" t="s">
        <v>76</v>
      </c>
    </row>
    <row r="1601" spans="1:3" x14ac:dyDescent="0.25">
      <c r="A1601">
        <v>8</v>
      </c>
      <c r="B1601" s="1">
        <v>75</v>
      </c>
      <c r="C1601" s="1" t="s">
        <v>76</v>
      </c>
    </row>
    <row r="1602" spans="1:3" x14ac:dyDescent="0.25">
      <c r="A1602">
        <v>26</v>
      </c>
      <c r="B1602" s="1">
        <v>89</v>
      </c>
      <c r="C1602" s="1" t="s">
        <v>76</v>
      </c>
    </row>
    <row r="1603" spans="1:3" x14ac:dyDescent="0.25">
      <c r="A1603">
        <v>26</v>
      </c>
      <c r="B1603" s="1">
        <v>2</v>
      </c>
      <c r="C1603" s="1" t="s">
        <v>76</v>
      </c>
    </row>
    <row r="1604" spans="1:3" x14ac:dyDescent="0.25">
      <c r="A1604">
        <v>7</v>
      </c>
      <c r="B1604" s="1">
        <v>60</v>
      </c>
      <c r="C1604" s="1" t="s">
        <v>76</v>
      </c>
    </row>
    <row r="1605" spans="1:3" x14ac:dyDescent="0.25">
      <c r="A1605">
        <v>1</v>
      </c>
      <c r="B1605" s="1">
        <v>32</v>
      </c>
      <c r="C1605" s="1" t="s">
        <v>76</v>
      </c>
    </row>
    <row r="1606" spans="1:3" x14ac:dyDescent="0.25">
      <c r="A1606">
        <v>13</v>
      </c>
      <c r="B1606" s="1">
        <v>43</v>
      </c>
      <c r="C1606" s="1" t="s">
        <v>76</v>
      </c>
    </row>
    <row r="1607" spans="1:3" x14ac:dyDescent="0.25">
      <c r="A1607" t="s">
        <v>15</v>
      </c>
      <c r="B1607" s="1" t="s">
        <v>16</v>
      </c>
    </row>
    <row r="1608" spans="1:3" x14ac:dyDescent="0.25">
      <c r="A1608">
        <v>3</v>
      </c>
      <c r="B1608" s="1">
        <v>27</v>
      </c>
      <c r="C1608" s="1" t="s">
        <v>76</v>
      </c>
    </row>
    <row r="1609" spans="1:3" x14ac:dyDescent="0.25">
      <c r="A1609">
        <v>15</v>
      </c>
      <c r="B1609" s="1">
        <v>12</v>
      </c>
      <c r="C1609" s="1" t="s">
        <v>76</v>
      </c>
    </row>
    <row r="1610" spans="1:3" x14ac:dyDescent="0.25">
      <c r="A1610">
        <v>56</v>
      </c>
      <c r="B1610" s="1">
        <v>1</v>
      </c>
      <c r="C1610" s="1" t="s">
        <v>76</v>
      </c>
    </row>
    <row r="1611" spans="1:3" x14ac:dyDescent="0.25">
      <c r="A1611">
        <v>36</v>
      </c>
      <c r="B1611" s="1">
        <v>97</v>
      </c>
      <c r="C1611" s="1" t="s">
        <v>76</v>
      </c>
    </row>
    <row r="1612" spans="1:3" x14ac:dyDescent="0.25">
      <c r="A1612">
        <v>8</v>
      </c>
      <c r="B1612" s="1">
        <v>75</v>
      </c>
      <c r="C1612" s="1" t="s">
        <v>76</v>
      </c>
    </row>
    <row r="1613" spans="1:3" x14ac:dyDescent="0.25">
      <c r="A1613">
        <v>26</v>
      </c>
      <c r="B1613" s="1">
        <v>89</v>
      </c>
      <c r="C1613" s="1" t="s">
        <v>76</v>
      </c>
    </row>
    <row r="1614" spans="1:3" x14ac:dyDescent="0.25">
      <c r="A1614">
        <v>26</v>
      </c>
      <c r="B1614" s="1">
        <v>2</v>
      </c>
      <c r="C1614" s="1" t="s">
        <v>76</v>
      </c>
    </row>
    <row r="1615" spans="1:3" x14ac:dyDescent="0.25">
      <c r="A1615">
        <v>7</v>
      </c>
      <c r="B1615" s="1">
        <v>60</v>
      </c>
      <c r="C1615" s="1" t="s">
        <v>76</v>
      </c>
    </row>
    <row r="1616" spans="1:3" x14ac:dyDescent="0.25">
      <c r="A1616">
        <v>1</v>
      </c>
      <c r="B1616" s="1">
        <v>32</v>
      </c>
      <c r="C1616" s="1" t="s">
        <v>76</v>
      </c>
    </row>
    <row r="1617" spans="1:3" x14ac:dyDescent="0.25">
      <c r="A1617">
        <v>13</v>
      </c>
      <c r="B1617" s="1">
        <v>43</v>
      </c>
      <c r="C1617" s="1" t="s">
        <v>76</v>
      </c>
    </row>
    <row r="1618" spans="1:3" x14ac:dyDescent="0.25">
      <c r="A1618" t="s">
        <v>17</v>
      </c>
      <c r="B1618" s="1">
        <v>438</v>
      </c>
    </row>
    <row r="1619" spans="1:3" x14ac:dyDescent="0.25">
      <c r="A1619" t="s">
        <v>11</v>
      </c>
      <c r="B1619" s="1" t="s">
        <v>12</v>
      </c>
      <c r="C1619" s="1" t="s">
        <v>13</v>
      </c>
    </row>
    <row r="1620" spans="1:3" x14ac:dyDescent="0.25">
      <c r="A1620">
        <v>6</v>
      </c>
      <c r="B1620" s="1">
        <v>60</v>
      </c>
      <c r="C1620" s="1" t="s">
        <v>77</v>
      </c>
    </row>
    <row r="1621" spans="1:3" x14ac:dyDescent="0.25">
      <c r="A1621">
        <v>31</v>
      </c>
      <c r="B1621" s="1">
        <v>40</v>
      </c>
      <c r="C1621" s="1" t="s">
        <v>77</v>
      </c>
    </row>
    <row r="1622" spans="1:3" x14ac:dyDescent="0.25">
      <c r="A1622">
        <v>1</v>
      </c>
      <c r="B1622" s="1">
        <v>66</v>
      </c>
      <c r="C1622" s="1" t="s">
        <v>77</v>
      </c>
    </row>
    <row r="1623" spans="1:3" x14ac:dyDescent="0.25">
      <c r="A1623">
        <v>2</v>
      </c>
      <c r="B1623" s="1">
        <v>9</v>
      </c>
      <c r="C1623" s="1" t="s">
        <v>77</v>
      </c>
    </row>
    <row r="1624" spans="1:3" x14ac:dyDescent="0.25">
      <c r="A1624">
        <v>1</v>
      </c>
      <c r="B1624" s="1">
        <v>60</v>
      </c>
      <c r="C1624" s="1" t="s">
        <v>77</v>
      </c>
    </row>
    <row r="1625" spans="1:3" x14ac:dyDescent="0.25">
      <c r="A1625">
        <v>1</v>
      </c>
      <c r="B1625" s="1">
        <v>57</v>
      </c>
      <c r="C1625" s="1" t="s">
        <v>77</v>
      </c>
    </row>
    <row r="1626" spans="1:3" x14ac:dyDescent="0.25">
      <c r="A1626">
        <v>17</v>
      </c>
      <c r="B1626" s="1">
        <v>2</v>
      </c>
      <c r="C1626" s="1" t="s">
        <v>77</v>
      </c>
    </row>
    <row r="1627" spans="1:3" x14ac:dyDescent="0.25">
      <c r="A1627">
        <v>52</v>
      </c>
      <c r="B1627" s="1">
        <v>15</v>
      </c>
      <c r="C1627" s="1" t="s">
        <v>77</v>
      </c>
    </row>
    <row r="1628" spans="1:3" x14ac:dyDescent="0.25">
      <c r="A1628">
        <v>13</v>
      </c>
      <c r="B1628" s="1">
        <v>33</v>
      </c>
      <c r="C1628" s="1" t="s">
        <v>77</v>
      </c>
    </row>
    <row r="1629" spans="1:3" x14ac:dyDescent="0.25">
      <c r="A1629">
        <v>11</v>
      </c>
      <c r="B1629" s="1">
        <v>35</v>
      </c>
      <c r="C1629" s="1" t="s">
        <v>77</v>
      </c>
    </row>
    <row r="1630" spans="1:3" x14ac:dyDescent="0.25">
      <c r="A1630">
        <v>69</v>
      </c>
      <c r="B1630" s="1">
        <v>37</v>
      </c>
      <c r="C1630" s="1" t="s">
        <v>77</v>
      </c>
    </row>
    <row r="1631" spans="1:3" x14ac:dyDescent="0.25">
      <c r="A1631">
        <v>28</v>
      </c>
      <c r="B1631" s="1">
        <v>6</v>
      </c>
      <c r="C1631" s="1" t="s">
        <v>77</v>
      </c>
    </row>
    <row r="1632" spans="1:3" x14ac:dyDescent="0.25">
      <c r="A1632">
        <v>38</v>
      </c>
      <c r="B1632" s="1">
        <v>35</v>
      </c>
      <c r="C1632" s="1" t="s">
        <v>77</v>
      </c>
    </row>
    <row r="1633" spans="1:3" x14ac:dyDescent="0.25">
      <c r="A1633">
        <v>6</v>
      </c>
      <c r="B1633" s="1">
        <v>21</v>
      </c>
      <c r="C1633" s="1" t="s">
        <v>77</v>
      </c>
    </row>
    <row r="1634" spans="1:3" x14ac:dyDescent="0.25">
      <c r="A1634">
        <v>48</v>
      </c>
      <c r="B1634" s="1">
        <v>35</v>
      </c>
      <c r="C1634" s="1" t="s">
        <v>77</v>
      </c>
    </row>
    <row r="1635" spans="1:3" x14ac:dyDescent="0.25">
      <c r="A1635">
        <v>17</v>
      </c>
      <c r="B1635" s="1">
        <v>48</v>
      </c>
      <c r="C1635" s="1" t="s">
        <v>77</v>
      </c>
    </row>
    <row r="1636" spans="1:3" x14ac:dyDescent="0.25">
      <c r="A1636">
        <v>60</v>
      </c>
      <c r="B1636" s="1">
        <v>22</v>
      </c>
      <c r="C1636" s="1" t="s">
        <v>77</v>
      </c>
    </row>
    <row r="1637" spans="1:3" x14ac:dyDescent="0.25">
      <c r="A1637">
        <v>9</v>
      </c>
      <c r="B1637" s="1">
        <v>79</v>
      </c>
      <c r="C1637" s="1" t="s">
        <v>77</v>
      </c>
    </row>
    <row r="1638" spans="1:3" x14ac:dyDescent="0.25">
      <c r="A1638">
        <v>7</v>
      </c>
      <c r="B1638" s="1">
        <v>28</v>
      </c>
      <c r="C1638" s="1" t="s">
        <v>77</v>
      </c>
    </row>
    <row r="1639" spans="1:3" x14ac:dyDescent="0.25">
      <c r="A1639">
        <v>72</v>
      </c>
      <c r="B1639" s="1">
        <v>99</v>
      </c>
      <c r="C1639" s="1" t="s">
        <v>77</v>
      </c>
    </row>
    <row r="1640" spans="1:3" x14ac:dyDescent="0.25">
      <c r="A1640" t="s">
        <v>15</v>
      </c>
      <c r="B1640" s="1" t="s">
        <v>16</v>
      </c>
    </row>
    <row r="1641" spans="1:3" x14ac:dyDescent="0.25">
      <c r="A1641">
        <v>6</v>
      </c>
      <c r="B1641" s="1">
        <v>60</v>
      </c>
      <c r="C1641" s="1" t="s">
        <v>77</v>
      </c>
    </row>
    <row r="1642" spans="1:3" x14ac:dyDescent="0.25">
      <c r="A1642">
        <v>31</v>
      </c>
      <c r="B1642" s="1">
        <v>40</v>
      </c>
      <c r="C1642" s="1" t="s">
        <v>77</v>
      </c>
    </row>
    <row r="1643" spans="1:3" x14ac:dyDescent="0.25">
      <c r="A1643">
        <v>1</v>
      </c>
      <c r="B1643" s="1">
        <v>66</v>
      </c>
      <c r="C1643" s="1" t="s">
        <v>77</v>
      </c>
    </row>
    <row r="1644" spans="1:3" x14ac:dyDescent="0.25">
      <c r="A1644">
        <v>2</v>
      </c>
      <c r="B1644" s="1">
        <v>9</v>
      </c>
      <c r="C1644" s="1" t="s">
        <v>77</v>
      </c>
    </row>
    <row r="1645" spans="1:3" x14ac:dyDescent="0.25">
      <c r="A1645">
        <v>1</v>
      </c>
      <c r="B1645" s="1">
        <v>60</v>
      </c>
      <c r="C1645" s="1" t="s">
        <v>77</v>
      </c>
    </row>
    <row r="1646" spans="1:3" x14ac:dyDescent="0.25">
      <c r="A1646">
        <v>1</v>
      </c>
      <c r="B1646" s="1">
        <v>57</v>
      </c>
      <c r="C1646" s="1" t="s">
        <v>77</v>
      </c>
    </row>
    <row r="1647" spans="1:3" x14ac:dyDescent="0.25">
      <c r="A1647">
        <v>17</v>
      </c>
      <c r="B1647" s="1">
        <v>2</v>
      </c>
      <c r="C1647" s="1" t="s">
        <v>77</v>
      </c>
    </row>
    <row r="1648" spans="1:3" x14ac:dyDescent="0.25">
      <c r="A1648">
        <v>13</v>
      </c>
      <c r="B1648" s="1">
        <v>33</v>
      </c>
      <c r="C1648" s="1" t="s">
        <v>77</v>
      </c>
    </row>
    <row r="1649" spans="1:3" x14ac:dyDescent="0.25">
      <c r="A1649">
        <v>11</v>
      </c>
      <c r="B1649" s="1">
        <v>35</v>
      </c>
      <c r="C1649" s="1" t="s">
        <v>77</v>
      </c>
    </row>
    <row r="1650" spans="1:3" x14ac:dyDescent="0.25">
      <c r="A1650">
        <v>6</v>
      </c>
      <c r="B1650" s="1">
        <v>21</v>
      </c>
      <c r="C1650" s="1" t="s">
        <v>77</v>
      </c>
    </row>
    <row r="1651" spans="1:3" x14ac:dyDescent="0.25">
      <c r="A1651">
        <v>17</v>
      </c>
      <c r="B1651" s="1">
        <v>48</v>
      </c>
      <c r="C1651" s="1" t="s">
        <v>77</v>
      </c>
    </row>
    <row r="1652" spans="1:3" x14ac:dyDescent="0.25">
      <c r="A1652">
        <v>9</v>
      </c>
      <c r="B1652" s="1">
        <v>79</v>
      </c>
      <c r="C1652" s="1" t="s">
        <v>77</v>
      </c>
    </row>
    <row r="1653" spans="1:3" x14ac:dyDescent="0.25">
      <c r="A1653">
        <v>7</v>
      </c>
      <c r="B1653" s="1">
        <v>28</v>
      </c>
      <c r="C1653" s="1" t="s">
        <v>77</v>
      </c>
    </row>
    <row r="1654" spans="1:3" x14ac:dyDescent="0.25">
      <c r="A1654">
        <v>72</v>
      </c>
      <c r="B1654" s="1">
        <v>99</v>
      </c>
      <c r="C1654" s="1" t="s">
        <v>77</v>
      </c>
    </row>
    <row r="1655" spans="1:3" x14ac:dyDescent="0.25">
      <c r="A1655" t="s">
        <v>17</v>
      </c>
      <c r="B1655" s="1">
        <v>637</v>
      </c>
    </row>
    <row r="1656" spans="1:3" x14ac:dyDescent="0.25">
      <c r="A1656" t="s">
        <v>11</v>
      </c>
      <c r="B1656" s="1" t="s">
        <v>12</v>
      </c>
      <c r="C1656" s="1" t="s">
        <v>13</v>
      </c>
    </row>
    <row r="1657" spans="1:3" x14ac:dyDescent="0.25">
      <c r="A1657">
        <v>9</v>
      </c>
      <c r="B1657" s="1">
        <v>32</v>
      </c>
      <c r="C1657" s="1" t="s">
        <v>78</v>
      </c>
    </row>
    <row r="1658" spans="1:3" x14ac:dyDescent="0.25">
      <c r="A1658">
        <v>46</v>
      </c>
      <c r="B1658" s="1">
        <v>9</v>
      </c>
      <c r="C1658" s="1" t="s">
        <v>78</v>
      </c>
    </row>
    <row r="1659" spans="1:3" x14ac:dyDescent="0.25">
      <c r="A1659">
        <v>25</v>
      </c>
      <c r="B1659" s="1">
        <v>65</v>
      </c>
      <c r="C1659" s="1" t="s">
        <v>78</v>
      </c>
    </row>
    <row r="1660" spans="1:3" x14ac:dyDescent="0.25">
      <c r="A1660">
        <v>43</v>
      </c>
      <c r="B1660" s="1">
        <v>34</v>
      </c>
      <c r="C1660" s="1" t="s">
        <v>78</v>
      </c>
    </row>
    <row r="1661" spans="1:3" x14ac:dyDescent="0.25">
      <c r="A1661">
        <v>6</v>
      </c>
      <c r="B1661" s="1">
        <v>18</v>
      </c>
      <c r="C1661" s="1" t="s">
        <v>78</v>
      </c>
    </row>
    <row r="1662" spans="1:3" x14ac:dyDescent="0.25">
      <c r="A1662">
        <v>46</v>
      </c>
      <c r="B1662" s="1">
        <v>90</v>
      </c>
      <c r="C1662" s="1" t="s">
        <v>78</v>
      </c>
    </row>
    <row r="1663" spans="1:3" x14ac:dyDescent="0.25">
      <c r="A1663">
        <v>12</v>
      </c>
      <c r="B1663" s="1">
        <v>58</v>
      </c>
      <c r="C1663" s="1" t="s">
        <v>78</v>
      </c>
    </row>
    <row r="1664" spans="1:3" x14ac:dyDescent="0.25">
      <c r="A1664">
        <v>20</v>
      </c>
      <c r="B1664" s="1">
        <v>98</v>
      </c>
      <c r="C1664" s="1" t="s">
        <v>78</v>
      </c>
    </row>
    <row r="1665" spans="1:3" x14ac:dyDescent="0.25">
      <c r="A1665">
        <v>8</v>
      </c>
      <c r="B1665" s="1">
        <v>54</v>
      </c>
      <c r="C1665" s="1" t="s">
        <v>78</v>
      </c>
    </row>
    <row r="1666" spans="1:3" x14ac:dyDescent="0.25">
      <c r="A1666">
        <v>38</v>
      </c>
      <c r="B1666" s="1">
        <v>79</v>
      </c>
      <c r="C1666" s="1" t="s">
        <v>78</v>
      </c>
    </row>
    <row r="1667" spans="1:3" x14ac:dyDescent="0.25">
      <c r="A1667">
        <v>24</v>
      </c>
      <c r="B1667" s="1">
        <v>53</v>
      </c>
      <c r="C1667" s="1" t="s">
        <v>78</v>
      </c>
    </row>
    <row r="1668" spans="1:3" x14ac:dyDescent="0.25">
      <c r="A1668">
        <v>11</v>
      </c>
      <c r="B1668" s="1">
        <v>74</v>
      </c>
      <c r="C1668" s="1" t="s">
        <v>78</v>
      </c>
    </row>
    <row r="1669" spans="1:3" x14ac:dyDescent="0.25">
      <c r="A1669">
        <v>11</v>
      </c>
      <c r="B1669" s="1">
        <v>42</v>
      </c>
      <c r="C1669" s="1" t="s">
        <v>78</v>
      </c>
    </row>
    <row r="1670" spans="1:3" x14ac:dyDescent="0.25">
      <c r="A1670">
        <v>23</v>
      </c>
      <c r="B1670" s="1">
        <v>95</v>
      </c>
      <c r="C1670" s="1" t="s">
        <v>78</v>
      </c>
    </row>
    <row r="1671" spans="1:3" x14ac:dyDescent="0.25">
      <c r="A1671">
        <v>35</v>
      </c>
      <c r="B1671" s="1">
        <v>89</v>
      </c>
      <c r="C1671" s="1" t="s">
        <v>78</v>
      </c>
    </row>
    <row r="1672" spans="1:3" x14ac:dyDescent="0.25">
      <c r="A1672">
        <v>15</v>
      </c>
      <c r="B1672" s="1">
        <v>51</v>
      </c>
      <c r="C1672" s="1" t="s">
        <v>78</v>
      </c>
    </row>
    <row r="1673" spans="1:3" x14ac:dyDescent="0.25">
      <c r="A1673">
        <v>12</v>
      </c>
      <c r="B1673" s="1">
        <v>47</v>
      </c>
      <c r="C1673" s="1" t="s">
        <v>78</v>
      </c>
    </row>
    <row r="1674" spans="1:3" x14ac:dyDescent="0.25">
      <c r="A1674">
        <v>58</v>
      </c>
      <c r="B1674" s="1">
        <v>9</v>
      </c>
      <c r="C1674" s="1" t="s">
        <v>78</v>
      </c>
    </row>
    <row r="1675" spans="1:3" x14ac:dyDescent="0.25">
      <c r="A1675">
        <v>44</v>
      </c>
      <c r="B1675" s="1">
        <v>26</v>
      </c>
      <c r="C1675" s="1" t="s">
        <v>78</v>
      </c>
    </row>
    <row r="1676" spans="1:3" x14ac:dyDescent="0.25">
      <c r="A1676">
        <v>24</v>
      </c>
      <c r="B1676" s="1">
        <v>85</v>
      </c>
      <c r="C1676" s="1" t="s">
        <v>78</v>
      </c>
    </row>
    <row r="1677" spans="1:3" x14ac:dyDescent="0.25">
      <c r="A1677">
        <v>30</v>
      </c>
      <c r="B1677" s="1">
        <v>1</v>
      </c>
      <c r="C1677" s="1" t="s">
        <v>78</v>
      </c>
    </row>
    <row r="1678" spans="1:3" x14ac:dyDescent="0.25">
      <c r="A1678">
        <v>34</v>
      </c>
      <c r="B1678" s="1">
        <v>60</v>
      </c>
      <c r="C1678" s="1" t="s">
        <v>78</v>
      </c>
    </row>
    <row r="1679" spans="1:3" x14ac:dyDescent="0.25">
      <c r="A1679">
        <v>17</v>
      </c>
      <c r="B1679" s="1">
        <v>57</v>
      </c>
      <c r="C1679" s="1" t="s">
        <v>78</v>
      </c>
    </row>
    <row r="1680" spans="1:3" x14ac:dyDescent="0.25">
      <c r="A1680">
        <v>31</v>
      </c>
      <c r="B1680" s="1">
        <v>19</v>
      </c>
      <c r="C1680" s="1" t="s">
        <v>78</v>
      </c>
    </row>
    <row r="1681" spans="1:3" x14ac:dyDescent="0.25">
      <c r="A1681">
        <v>4</v>
      </c>
      <c r="B1681" s="1">
        <v>3</v>
      </c>
      <c r="C1681" s="1" t="s">
        <v>78</v>
      </c>
    </row>
    <row r="1682" spans="1:3" x14ac:dyDescent="0.25">
      <c r="A1682">
        <v>17</v>
      </c>
      <c r="B1682" s="1">
        <v>66</v>
      </c>
      <c r="C1682" s="1" t="s">
        <v>78</v>
      </c>
    </row>
    <row r="1683" spans="1:3" x14ac:dyDescent="0.25">
      <c r="A1683">
        <v>4</v>
      </c>
      <c r="B1683" s="1">
        <v>3</v>
      </c>
      <c r="C1683" s="1" t="s">
        <v>78</v>
      </c>
    </row>
    <row r="1684" spans="1:3" x14ac:dyDescent="0.25">
      <c r="A1684">
        <v>87</v>
      </c>
      <c r="B1684" s="1">
        <v>36</v>
      </c>
      <c r="C1684" s="1" t="s">
        <v>78</v>
      </c>
    </row>
    <row r="1685" spans="1:3" x14ac:dyDescent="0.25">
      <c r="A1685">
        <v>48</v>
      </c>
      <c r="B1685" s="1">
        <v>68</v>
      </c>
      <c r="C1685" s="1" t="s">
        <v>78</v>
      </c>
    </row>
    <row r="1686" spans="1:3" x14ac:dyDescent="0.25">
      <c r="A1686">
        <v>56</v>
      </c>
      <c r="B1686" s="1">
        <v>97</v>
      </c>
      <c r="C1686" s="1" t="s">
        <v>78</v>
      </c>
    </row>
    <row r="1687" spans="1:3" x14ac:dyDescent="0.25">
      <c r="A1687" t="s">
        <v>15</v>
      </c>
      <c r="B1687" s="1" t="s">
        <v>16</v>
      </c>
    </row>
    <row r="1688" spans="1:3" x14ac:dyDescent="0.25">
      <c r="A1688">
        <v>9</v>
      </c>
      <c r="B1688" s="1">
        <v>32</v>
      </c>
      <c r="C1688" s="1" t="s">
        <v>78</v>
      </c>
    </row>
    <row r="1689" spans="1:3" x14ac:dyDescent="0.25">
      <c r="A1689">
        <v>25</v>
      </c>
      <c r="B1689" s="1">
        <v>65</v>
      </c>
      <c r="C1689" s="1" t="s">
        <v>78</v>
      </c>
    </row>
    <row r="1690" spans="1:3" x14ac:dyDescent="0.25">
      <c r="A1690">
        <v>6</v>
      </c>
      <c r="B1690" s="1">
        <v>18</v>
      </c>
      <c r="C1690" s="1" t="s">
        <v>78</v>
      </c>
    </row>
    <row r="1691" spans="1:3" x14ac:dyDescent="0.25">
      <c r="A1691">
        <v>12</v>
      </c>
      <c r="B1691" s="1">
        <v>58</v>
      </c>
      <c r="C1691" s="1" t="s">
        <v>78</v>
      </c>
    </row>
    <row r="1692" spans="1:3" x14ac:dyDescent="0.25">
      <c r="A1692">
        <v>20</v>
      </c>
      <c r="B1692" s="1">
        <v>98</v>
      </c>
      <c r="C1692" s="1" t="s">
        <v>78</v>
      </c>
    </row>
    <row r="1693" spans="1:3" x14ac:dyDescent="0.25">
      <c r="A1693">
        <v>8</v>
      </c>
      <c r="B1693" s="1">
        <v>54</v>
      </c>
      <c r="C1693" s="1" t="s">
        <v>78</v>
      </c>
    </row>
    <row r="1694" spans="1:3" x14ac:dyDescent="0.25">
      <c r="A1694">
        <v>11</v>
      </c>
      <c r="B1694" s="1">
        <v>74</v>
      </c>
      <c r="C1694" s="1" t="s">
        <v>78</v>
      </c>
    </row>
    <row r="1695" spans="1:3" x14ac:dyDescent="0.25">
      <c r="A1695">
        <v>23</v>
      </c>
      <c r="B1695" s="1">
        <v>95</v>
      </c>
      <c r="C1695" s="1" t="s">
        <v>78</v>
      </c>
    </row>
    <row r="1696" spans="1:3" x14ac:dyDescent="0.25">
      <c r="A1696">
        <v>15</v>
      </c>
      <c r="B1696" s="1">
        <v>51</v>
      </c>
      <c r="C1696" s="1" t="s">
        <v>78</v>
      </c>
    </row>
    <row r="1697" spans="1:3" x14ac:dyDescent="0.25">
      <c r="A1697">
        <v>12</v>
      </c>
      <c r="B1697" s="1">
        <v>47</v>
      </c>
      <c r="C1697" s="1" t="s">
        <v>78</v>
      </c>
    </row>
    <row r="1698" spans="1:3" x14ac:dyDescent="0.25">
      <c r="A1698">
        <v>24</v>
      </c>
      <c r="B1698" s="1">
        <v>85</v>
      </c>
      <c r="C1698" s="1" t="s">
        <v>78</v>
      </c>
    </row>
    <row r="1699" spans="1:3" x14ac:dyDescent="0.25">
      <c r="A1699">
        <v>17</v>
      </c>
      <c r="B1699" s="1">
        <v>57</v>
      </c>
      <c r="C1699" s="1" t="s">
        <v>78</v>
      </c>
    </row>
    <row r="1700" spans="1:3" x14ac:dyDescent="0.25">
      <c r="A1700">
        <v>17</v>
      </c>
      <c r="B1700" s="1">
        <v>66</v>
      </c>
      <c r="C1700" s="1" t="s">
        <v>78</v>
      </c>
    </row>
    <row r="1701" spans="1:3" x14ac:dyDescent="0.25">
      <c r="A1701" t="s">
        <v>17</v>
      </c>
      <c r="B1701" s="1">
        <v>800</v>
      </c>
    </row>
    <row r="1702" spans="1:3" x14ac:dyDescent="0.25">
      <c r="A1702" t="s">
        <v>11</v>
      </c>
      <c r="B1702" s="1" t="s">
        <v>12</v>
      </c>
      <c r="C1702" s="1" t="s">
        <v>13</v>
      </c>
    </row>
    <row r="1703" spans="1:3" x14ac:dyDescent="0.25">
      <c r="A1703">
        <v>3</v>
      </c>
      <c r="B1703" s="1">
        <v>97</v>
      </c>
      <c r="C1703" s="1" t="s">
        <v>79</v>
      </c>
    </row>
    <row r="1704" spans="1:3" x14ac:dyDescent="0.25">
      <c r="A1704">
        <v>61</v>
      </c>
      <c r="B1704" s="1">
        <v>17</v>
      </c>
      <c r="C1704" s="1" t="s">
        <v>79</v>
      </c>
    </row>
    <row r="1705" spans="1:3" x14ac:dyDescent="0.25">
      <c r="A1705">
        <v>45</v>
      </c>
      <c r="B1705" s="1">
        <v>28</v>
      </c>
      <c r="C1705" s="1" t="s">
        <v>79</v>
      </c>
    </row>
    <row r="1706" spans="1:3" x14ac:dyDescent="0.25">
      <c r="A1706">
        <v>25</v>
      </c>
      <c r="B1706" s="1">
        <v>59</v>
      </c>
      <c r="C1706" s="1" t="s">
        <v>79</v>
      </c>
    </row>
    <row r="1707" spans="1:3" x14ac:dyDescent="0.25">
      <c r="A1707">
        <v>9</v>
      </c>
      <c r="B1707" s="1">
        <v>17</v>
      </c>
      <c r="C1707" s="1" t="s">
        <v>79</v>
      </c>
    </row>
    <row r="1708" spans="1:3" x14ac:dyDescent="0.25">
      <c r="A1708">
        <v>12</v>
      </c>
      <c r="B1708" s="1">
        <v>14</v>
      </c>
      <c r="C1708" s="1" t="s">
        <v>79</v>
      </c>
    </row>
    <row r="1709" spans="1:3" x14ac:dyDescent="0.25">
      <c r="A1709">
        <v>10</v>
      </c>
      <c r="B1709" s="1">
        <v>59</v>
      </c>
      <c r="C1709" s="1" t="s">
        <v>79</v>
      </c>
    </row>
    <row r="1710" spans="1:3" x14ac:dyDescent="0.25">
      <c r="A1710">
        <v>43</v>
      </c>
      <c r="B1710" s="1">
        <v>100</v>
      </c>
      <c r="C1710" s="1" t="s">
        <v>79</v>
      </c>
    </row>
    <row r="1711" spans="1:3" x14ac:dyDescent="0.25">
      <c r="A1711">
        <v>63</v>
      </c>
      <c r="B1711" s="1">
        <v>52</v>
      </c>
      <c r="C1711" s="1" t="s">
        <v>79</v>
      </c>
    </row>
    <row r="1712" spans="1:3" x14ac:dyDescent="0.25">
      <c r="A1712">
        <v>30</v>
      </c>
      <c r="B1712" s="1">
        <v>64</v>
      </c>
      <c r="C1712" s="1" t="s">
        <v>79</v>
      </c>
    </row>
    <row r="1713" spans="1:3" x14ac:dyDescent="0.25">
      <c r="A1713">
        <v>19</v>
      </c>
      <c r="B1713" s="1">
        <v>45</v>
      </c>
      <c r="C1713" s="1" t="s">
        <v>79</v>
      </c>
    </row>
    <row r="1714" spans="1:3" x14ac:dyDescent="0.25">
      <c r="A1714">
        <v>4</v>
      </c>
      <c r="B1714" s="1">
        <v>90</v>
      </c>
      <c r="C1714" s="1" t="s">
        <v>79</v>
      </c>
    </row>
    <row r="1715" spans="1:3" x14ac:dyDescent="0.25">
      <c r="A1715">
        <v>3</v>
      </c>
      <c r="B1715" s="1">
        <v>90</v>
      </c>
      <c r="C1715" s="1" t="s">
        <v>79</v>
      </c>
    </row>
    <row r="1716" spans="1:3" x14ac:dyDescent="0.25">
      <c r="A1716">
        <v>58</v>
      </c>
      <c r="B1716" s="1">
        <v>78</v>
      </c>
      <c r="C1716" s="1" t="s">
        <v>79</v>
      </c>
    </row>
    <row r="1717" spans="1:3" x14ac:dyDescent="0.25">
      <c r="A1717">
        <v>75</v>
      </c>
      <c r="B1717" s="1">
        <v>44</v>
      </c>
      <c r="C1717" s="1" t="s">
        <v>79</v>
      </c>
    </row>
    <row r="1718" spans="1:3" x14ac:dyDescent="0.25">
      <c r="A1718">
        <v>41</v>
      </c>
      <c r="B1718" s="1">
        <v>42</v>
      </c>
      <c r="C1718" s="1" t="s">
        <v>79</v>
      </c>
    </row>
    <row r="1719" spans="1:3" x14ac:dyDescent="0.25">
      <c r="A1719">
        <v>16</v>
      </c>
      <c r="B1719" s="1">
        <v>77</v>
      </c>
      <c r="C1719" s="1" t="s">
        <v>79</v>
      </c>
    </row>
    <row r="1720" spans="1:3" x14ac:dyDescent="0.25">
      <c r="A1720">
        <v>45</v>
      </c>
      <c r="B1720" s="1">
        <v>24</v>
      </c>
      <c r="C1720" s="1" t="s">
        <v>79</v>
      </c>
    </row>
    <row r="1721" spans="1:3" x14ac:dyDescent="0.25">
      <c r="A1721">
        <v>28</v>
      </c>
      <c r="B1721" s="1">
        <v>63</v>
      </c>
      <c r="C1721" s="1" t="s">
        <v>79</v>
      </c>
    </row>
    <row r="1722" spans="1:3" x14ac:dyDescent="0.25">
      <c r="A1722">
        <v>15</v>
      </c>
      <c r="B1722" s="1">
        <v>5</v>
      </c>
      <c r="C1722" s="1" t="s">
        <v>79</v>
      </c>
    </row>
    <row r="1723" spans="1:3" x14ac:dyDescent="0.25">
      <c r="A1723">
        <v>20</v>
      </c>
      <c r="B1723" s="1">
        <v>8</v>
      </c>
      <c r="C1723" s="1" t="s">
        <v>79</v>
      </c>
    </row>
    <row r="1724" spans="1:3" x14ac:dyDescent="0.25">
      <c r="A1724">
        <v>93</v>
      </c>
      <c r="B1724" s="1">
        <v>56</v>
      </c>
      <c r="C1724" s="1" t="s">
        <v>79</v>
      </c>
    </row>
    <row r="1725" spans="1:3" x14ac:dyDescent="0.25">
      <c r="A1725">
        <v>24</v>
      </c>
      <c r="B1725" s="1">
        <v>79</v>
      </c>
      <c r="C1725" s="1" t="s">
        <v>79</v>
      </c>
    </row>
    <row r="1726" spans="1:3" x14ac:dyDescent="0.25">
      <c r="A1726">
        <v>19</v>
      </c>
      <c r="B1726" s="1">
        <v>49</v>
      </c>
      <c r="C1726" s="1" t="s">
        <v>79</v>
      </c>
    </row>
    <row r="1727" spans="1:3" x14ac:dyDescent="0.25">
      <c r="A1727">
        <v>13</v>
      </c>
      <c r="B1727" s="1">
        <v>9</v>
      </c>
      <c r="C1727" s="1" t="s">
        <v>79</v>
      </c>
    </row>
    <row r="1728" spans="1:3" x14ac:dyDescent="0.25">
      <c r="A1728">
        <v>41</v>
      </c>
      <c r="B1728" s="1">
        <v>59</v>
      </c>
      <c r="C1728" s="1" t="s">
        <v>79</v>
      </c>
    </row>
    <row r="1729" spans="1:3" x14ac:dyDescent="0.25">
      <c r="A1729">
        <v>31</v>
      </c>
      <c r="B1729" s="1">
        <v>61</v>
      </c>
      <c r="C1729" s="1" t="s">
        <v>79</v>
      </c>
    </row>
    <row r="1730" spans="1:3" x14ac:dyDescent="0.25">
      <c r="A1730">
        <v>2</v>
      </c>
      <c r="B1730" s="1">
        <v>97</v>
      </c>
      <c r="C1730" s="1" t="s">
        <v>79</v>
      </c>
    </row>
    <row r="1731" spans="1:3" x14ac:dyDescent="0.25">
      <c r="A1731">
        <v>19</v>
      </c>
      <c r="B1731" s="1">
        <v>67</v>
      </c>
      <c r="C1731" s="1" t="s">
        <v>79</v>
      </c>
    </row>
    <row r="1732" spans="1:3" x14ac:dyDescent="0.25">
      <c r="A1732">
        <v>1</v>
      </c>
      <c r="B1732" s="1">
        <v>4</v>
      </c>
      <c r="C1732" s="1" t="s">
        <v>79</v>
      </c>
    </row>
    <row r="1733" spans="1:3" x14ac:dyDescent="0.25">
      <c r="A1733">
        <v>65</v>
      </c>
      <c r="B1733" s="1">
        <v>18</v>
      </c>
      <c r="C1733" s="1" t="s">
        <v>79</v>
      </c>
    </row>
    <row r="1734" spans="1:3" x14ac:dyDescent="0.25">
      <c r="A1734">
        <v>65</v>
      </c>
      <c r="B1734" s="1">
        <v>97</v>
      </c>
      <c r="C1734" s="1" t="s">
        <v>79</v>
      </c>
    </row>
    <row r="1735" spans="1:3" x14ac:dyDescent="0.25">
      <c r="A1735">
        <v>38</v>
      </c>
      <c r="B1735" s="1">
        <v>60</v>
      </c>
      <c r="C1735" s="1" t="s">
        <v>79</v>
      </c>
    </row>
    <row r="1736" spans="1:3" x14ac:dyDescent="0.25">
      <c r="A1736">
        <v>40</v>
      </c>
      <c r="B1736" s="1">
        <v>84</v>
      </c>
      <c r="C1736" s="1" t="s">
        <v>79</v>
      </c>
    </row>
    <row r="1737" spans="1:3" x14ac:dyDescent="0.25">
      <c r="A1737">
        <v>95</v>
      </c>
      <c r="B1737" s="1">
        <v>19</v>
      </c>
      <c r="C1737" s="1" t="s">
        <v>79</v>
      </c>
    </row>
    <row r="1738" spans="1:3" x14ac:dyDescent="0.25">
      <c r="A1738">
        <v>12</v>
      </c>
      <c r="B1738" s="1">
        <v>37</v>
      </c>
      <c r="C1738" s="1" t="s">
        <v>79</v>
      </c>
    </row>
    <row r="1739" spans="1:3" x14ac:dyDescent="0.25">
      <c r="A1739">
        <v>53</v>
      </c>
      <c r="B1739" s="1">
        <v>96</v>
      </c>
      <c r="C1739" s="1" t="s">
        <v>79</v>
      </c>
    </row>
    <row r="1740" spans="1:3" x14ac:dyDescent="0.25">
      <c r="A1740">
        <v>14</v>
      </c>
      <c r="B1740" s="1">
        <v>61</v>
      </c>
      <c r="C1740" s="1" t="s">
        <v>79</v>
      </c>
    </row>
    <row r="1741" spans="1:3" x14ac:dyDescent="0.25">
      <c r="A1741">
        <v>37</v>
      </c>
      <c r="B1741" s="1">
        <v>63</v>
      </c>
      <c r="C1741" s="1" t="s">
        <v>79</v>
      </c>
    </row>
    <row r="1742" spans="1:3" x14ac:dyDescent="0.25">
      <c r="A1742">
        <v>4</v>
      </c>
      <c r="B1742" s="1">
        <v>20</v>
      </c>
      <c r="C1742" s="1" t="s">
        <v>79</v>
      </c>
    </row>
    <row r="1743" spans="1:3" x14ac:dyDescent="0.25">
      <c r="A1743" t="s">
        <v>15</v>
      </c>
      <c r="B1743" s="1" t="s">
        <v>16</v>
      </c>
    </row>
    <row r="1744" spans="1:3" x14ac:dyDescent="0.25">
      <c r="A1744">
        <v>3</v>
      </c>
      <c r="B1744" s="1">
        <v>97</v>
      </c>
      <c r="C1744" s="1" t="s">
        <v>79</v>
      </c>
    </row>
    <row r="1745" spans="1:3" x14ac:dyDescent="0.25">
      <c r="A1745">
        <v>25</v>
      </c>
      <c r="B1745" s="1">
        <v>59</v>
      </c>
      <c r="C1745" s="1" t="s">
        <v>79</v>
      </c>
    </row>
    <row r="1746" spans="1:3" x14ac:dyDescent="0.25">
      <c r="A1746">
        <v>10</v>
      </c>
      <c r="B1746" s="1">
        <v>59</v>
      </c>
      <c r="C1746" s="1" t="s">
        <v>79</v>
      </c>
    </row>
    <row r="1747" spans="1:3" x14ac:dyDescent="0.25">
      <c r="A1747">
        <v>43</v>
      </c>
      <c r="B1747" s="1">
        <v>100</v>
      </c>
      <c r="C1747" s="1" t="s">
        <v>79</v>
      </c>
    </row>
    <row r="1748" spans="1:3" x14ac:dyDescent="0.25">
      <c r="A1748">
        <v>4</v>
      </c>
      <c r="B1748" s="1">
        <v>90</v>
      </c>
      <c r="C1748" s="1" t="s">
        <v>79</v>
      </c>
    </row>
    <row r="1749" spans="1:3" x14ac:dyDescent="0.25">
      <c r="A1749">
        <v>3</v>
      </c>
      <c r="B1749" s="1">
        <v>90</v>
      </c>
      <c r="C1749" s="1" t="s">
        <v>79</v>
      </c>
    </row>
    <row r="1750" spans="1:3" x14ac:dyDescent="0.25">
      <c r="A1750">
        <v>16</v>
      </c>
      <c r="B1750" s="1">
        <v>77</v>
      </c>
      <c r="C1750" s="1" t="s">
        <v>79</v>
      </c>
    </row>
    <row r="1751" spans="1:3" x14ac:dyDescent="0.25">
      <c r="A1751">
        <v>24</v>
      </c>
      <c r="B1751" s="1">
        <v>79</v>
      </c>
      <c r="C1751" s="1" t="s">
        <v>79</v>
      </c>
    </row>
    <row r="1752" spans="1:3" x14ac:dyDescent="0.25">
      <c r="A1752">
        <v>19</v>
      </c>
      <c r="B1752" s="1">
        <v>49</v>
      </c>
      <c r="C1752" s="1" t="s">
        <v>79</v>
      </c>
    </row>
    <row r="1753" spans="1:3" x14ac:dyDescent="0.25">
      <c r="A1753">
        <v>2</v>
      </c>
      <c r="B1753" s="1">
        <v>97</v>
      </c>
      <c r="C1753" s="1" t="s">
        <v>79</v>
      </c>
    </row>
    <row r="1754" spans="1:3" x14ac:dyDescent="0.25">
      <c r="A1754">
        <v>19</v>
      </c>
      <c r="B1754" s="1">
        <v>67</v>
      </c>
      <c r="C1754" s="1" t="s">
        <v>79</v>
      </c>
    </row>
    <row r="1755" spans="1:3" x14ac:dyDescent="0.25">
      <c r="A1755">
        <v>1</v>
      </c>
      <c r="B1755" s="1">
        <v>4</v>
      </c>
      <c r="C1755" s="1" t="s">
        <v>79</v>
      </c>
    </row>
    <row r="1756" spans="1:3" x14ac:dyDescent="0.25">
      <c r="A1756">
        <v>12</v>
      </c>
      <c r="B1756" s="1">
        <v>37</v>
      </c>
      <c r="C1756" s="1" t="s">
        <v>79</v>
      </c>
    </row>
    <row r="1757" spans="1:3" x14ac:dyDescent="0.25">
      <c r="A1757">
        <v>14</v>
      </c>
      <c r="B1757" s="1">
        <v>61</v>
      </c>
      <c r="C1757" s="1" t="s">
        <v>79</v>
      </c>
    </row>
    <row r="1758" spans="1:3" x14ac:dyDescent="0.25">
      <c r="A1758">
        <v>4</v>
      </c>
      <c r="B1758" s="1">
        <v>20</v>
      </c>
      <c r="C1758" s="1" t="s">
        <v>79</v>
      </c>
    </row>
    <row r="1759" spans="1:3" x14ac:dyDescent="0.25">
      <c r="A1759" t="s">
        <v>17</v>
      </c>
      <c r="B1759" s="1">
        <v>986</v>
      </c>
    </row>
    <row r="1760" spans="1:3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analise-outliers</vt:lpstr>
      <vt:lpstr>exec-log</vt:lpstr>
      <vt:lpstr>hist-log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Lage da Costa</dc:creator>
  <cp:lastModifiedBy>Guilherme Lage da Costa</cp:lastModifiedBy>
  <dcterms:created xsi:type="dcterms:W3CDTF">2024-05-14T22:18:03Z</dcterms:created>
  <dcterms:modified xsi:type="dcterms:W3CDTF">2024-05-16T11:28:02Z</dcterms:modified>
</cp:coreProperties>
</file>