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设定" sheetId="9" r:id="rId1"/>
    <sheet name="阵容推荐" sheetId="2" r:id="rId2"/>
    <sheet name="角色属性值" sheetId="10" r:id="rId3"/>
    <sheet name="装备" sheetId="3" r:id="rId4"/>
    <sheet name="秘笈" sheetId="4" r:id="rId5"/>
    <sheet name="道具" sheetId="6" r:id="rId6"/>
    <sheet name="魂器" sheetId="5" r:id="rId7"/>
    <sheet name="关卡" sheetId="7" r:id="rId8"/>
  </sheets>
  <calcPr calcId="144525"/>
</workbook>
</file>

<file path=xl/sharedStrings.xml><?xml version="1.0" encoding="utf-8"?>
<sst xmlns="http://schemas.openxmlformats.org/spreadsheetml/2006/main" count="371">
  <si>
    <t>初始攻击区间</t>
  </si>
  <si>
    <t>初始防御区间</t>
  </si>
  <si>
    <t>初始生命区间</t>
  </si>
  <si>
    <t>初始速度区间</t>
  </si>
  <si>
    <t>初始总计最小</t>
  </si>
  <si>
    <t>初始总计最大</t>
  </si>
  <si>
    <t>初始暴击区间</t>
  </si>
  <si>
    <t>初始抵抗区间</t>
  </si>
  <si>
    <t>初始命中区间</t>
  </si>
  <si>
    <t>初始闪避区间</t>
  </si>
  <si>
    <t>攻击成长区间</t>
  </si>
  <si>
    <t>防御成长区间</t>
  </si>
  <si>
    <t>生命成长区间</t>
  </si>
  <si>
    <t>潜力成长区间</t>
  </si>
  <si>
    <t>成长总计最小</t>
  </si>
  <si>
    <t>成长总计最大</t>
  </si>
  <si>
    <t>最大等级</t>
  </si>
  <si>
    <t>累计总属性最小</t>
  </si>
  <si>
    <t>累计总属性最大</t>
  </si>
  <si>
    <t>50-100</t>
  </si>
  <si>
    <t>30-70</t>
  </si>
  <si>
    <t>120-180</t>
  </si>
  <si>
    <t>20-40</t>
  </si>
  <si>
    <t>0-15</t>
  </si>
  <si>
    <t>0-10</t>
  </si>
  <si>
    <t>20-60</t>
  </si>
  <si>
    <t>0-5</t>
  </si>
  <si>
    <t>1-7</t>
  </si>
  <si>
    <t>1-4</t>
  </si>
  <si>
    <t>8-14</t>
  </si>
  <si>
    <t>10-20</t>
  </si>
  <si>
    <t>70-130</t>
  </si>
  <si>
    <t>150-210</t>
  </si>
  <si>
    <t>40-60</t>
  </si>
  <si>
    <t>5-10</t>
  </si>
  <si>
    <t>3-7</t>
  </si>
  <si>
    <t>10-16</t>
  </si>
  <si>
    <t>15-25</t>
  </si>
  <si>
    <t>100-180</t>
  </si>
  <si>
    <t>180-260</t>
  </si>
  <si>
    <t>50-70</t>
  </si>
  <si>
    <t>15-30</t>
  </si>
  <si>
    <t>40-80</t>
  </si>
  <si>
    <t>5-15</t>
  </si>
  <si>
    <t>7-12</t>
  </si>
  <si>
    <t>6-10</t>
  </si>
  <si>
    <t>12-20</t>
  </si>
  <si>
    <t>20-35</t>
  </si>
  <si>
    <t>140-250</t>
  </si>
  <si>
    <t>110-200</t>
  </si>
  <si>
    <t>190-300</t>
  </si>
  <si>
    <t>60-100</t>
  </si>
  <si>
    <t>0-20</t>
  </si>
  <si>
    <t>50-80</t>
  </si>
  <si>
    <t>8-15</t>
  </si>
  <si>
    <t>30-40</t>
  </si>
  <si>
    <t>修炼等级</t>
  </si>
  <si>
    <t>身态</t>
  </si>
  <si>
    <t>受态</t>
  </si>
  <si>
    <t>数态</t>
  </si>
  <si>
    <t>意态</t>
  </si>
  <si>
    <t>神态</t>
  </si>
  <si>
    <t>转态</t>
  </si>
  <si>
    <t>世态</t>
  </si>
  <si>
    <t>末那态</t>
  </si>
  <si>
    <t>阿赖耶态</t>
  </si>
  <si>
    <t>知微</t>
  </si>
  <si>
    <t>超越知微</t>
  </si>
  <si>
    <t>法术境界</t>
  </si>
  <si>
    <t>由技入道</t>
  </si>
  <si>
    <t>天人感应</t>
  </si>
  <si>
    <t>空</t>
  </si>
  <si>
    <t>妙有</t>
  </si>
  <si>
    <t>数值</t>
  </si>
  <si>
    <t>排序</t>
  </si>
  <si>
    <t>品质</t>
  </si>
  <si>
    <t>无</t>
  </si>
  <si>
    <t>#7D7E7E</t>
  </si>
  <si>
    <t>N</t>
  </si>
  <si>
    <t>普通</t>
  </si>
  <si>
    <t>#64BD67</t>
  </si>
  <si>
    <t>R</t>
  </si>
  <si>
    <t>稀有</t>
  </si>
  <si>
    <t>#3A7EC4</t>
  </si>
  <si>
    <t>SR</t>
  </si>
  <si>
    <t>超级稀有</t>
  </si>
  <si>
    <t>#BB66FF</t>
  </si>
  <si>
    <t>SSR</t>
  </si>
  <si>
    <t>教高级的稀有</t>
  </si>
  <si>
    <t>#FF6666</t>
  </si>
  <si>
    <t>UR</t>
  </si>
  <si>
    <t>极度稀有</t>
  </si>
  <si>
    <t>#FFBB00</t>
  </si>
  <si>
    <t>·</t>
  </si>
  <si>
    <t>妖王队</t>
  </si>
  <si>
    <t>楚度</t>
  </si>
  <si>
    <t>阿萝</t>
  </si>
  <si>
    <t>悲喜和尚</t>
  </si>
  <si>
    <t>碧潮戈</t>
  </si>
  <si>
    <t>龙眼雀</t>
  </si>
  <si>
    <t>夜流冰</t>
  </si>
  <si>
    <t>阿凡提</t>
  </si>
  <si>
    <t>吐鲁番</t>
  </si>
  <si>
    <t>哭枭</t>
  </si>
  <si>
    <t>主角队</t>
  </si>
  <si>
    <t>林飞</t>
  </si>
  <si>
    <t>甘柠真</t>
  </si>
  <si>
    <t>海姬</t>
  </si>
  <si>
    <t>鸠丹媚</t>
  </si>
  <si>
    <t>无颜</t>
  </si>
  <si>
    <t>龙蝶</t>
  </si>
  <si>
    <t>厉若天</t>
  </si>
  <si>
    <t>九百万年前，罗生天第一名门大光明境的掌门</t>
  </si>
  <si>
    <t>海沁颜</t>
  </si>
  <si>
    <t>罗生队</t>
  </si>
  <si>
    <t>珠穆朗玛</t>
  </si>
  <si>
    <t>无痕</t>
  </si>
  <si>
    <t>海妃</t>
  </si>
  <si>
    <t>屈原</t>
  </si>
  <si>
    <t>琅森</t>
  </si>
  <si>
    <t>呼延重</t>
  </si>
  <si>
    <t>隐无邪</t>
  </si>
  <si>
    <t>慕容玉树</t>
  </si>
  <si>
    <t>牛郎</t>
  </si>
  <si>
    <t>胡老糟</t>
  </si>
  <si>
    <t>花生皮</t>
  </si>
  <si>
    <t>清虚天</t>
  </si>
  <si>
    <t>无忧子</t>
  </si>
  <si>
    <t>七百万年前，清虚天第一名门碧落赋的掌教</t>
  </si>
  <si>
    <t>宴采子</t>
  </si>
  <si>
    <t>公子樱</t>
  </si>
  <si>
    <t>拓跋峰</t>
  </si>
  <si>
    <t>庄梦</t>
  </si>
  <si>
    <t>无崖子</t>
  </si>
  <si>
    <t>黄真</t>
  </si>
  <si>
    <t>丁香愁</t>
  </si>
  <si>
    <t>司马子陵</t>
  </si>
  <si>
    <t>浮舟真人</t>
  </si>
  <si>
    <t>阎罗</t>
  </si>
  <si>
    <t>柳永</t>
  </si>
  <si>
    <t>吉祥队</t>
  </si>
  <si>
    <t>湿婆</t>
  </si>
  <si>
    <t>两百万年前，吉祥天天刑宫的座长老</t>
  </si>
  <si>
    <t>梵摩</t>
  </si>
  <si>
    <t>天刑</t>
  </si>
  <si>
    <t>道轮</t>
  </si>
  <si>
    <t>黄鹂</t>
  </si>
  <si>
    <t>猪哥亮</t>
  </si>
  <si>
    <t>天精队</t>
  </si>
  <si>
    <t>沙星河</t>
  </si>
  <si>
    <t>天隐</t>
  </si>
  <si>
    <t>天蜡</t>
  </si>
  <si>
    <t>天烈</t>
  </si>
  <si>
    <t>天灵</t>
  </si>
  <si>
    <t>天支风</t>
  </si>
  <si>
    <t>天水</t>
  </si>
  <si>
    <t>天足</t>
  </si>
  <si>
    <t>天箭</t>
  </si>
  <si>
    <t>姓名</t>
  </si>
  <si>
    <t>种族</t>
  </si>
  <si>
    <t>阵营</t>
  </si>
  <si>
    <t>妖力/法力</t>
  </si>
  <si>
    <t>境界</t>
  </si>
  <si>
    <t>稀有度</t>
  </si>
  <si>
    <t>攻击</t>
  </si>
  <si>
    <t>防御</t>
  </si>
  <si>
    <t>生命值</t>
  </si>
  <si>
    <t>速度</t>
  </si>
  <si>
    <t>初始总计</t>
  </si>
  <si>
    <t>暴击</t>
  </si>
  <si>
    <t>抵抗</t>
  </si>
  <si>
    <t>命中</t>
  </si>
  <si>
    <t>闪避</t>
  </si>
  <si>
    <t>攻击成长</t>
  </si>
  <si>
    <t>防御成长</t>
  </si>
  <si>
    <t>生命值成长</t>
  </si>
  <si>
    <t>潜力值</t>
  </si>
  <si>
    <t>成长总计</t>
  </si>
  <si>
    <t>属性总计</t>
  </si>
  <si>
    <t>升级所需经验值</t>
  </si>
  <si>
    <t>升级因子</t>
  </si>
  <si>
    <t>形象描述</t>
  </si>
  <si>
    <t>妖族</t>
  </si>
  <si>
    <t>魔刹天</t>
  </si>
  <si>
    <t>半妖</t>
  </si>
  <si>
    <t>红尘天</t>
  </si>
  <si>
    <t>人族</t>
  </si>
  <si>
    <t>阿赖耶(态)</t>
  </si>
  <si>
    <t>魂器</t>
  </si>
  <si>
    <t>怀抱琵琶，洒然缓行，曼声而歌，紫色的长发明丽幽美，眉目如画，丰神如仙，眼睛是碧蓝色的，如同清澈的海水</t>
  </si>
  <si>
    <t>天精</t>
  </si>
  <si>
    <t>色欲天</t>
  </si>
  <si>
    <t>吉祥天</t>
  </si>
  <si>
    <t>罗生天</t>
  </si>
  <si>
    <t>末那(态)</t>
  </si>
  <si>
    <t>历天行</t>
  </si>
  <si>
    <t>??</t>
  </si>
  <si>
    <t>龙蝶头生双角，相貌凶厉，高大魁梧的身躯密布鳞甲。瞪起眼睛时，就像两团燃烧的火焰</t>
  </si>
  <si>
    <t>世(态)</t>
  </si>
  <si>
    <t>雪莲花，半躺在花蕊里，漆黑的长发悠悠垂落，眼睛明亮，雪白道袍，山峦般起伏的曲线，蜷着腿，像是睡着了的仙子，膝盖上横放着一柄斑斓长剑</t>
  </si>
  <si>
    <t>皮肤是橄榄色的，淡淡的花纹，碧色的长发，编结成一根根细长的辫子，额头斜贴着一朵妖艳的花黄，两只硕大的猫眼耳环，垂到了肩膀，绛红色抹胸，肚脐眼，还镶嵌着一颗红宝石，鳞片短裙</t>
  </si>
  <si>
    <t>金黄色的短发，上身的金甲，变成了丝丝缕缕的金线，线与线的连接点，嵌着鹅黄色的珍珠，是长筒金靴，直没膝盖，靴面上刻满闪亮的花纹，黄金盾牌</t>
  </si>
  <si>
    <t>转(态)</t>
  </si>
  <si>
    <t>满脸菜色的大汉，手长腿长，骨架很大，却瘦得只剩薄薄一层皮，黄澄澄的一双眼睛</t>
  </si>
  <si>
    <t>赤二郎</t>
  </si>
  <si>
    <t>蜃三郎</t>
  </si>
  <si>
    <t>柳宗元</t>
  </si>
  <si>
    <t>云大郎</t>
  </si>
  <si>
    <t>水六郎</t>
  </si>
  <si>
    <t>受(态)</t>
  </si>
  <si>
    <t>金四郎</t>
  </si>
  <si>
    <t>木七郎</t>
  </si>
  <si>
    <t>石九郎</t>
  </si>
  <si>
    <t>土八郎</t>
  </si>
  <si>
    <t>欧阳圆</t>
  </si>
  <si>
    <t>白白胖胖的中年人，眼小如豆</t>
  </si>
  <si>
    <t>花生壳</t>
  </si>
  <si>
    <t>花生果</t>
  </si>
  <si>
    <t>大虎</t>
  </si>
  <si>
    <t>白光光</t>
  </si>
  <si>
    <t>须发皆白，穿着华贵的黄丝袍，腰围玉带</t>
  </si>
  <si>
    <t>巫卡</t>
  </si>
  <si>
    <t>白发老头</t>
  </si>
  <si>
    <t>壮汉</t>
  </si>
  <si>
    <t>猥琐侏儒</t>
  </si>
  <si>
    <t>刺骨鱼</t>
  </si>
  <si>
    <t>黑毛妖</t>
  </si>
  <si>
    <t>五大三粗，脸上生满黑毛，眼睛绿油油的</t>
  </si>
  <si>
    <t>獠牙妖</t>
  </si>
  <si>
    <t>面目狰狞，獠牙翻出猩唇</t>
  </si>
  <si>
    <t>犄角妖</t>
  </si>
  <si>
    <t>相貌清秀，衣服考究，头上长着一只弯弯的犄角</t>
  </si>
  <si>
    <t>独臂大汉</t>
  </si>
  <si>
    <t>身穿银丝绸袍，蜥蜴妖</t>
  </si>
  <si>
    <t>高瘦汉子</t>
  </si>
  <si>
    <t>矮子</t>
  </si>
  <si>
    <t>颀长汉子</t>
  </si>
  <si>
    <t>水睛斑鲨兽</t>
  </si>
  <si>
    <t>海蛤蟆</t>
  </si>
  <si>
    <t>癞蛤蟆，背上鼓起一颗颗瘌痢，圆滚滚的，比我的脑袋还大。粗壮的四肢，头上竖着黑色的独角</t>
  </si>
  <si>
    <t>墨绿色海兽</t>
  </si>
  <si>
    <t>圆乎乎的墨绿色脑袋，脑袋比整只海蛤蟆还要大，脑袋油光光的，镶满了一圈乳白色的光球，忽闪忽闪的，骇人的巨大身躯</t>
  </si>
  <si>
    <t>大鱼</t>
  </si>
  <si>
    <t>小鱼</t>
  </si>
  <si>
    <t>青脸小鬼</t>
  </si>
  <si>
    <t>红脸小鬼</t>
  </si>
  <si>
    <t>黄脸小鬼</t>
  </si>
  <si>
    <t>白脸小鬼</t>
  </si>
  <si>
    <t>啰嗦兔妖</t>
  </si>
  <si>
    <t>蛇妖</t>
  </si>
  <si>
    <t>花脸妖</t>
  </si>
  <si>
    <t>龙鲸</t>
  </si>
  <si>
    <t>大螃蟹</t>
  </si>
  <si>
    <t>犀兽</t>
  </si>
  <si>
    <t>长着独角的怪兽，像是野牛，皮粗肉厚，发出震耳欲聋的吼声，皮肉比石头还硬</t>
  </si>
  <si>
    <t>犀狍</t>
  </si>
  <si>
    <t>狼鸠</t>
  </si>
  <si>
    <t>身躯更像是狼，偏偏鹰头钩嘴，长满羽毛，两扇巨大的翅膀</t>
  </si>
  <si>
    <t>敖广</t>
  </si>
  <si>
    <t>碧眼水云兽</t>
  </si>
  <si>
    <t>黄袍大汉</t>
  </si>
  <si>
    <t>狮吼秘道门的弟子</t>
  </si>
  <si>
    <t>红衣大汉</t>
  </si>
  <si>
    <t>金刚秘道派的弟子</t>
  </si>
  <si>
    <t>棉袄大汉</t>
  </si>
  <si>
    <t>穿着厚棉袄，手拿牛皮大口袋，打扮得不伦不类的大汉，颠三倒四甲御派弟子</t>
  </si>
  <si>
    <t>驴耳妖怪</t>
  </si>
  <si>
    <t>威风客栈杂役</t>
  </si>
  <si>
    <t>牛头妖怪</t>
  </si>
  <si>
    <t>小红</t>
  </si>
  <si>
    <t>尖耳朵的娇艳蚕妖，曲线玲珑，身上缠绕着一根根晶莹的细丝</t>
  </si>
  <si>
    <t>柳翠羽</t>
  </si>
  <si>
    <t>掀开掩住头脸的风帽，双眉一挑，峻峭凌厉，犹如两柄利剑冲天飞起</t>
  </si>
  <si>
    <t>柳荷东</t>
  </si>
  <si>
    <t>高胖的老太太，狮吼秘道门的掌门</t>
  </si>
  <si>
    <t>韦陀</t>
  </si>
  <si>
    <t>彪形大汉，金刚秘道派的掌门</t>
  </si>
  <si>
    <t>何平</t>
  </si>
  <si>
    <t>反穿羊皮袄，手拿破蒲扇，光着一双脏脚丫，颠三倒四甲御派的掌门</t>
  </si>
  <si>
    <t>何赛花</t>
  </si>
  <si>
    <t>额角贴花黄，乌溜溜的眼睛</t>
  </si>
  <si>
    <t>恶灵怪物</t>
  </si>
  <si>
    <t>黄泉天涨潮被潮水冲卷，送出黄泉天的侥幸不灭的游魂野鬼</t>
  </si>
  <si>
    <t>飞焰虎</t>
  </si>
  <si>
    <t>红光闪耀的猛虎，背生双翅，展开足足有十几丈宽，翅膀像两团火一样，流动着熊熊烈焰，昔日魔刹天一个妖怪的坐骑</t>
  </si>
  <si>
    <t>阿蛊</t>
  </si>
  <si>
    <t>满脸麻子的侏儒，来自红尘天的南疆万虫山庄</t>
  </si>
  <si>
    <t>草人</t>
  </si>
  <si>
    <t>一尺来高，有鼻子有眼，行动也算灵巧</t>
  </si>
  <si>
    <t>夜枭</t>
  </si>
  <si>
    <t>带着狂风扑来，翅膀掀翻草人，双爪猛地抓起心脏，向空中窜去</t>
  </si>
  <si>
    <t>枣核人</t>
  </si>
  <si>
    <t>守门巨人</t>
  </si>
  <si>
    <t>肌肉发达的可怕巨人，抱胸而立，虎视眈眈</t>
  </si>
  <si>
    <t>步斗派弟子</t>
  </si>
  <si>
    <t>咫尺天涯角弟子</t>
  </si>
  <si>
    <t>朱三姐</t>
  </si>
  <si>
    <t>满身珠光宝气，长着一对大招风耳的肥胖女妖</t>
  </si>
  <si>
    <t>山蛙</t>
  </si>
  <si>
    <t>青色螃蟹</t>
  </si>
  <si>
    <t>魇虎</t>
  </si>
  <si>
    <t>虎伥</t>
  </si>
  <si>
    <t>蝙蝠</t>
  </si>
  <si>
    <t>古里</t>
  </si>
  <si>
    <t>古怪</t>
  </si>
  <si>
    <t>蜘蛛精</t>
  </si>
  <si>
    <t>雷猛</t>
  </si>
  <si>
    <t>魅舞</t>
  </si>
  <si>
    <t>大光明镜甲御术</t>
  </si>
  <si>
    <t>沙盘甲御术</t>
  </si>
  <si>
    <t>脉经甲御术</t>
  </si>
  <si>
    <t>袖里乾坤甲御术</t>
  </si>
  <si>
    <t>六丁甲御术</t>
  </si>
  <si>
    <t>混沌甲御术</t>
  </si>
  <si>
    <t>兵器甲御术</t>
  </si>
  <si>
    <t>吹起风御风术</t>
  </si>
  <si>
    <t>碧落秘道术</t>
  </si>
  <si>
    <t>破坏六字真诀</t>
  </si>
  <si>
    <t>星罗棋布秘道术</t>
  </si>
  <si>
    <t>纯阳炎秘道术</t>
  </si>
  <si>
    <t>璇玑秘道术</t>
  </si>
  <si>
    <t>补天秘道术</t>
  </si>
  <si>
    <t>控鹤驱龙秘道术</t>
  </si>
  <si>
    <t>步斗秘道术</t>
  </si>
  <si>
    <t>紫乙斗气</t>
  </si>
  <si>
    <t>神通秘道术</t>
  </si>
  <si>
    <t>蝶恋花秘道术</t>
  </si>
  <si>
    <t>紫府秘道术</t>
  </si>
  <si>
    <t>龙虎秘道术</t>
  </si>
  <si>
    <t>高仙羽玄秘道术</t>
  </si>
  <si>
    <t>镜瞳秘道术</t>
  </si>
  <si>
    <t>筋斗云羽道术</t>
  </si>
  <si>
    <t>颠三倒四甲御术</t>
  </si>
  <si>
    <t>地藏妖经</t>
  </si>
  <si>
    <t>隐遁妖典</t>
  </si>
  <si>
    <t>阴阳采补妖术</t>
  </si>
  <si>
    <t>胎化长生妖经</t>
  </si>
  <si>
    <t>五识妖经</t>
  </si>
  <si>
    <t>云光石流飞丹</t>
  </si>
  <si>
    <t>羽鼎云英</t>
  </si>
  <si>
    <t>霜雪转</t>
  </si>
  <si>
    <t>源心</t>
  </si>
  <si>
    <t>绿色珠丸</t>
  </si>
  <si>
    <t>洗髓伐毛，改造体质，珠以灵动为主</t>
  </si>
  <si>
    <t>玄龟赤睛兽每隔千年才会拉一次屎</t>
  </si>
  <si>
    <t>红色珠丸</t>
  </si>
  <si>
    <t>得浑身坚如金刚</t>
  </si>
  <si>
    <t>火蝗翅</t>
  </si>
  <si>
    <t>赤练草</t>
  </si>
  <si>
    <t>白骨虫卵</t>
  </si>
  <si>
    <t>冰霜花</t>
  </si>
  <si>
    <t>解热毒</t>
  </si>
  <si>
    <t>乌麻</t>
  </si>
  <si>
    <t>是魔刹天的乌麻，能解毒虫咬噬</t>
  </si>
  <si>
    <t>丹木种子</t>
  </si>
  <si>
    <t>一粒丹木种子结出的果实足可让一百个人一年吃饱</t>
  </si>
  <si>
    <t>冰蚁浆</t>
  </si>
  <si>
    <t>半寒半热，服用后会让人产生幻觉</t>
  </si>
  <si>
    <t>我和我的前世</t>
  </si>
  <si>
    <t>请跟我来</t>
  </si>
  <si>
    <t>大千城</t>
  </si>
  <si>
    <t>丽人行</t>
  </si>
  <si>
    <t>海市蜃楼</t>
  </si>
  <si>
    <t>龙鲸之旅</t>
  </si>
  <si>
    <t>赶往大千城</t>
  </si>
  <si>
    <t>飘香盛会</t>
  </si>
  <si>
    <t>橘子洲</t>
  </si>
  <si>
    <t>皆大欢喜楼</t>
  </si>
  <si>
    <t>心有千千结</t>
  </si>
  <si>
    <t>童子崖</t>
  </si>
  <si>
    <t>一刹那的绚烂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</si>
</sst>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2"/>
      <color rgb="FFA9B7C6"/>
      <name val="Monaco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BB00"/>
        <bgColor indexed="64"/>
      </patternFill>
    </fill>
    <fill>
      <patternFill patternType="solid">
        <fgColor rgb="FF696B6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A7EC4"/>
        <bgColor indexed="64"/>
      </patternFill>
    </fill>
    <fill>
      <patternFill patternType="solid">
        <fgColor rgb="FFBB66FF"/>
        <bgColor indexed="64"/>
      </patternFill>
    </fill>
    <fill>
      <patternFill patternType="solid">
        <fgColor rgb="FFFF3C4D"/>
        <bgColor indexed="64"/>
      </patternFill>
    </fill>
    <fill>
      <patternFill patternType="solid">
        <fgColor rgb="FFFFAC00"/>
        <bgColor indexed="64"/>
      </patternFill>
    </fill>
    <fill>
      <patternFill patternType="solid">
        <fgColor rgb="FF7D7E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BD67"/>
        <bgColor indexed="64"/>
      </patternFill>
    </fill>
    <fill>
      <patternFill patternType="solid">
        <fgColor rgb="FF6ECF2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4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25" fillId="41" borderId="11" applyNumberForma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35" borderId="10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7D7E7E"/>
      <color rgb="0066DDEE"/>
      <color rgb="00BB6637"/>
      <color rgb="0064BD67"/>
      <color rgb="00696B6B"/>
      <color rgb="006ECF26"/>
      <color rgb="003A7EC4"/>
      <color rgb="00BB66FF"/>
      <color rgb="00FFAC00"/>
      <color rgb="00FF3C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2"/>
  <sheetViews>
    <sheetView tabSelected="1" zoomScale="159" zoomScaleNormal="159" topLeftCell="A18" workbookViewId="0">
      <selection activeCell="E32" sqref="E32"/>
    </sheetView>
  </sheetViews>
  <sheetFormatPr defaultColWidth="9" defaultRowHeight="16.8"/>
  <cols>
    <col min="1" max="1" width="10.3076923076923" customWidth="1"/>
    <col min="2" max="2" width="6" customWidth="1"/>
    <col min="3" max="3" width="10.3076923076923" customWidth="1"/>
    <col min="4" max="10" width="15.1538461538462" customWidth="1"/>
    <col min="11" max="11" width="6" customWidth="1"/>
    <col min="12" max="15" width="15.1538461538462" customWidth="1"/>
    <col min="16" max="16" width="13.8846153846154" customWidth="1"/>
    <col min="17" max="22" width="15.1538461538462" customWidth="1"/>
    <col min="23" max="23" width="9.44230769230769" customWidth="1"/>
    <col min="24" max="24" width="10.3076923076923" customWidth="1"/>
    <col min="25" max="25" width="17.6153846153846" customWidth="1"/>
    <col min="26" max="26" width="17.6153846153846" style="11" customWidth="1"/>
    <col min="27" max="27" width="9.44230769230769" customWidth="1"/>
  </cols>
  <sheetData>
    <row r="1" spans="1:27">
      <c r="A1" s="12"/>
      <c r="B1" s="12"/>
      <c r="C1" s="12"/>
      <c r="D1" s="12"/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/>
      <c r="L1" s="12" t="s">
        <v>6</v>
      </c>
      <c r="M1" s="12" t="s">
        <v>7</v>
      </c>
      <c r="N1" s="12" t="s">
        <v>8</v>
      </c>
      <c r="O1" s="12" t="s">
        <v>9</v>
      </c>
      <c r="P1" s="12"/>
      <c r="Q1" s="12" t="s">
        <v>10</v>
      </c>
      <c r="R1" s="12" t="s">
        <v>11</v>
      </c>
      <c r="S1" s="12" t="s">
        <v>12</v>
      </c>
      <c r="T1" s="12" t="s">
        <v>13</v>
      </c>
      <c r="U1" s="12" t="s">
        <v>14</v>
      </c>
      <c r="V1" s="12" t="s">
        <v>15</v>
      </c>
      <c r="W1" s="12"/>
      <c r="X1" s="12" t="s">
        <v>16</v>
      </c>
      <c r="Y1" s="12" t="s">
        <v>17</v>
      </c>
      <c r="Z1" s="12" t="s">
        <v>18</v>
      </c>
      <c r="AA1" s="12"/>
    </row>
    <row r="2" spans="1:27">
      <c r="A2" s="13"/>
      <c r="B2" s="14"/>
      <c r="C2" s="14"/>
      <c r="D2" s="12"/>
      <c r="E2" s="12" t="s">
        <v>19</v>
      </c>
      <c r="F2" s="12" t="s">
        <v>20</v>
      </c>
      <c r="G2" s="12" t="s">
        <v>21</v>
      </c>
      <c r="H2" s="12" t="s">
        <v>22</v>
      </c>
      <c r="I2" s="12">
        <v>200</v>
      </c>
      <c r="J2" s="12">
        <v>350</v>
      </c>
      <c r="K2" s="12"/>
      <c r="L2" s="40" t="s">
        <v>23</v>
      </c>
      <c r="M2" s="40" t="s">
        <v>24</v>
      </c>
      <c r="N2" s="40" t="s">
        <v>25</v>
      </c>
      <c r="O2" s="40" t="s">
        <v>26</v>
      </c>
      <c r="P2" s="40"/>
      <c r="Q2" s="40" t="s">
        <v>27</v>
      </c>
      <c r="R2" s="40" t="s">
        <v>28</v>
      </c>
      <c r="S2" s="40" t="s">
        <v>29</v>
      </c>
      <c r="T2" s="40" t="s">
        <v>30</v>
      </c>
      <c r="U2" s="12">
        <v>20</v>
      </c>
      <c r="V2" s="12">
        <v>45</v>
      </c>
      <c r="W2" s="12"/>
      <c r="X2" s="12">
        <v>100</v>
      </c>
      <c r="Y2" s="12">
        <f>(U2*X2)+I2</f>
        <v>2200</v>
      </c>
      <c r="Z2" s="12">
        <f>(V2*X2)+J2</f>
        <v>4850</v>
      </c>
      <c r="AA2" s="40"/>
    </row>
    <row r="3" spans="1:27">
      <c r="A3" s="13"/>
      <c r="B3" s="15"/>
      <c r="C3" s="15"/>
      <c r="D3" s="12"/>
      <c r="E3" s="12" t="s">
        <v>31</v>
      </c>
      <c r="F3" s="12" t="s">
        <v>19</v>
      </c>
      <c r="G3" s="12" t="s">
        <v>32</v>
      </c>
      <c r="H3" s="12" t="s">
        <v>33</v>
      </c>
      <c r="I3" s="12">
        <v>270</v>
      </c>
      <c r="J3" s="12">
        <v>440</v>
      </c>
      <c r="K3" s="12"/>
      <c r="L3" s="40" t="s">
        <v>30</v>
      </c>
      <c r="M3" s="40" t="s">
        <v>24</v>
      </c>
      <c r="N3" s="40" t="s">
        <v>20</v>
      </c>
      <c r="O3" s="40" t="s">
        <v>24</v>
      </c>
      <c r="P3" s="40"/>
      <c r="Q3" s="40" t="s">
        <v>34</v>
      </c>
      <c r="R3" s="40" t="s">
        <v>35</v>
      </c>
      <c r="S3" s="40" t="s">
        <v>36</v>
      </c>
      <c r="T3" s="40" t="s">
        <v>37</v>
      </c>
      <c r="U3" s="12">
        <v>30</v>
      </c>
      <c r="V3" s="12">
        <v>58</v>
      </c>
      <c r="W3" s="12"/>
      <c r="X3" s="12">
        <v>100</v>
      </c>
      <c r="Y3" s="12">
        <f t="shared" ref="Y3:Y5" si="0">(U3*X3)+I3</f>
        <v>3270</v>
      </c>
      <c r="Z3" s="12">
        <f t="shared" ref="Z3:Z5" si="1">(V3*X3)+J3</f>
        <v>6240</v>
      </c>
      <c r="AA3" s="40"/>
    </row>
    <row r="4" spans="1:27">
      <c r="A4" s="13"/>
      <c r="B4" s="15"/>
      <c r="C4" s="15"/>
      <c r="D4" s="12"/>
      <c r="E4" s="12" t="s">
        <v>38</v>
      </c>
      <c r="F4" s="12" t="s">
        <v>31</v>
      </c>
      <c r="G4" s="12" t="s">
        <v>39</v>
      </c>
      <c r="H4" s="12" t="s">
        <v>40</v>
      </c>
      <c r="I4" s="12">
        <v>350</v>
      </c>
      <c r="J4" s="12">
        <v>570</v>
      </c>
      <c r="K4" s="12"/>
      <c r="L4" s="40" t="s">
        <v>41</v>
      </c>
      <c r="M4" s="40" t="s">
        <v>23</v>
      </c>
      <c r="N4" s="40" t="s">
        <v>42</v>
      </c>
      <c r="O4" s="40" t="s">
        <v>43</v>
      </c>
      <c r="P4" s="40"/>
      <c r="Q4" s="40" t="s">
        <v>44</v>
      </c>
      <c r="R4" s="40" t="s">
        <v>45</v>
      </c>
      <c r="S4" s="40" t="s">
        <v>46</v>
      </c>
      <c r="T4" s="40" t="s">
        <v>47</v>
      </c>
      <c r="U4" s="12">
        <v>45</v>
      </c>
      <c r="V4" s="12">
        <v>77</v>
      </c>
      <c r="W4" s="12"/>
      <c r="X4" s="12">
        <v>100</v>
      </c>
      <c r="Y4" s="12">
        <f t="shared" si="0"/>
        <v>4850</v>
      </c>
      <c r="Z4" s="12">
        <f t="shared" si="1"/>
        <v>8270</v>
      </c>
      <c r="AA4" s="40"/>
    </row>
    <row r="5" spans="1:27">
      <c r="A5" s="13"/>
      <c r="B5" s="15"/>
      <c r="C5" s="15"/>
      <c r="D5" s="12"/>
      <c r="E5" s="12" t="s">
        <v>48</v>
      </c>
      <c r="F5" s="12" t="s">
        <v>49</v>
      </c>
      <c r="G5" s="12" t="s">
        <v>50</v>
      </c>
      <c r="H5" s="12" t="s">
        <v>51</v>
      </c>
      <c r="I5" s="12">
        <v>440</v>
      </c>
      <c r="J5" s="12">
        <v>750</v>
      </c>
      <c r="K5" s="12"/>
      <c r="L5" s="40" t="s">
        <v>22</v>
      </c>
      <c r="M5" s="40" t="s">
        <v>52</v>
      </c>
      <c r="N5" s="40" t="s">
        <v>53</v>
      </c>
      <c r="O5" s="40" t="s">
        <v>30</v>
      </c>
      <c r="P5" s="40"/>
      <c r="Q5" s="40" t="s">
        <v>30</v>
      </c>
      <c r="R5" s="40" t="s">
        <v>54</v>
      </c>
      <c r="S5" s="40" t="s">
        <v>41</v>
      </c>
      <c r="T5" s="40" t="s">
        <v>55</v>
      </c>
      <c r="U5" s="12">
        <v>63</v>
      </c>
      <c r="V5" s="12">
        <v>105</v>
      </c>
      <c r="W5" s="12"/>
      <c r="X5" s="12">
        <v>100</v>
      </c>
      <c r="Y5" s="12">
        <f t="shared" si="0"/>
        <v>6740</v>
      </c>
      <c r="Z5" s="12">
        <f t="shared" si="1"/>
        <v>11250</v>
      </c>
      <c r="AA5" s="40"/>
    </row>
    <row r="6" spans="1:27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8" spans="5:16">
      <c r="E18" s="12" t="s">
        <v>56</v>
      </c>
      <c r="F18" s="27" t="s">
        <v>57</v>
      </c>
      <c r="G18" s="28" t="s">
        <v>58</v>
      </c>
      <c r="H18" s="29" t="s">
        <v>59</v>
      </c>
      <c r="I18" s="41" t="s">
        <v>60</v>
      </c>
      <c r="J18" s="42" t="s">
        <v>61</v>
      </c>
      <c r="K18" s="43" t="s">
        <v>62</v>
      </c>
      <c r="L18" s="44" t="s">
        <v>63</v>
      </c>
      <c r="M18" s="45" t="s">
        <v>64</v>
      </c>
      <c r="N18" s="46" t="s">
        <v>65</v>
      </c>
      <c r="O18" s="12" t="s">
        <v>66</v>
      </c>
      <c r="P18" s="12" t="s">
        <v>67</v>
      </c>
    </row>
    <row r="19" spans="5:16">
      <c r="E19" s="12" t="s">
        <v>68</v>
      </c>
      <c r="F19" s="12"/>
      <c r="G19" s="12" t="s">
        <v>69</v>
      </c>
      <c r="H19" s="12"/>
      <c r="I19" s="12" t="s">
        <v>70</v>
      </c>
      <c r="J19" s="12"/>
      <c r="K19" s="12" t="s">
        <v>71</v>
      </c>
      <c r="L19" s="12"/>
      <c r="M19" s="12" t="s">
        <v>72</v>
      </c>
      <c r="N19" s="12"/>
      <c r="O19" s="12" t="s">
        <v>66</v>
      </c>
      <c r="P19" s="12"/>
    </row>
    <row r="23" spans="6:6">
      <c r="F23" s="30"/>
    </row>
    <row r="24" spans="1:6">
      <c r="A24" s="12"/>
      <c r="B24" s="12" t="s">
        <v>73</v>
      </c>
      <c r="C24" s="12" t="s">
        <v>74</v>
      </c>
      <c r="D24" s="12"/>
      <c r="E24" s="25"/>
      <c r="F24" s="31"/>
    </row>
    <row r="25" ht="17.6" spans="1:6">
      <c r="A25" s="16" t="s">
        <v>75</v>
      </c>
      <c r="B25" s="17">
        <v>0</v>
      </c>
      <c r="C25" s="17" t="s">
        <v>76</v>
      </c>
      <c r="D25" s="12" t="s">
        <v>76</v>
      </c>
      <c r="E25" s="32" t="s">
        <v>77</v>
      </c>
      <c r="F25" s="33"/>
    </row>
    <row r="26" ht="17.6" spans="1:6">
      <c r="A26" s="18"/>
      <c r="B26" s="19">
        <v>1</v>
      </c>
      <c r="C26" s="19" t="s">
        <v>78</v>
      </c>
      <c r="D26" s="20" t="s">
        <v>79</v>
      </c>
      <c r="E26" s="32" t="s">
        <v>80</v>
      </c>
      <c r="F26" s="34"/>
    </row>
    <row r="27" ht="17.6" spans="1:6">
      <c r="A27" s="18"/>
      <c r="B27" s="21">
        <v>2</v>
      </c>
      <c r="C27" s="21" t="s">
        <v>81</v>
      </c>
      <c r="D27" s="20" t="s">
        <v>82</v>
      </c>
      <c r="E27" s="35" t="s">
        <v>83</v>
      </c>
      <c r="F27" s="36"/>
    </row>
    <row r="28" ht="17.6" spans="1:6">
      <c r="A28" s="18"/>
      <c r="B28" s="22">
        <v>3</v>
      </c>
      <c r="C28" s="22" t="s">
        <v>84</v>
      </c>
      <c r="D28" s="20" t="s">
        <v>85</v>
      </c>
      <c r="E28" s="35" t="s">
        <v>86</v>
      </c>
      <c r="F28" s="37"/>
    </row>
    <row r="29" ht="17.6" spans="1:6">
      <c r="A29" s="23"/>
      <c r="B29" s="24">
        <v>4</v>
      </c>
      <c r="C29" s="24" t="s">
        <v>87</v>
      </c>
      <c r="D29" s="20" t="s">
        <v>88</v>
      </c>
      <c r="E29" s="35" t="s">
        <v>89</v>
      </c>
      <c r="F29" s="38"/>
    </row>
    <row r="30" ht="17.6" spans="1:6">
      <c r="A30" s="25"/>
      <c r="B30" s="26">
        <v>5</v>
      </c>
      <c r="C30" s="26" t="s">
        <v>90</v>
      </c>
      <c r="D30" s="20" t="s">
        <v>91</v>
      </c>
      <c r="E30" s="35" t="s">
        <v>92</v>
      </c>
      <c r="F30" s="39"/>
    </row>
    <row r="32" spans="6:6">
      <c r="F32" t="s">
        <v>93</v>
      </c>
    </row>
  </sheetData>
  <mergeCells count="1">
    <mergeCell ref="A25:A29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9"/>
  <sheetViews>
    <sheetView workbookViewId="0">
      <selection activeCell="B71" sqref="B71:B79"/>
    </sheetView>
  </sheetViews>
  <sheetFormatPr defaultColWidth="9" defaultRowHeight="16.8" outlineLevelCol="2"/>
  <cols>
    <col min="1" max="1" width="7.10576923076923" style="1" customWidth="1"/>
    <col min="2" max="2" width="9" style="1"/>
    <col min="3" max="3" width="40.1057692307692" style="1" customWidth="1"/>
    <col min="4" max="16384" width="9" style="1"/>
  </cols>
  <sheetData>
    <row r="1" spans="1:2">
      <c r="A1" s="1" t="s">
        <v>94</v>
      </c>
      <c r="B1" s="1" t="s">
        <v>95</v>
      </c>
    </row>
    <row r="2" spans="2:2">
      <c r="B2" s="1" t="s">
        <v>96</v>
      </c>
    </row>
    <row r="3" spans="2:2">
      <c r="B3" s="1" t="s">
        <v>97</v>
      </c>
    </row>
    <row r="4" spans="2:2">
      <c r="B4" s="1" t="s">
        <v>98</v>
      </c>
    </row>
    <row r="5" spans="2:2">
      <c r="B5" s="1" t="s">
        <v>99</v>
      </c>
    </row>
    <row r="6" spans="2:2">
      <c r="B6" s="1" t="s">
        <v>100</v>
      </c>
    </row>
    <row r="7" spans="2:2">
      <c r="B7" s="1" t="s">
        <v>101</v>
      </c>
    </row>
    <row r="8" spans="2:2">
      <c r="B8" s="1" t="s">
        <v>102</v>
      </c>
    </row>
    <row r="9" spans="2:2">
      <c r="B9" s="1" t="s">
        <v>103</v>
      </c>
    </row>
    <row r="14" spans="1:2">
      <c r="A14" s="1" t="s">
        <v>104</v>
      </c>
      <c r="B14" s="1" t="s">
        <v>105</v>
      </c>
    </row>
    <row r="15" spans="2:2">
      <c r="B15" s="1" t="s">
        <v>106</v>
      </c>
    </row>
    <row r="16" spans="2:2">
      <c r="B16" s="1" t="s">
        <v>107</v>
      </c>
    </row>
    <row r="17" spans="2:2">
      <c r="B17" s="1" t="s">
        <v>108</v>
      </c>
    </row>
    <row r="18" spans="2:2">
      <c r="B18" s="1" t="s">
        <v>109</v>
      </c>
    </row>
    <row r="19" spans="2:2">
      <c r="B19" s="1" t="s">
        <v>110</v>
      </c>
    </row>
    <row r="26" spans="2:3">
      <c r="B26" s="1" t="s">
        <v>111</v>
      </c>
      <c r="C26" s="9" t="s">
        <v>112</v>
      </c>
    </row>
    <row r="27" spans="2:3">
      <c r="B27" s="1" t="s">
        <v>113</v>
      </c>
      <c r="C27" s="9"/>
    </row>
    <row r="28" spans="1:2">
      <c r="A28" s="1" t="s">
        <v>114</v>
      </c>
      <c r="B28" s="1" t="s">
        <v>115</v>
      </c>
    </row>
    <row r="29" spans="2:2">
      <c r="B29" s="1" t="s">
        <v>116</v>
      </c>
    </row>
    <row r="30" spans="2:2">
      <c r="B30" s="1" t="s">
        <v>117</v>
      </c>
    </row>
    <row r="31" spans="2:2">
      <c r="B31" s="1" t="s">
        <v>118</v>
      </c>
    </row>
    <row r="32" spans="2:2">
      <c r="B32" s="1" t="s">
        <v>119</v>
      </c>
    </row>
    <row r="33" spans="2:2">
      <c r="B33" s="1" t="s">
        <v>120</v>
      </c>
    </row>
    <row r="34" spans="2:2">
      <c r="B34" s="1" t="s">
        <v>121</v>
      </c>
    </row>
    <row r="35" spans="2:2">
      <c r="B35" s="1" t="s">
        <v>122</v>
      </c>
    </row>
    <row r="36" spans="2:2">
      <c r="B36" s="1" t="s">
        <v>123</v>
      </c>
    </row>
    <row r="37" spans="2:2">
      <c r="B37" s="1" t="s">
        <v>124</v>
      </c>
    </row>
    <row r="38" spans="2:2">
      <c r="B38" s="1" t="s">
        <v>125</v>
      </c>
    </row>
    <row r="43" spans="1:3">
      <c r="A43" s="1" t="s">
        <v>126</v>
      </c>
      <c r="B43" s="1" t="s">
        <v>127</v>
      </c>
      <c r="C43" s="10" t="s">
        <v>128</v>
      </c>
    </row>
    <row r="44" spans="2:2">
      <c r="B44" s="1" t="s">
        <v>129</v>
      </c>
    </row>
    <row r="45" spans="2:2">
      <c r="B45" s="1" t="s">
        <v>130</v>
      </c>
    </row>
    <row r="46" spans="2:2">
      <c r="B46" s="1" t="s">
        <v>131</v>
      </c>
    </row>
    <row r="47" spans="2:2">
      <c r="B47" s="1" t="s">
        <v>132</v>
      </c>
    </row>
    <row r="48" spans="2:2">
      <c r="B48" s="1" t="s">
        <v>133</v>
      </c>
    </row>
    <row r="49" spans="2:2">
      <c r="B49" s="1" t="s">
        <v>134</v>
      </c>
    </row>
    <row r="50" spans="2:2">
      <c r="B50" s="1" t="s">
        <v>135</v>
      </c>
    </row>
    <row r="51" spans="2:2">
      <c r="B51" s="1" t="s">
        <v>136</v>
      </c>
    </row>
    <row r="52" spans="2:2">
      <c r="B52" s="1" t="s">
        <v>137</v>
      </c>
    </row>
    <row r="53" spans="2:2">
      <c r="B53" s="1" t="s">
        <v>138</v>
      </c>
    </row>
    <row r="54" spans="2:2">
      <c r="B54" s="1" t="s">
        <v>139</v>
      </c>
    </row>
    <row r="59" spans="1:3">
      <c r="A59" s="1" t="s">
        <v>140</v>
      </c>
      <c r="B59" s="1" t="s">
        <v>141</v>
      </c>
      <c r="C59" s="10" t="s">
        <v>142</v>
      </c>
    </row>
    <row r="60" spans="2:2">
      <c r="B60" s="1" t="s">
        <v>143</v>
      </c>
    </row>
    <row r="61" spans="2:2">
      <c r="B61" s="1" t="s">
        <v>144</v>
      </c>
    </row>
    <row r="62" spans="2:2">
      <c r="B62" s="1" t="s">
        <v>145</v>
      </c>
    </row>
    <row r="63" spans="2:2">
      <c r="B63" s="1" t="s">
        <v>146</v>
      </c>
    </row>
    <row r="65" spans="2:2">
      <c r="B65" s="1" t="s">
        <v>121</v>
      </c>
    </row>
    <row r="66" spans="2:2">
      <c r="B66" s="1" t="s">
        <v>147</v>
      </c>
    </row>
    <row r="71" spans="1:2">
      <c r="A71" s="1" t="s">
        <v>148</v>
      </c>
      <c r="B71" s="1" t="s">
        <v>149</v>
      </c>
    </row>
    <row r="72" spans="2:2">
      <c r="B72" s="1" t="s">
        <v>150</v>
      </c>
    </row>
    <row r="73" spans="2:2">
      <c r="B73" s="1" t="s">
        <v>151</v>
      </c>
    </row>
    <row r="74" spans="2:2">
      <c r="B74" s="1" t="s">
        <v>152</v>
      </c>
    </row>
    <row r="75" spans="2:2">
      <c r="B75" s="1" t="s">
        <v>153</v>
      </c>
    </row>
    <row r="76" spans="2:2">
      <c r="B76" s="1" t="s">
        <v>154</v>
      </c>
    </row>
    <row r="77" spans="2:2">
      <c r="B77" s="1" t="s">
        <v>155</v>
      </c>
    </row>
    <row r="78" spans="2:2">
      <c r="B78" s="1" t="s">
        <v>156</v>
      </c>
    </row>
    <row r="79" spans="2:2">
      <c r="B79" s="1" t="s">
        <v>157</v>
      </c>
    </row>
  </sheetData>
  <mergeCells count="6">
    <mergeCell ref="A1:A9"/>
    <mergeCell ref="A14:A21"/>
    <mergeCell ref="A28:A38"/>
    <mergeCell ref="A43:A54"/>
    <mergeCell ref="A59:A66"/>
    <mergeCell ref="A71:A7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80"/>
  <sheetViews>
    <sheetView zoomScale="85" zoomScaleNormal="85" topLeftCell="A135" workbookViewId="0">
      <selection activeCell="K1" sqref="K1"/>
    </sheetView>
  </sheetViews>
  <sheetFormatPr defaultColWidth="9" defaultRowHeight="16.8"/>
  <cols>
    <col min="1" max="1" width="16.8846153846154" customWidth="1"/>
    <col min="2" max="4" width="5.77884615384615" customWidth="1"/>
    <col min="5" max="5" width="7.77884615384615" customWidth="1"/>
    <col min="6" max="6" width="5.77884615384615" customWidth="1"/>
    <col min="7" max="7" width="11" customWidth="1"/>
    <col min="8" max="8" width="12.1057692307692" customWidth="1"/>
    <col min="9" max="9" width="5.77884615384615" customWidth="1"/>
    <col min="10" max="10" width="9.88461538461538" customWidth="1"/>
    <col min="11" max="11" width="7.77884615384615" customWidth="1"/>
    <col min="13" max="14" width="5.77884615384615" customWidth="1"/>
    <col min="15" max="15" width="7.77884615384615" customWidth="1"/>
    <col min="16" max="16" width="5.77884615384615" customWidth="1"/>
    <col min="17" max="17" width="9.88461538461538" customWidth="1"/>
    <col min="19" max="22" width="5.77884615384615" customWidth="1"/>
    <col min="24" max="25" width="9.88461538461538" customWidth="1"/>
    <col min="26" max="26" width="12.1057692307692" customWidth="1"/>
    <col min="27" max="27" width="7.77884615384615" customWidth="1"/>
    <col min="28" max="28" width="10.6634615384615" style="2" customWidth="1"/>
    <col min="29" max="30" width="9.88461538461538" customWidth="1"/>
    <col min="31" max="31" width="10.4423076923077" customWidth="1"/>
    <col min="32" max="32" width="16.8846153846154" customWidth="1"/>
    <col min="33" max="33" width="9.88461538461538" customWidth="1"/>
    <col min="34" max="34" width="197.778846153846" customWidth="1"/>
  </cols>
  <sheetData>
    <row r="1" spans="1:34">
      <c r="A1" s="3" t="s">
        <v>158</v>
      </c>
      <c r="B1" s="3" t="s">
        <v>159</v>
      </c>
      <c r="C1" s="3" t="s">
        <v>159</v>
      </c>
      <c r="D1" s="3" t="s">
        <v>160</v>
      </c>
      <c r="E1" s="3" t="s">
        <v>160</v>
      </c>
      <c r="F1" s="3" t="s">
        <v>75</v>
      </c>
      <c r="G1" s="3" t="s">
        <v>161</v>
      </c>
      <c r="H1" s="3" t="s">
        <v>161</v>
      </c>
      <c r="I1" s="3" t="s">
        <v>162</v>
      </c>
      <c r="J1" s="3" t="s">
        <v>162</v>
      </c>
      <c r="K1" s="3" t="s">
        <v>163</v>
      </c>
      <c r="L1" s="3"/>
      <c r="M1" s="3" t="s">
        <v>164</v>
      </c>
      <c r="N1" s="3" t="s">
        <v>165</v>
      </c>
      <c r="O1" s="3" t="s">
        <v>166</v>
      </c>
      <c r="P1" s="3" t="s">
        <v>167</v>
      </c>
      <c r="Q1" s="3" t="s">
        <v>168</v>
      </c>
      <c r="R1" s="3"/>
      <c r="S1" s="3" t="s">
        <v>169</v>
      </c>
      <c r="T1" s="3" t="s">
        <v>170</v>
      </c>
      <c r="U1" s="3" t="s">
        <v>171</v>
      </c>
      <c r="V1" s="3" t="s">
        <v>172</v>
      </c>
      <c r="W1" s="3"/>
      <c r="X1" s="3" t="s">
        <v>173</v>
      </c>
      <c r="Y1" s="3" t="s">
        <v>174</v>
      </c>
      <c r="Z1" s="3" t="s">
        <v>175</v>
      </c>
      <c r="AA1" s="3" t="s">
        <v>176</v>
      </c>
      <c r="AB1" s="7" t="s">
        <v>177</v>
      </c>
      <c r="AC1" s="3" t="s">
        <v>16</v>
      </c>
      <c r="AD1" s="3" t="s">
        <v>178</v>
      </c>
      <c r="AE1" s="3"/>
      <c r="AF1" s="3" t="s">
        <v>179</v>
      </c>
      <c r="AG1" s="3" t="s">
        <v>180</v>
      </c>
      <c r="AH1" s="3" t="s">
        <v>181</v>
      </c>
    </row>
    <row r="2" spans="1:34">
      <c r="A2" s="4" t="s">
        <v>95</v>
      </c>
      <c r="B2" s="4">
        <v>3</v>
      </c>
      <c r="C2" s="4" t="s">
        <v>182</v>
      </c>
      <c r="D2" s="4">
        <v>2</v>
      </c>
      <c r="E2" s="4" t="s">
        <v>183</v>
      </c>
      <c r="F2" s="4">
        <v>4</v>
      </c>
      <c r="G2" s="4">
        <v>9</v>
      </c>
      <c r="H2" s="4" t="s">
        <v>65</v>
      </c>
      <c r="I2" s="4">
        <v>5</v>
      </c>
      <c r="J2" s="4" t="s">
        <v>66</v>
      </c>
      <c r="K2" s="4">
        <v>10</v>
      </c>
      <c r="L2" s="4"/>
      <c r="M2" s="4">
        <v>250</v>
      </c>
      <c r="N2" s="4">
        <v>200</v>
      </c>
      <c r="O2" s="4">
        <v>300</v>
      </c>
      <c r="P2" s="4">
        <v>100</v>
      </c>
      <c r="Q2" s="4">
        <f t="shared" ref="Q2:Q59" si="0">M2+N2+O2</f>
        <v>750</v>
      </c>
      <c r="R2" s="4"/>
      <c r="S2" s="4">
        <v>40</v>
      </c>
      <c r="T2" s="4">
        <v>20</v>
      </c>
      <c r="U2" s="4">
        <v>80</v>
      </c>
      <c r="V2" s="4">
        <v>20</v>
      </c>
      <c r="W2" s="4"/>
      <c r="X2" s="4">
        <v>20</v>
      </c>
      <c r="Y2" s="4">
        <v>15</v>
      </c>
      <c r="Z2" s="4">
        <v>30</v>
      </c>
      <c r="AA2" s="4">
        <v>40</v>
      </c>
      <c r="AB2" s="8">
        <f t="shared" ref="AB2:AB59" si="1">X2+Y2+Z2+AA2</f>
        <v>105</v>
      </c>
      <c r="AC2" s="4">
        <v>100</v>
      </c>
      <c r="AD2" s="4">
        <f t="shared" ref="AD2:AD59" si="2">Q2+(AB2*AC2)</f>
        <v>11250</v>
      </c>
      <c r="AE2" s="4"/>
      <c r="AF2" s="4">
        <v>25</v>
      </c>
      <c r="AG2" s="4">
        <v>25</v>
      </c>
      <c r="AH2" s="4"/>
    </row>
    <row r="3" spans="1:34">
      <c r="A3" s="4" t="s">
        <v>105</v>
      </c>
      <c r="B3" s="4">
        <v>1</v>
      </c>
      <c r="C3" s="4" t="s">
        <v>184</v>
      </c>
      <c r="D3" s="4">
        <v>1</v>
      </c>
      <c r="E3" s="4" t="s">
        <v>185</v>
      </c>
      <c r="F3" s="4">
        <v>4</v>
      </c>
      <c r="G3" s="4">
        <v>9</v>
      </c>
      <c r="H3" s="4" t="s">
        <v>65</v>
      </c>
      <c r="I3" s="4">
        <v>5</v>
      </c>
      <c r="J3" s="4" t="s">
        <v>66</v>
      </c>
      <c r="K3" s="4">
        <v>9</v>
      </c>
      <c r="L3" s="4"/>
      <c r="M3" s="4">
        <v>230</v>
      </c>
      <c r="N3" s="4">
        <v>160</v>
      </c>
      <c r="O3" s="4">
        <v>262</v>
      </c>
      <c r="P3" s="4">
        <v>85</v>
      </c>
      <c r="Q3" s="4">
        <f t="shared" si="0"/>
        <v>652</v>
      </c>
      <c r="R3" s="4"/>
      <c r="S3" s="4">
        <v>35</v>
      </c>
      <c r="T3" s="4">
        <v>18</v>
      </c>
      <c r="U3" s="4">
        <v>80</v>
      </c>
      <c r="V3" s="4">
        <v>15</v>
      </c>
      <c r="W3" s="4"/>
      <c r="X3" s="4">
        <v>20</v>
      </c>
      <c r="Y3" s="4">
        <v>15</v>
      </c>
      <c r="Z3" s="4">
        <v>30</v>
      </c>
      <c r="AA3" s="4">
        <v>40</v>
      </c>
      <c r="AB3" s="8">
        <f t="shared" si="1"/>
        <v>105</v>
      </c>
      <c r="AC3" s="4">
        <v>100</v>
      </c>
      <c r="AD3" s="4">
        <f t="shared" si="2"/>
        <v>11152</v>
      </c>
      <c r="AE3" s="4"/>
      <c r="AF3" s="4">
        <v>25</v>
      </c>
      <c r="AG3" s="4">
        <v>25</v>
      </c>
      <c r="AH3" s="4"/>
    </row>
    <row r="4" spans="1:34">
      <c r="A4" s="4" t="s">
        <v>129</v>
      </c>
      <c r="B4" s="4">
        <v>2</v>
      </c>
      <c r="C4" s="4" t="s">
        <v>186</v>
      </c>
      <c r="D4" s="4">
        <v>4</v>
      </c>
      <c r="E4" s="4" t="s">
        <v>126</v>
      </c>
      <c r="F4" s="4">
        <v>4</v>
      </c>
      <c r="G4" s="4">
        <v>9</v>
      </c>
      <c r="H4" s="4" t="s">
        <v>187</v>
      </c>
      <c r="I4" s="4">
        <v>5</v>
      </c>
      <c r="J4" s="4" t="s">
        <v>66</v>
      </c>
      <c r="K4" s="4">
        <v>10</v>
      </c>
      <c r="L4" s="4"/>
      <c r="M4" s="4">
        <v>246</v>
      </c>
      <c r="N4" s="4">
        <v>192</v>
      </c>
      <c r="O4" s="4">
        <v>298</v>
      </c>
      <c r="P4" s="4">
        <v>90</v>
      </c>
      <c r="Q4" s="4">
        <f t="shared" si="0"/>
        <v>736</v>
      </c>
      <c r="R4" s="4"/>
      <c r="S4" s="4">
        <v>37</v>
      </c>
      <c r="T4" s="4">
        <v>17</v>
      </c>
      <c r="U4" s="4">
        <v>79</v>
      </c>
      <c r="V4" s="4">
        <v>15</v>
      </c>
      <c r="W4" s="4"/>
      <c r="X4" s="4">
        <v>19</v>
      </c>
      <c r="Y4" s="4">
        <v>14</v>
      </c>
      <c r="Z4" s="4">
        <v>28</v>
      </c>
      <c r="AA4" s="4">
        <v>40</v>
      </c>
      <c r="AB4" s="8">
        <f t="shared" si="1"/>
        <v>101</v>
      </c>
      <c r="AC4" s="4">
        <v>100</v>
      </c>
      <c r="AD4" s="4">
        <f t="shared" si="2"/>
        <v>10836</v>
      </c>
      <c r="AE4" s="4"/>
      <c r="AF4" s="4">
        <v>25</v>
      </c>
      <c r="AG4" s="4">
        <v>25</v>
      </c>
      <c r="AH4" s="4"/>
    </row>
    <row r="5" spans="1:34">
      <c r="A5" s="4" t="s">
        <v>97</v>
      </c>
      <c r="B5" s="4">
        <v>3</v>
      </c>
      <c r="C5" s="4" t="s">
        <v>182</v>
      </c>
      <c r="D5" s="4">
        <v>2</v>
      </c>
      <c r="E5" s="4" t="s">
        <v>183</v>
      </c>
      <c r="F5" s="4">
        <v>4</v>
      </c>
      <c r="G5" s="4">
        <v>9</v>
      </c>
      <c r="H5" s="4" t="s">
        <v>65</v>
      </c>
      <c r="I5" s="4">
        <v>5</v>
      </c>
      <c r="J5" s="4" t="s">
        <v>66</v>
      </c>
      <c r="K5" s="4">
        <v>9</v>
      </c>
      <c r="L5" s="4"/>
      <c r="M5" s="4">
        <v>215</v>
      </c>
      <c r="N5" s="4">
        <v>200</v>
      </c>
      <c r="O5" s="4">
        <v>300</v>
      </c>
      <c r="P5" s="4">
        <v>65</v>
      </c>
      <c r="Q5" s="4">
        <f t="shared" si="0"/>
        <v>715</v>
      </c>
      <c r="R5" s="4"/>
      <c r="S5" s="4">
        <v>30</v>
      </c>
      <c r="T5" s="4">
        <v>20</v>
      </c>
      <c r="U5" s="4">
        <v>75</v>
      </c>
      <c r="V5" s="4">
        <v>15</v>
      </c>
      <c r="W5" s="4"/>
      <c r="X5" s="4">
        <v>17</v>
      </c>
      <c r="Y5" s="4">
        <v>15</v>
      </c>
      <c r="Z5" s="4">
        <v>30</v>
      </c>
      <c r="AA5" s="4">
        <v>39</v>
      </c>
      <c r="AB5" s="8">
        <f t="shared" si="1"/>
        <v>101</v>
      </c>
      <c r="AC5" s="4">
        <v>100</v>
      </c>
      <c r="AD5" s="4">
        <f t="shared" si="2"/>
        <v>10815</v>
      </c>
      <c r="AE5" s="4"/>
      <c r="AF5" s="4">
        <v>25</v>
      </c>
      <c r="AG5" s="4">
        <v>25</v>
      </c>
      <c r="AH5" s="4"/>
    </row>
    <row r="6" ht="15" customHeight="1" spans="1:34">
      <c r="A6" s="4" t="s">
        <v>130</v>
      </c>
      <c r="B6" s="4">
        <v>6</v>
      </c>
      <c r="C6" s="4" t="s">
        <v>188</v>
      </c>
      <c r="D6" s="4">
        <v>4</v>
      </c>
      <c r="E6" s="4" t="s">
        <v>126</v>
      </c>
      <c r="F6" s="4">
        <v>4</v>
      </c>
      <c r="G6" s="4">
        <v>9</v>
      </c>
      <c r="H6" s="4" t="s">
        <v>187</v>
      </c>
      <c r="I6" s="4">
        <v>5</v>
      </c>
      <c r="J6" s="4" t="s">
        <v>66</v>
      </c>
      <c r="K6" s="4">
        <v>10</v>
      </c>
      <c r="L6" s="4"/>
      <c r="M6" s="4">
        <v>242</v>
      </c>
      <c r="N6" s="4">
        <v>179</v>
      </c>
      <c r="O6" s="4">
        <v>290</v>
      </c>
      <c r="P6" s="4">
        <v>92</v>
      </c>
      <c r="Q6" s="4">
        <f t="shared" si="0"/>
        <v>711</v>
      </c>
      <c r="R6" s="4"/>
      <c r="S6" s="4">
        <v>38</v>
      </c>
      <c r="T6" s="4">
        <v>18</v>
      </c>
      <c r="U6" s="4">
        <v>79</v>
      </c>
      <c r="V6" s="4">
        <v>15</v>
      </c>
      <c r="W6" s="4"/>
      <c r="X6" s="4">
        <v>19</v>
      </c>
      <c r="Y6" s="4">
        <v>13</v>
      </c>
      <c r="Z6" s="4">
        <v>29</v>
      </c>
      <c r="AA6" s="4">
        <v>39</v>
      </c>
      <c r="AB6" s="8">
        <f t="shared" si="1"/>
        <v>100</v>
      </c>
      <c r="AC6" s="4">
        <v>100</v>
      </c>
      <c r="AD6" s="4">
        <f t="shared" si="2"/>
        <v>10711</v>
      </c>
      <c r="AE6" s="4"/>
      <c r="AF6" s="4">
        <v>25</v>
      </c>
      <c r="AG6" s="4">
        <v>25</v>
      </c>
      <c r="AH6" s="4" t="s">
        <v>189</v>
      </c>
    </row>
    <row r="7" spans="1:34">
      <c r="A7" s="5" t="s">
        <v>150</v>
      </c>
      <c r="B7" s="5">
        <v>4</v>
      </c>
      <c r="C7" s="4" t="s">
        <v>190</v>
      </c>
      <c r="D7" s="4">
        <v>6</v>
      </c>
      <c r="E7" s="4" t="s">
        <v>191</v>
      </c>
      <c r="F7" s="4">
        <v>4</v>
      </c>
      <c r="G7" s="4">
        <v>9</v>
      </c>
      <c r="H7" s="4" t="s">
        <v>65</v>
      </c>
      <c r="I7" s="4">
        <v>5</v>
      </c>
      <c r="J7" s="4" t="s">
        <v>66</v>
      </c>
      <c r="K7" s="4">
        <v>9</v>
      </c>
      <c r="L7" s="4"/>
      <c r="M7" s="4">
        <v>248</v>
      </c>
      <c r="N7" s="4">
        <v>185</v>
      </c>
      <c r="O7" s="4">
        <v>290</v>
      </c>
      <c r="P7" s="4">
        <v>95</v>
      </c>
      <c r="Q7" s="4">
        <f t="shared" si="0"/>
        <v>723</v>
      </c>
      <c r="R7" s="4"/>
      <c r="S7" s="4">
        <v>39</v>
      </c>
      <c r="T7" s="4">
        <v>18</v>
      </c>
      <c r="U7" s="4">
        <v>80</v>
      </c>
      <c r="V7" s="4">
        <v>20</v>
      </c>
      <c r="W7" s="4"/>
      <c r="X7" s="4">
        <v>19</v>
      </c>
      <c r="Y7" s="4">
        <v>13</v>
      </c>
      <c r="Z7" s="4">
        <v>28</v>
      </c>
      <c r="AA7" s="4">
        <v>39</v>
      </c>
      <c r="AB7" s="8">
        <f t="shared" si="1"/>
        <v>99</v>
      </c>
      <c r="AC7" s="4">
        <v>100</v>
      </c>
      <c r="AD7" s="4">
        <f t="shared" si="2"/>
        <v>10623</v>
      </c>
      <c r="AE7" s="4"/>
      <c r="AF7" s="4">
        <v>25</v>
      </c>
      <c r="AG7" s="4">
        <v>25</v>
      </c>
      <c r="AH7" s="4"/>
    </row>
    <row r="8" spans="1:34">
      <c r="A8" s="5" t="s">
        <v>144</v>
      </c>
      <c r="B8" s="5">
        <v>1</v>
      </c>
      <c r="C8" s="4" t="s">
        <v>184</v>
      </c>
      <c r="D8" s="4">
        <v>5</v>
      </c>
      <c r="E8" s="4" t="s">
        <v>192</v>
      </c>
      <c r="F8" s="4">
        <v>4</v>
      </c>
      <c r="G8" s="4">
        <v>9</v>
      </c>
      <c r="H8" s="4" t="s">
        <v>187</v>
      </c>
      <c r="I8" s="4">
        <v>5</v>
      </c>
      <c r="J8" s="4" t="s">
        <v>66</v>
      </c>
      <c r="K8" s="4">
        <v>9</v>
      </c>
      <c r="L8" s="4"/>
      <c r="M8" s="4">
        <v>247</v>
      </c>
      <c r="N8" s="4">
        <v>181</v>
      </c>
      <c r="O8" s="4">
        <v>281</v>
      </c>
      <c r="P8" s="4">
        <v>97</v>
      </c>
      <c r="Q8" s="4">
        <f t="shared" si="0"/>
        <v>709</v>
      </c>
      <c r="R8" s="4"/>
      <c r="S8" s="4">
        <v>38</v>
      </c>
      <c r="T8" s="4">
        <v>18</v>
      </c>
      <c r="U8" s="4">
        <v>80</v>
      </c>
      <c r="V8" s="4">
        <v>20</v>
      </c>
      <c r="W8" s="4"/>
      <c r="X8" s="4">
        <v>19</v>
      </c>
      <c r="Y8" s="4">
        <v>13</v>
      </c>
      <c r="Z8" s="4">
        <v>27</v>
      </c>
      <c r="AA8" s="4">
        <v>39</v>
      </c>
      <c r="AB8" s="8">
        <f t="shared" si="1"/>
        <v>98</v>
      </c>
      <c r="AC8" s="4">
        <v>100</v>
      </c>
      <c r="AD8" s="4">
        <f t="shared" si="2"/>
        <v>10509</v>
      </c>
      <c r="AE8" s="4"/>
      <c r="AF8" s="4">
        <v>25</v>
      </c>
      <c r="AG8" s="4">
        <v>25</v>
      </c>
      <c r="AH8" s="4"/>
    </row>
    <row r="9" spans="1:34">
      <c r="A9" s="5" t="s">
        <v>141</v>
      </c>
      <c r="B9" s="5">
        <v>2</v>
      </c>
      <c r="C9" s="4" t="s">
        <v>186</v>
      </c>
      <c r="D9" s="4">
        <v>5</v>
      </c>
      <c r="E9" s="4" t="s">
        <v>192</v>
      </c>
      <c r="F9" s="4">
        <v>4</v>
      </c>
      <c r="G9" s="4">
        <v>9</v>
      </c>
      <c r="H9" s="4" t="s">
        <v>187</v>
      </c>
      <c r="I9" s="4">
        <v>5</v>
      </c>
      <c r="J9" s="4" t="s">
        <v>66</v>
      </c>
      <c r="K9" s="4">
        <v>10</v>
      </c>
      <c r="L9" s="4"/>
      <c r="M9" s="4">
        <v>232</v>
      </c>
      <c r="N9" s="4">
        <v>170</v>
      </c>
      <c r="O9" s="4">
        <v>288</v>
      </c>
      <c r="P9" s="4">
        <v>84</v>
      </c>
      <c r="Q9" s="4">
        <f t="shared" si="0"/>
        <v>690</v>
      </c>
      <c r="R9" s="4"/>
      <c r="S9" s="4">
        <v>36</v>
      </c>
      <c r="T9" s="4">
        <v>17</v>
      </c>
      <c r="U9" s="4">
        <v>75</v>
      </c>
      <c r="V9" s="4">
        <v>15</v>
      </c>
      <c r="W9" s="4"/>
      <c r="X9" s="4">
        <v>18</v>
      </c>
      <c r="Y9" s="4">
        <v>14</v>
      </c>
      <c r="Z9" s="4">
        <v>28</v>
      </c>
      <c r="AA9" s="4">
        <v>38</v>
      </c>
      <c r="AB9" s="8">
        <f t="shared" si="1"/>
        <v>98</v>
      </c>
      <c r="AC9" s="4">
        <v>100</v>
      </c>
      <c r="AD9" s="4">
        <f t="shared" si="2"/>
        <v>10490</v>
      </c>
      <c r="AE9" s="4"/>
      <c r="AF9" s="4">
        <v>25</v>
      </c>
      <c r="AG9" s="4">
        <v>25</v>
      </c>
      <c r="AH9" s="4"/>
    </row>
    <row r="10" spans="1:34">
      <c r="A10" s="3" t="s">
        <v>115</v>
      </c>
      <c r="B10" s="3">
        <v>2</v>
      </c>
      <c r="C10" s="3" t="s">
        <v>186</v>
      </c>
      <c r="D10" s="3">
        <v>3</v>
      </c>
      <c r="E10" s="3" t="s">
        <v>193</v>
      </c>
      <c r="F10" s="3">
        <v>4</v>
      </c>
      <c r="G10" s="3">
        <v>8</v>
      </c>
      <c r="H10" s="3" t="s">
        <v>194</v>
      </c>
      <c r="I10" s="3">
        <v>4</v>
      </c>
      <c r="J10" s="3" t="s">
        <v>72</v>
      </c>
      <c r="K10" s="3">
        <v>8</v>
      </c>
      <c r="L10" s="3"/>
      <c r="M10" s="3">
        <v>239</v>
      </c>
      <c r="N10" s="3">
        <v>169</v>
      </c>
      <c r="O10" s="3">
        <v>276</v>
      </c>
      <c r="P10" s="3">
        <v>85</v>
      </c>
      <c r="Q10" s="3">
        <f t="shared" si="0"/>
        <v>684</v>
      </c>
      <c r="R10" s="3"/>
      <c r="S10" s="3">
        <v>35</v>
      </c>
      <c r="T10" s="3">
        <v>18</v>
      </c>
      <c r="U10" s="3">
        <v>75</v>
      </c>
      <c r="V10" s="3">
        <v>15</v>
      </c>
      <c r="W10" s="3"/>
      <c r="X10" s="3">
        <v>18</v>
      </c>
      <c r="Y10" s="3">
        <v>14</v>
      </c>
      <c r="Z10" s="3">
        <v>28</v>
      </c>
      <c r="AA10" s="3">
        <v>38</v>
      </c>
      <c r="AB10" s="7">
        <f t="shared" si="1"/>
        <v>98</v>
      </c>
      <c r="AC10" s="3">
        <v>100</v>
      </c>
      <c r="AD10" s="3">
        <f t="shared" si="2"/>
        <v>10484</v>
      </c>
      <c r="AE10" s="3"/>
      <c r="AF10" s="3">
        <v>20</v>
      </c>
      <c r="AG10" s="3">
        <v>22</v>
      </c>
      <c r="AH10" s="3"/>
    </row>
    <row r="11" spans="1:34">
      <c r="A11" s="4" t="s">
        <v>127</v>
      </c>
      <c r="B11" s="4">
        <v>2</v>
      </c>
      <c r="C11" s="4" t="s">
        <v>186</v>
      </c>
      <c r="D11" s="4">
        <v>4</v>
      </c>
      <c r="E11" s="4" t="s">
        <v>126</v>
      </c>
      <c r="F11" s="4">
        <v>4</v>
      </c>
      <c r="G11" s="4">
        <v>9</v>
      </c>
      <c r="H11" s="4" t="s">
        <v>187</v>
      </c>
      <c r="I11" s="4">
        <v>5</v>
      </c>
      <c r="J11" s="4" t="s">
        <v>66</v>
      </c>
      <c r="K11" s="4">
        <v>10</v>
      </c>
      <c r="L11" s="4"/>
      <c r="M11" s="4">
        <v>238</v>
      </c>
      <c r="N11" s="4">
        <v>185</v>
      </c>
      <c r="O11" s="4">
        <v>289</v>
      </c>
      <c r="P11" s="4">
        <v>89</v>
      </c>
      <c r="Q11" s="4">
        <f t="shared" si="0"/>
        <v>712</v>
      </c>
      <c r="R11" s="4"/>
      <c r="S11" s="4">
        <v>34</v>
      </c>
      <c r="T11" s="4">
        <v>16</v>
      </c>
      <c r="U11" s="4">
        <v>78</v>
      </c>
      <c r="V11" s="4">
        <v>15</v>
      </c>
      <c r="W11" s="4"/>
      <c r="X11" s="4">
        <v>18</v>
      </c>
      <c r="Y11" s="4">
        <v>13</v>
      </c>
      <c r="Z11" s="4">
        <v>28</v>
      </c>
      <c r="AA11" s="4">
        <v>38</v>
      </c>
      <c r="AB11" s="8">
        <f t="shared" si="1"/>
        <v>97</v>
      </c>
      <c r="AC11" s="4">
        <v>100</v>
      </c>
      <c r="AD11" s="4">
        <f t="shared" si="2"/>
        <v>10412</v>
      </c>
      <c r="AE11" s="4"/>
      <c r="AF11" s="4">
        <v>25</v>
      </c>
      <c r="AG11" s="4">
        <v>24</v>
      </c>
      <c r="AH11" s="4"/>
    </row>
    <row r="12" spans="1:34">
      <c r="A12" s="4" t="s">
        <v>131</v>
      </c>
      <c r="B12" s="4">
        <v>2</v>
      </c>
      <c r="C12" s="4" t="s">
        <v>186</v>
      </c>
      <c r="D12" s="4">
        <v>4</v>
      </c>
      <c r="E12" s="4" t="s">
        <v>126</v>
      </c>
      <c r="F12" s="4">
        <v>4</v>
      </c>
      <c r="G12" s="4">
        <v>9</v>
      </c>
      <c r="H12" s="4" t="s">
        <v>187</v>
      </c>
      <c r="I12" s="4">
        <v>5</v>
      </c>
      <c r="J12" s="4" t="s">
        <v>66</v>
      </c>
      <c r="K12" s="4">
        <v>9</v>
      </c>
      <c r="L12" s="4"/>
      <c r="M12" s="4">
        <v>238</v>
      </c>
      <c r="N12" s="4">
        <v>175</v>
      </c>
      <c r="O12" s="4">
        <v>288</v>
      </c>
      <c r="P12" s="4">
        <v>80</v>
      </c>
      <c r="Q12" s="4">
        <f t="shared" si="0"/>
        <v>701</v>
      </c>
      <c r="R12" s="4"/>
      <c r="S12" s="4">
        <v>35</v>
      </c>
      <c r="T12" s="4">
        <v>19</v>
      </c>
      <c r="U12" s="4">
        <v>76</v>
      </c>
      <c r="V12" s="4">
        <v>15</v>
      </c>
      <c r="W12" s="4"/>
      <c r="X12" s="4">
        <v>18</v>
      </c>
      <c r="Y12" s="4">
        <v>13</v>
      </c>
      <c r="Z12" s="4">
        <v>29</v>
      </c>
      <c r="AA12" s="4">
        <v>37</v>
      </c>
      <c r="AB12" s="8">
        <f t="shared" si="1"/>
        <v>97</v>
      </c>
      <c r="AC12" s="4">
        <v>100</v>
      </c>
      <c r="AD12" s="4">
        <f t="shared" si="2"/>
        <v>10401</v>
      </c>
      <c r="AE12" s="4"/>
      <c r="AF12" s="4">
        <v>25</v>
      </c>
      <c r="AG12" s="4">
        <v>24</v>
      </c>
      <c r="AH12" s="4"/>
    </row>
    <row r="13" spans="1:34">
      <c r="A13" s="4" t="s">
        <v>195</v>
      </c>
      <c r="B13" s="4">
        <v>2</v>
      </c>
      <c r="C13" s="4" t="s">
        <v>186</v>
      </c>
      <c r="D13" s="4">
        <v>3</v>
      </c>
      <c r="E13" s="4" t="s">
        <v>193</v>
      </c>
      <c r="F13" s="4">
        <v>4</v>
      </c>
      <c r="G13" s="4">
        <v>9</v>
      </c>
      <c r="H13" s="4" t="s">
        <v>187</v>
      </c>
      <c r="I13" s="4">
        <v>5</v>
      </c>
      <c r="J13" s="4" t="s">
        <v>66</v>
      </c>
      <c r="K13" s="4">
        <v>9</v>
      </c>
      <c r="L13" s="4"/>
      <c r="M13" s="4">
        <v>240</v>
      </c>
      <c r="N13" s="4">
        <v>182</v>
      </c>
      <c r="O13" s="4">
        <v>275</v>
      </c>
      <c r="P13" s="4">
        <v>89</v>
      </c>
      <c r="Q13" s="4">
        <f t="shared" si="0"/>
        <v>697</v>
      </c>
      <c r="R13" s="4"/>
      <c r="S13" s="4">
        <v>36</v>
      </c>
      <c r="T13" s="4">
        <v>18</v>
      </c>
      <c r="U13" s="4">
        <v>75</v>
      </c>
      <c r="V13" s="4">
        <v>15</v>
      </c>
      <c r="W13" s="4"/>
      <c r="X13" s="4">
        <v>17</v>
      </c>
      <c r="Y13" s="4">
        <v>14</v>
      </c>
      <c r="Z13" s="4">
        <v>28</v>
      </c>
      <c r="AA13" s="4">
        <v>38</v>
      </c>
      <c r="AB13" s="8">
        <f t="shared" si="1"/>
        <v>97</v>
      </c>
      <c r="AC13" s="4">
        <v>100</v>
      </c>
      <c r="AD13" s="4">
        <f t="shared" si="2"/>
        <v>10397</v>
      </c>
      <c r="AE13" s="4"/>
      <c r="AF13" s="4">
        <v>25</v>
      </c>
      <c r="AG13" s="4">
        <v>24</v>
      </c>
      <c r="AH13" s="4"/>
    </row>
    <row r="14" spans="1:34">
      <c r="A14" s="5" t="s">
        <v>143</v>
      </c>
      <c r="B14" s="5">
        <v>2</v>
      </c>
      <c r="C14" s="4" t="s">
        <v>186</v>
      </c>
      <c r="D14" s="4">
        <v>5</v>
      </c>
      <c r="E14" s="4" t="s">
        <v>192</v>
      </c>
      <c r="F14" s="4">
        <v>4</v>
      </c>
      <c r="G14" s="4">
        <v>9</v>
      </c>
      <c r="H14" s="4" t="s">
        <v>187</v>
      </c>
      <c r="I14" s="4">
        <v>5</v>
      </c>
      <c r="J14" s="4" t="s">
        <v>66</v>
      </c>
      <c r="K14" s="4">
        <v>9</v>
      </c>
      <c r="L14" s="4"/>
      <c r="M14" s="4">
        <v>220</v>
      </c>
      <c r="N14" s="4">
        <v>196</v>
      </c>
      <c r="O14" s="4">
        <v>279</v>
      </c>
      <c r="P14" s="4">
        <v>79</v>
      </c>
      <c r="Q14" s="4">
        <f t="shared" si="0"/>
        <v>695</v>
      </c>
      <c r="R14" s="4"/>
      <c r="S14" s="4">
        <v>32</v>
      </c>
      <c r="T14" s="4">
        <v>19</v>
      </c>
      <c r="U14" s="4">
        <v>75</v>
      </c>
      <c r="V14" s="4">
        <v>15</v>
      </c>
      <c r="W14" s="4"/>
      <c r="X14" s="4">
        <v>16</v>
      </c>
      <c r="Y14" s="4">
        <v>14</v>
      </c>
      <c r="Z14" s="4">
        <v>29</v>
      </c>
      <c r="AA14" s="4">
        <v>38</v>
      </c>
      <c r="AB14" s="8">
        <f t="shared" si="1"/>
        <v>97</v>
      </c>
      <c r="AC14" s="4">
        <v>100</v>
      </c>
      <c r="AD14" s="4">
        <f t="shared" si="2"/>
        <v>10395</v>
      </c>
      <c r="AE14" s="4"/>
      <c r="AF14" s="4">
        <v>25</v>
      </c>
      <c r="AG14" s="4">
        <v>24</v>
      </c>
      <c r="AH14" s="4"/>
    </row>
    <row r="15" spans="1:34">
      <c r="A15" s="3" t="s">
        <v>109</v>
      </c>
      <c r="B15" s="3">
        <v>1</v>
      </c>
      <c r="C15" s="3" t="s">
        <v>184</v>
      </c>
      <c r="D15" s="3">
        <v>3</v>
      </c>
      <c r="E15" s="3" t="s">
        <v>193</v>
      </c>
      <c r="F15" s="3">
        <v>4</v>
      </c>
      <c r="G15" s="3">
        <v>8</v>
      </c>
      <c r="H15" s="3" t="s">
        <v>194</v>
      </c>
      <c r="I15" s="3">
        <v>4</v>
      </c>
      <c r="J15" s="3" t="s">
        <v>72</v>
      </c>
      <c r="K15" s="3">
        <v>8</v>
      </c>
      <c r="L15" s="3"/>
      <c r="M15" s="3">
        <v>200</v>
      </c>
      <c r="N15" s="3">
        <v>187</v>
      </c>
      <c r="O15" s="3">
        <v>275</v>
      </c>
      <c r="P15" s="3">
        <v>79</v>
      </c>
      <c r="Q15" s="3">
        <f t="shared" si="0"/>
        <v>662</v>
      </c>
      <c r="R15" s="3"/>
      <c r="S15" s="3">
        <v>29</v>
      </c>
      <c r="T15" s="3">
        <v>19</v>
      </c>
      <c r="U15" s="3">
        <v>70</v>
      </c>
      <c r="V15" s="3">
        <v>15</v>
      </c>
      <c r="W15" s="3"/>
      <c r="X15" s="3">
        <v>14</v>
      </c>
      <c r="Y15" s="3">
        <v>19</v>
      </c>
      <c r="Z15" s="3">
        <v>28</v>
      </c>
      <c r="AA15" s="3">
        <v>36</v>
      </c>
      <c r="AB15" s="7">
        <f t="shared" si="1"/>
        <v>97</v>
      </c>
      <c r="AC15" s="3">
        <v>100</v>
      </c>
      <c r="AD15" s="3">
        <f t="shared" si="2"/>
        <v>10362</v>
      </c>
      <c r="AE15" s="3"/>
      <c r="AF15" s="3">
        <v>20</v>
      </c>
      <c r="AG15" s="3">
        <v>22</v>
      </c>
      <c r="AH15" s="3"/>
    </row>
    <row r="16" spans="1:34">
      <c r="A16" s="5" t="s">
        <v>145</v>
      </c>
      <c r="B16" s="5">
        <v>0</v>
      </c>
      <c r="C16" s="4" t="s">
        <v>196</v>
      </c>
      <c r="D16" s="4">
        <v>5</v>
      </c>
      <c r="E16" s="4" t="s">
        <v>192</v>
      </c>
      <c r="F16" s="4">
        <v>4</v>
      </c>
      <c r="G16" s="4">
        <v>9</v>
      </c>
      <c r="H16" s="4" t="s">
        <v>187</v>
      </c>
      <c r="I16" s="4">
        <v>5</v>
      </c>
      <c r="J16" s="4" t="s">
        <v>66</v>
      </c>
      <c r="K16" s="4">
        <v>8</v>
      </c>
      <c r="L16" s="4"/>
      <c r="M16" s="4">
        <v>235</v>
      </c>
      <c r="N16" s="4">
        <v>175</v>
      </c>
      <c r="O16" s="4">
        <v>294</v>
      </c>
      <c r="P16" s="4">
        <v>89</v>
      </c>
      <c r="Q16" s="4">
        <f t="shared" si="0"/>
        <v>704</v>
      </c>
      <c r="R16" s="4"/>
      <c r="S16" s="4">
        <v>37</v>
      </c>
      <c r="T16" s="4">
        <v>18</v>
      </c>
      <c r="U16" s="4">
        <v>75</v>
      </c>
      <c r="V16" s="4">
        <v>15</v>
      </c>
      <c r="W16" s="4"/>
      <c r="X16" s="4">
        <v>18</v>
      </c>
      <c r="Y16" s="4">
        <v>12</v>
      </c>
      <c r="Z16" s="4">
        <v>27</v>
      </c>
      <c r="AA16" s="4">
        <v>39</v>
      </c>
      <c r="AB16" s="8">
        <f t="shared" si="1"/>
        <v>96</v>
      </c>
      <c r="AC16" s="4">
        <v>100</v>
      </c>
      <c r="AD16" s="4">
        <f t="shared" si="2"/>
        <v>10304</v>
      </c>
      <c r="AE16" s="4"/>
      <c r="AF16" s="4">
        <v>25</v>
      </c>
      <c r="AG16" s="4">
        <v>24</v>
      </c>
      <c r="AH16" s="4"/>
    </row>
    <row r="17" spans="1:34">
      <c r="A17" s="6" t="s">
        <v>116</v>
      </c>
      <c r="B17" s="6">
        <v>1</v>
      </c>
      <c r="C17" s="3" t="s">
        <v>184</v>
      </c>
      <c r="D17" s="3">
        <v>3</v>
      </c>
      <c r="E17" s="3" t="s">
        <v>193</v>
      </c>
      <c r="F17" s="3">
        <v>4</v>
      </c>
      <c r="G17" s="3">
        <v>8</v>
      </c>
      <c r="H17" s="3" t="s">
        <v>194</v>
      </c>
      <c r="I17" s="3">
        <v>4</v>
      </c>
      <c r="J17" s="3" t="s">
        <v>72</v>
      </c>
      <c r="K17" s="3">
        <v>9</v>
      </c>
      <c r="L17" s="3"/>
      <c r="M17" s="3">
        <v>215</v>
      </c>
      <c r="N17" s="3">
        <v>183</v>
      </c>
      <c r="O17" s="3">
        <v>284</v>
      </c>
      <c r="P17" s="3">
        <v>83</v>
      </c>
      <c r="Q17" s="3">
        <f t="shared" si="0"/>
        <v>682</v>
      </c>
      <c r="R17" s="3"/>
      <c r="S17" s="3">
        <v>32</v>
      </c>
      <c r="T17" s="3">
        <v>20</v>
      </c>
      <c r="U17" s="3">
        <v>75</v>
      </c>
      <c r="V17" s="3">
        <v>15</v>
      </c>
      <c r="W17" s="3"/>
      <c r="X17" s="3">
        <v>16</v>
      </c>
      <c r="Y17" s="3">
        <v>15</v>
      </c>
      <c r="Z17" s="3">
        <v>29</v>
      </c>
      <c r="AA17" s="3">
        <v>36</v>
      </c>
      <c r="AB17" s="7">
        <f t="shared" si="1"/>
        <v>96</v>
      </c>
      <c r="AC17" s="3">
        <v>100</v>
      </c>
      <c r="AD17" s="3">
        <f t="shared" si="2"/>
        <v>10282</v>
      </c>
      <c r="AE17" s="3"/>
      <c r="AF17" s="3">
        <v>20</v>
      </c>
      <c r="AG17" s="3">
        <v>23</v>
      </c>
      <c r="AH17" s="3"/>
    </row>
    <row r="18" spans="1:34">
      <c r="A18" s="3" t="s">
        <v>98</v>
      </c>
      <c r="B18" s="3">
        <v>3</v>
      </c>
      <c r="C18" s="3" t="s">
        <v>182</v>
      </c>
      <c r="D18" s="3">
        <v>2</v>
      </c>
      <c r="E18" s="3" t="s">
        <v>183</v>
      </c>
      <c r="F18" s="3">
        <v>4</v>
      </c>
      <c r="G18" s="3">
        <v>8</v>
      </c>
      <c r="H18" s="3" t="s">
        <v>64</v>
      </c>
      <c r="I18" s="3">
        <v>4</v>
      </c>
      <c r="J18" s="3" t="s">
        <v>72</v>
      </c>
      <c r="K18" s="3">
        <v>9</v>
      </c>
      <c r="L18" s="3"/>
      <c r="M18" s="3">
        <v>238</v>
      </c>
      <c r="N18" s="3">
        <v>166</v>
      </c>
      <c r="O18" s="3">
        <v>275</v>
      </c>
      <c r="P18" s="3">
        <v>86</v>
      </c>
      <c r="Q18" s="3">
        <f t="shared" si="0"/>
        <v>679</v>
      </c>
      <c r="R18" s="3"/>
      <c r="S18" s="3">
        <v>34</v>
      </c>
      <c r="T18" s="3">
        <v>18</v>
      </c>
      <c r="U18" s="3">
        <v>79</v>
      </c>
      <c r="V18" s="3">
        <v>15</v>
      </c>
      <c r="W18" s="3"/>
      <c r="X18" s="3">
        <v>18</v>
      </c>
      <c r="Y18" s="3">
        <v>13</v>
      </c>
      <c r="Z18" s="3">
        <v>27</v>
      </c>
      <c r="AA18" s="3">
        <v>38</v>
      </c>
      <c r="AB18" s="7">
        <f t="shared" si="1"/>
        <v>96</v>
      </c>
      <c r="AC18" s="3">
        <v>100</v>
      </c>
      <c r="AD18" s="3">
        <f t="shared" si="2"/>
        <v>10279</v>
      </c>
      <c r="AE18" s="3"/>
      <c r="AF18" s="3">
        <v>20</v>
      </c>
      <c r="AG18" s="3">
        <v>23</v>
      </c>
      <c r="AH18" s="3"/>
    </row>
    <row r="19" spans="1:34">
      <c r="A19" s="3" t="s">
        <v>110</v>
      </c>
      <c r="B19" s="3">
        <v>3</v>
      </c>
      <c r="C19" s="3" t="s">
        <v>182</v>
      </c>
      <c r="D19" s="3">
        <v>1</v>
      </c>
      <c r="E19" s="3" t="s">
        <v>185</v>
      </c>
      <c r="F19" s="3">
        <v>4</v>
      </c>
      <c r="G19" s="3">
        <v>6</v>
      </c>
      <c r="H19" s="3" t="s">
        <v>62</v>
      </c>
      <c r="I19" s="3">
        <v>3</v>
      </c>
      <c r="J19" s="3" t="s">
        <v>70</v>
      </c>
      <c r="K19" s="3">
        <v>8</v>
      </c>
      <c r="L19" s="3"/>
      <c r="M19" s="3">
        <v>195</v>
      </c>
      <c r="N19" s="3">
        <v>141</v>
      </c>
      <c r="O19" s="3">
        <v>285</v>
      </c>
      <c r="P19" s="3">
        <v>82</v>
      </c>
      <c r="Q19" s="3">
        <f t="shared" si="0"/>
        <v>621</v>
      </c>
      <c r="R19" s="3"/>
      <c r="S19" s="3">
        <v>28</v>
      </c>
      <c r="T19" s="3">
        <v>14</v>
      </c>
      <c r="U19" s="3">
        <v>75</v>
      </c>
      <c r="V19" s="3">
        <v>15</v>
      </c>
      <c r="W19" s="3"/>
      <c r="X19" s="3">
        <v>18</v>
      </c>
      <c r="Y19" s="3">
        <v>13</v>
      </c>
      <c r="Z19" s="3">
        <v>29</v>
      </c>
      <c r="AA19" s="3">
        <v>36</v>
      </c>
      <c r="AB19" s="7">
        <f t="shared" si="1"/>
        <v>96</v>
      </c>
      <c r="AC19" s="3">
        <v>100</v>
      </c>
      <c r="AD19" s="3">
        <f t="shared" si="2"/>
        <v>10221</v>
      </c>
      <c r="AE19" s="3"/>
      <c r="AF19" s="3">
        <v>20</v>
      </c>
      <c r="AG19" s="3">
        <v>20</v>
      </c>
      <c r="AH19" s="3" t="s">
        <v>197</v>
      </c>
    </row>
    <row r="20" spans="1:34">
      <c r="A20" s="5" t="s">
        <v>151</v>
      </c>
      <c r="B20" s="5">
        <v>4</v>
      </c>
      <c r="C20" s="4" t="s">
        <v>190</v>
      </c>
      <c r="D20" s="4">
        <v>6</v>
      </c>
      <c r="E20" s="4" t="s">
        <v>191</v>
      </c>
      <c r="F20" s="4">
        <v>4</v>
      </c>
      <c r="G20" s="4">
        <v>9</v>
      </c>
      <c r="H20" s="4" t="s">
        <v>65</v>
      </c>
      <c r="I20" s="4">
        <v>5</v>
      </c>
      <c r="J20" s="4" t="s">
        <v>66</v>
      </c>
      <c r="K20" s="4">
        <v>8</v>
      </c>
      <c r="L20" s="4"/>
      <c r="M20" s="4">
        <v>229</v>
      </c>
      <c r="N20" s="4">
        <v>188</v>
      </c>
      <c r="O20" s="4">
        <v>281</v>
      </c>
      <c r="P20" s="4">
        <v>80</v>
      </c>
      <c r="Q20" s="4">
        <f t="shared" si="0"/>
        <v>698</v>
      </c>
      <c r="R20" s="4"/>
      <c r="S20" s="4">
        <v>34</v>
      </c>
      <c r="T20" s="4">
        <v>18</v>
      </c>
      <c r="U20" s="4">
        <v>75</v>
      </c>
      <c r="V20" s="4">
        <v>15</v>
      </c>
      <c r="W20" s="4"/>
      <c r="X20" s="4">
        <v>17</v>
      </c>
      <c r="Y20" s="4">
        <v>14</v>
      </c>
      <c r="Z20" s="4">
        <v>28</v>
      </c>
      <c r="AA20" s="4">
        <v>35</v>
      </c>
      <c r="AB20" s="8">
        <f t="shared" si="1"/>
        <v>94</v>
      </c>
      <c r="AC20" s="4">
        <v>100</v>
      </c>
      <c r="AD20" s="4">
        <f t="shared" si="2"/>
        <v>10098</v>
      </c>
      <c r="AE20" s="4"/>
      <c r="AF20" s="4">
        <v>25</v>
      </c>
      <c r="AG20" s="4">
        <v>24</v>
      </c>
      <c r="AH20" s="4"/>
    </row>
    <row r="21" spans="1:34">
      <c r="A21" s="4" t="s">
        <v>96</v>
      </c>
      <c r="B21" s="4">
        <v>3</v>
      </c>
      <c r="C21" s="4" t="s">
        <v>182</v>
      </c>
      <c r="D21" s="4">
        <v>2</v>
      </c>
      <c r="E21" s="4" t="s">
        <v>183</v>
      </c>
      <c r="F21" s="4">
        <v>4</v>
      </c>
      <c r="G21" s="4">
        <v>9</v>
      </c>
      <c r="H21" s="4" t="s">
        <v>65</v>
      </c>
      <c r="I21" s="4">
        <v>5</v>
      </c>
      <c r="J21" s="4" t="s">
        <v>66</v>
      </c>
      <c r="K21" s="4">
        <v>8</v>
      </c>
      <c r="L21" s="4"/>
      <c r="M21" s="4">
        <v>239</v>
      </c>
      <c r="N21" s="4">
        <v>177</v>
      </c>
      <c r="O21" s="4">
        <v>290</v>
      </c>
      <c r="P21" s="4">
        <v>87</v>
      </c>
      <c r="Q21" s="4">
        <f t="shared" si="0"/>
        <v>706</v>
      </c>
      <c r="R21" s="4"/>
      <c r="S21" s="4">
        <v>30</v>
      </c>
      <c r="T21" s="4">
        <v>15</v>
      </c>
      <c r="U21" s="4">
        <v>75</v>
      </c>
      <c r="V21" s="4">
        <v>15</v>
      </c>
      <c r="W21" s="4"/>
      <c r="X21" s="4">
        <v>17</v>
      </c>
      <c r="Y21" s="4">
        <v>12</v>
      </c>
      <c r="Z21" s="4">
        <v>26</v>
      </c>
      <c r="AA21" s="4">
        <v>38</v>
      </c>
      <c r="AB21" s="8">
        <f t="shared" si="1"/>
        <v>93</v>
      </c>
      <c r="AC21" s="4">
        <v>100</v>
      </c>
      <c r="AD21" s="4">
        <f t="shared" si="2"/>
        <v>10006</v>
      </c>
      <c r="AE21" s="4"/>
      <c r="AF21" s="4">
        <v>25</v>
      </c>
      <c r="AG21" s="4">
        <v>24</v>
      </c>
      <c r="AH21" s="4"/>
    </row>
    <row r="22" spans="1:34">
      <c r="A22" s="5" t="s">
        <v>149</v>
      </c>
      <c r="B22" s="5">
        <v>4</v>
      </c>
      <c r="C22" s="4" t="s">
        <v>190</v>
      </c>
      <c r="D22" s="4">
        <v>6</v>
      </c>
      <c r="E22" s="4" t="s">
        <v>191</v>
      </c>
      <c r="F22" s="4">
        <v>4</v>
      </c>
      <c r="G22" s="4">
        <v>9</v>
      </c>
      <c r="H22" s="4" t="s">
        <v>65</v>
      </c>
      <c r="I22" s="4">
        <v>5</v>
      </c>
      <c r="J22" s="4" t="s">
        <v>66</v>
      </c>
      <c r="K22" s="4">
        <v>8</v>
      </c>
      <c r="L22" s="4"/>
      <c r="M22" s="4">
        <v>210</v>
      </c>
      <c r="N22" s="4">
        <v>193</v>
      </c>
      <c r="O22" s="4">
        <v>283</v>
      </c>
      <c r="P22" s="4">
        <v>76</v>
      </c>
      <c r="Q22" s="4">
        <f t="shared" si="0"/>
        <v>686</v>
      </c>
      <c r="R22" s="4"/>
      <c r="S22" s="4">
        <v>30</v>
      </c>
      <c r="T22" s="4">
        <v>18</v>
      </c>
      <c r="U22" s="4">
        <v>70</v>
      </c>
      <c r="V22" s="4">
        <v>15</v>
      </c>
      <c r="W22" s="4"/>
      <c r="X22" s="4">
        <v>15</v>
      </c>
      <c r="Y22" s="4">
        <v>14</v>
      </c>
      <c r="Z22" s="4">
        <v>28</v>
      </c>
      <c r="AA22" s="4">
        <v>36</v>
      </c>
      <c r="AB22" s="8">
        <f t="shared" si="1"/>
        <v>93</v>
      </c>
      <c r="AC22" s="4">
        <v>100</v>
      </c>
      <c r="AD22" s="4">
        <f t="shared" si="2"/>
        <v>9986</v>
      </c>
      <c r="AE22" s="4"/>
      <c r="AF22" s="4">
        <v>25</v>
      </c>
      <c r="AG22" s="4">
        <v>24</v>
      </c>
      <c r="AH22" s="4"/>
    </row>
    <row r="23" spans="1:34">
      <c r="A23" s="3" t="s">
        <v>132</v>
      </c>
      <c r="B23" s="3">
        <v>2</v>
      </c>
      <c r="C23" s="3" t="s">
        <v>186</v>
      </c>
      <c r="D23" s="3">
        <v>4</v>
      </c>
      <c r="E23" s="3" t="s">
        <v>126</v>
      </c>
      <c r="F23" s="3">
        <v>4</v>
      </c>
      <c r="G23" s="3">
        <v>8</v>
      </c>
      <c r="H23" s="3" t="s">
        <v>194</v>
      </c>
      <c r="I23" s="3">
        <v>4</v>
      </c>
      <c r="J23" s="3" t="s">
        <v>72</v>
      </c>
      <c r="K23" s="3">
        <v>8</v>
      </c>
      <c r="L23" s="3"/>
      <c r="M23" s="3">
        <v>205</v>
      </c>
      <c r="N23" s="3">
        <v>160</v>
      </c>
      <c r="O23" s="3">
        <v>295</v>
      </c>
      <c r="P23" s="3">
        <v>85</v>
      </c>
      <c r="Q23" s="3">
        <f t="shared" si="0"/>
        <v>660</v>
      </c>
      <c r="R23" s="3"/>
      <c r="S23" s="3">
        <v>32</v>
      </c>
      <c r="T23" s="3">
        <v>15</v>
      </c>
      <c r="U23" s="3">
        <v>75</v>
      </c>
      <c r="V23" s="3">
        <v>15</v>
      </c>
      <c r="W23" s="3"/>
      <c r="X23" s="3">
        <v>17</v>
      </c>
      <c r="Y23" s="3">
        <v>12</v>
      </c>
      <c r="Z23" s="3">
        <v>28</v>
      </c>
      <c r="AA23" s="3">
        <v>36</v>
      </c>
      <c r="AB23" s="7">
        <f t="shared" si="1"/>
        <v>93</v>
      </c>
      <c r="AC23" s="3">
        <v>100</v>
      </c>
      <c r="AD23" s="3">
        <f t="shared" si="2"/>
        <v>9960</v>
      </c>
      <c r="AE23" s="3"/>
      <c r="AF23" s="3">
        <v>20</v>
      </c>
      <c r="AG23" s="3">
        <v>23</v>
      </c>
      <c r="AH23" s="3"/>
    </row>
    <row r="24" spans="1:34">
      <c r="A24" s="3" t="s">
        <v>134</v>
      </c>
      <c r="B24" s="3">
        <v>2</v>
      </c>
      <c r="C24" s="3" t="s">
        <v>186</v>
      </c>
      <c r="D24" s="3">
        <v>4</v>
      </c>
      <c r="E24" s="3" t="s">
        <v>126</v>
      </c>
      <c r="F24" s="3">
        <v>4</v>
      </c>
      <c r="G24" s="3">
        <v>7</v>
      </c>
      <c r="H24" s="3" t="s">
        <v>198</v>
      </c>
      <c r="I24" s="3">
        <v>3</v>
      </c>
      <c r="J24" s="3" t="s">
        <v>71</v>
      </c>
      <c r="K24" s="3">
        <v>8</v>
      </c>
      <c r="L24" s="3"/>
      <c r="M24" s="3">
        <v>185</v>
      </c>
      <c r="N24" s="3">
        <v>179</v>
      </c>
      <c r="O24" s="3">
        <v>250</v>
      </c>
      <c r="P24" s="3">
        <v>74</v>
      </c>
      <c r="Q24" s="3">
        <f t="shared" si="0"/>
        <v>614</v>
      </c>
      <c r="R24" s="3"/>
      <c r="S24" s="3">
        <v>25</v>
      </c>
      <c r="T24" s="3">
        <v>14</v>
      </c>
      <c r="U24" s="3">
        <v>75</v>
      </c>
      <c r="V24" s="3">
        <v>15</v>
      </c>
      <c r="W24" s="3"/>
      <c r="X24" s="3">
        <v>16</v>
      </c>
      <c r="Y24" s="3">
        <v>14</v>
      </c>
      <c r="Z24" s="3">
        <v>28</v>
      </c>
      <c r="AA24" s="3">
        <v>35</v>
      </c>
      <c r="AB24" s="7">
        <f t="shared" si="1"/>
        <v>93</v>
      </c>
      <c r="AC24" s="3">
        <v>100</v>
      </c>
      <c r="AD24" s="3">
        <f t="shared" si="2"/>
        <v>9914</v>
      </c>
      <c r="AE24" s="3"/>
      <c r="AF24" s="3">
        <v>20</v>
      </c>
      <c r="AG24" s="3">
        <v>23</v>
      </c>
      <c r="AH24" s="3"/>
    </row>
    <row r="25" spans="1:34">
      <c r="A25" s="3" t="s">
        <v>106</v>
      </c>
      <c r="B25" s="3">
        <v>1</v>
      </c>
      <c r="C25" s="3" t="s">
        <v>184</v>
      </c>
      <c r="D25" s="3">
        <v>4</v>
      </c>
      <c r="E25" s="3" t="s">
        <v>126</v>
      </c>
      <c r="F25" s="3">
        <v>4</v>
      </c>
      <c r="G25" s="3">
        <v>8</v>
      </c>
      <c r="H25" s="3" t="s">
        <v>64</v>
      </c>
      <c r="I25" s="3">
        <v>3</v>
      </c>
      <c r="J25" s="3" t="s">
        <v>71</v>
      </c>
      <c r="K25" s="3">
        <v>7</v>
      </c>
      <c r="L25" s="3"/>
      <c r="M25" s="3">
        <v>213</v>
      </c>
      <c r="N25" s="3">
        <v>165</v>
      </c>
      <c r="O25" s="3">
        <v>252</v>
      </c>
      <c r="P25" s="3">
        <v>90</v>
      </c>
      <c r="Q25" s="3">
        <f t="shared" si="0"/>
        <v>630</v>
      </c>
      <c r="R25" s="3"/>
      <c r="S25" s="3">
        <v>32</v>
      </c>
      <c r="T25" s="3">
        <v>15</v>
      </c>
      <c r="U25" s="3">
        <v>75</v>
      </c>
      <c r="V25" s="3">
        <v>15</v>
      </c>
      <c r="W25" s="3"/>
      <c r="X25" s="3">
        <v>17</v>
      </c>
      <c r="Y25" s="3">
        <v>12</v>
      </c>
      <c r="Z25" s="3">
        <v>26</v>
      </c>
      <c r="AA25" s="3">
        <v>37</v>
      </c>
      <c r="AB25" s="7">
        <f t="shared" si="1"/>
        <v>92</v>
      </c>
      <c r="AC25" s="3">
        <v>100</v>
      </c>
      <c r="AD25" s="3">
        <f t="shared" si="2"/>
        <v>9830</v>
      </c>
      <c r="AE25" s="3"/>
      <c r="AF25" s="3">
        <v>20</v>
      </c>
      <c r="AG25" s="3">
        <v>20</v>
      </c>
      <c r="AH25" s="3" t="s">
        <v>199</v>
      </c>
    </row>
    <row r="26" spans="1:34">
      <c r="A26" s="3" t="s">
        <v>99</v>
      </c>
      <c r="B26" s="3">
        <v>3</v>
      </c>
      <c r="C26" s="3" t="s">
        <v>182</v>
      </c>
      <c r="D26" s="3">
        <v>2</v>
      </c>
      <c r="E26" s="3" t="s">
        <v>183</v>
      </c>
      <c r="F26" s="3">
        <v>4</v>
      </c>
      <c r="G26" s="3">
        <v>7</v>
      </c>
      <c r="H26" s="3" t="s">
        <v>63</v>
      </c>
      <c r="I26" s="3">
        <v>3</v>
      </c>
      <c r="J26" s="3" t="s">
        <v>71</v>
      </c>
      <c r="K26" s="3">
        <v>8</v>
      </c>
      <c r="L26" s="3"/>
      <c r="M26" s="3">
        <v>176</v>
      </c>
      <c r="N26" s="3">
        <v>185</v>
      </c>
      <c r="O26" s="3">
        <v>262</v>
      </c>
      <c r="P26" s="3">
        <v>80</v>
      </c>
      <c r="Q26" s="3">
        <f t="shared" si="0"/>
        <v>623</v>
      </c>
      <c r="R26" s="3"/>
      <c r="S26" s="3">
        <v>28</v>
      </c>
      <c r="T26" s="3">
        <v>18</v>
      </c>
      <c r="U26" s="3">
        <v>70</v>
      </c>
      <c r="V26" s="3">
        <v>15</v>
      </c>
      <c r="W26" s="3"/>
      <c r="X26" s="3">
        <v>14</v>
      </c>
      <c r="Y26" s="3">
        <v>14</v>
      </c>
      <c r="Z26" s="3">
        <v>28</v>
      </c>
      <c r="AA26" s="3">
        <v>36</v>
      </c>
      <c r="AB26" s="7">
        <f t="shared" si="1"/>
        <v>92</v>
      </c>
      <c r="AC26" s="3">
        <v>100</v>
      </c>
      <c r="AD26" s="3">
        <f t="shared" si="2"/>
        <v>9823</v>
      </c>
      <c r="AE26" s="3"/>
      <c r="AF26" s="3">
        <v>20</v>
      </c>
      <c r="AG26" s="3">
        <v>20</v>
      </c>
      <c r="AH26" s="3"/>
    </row>
    <row r="27" spans="1:34">
      <c r="A27" s="3" t="s">
        <v>103</v>
      </c>
      <c r="B27" s="3">
        <v>3</v>
      </c>
      <c r="C27" s="3" t="s">
        <v>182</v>
      </c>
      <c r="D27" s="3">
        <v>2</v>
      </c>
      <c r="E27" s="3" t="s">
        <v>183</v>
      </c>
      <c r="F27" s="3">
        <v>4</v>
      </c>
      <c r="G27" s="3">
        <v>8</v>
      </c>
      <c r="H27" s="3" t="s">
        <v>64</v>
      </c>
      <c r="I27" s="3">
        <v>4</v>
      </c>
      <c r="J27" s="3" t="s">
        <v>72</v>
      </c>
      <c r="K27" s="3">
        <v>8</v>
      </c>
      <c r="L27" s="3"/>
      <c r="M27" s="3">
        <v>198</v>
      </c>
      <c r="N27" s="3">
        <v>178</v>
      </c>
      <c r="O27" s="3">
        <v>269</v>
      </c>
      <c r="P27" s="3">
        <v>83</v>
      </c>
      <c r="Q27" s="3">
        <f t="shared" si="0"/>
        <v>645</v>
      </c>
      <c r="R27" s="3"/>
      <c r="S27" s="3">
        <v>26</v>
      </c>
      <c r="T27" s="3">
        <v>18</v>
      </c>
      <c r="U27" s="3">
        <v>75</v>
      </c>
      <c r="V27" s="3">
        <v>15</v>
      </c>
      <c r="W27" s="3"/>
      <c r="X27" s="3">
        <v>16</v>
      </c>
      <c r="Y27" s="3">
        <v>14</v>
      </c>
      <c r="Z27" s="3">
        <v>26</v>
      </c>
      <c r="AA27" s="3">
        <v>35</v>
      </c>
      <c r="AB27" s="7">
        <f t="shared" si="1"/>
        <v>91</v>
      </c>
      <c r="AC27" s="3">
        <v>100</v>
      </c>
      <c r="AD27" s="3">
        <f t="shared" si="2"/>
        <v>9745</v>
      </c>
      <c r="AE27" s="3"/>
      <c r="AF27" s="3">
        <v>20</v>
      </c>
      <c r="AG27" s="3">
        <v>20</v>
      </c>
      <c r="AH27" s="3"/>
    </row>
    <row r="28" spans="1:34">
      <c r="A28" s="5" t="s">
        <v>152</v>
      </c>
      <c r="B28" s="5">
        <v>4</v>
      </c>
      <c r="C28" s="4" t="s">
        <v>190</v>
      </c>
      <c r="D28" s="4">
        <v>6</v>
      </c>
      <c r="E28" s="4" t="s">
        <v>191</v>
      </c>
      <c r="F28" s="4">
        <v>4</v>
      </c>
      <c r="G28" s="4">
        <v>9</v>
      </c>
      <c r="H28" s="4" t="s">
        <v>65</v>
      </c>
      <c r="I28" s="4">
        <v>5</v>
      </c>
      <c r="J28" s="4" t="s">
        <v>66</v>
      </c>
      <c r="K28" s="4">
        <v>7</v>
      </c>
      <c r="L28" s="4"/>
      <c r="M28" s="4">
        <v>236</v>
      </c>
      <c r="N28" s="4">
        <v>179</v>
      </c>
      <c r="O28" s="4">
        <v>274</v>
      </c>
      <c r="P28" s="4">
        <v>85</v>
      </c>
      <c r="Q28" s="4">
        <f t="shared" si="0"/>
        <v>689</v>
      </c>
      <c r="R28" s="4"/>
      <c r="S28" s="4">
        <v>38</v>
      </c>
      <c r="T28" s="4">
        <v>17</v>
      </c>
      <c r="U28" s="4">
        <v>75</v>
      </c>
      <c r="V28" s="4">
        <v>15</v>
      </c>
      <c r="W28" s="4"/>
      <c r="X28" s="4">
        <v>17</v>
      </c>
      <c r="Y28" s="4">
        <v>13</v>
      </c>
      <c r="Z28" s="4">
        <v>25</v>
      </c>
      <c r="AA28" s="4">
        <v>35</v>
      </c>
      <c r="AB28" s="8">
        <f t="shared" si="1"/>
        <v>90</v>
      </c>
      <c r="AC28" s="4">
        <v>100</v>
      </c>
      <c r="AD28" s="4">
        <f t="shared" si="2"/>
        <v>9689</v>
      </c>
      <c r="AE28" s="4"/>
      <c r="AF28" s="4">
        <v>20</v>
      </c>
      <c r="AG28" s="4">
        <v>22</v>
      </c>
      <c r="AH28" s="4"/>
    </row>
    <row r="29" spans="1:34">
      <c r="A29" s="6" t="s">
        <v>117</v>
      </c>
      <c r="B29" s="6">
        <v>2</v>
      </c>
      <c r="C29" s="3" t="s">
        <v>186</v>
      </c>
      <c r="D29" s="3">
        <v>3</v>
      </c>
      <c r="E29" s="3" t="s">
        <v>193</v>
      </c>
      <c r="F29" s="3">
        <v>4</v>
      </c>
      <c r="G29" s="3">
        <v>8</v>
      </c>
      <c r="H29" s="3" t="s">
        <v>194</v>
      </c>
      <c r="I29" s="3">
        <v>3</v>
      </c>
      <c r="J29" s="3" t="s">
        <v>71</v>
      </c>
      <c r="K29" s="3">
        <v>8</v>
      </c>
      <c r="L29" s="3"/>
      <c r="M29" s="3">
        <v>227</v>
      </c>
      <c r="N29" s="3">
        <v>166</v>
      </c>
      <c r="O29" s="3">
        <v>265</v>
      </c>
      <c r="P29" s="3">
        <v>75</v>
      </c>
      <c r="Q29" s="3">
        <f t="shared" si="0"/>
        <v>658</v>
      </c>
      <c r="R29" s="3"/>
      <c r="S29" s="3">
        <v>33</v>
      </c>
      <c r="T29" s="3">
        <v>15</v>
      </c>
      <c r="U29" s="3">
        <v>75</v>
      </c>
      <c r="V29" s="3">
        <v>15</v>
      </c>
      <c r="W29" s="3"/>
      <c r="X29" s="3">
        <v>17</v>
      </c>
      <c r="Y29" s="3">
        <v>12</v>
      </c>
      <c r="Z29" s="3">
        <v>26</v>
      </c>
      <c r="AA29" s="3">
        <v>35</v>
      </c>
      <c r="AB29" s="7">
        <f t="shared" si="1"/>
        <v>90</v>
      </c>
      <c r="AC29" s="3">
        <v>100</v>
      </c>
      <c r="AD29" s="3">
        <f t="shared" si="2"/>
        <v>9658</v>
      </c>
      <c r="AE29" s="3"/>
      <c r="AF29" s="3">
        <v>20</v>
      </c>
      <c r="AG29" s="3">
        <v>20</v>
      </c>
      <c r="AH29" s="3"/>
    </row>
    <row r="30" spans="1:34">
      <c r="A30" s="3" t="s">
        <v>108</v>
      </c>
      <c r="B30" s="3">
        <v>3</v>
      </c>
      <c r="C30" s="3" t="s">
        <v>182</v>
      </c>
      <c r="D30" s="3">
        <v>2</v>
      </c>
      <c r="E30" s="3" t="s">
        <v>183</v>
      </c>
      <c r="F30" s="3">
        <v>4</v>
      </c>
      <c r="G30" s="3">
        <v>8</v>
      </c>
      <c r="H30" s="3" t="s">
        <v>64</v>
      </c>
      <c r="I30" s="3">
        <v>3</v>
      </c>
      <c r="J30" s="3" t="s">
        <v>71</v>
      </c>
      <c r="K30" s="3">
        <v>7</v>
      </c>
      <c r="L30" s="3"/>
      <c r="M30" s="3">
        <v>235</v>
      </c>
      <c r="N30" s="3">
        <v>125</v>
      </c>
      <c r="O30" s="3">
        <v>265</v>
      </c>
      <c r="P30" s="3">
        <v>84</v>
      </c>
      <c r="Q30" s="3">
        <f t="shared" si="0"/>
        <v>625</v>
      </c>
      <c r="R30" s="3"/>
      <c r="S30" s="3">
        <v>37</v>
      </c>
      <c r="T30" s="3">
        <v>15</v>
      </c>
      <c r="U30" s="3">
        <v>75</v>
      </c>
      <c r="V30" s="3">
        <v>15</v>
      </c>
      <c r="W30" s="3"/>
      <c r="X30" s="3">
        <v>17</v>
      </c>
      <c r="Y30" s="3">
        <v>12</v>
      </c>
      <c r="Z30" s="3">
        <v>25</v>
      </c>
      <c r="AA30" s="3">
        <v>36</v>
      </c>
      <c r="AB30" s="7">
        <f t="shared" si="1"/>
        <v>90</v>
      </c>
      <c r="AC30" s="3">
        <v>100</v>
      </c>
      <c r="AD30" s="3">
        <f t="shared" si="2"/>
        <v>9625</v>
      </c>
      <c r="AE30" s="3"/>
      <c r="AF30" s="3">
        <v>20</v>
      </c>
      <c r="AG30" s="3">
        <v>20</v>
      </c>
      <c r="AH30" s="3" t="s">
        <v>200</v>
      </c>
    </row>
    <row r="31" spans="1:34">
      <c r="A31" s="3" t="s">
        <v>107</v>
      </c>
      <c r="B31" s="3">
        <v>2</v>
      </c>
      <c r="C31" s="3" t="s">
        <v>186</v>
      </c>
      <c r="D31" s="3">
        <v>3</v>
      </c>
      <c r="E31" s="3" t="s">
        <v>193</v>
      </c>
      <c r="F31" s="3">
        <v>4</v>
      </c>
      <c r="G31" s="3">
        <v>7</v>
      </c>
      <c r="H31" s="3" t="s">
        <v>198</v>
      </c>
      <c r="I31" s="3">
        <v>2</v>
      </c>
      <c r="J31" s="3" t="s">
        <v>70</v>
      </c>
      <c r="K31" s="3">
        <v>6</v>
      </c>
      <c r="L31" s="3"/>
      <c r="M31" s="3">
        <v>170</v>
      </c>
      <c r="N31" s="3">
        <v>190</v>
      </c>
      <c r="O31" s="3">
        <v>260</v>
      </c>
      <c r="P31" s="3">
        <v>70</v>
      </c>
      <c r="Q31" s="3">
        <f t="shared" si="0"/>
        <v>620</v>
      </c>
      <c r="R31" s="3"/>
      <c r="S31" s="3">
        <v>22</v>
      </c>
      <c r="T31" s="3">
        <v>20</v>
      </c>
      <c r="U31" s="3">
        <v>70</v>
      </c>
      <c r="V31" s="3">
        <v>15</v>
      </c>
      <c r="W31" s="3"/>
      <c r="X31" s="3">
        <v>13</v>
      </c>
      <c r="Y31" s="3">
        <v>14</v>
      </c>
      <c r="Z31" s="3">
        <v>28</v>
      </c>
      <c r="AA31" s="3">
        <v>35</v>
      </c>
      <c r="AB31" s="7">
        <f t="shared" si="1"/>
        <v>90</v>
      </c>
      <c r="AC31" s="3">
        <v>100</v>
      </c>
      <c r="AD31" s="3">
        <f t="shared" si="2"/>
        <v>9620</v>
      </c>
      <c r="AE31" s="3"/>
      <c r="AF31" s="3">
        <v>20</v>
      </c>
      <c r="AG31" s="3">
        <v>20</v>
      </c>
      <c r="AH31" s="3" t="s">
        <v>201</v>
      </c>
    </row>
    <row r="32" spans="1:34">
      <c r="A32" s="3" t="s">
        <v>133</v>
      </c>
      <c r="B32" s="3">
        <v>2</v>
      </c>
      <c r="C32" s="3" t="s">
        <v>186</v>
      </c>
      <c r="D32" s="3">
        <v>4</v>
      </c>
      <c r="E32" s="3" t="s">
        <v>126</v>
      </c>
      <c r="F32" s="3">
        <v>4</v>
      </c>
      <c r="G32" s="3">
        <v>7</v>
      </c>
      <c r="H32" s="3" t="s">
        <v>198</v>
      </c>
      <c r="I32" s="3">
        <v>3</v>
      </c>
      <c r="J32" s="3" t="s">
        <v>71</v>
      </c>
      <c r="K32" s="3">
        <v>7</v>
      </c>
      <c r="L32" s="3"/>
      <c r="M32" s="3">
        <v>223</v>
      </c>
      <c r="N32" s="3">
        <v>155</v>
      </c>
      <c r="O32" s="3">
        <v>238</v>
      </c>
      <c r="P32" s="3">
        <v>73</v>
      </c>
      <c r="Q32" s="3">
        <f t="shared" si="0"/>
        <v>616</v>
      </c>
      <c r="R32" s="3"/>
      <c r="S32" s="3">
        <v>29</v>
      </c>
      <c r="T32" s="3">
        <v>15</v>
      </c>
      <c r="U32" s="3">
        <v>75</v>
      </c>
      <c r="V32" s="3">
        <v>15</v>
      </c>
      <c r="W32" s="3"/>
      <c r="X32" s="3">
        <v>17</v>
      </c>
      <c r="Y32" s="3">
        <v>12</v>
      </c>
      <c r="Z32" s="3">
        <v>27</v>
      </c>
      <c r="AA32" s="3">
        <v>33</v>
      </c>
      <c r="AB32" s="7">
        <f t="shared" si="1"/>
        <v>89</v>
      </c>
      <c r="AC32" s="3">
        <v>100</v>
      </c>
      <c r="AD32" s="3">
        <f t="shared" si="2"/>
        <v>9516</v>
      </c>
      <c r="AE32" s="3"/>
      <c r="AF32" s="3">
        <v>20</v>
      </c>
      <c r="AG32" s="3">
        <v>20</v>
      </c>
      <c r="AH32" s="3"/>
    </row>
    <row r="33" spans="1:34">
      <c r="A33" s="5" t="s">
        <v>153</v>
      </c>
      <c r="B33" s="5">
        <v>4</v>
      </c>
      <c r="C33" s="4" t="s">
        <v>190</v>
      </c>
      <c r="D33" s="4">
        <v>6</v>
      </c>
      <c r="E33" s="4" t="s">
        <v>191</v>
      </c>
      <c r="F33" s="4">
        <v>4</v>
      </c>
      <c r="G33" s="4">
        <v>9</v>
      </c>
      <c r="H33" s="4" t="s">
        <v>65</v>
      </c>
      <c r="I33" s="4">
        <v>5</v>
      </c>
      <c r="J33" s="4" t="s">
        <v>66</v>
      </c>
      <c r="K33" s="4">
        <v>7</v>
      </c>
      <c r="L33" s="4"/>
      <c r="M33" s="4">
        <v>236</v>
      </c>
      <c r="N33" s="4">
        <v>165</v>
      </c>
      <c r="O33" s="4">
        <v>273</v>
      </c>
      <c r="P33" s="4">
        <v>82</v>
      </c>
      <c r="Q33" s="4">
        <f t="shared" si="0"/>
        <v>674</v>
      </c>
      <c r="R33" s="4"/>
      <c r="S33" s="4">
        <v>32</v>
      </c>
      <c r="T33" s="4">
        <v>16</v>
      </c>
      <c r="U33" s="4">
        <v>70</v>
      </c>
      <c r="V33" s="4">
        <v>15</v>
      </c>
      <c r="W33" s="4"/>
      <c r="X33" s="4">
        <v>16</v>
      </c>
      <c r="Y33" s="4">
        <v>13</v>
      </c>
      <c r="Z33" s="4">
        <v>24</v>
      </c>
      <c r="AA33" s="4">
        <v>35</v>
      </c>
      <c r="AB33" s="8">
        <f t="shared" si="1"/>
        <v>88</v>
      </c>
      <c r="AC33" s="4">
        <v>100</v>
      </c>
      <c r="AD33" s="4">
        <f t="shared" si="2"/>
        <v>9474</v>
      </c>
      <c r="AE33" s="4"/>
      <c r="AF33" s="4">
        <v>20</v>
      </c>
      <c r="AG33" s="4">
        <v>20</v>
      </c>
      <c r="AH33" s="4"/>
    </row>
    <row r="34" spans="1:34">
      <c r="A34" s="6" t="s">
        <v>118</v>
      </c>
      <c r="B34" s="6">
        <v>2</v>
      </c>
      <c r="C34" s="3" t="s">
        <v>186</v>
      </c>
      <c r="D34" s="3">
        <v>3</v>
      </c>
      <c r="E34" s="3" t="s">
        <v>193</v>
      </c>
      <c r="F34" s="3">
        <v>4</v>
      </c>
      <c r="G34" s="3">
        <v>7</v>
      </c>
      <c r="H34" s="3" t="s">
        <v>198</v>
      </c>
      <c r="I34" s="3">
        <v>3</v>
      </c>
      <c r="J34" s="3" t="s">
        <v>71</v>
      </c>
      <c r="K34" s="3">
        <v>8</v>
      </c>
      <c r="L34" s="3"/>
      <c r="M34" s="3">
        <v>219</v>
      </c>
      <c r="N34" s="3">
        <v>165</v>
      </c>
      <c r="O34" s="3">
        <v>251</v>
      </c>
      <c r="P34" s="3">
        <v>80</v>
      </c>
      <c r="Q34" s="3">
        <f t="shared" si="0"/>
        <v>635</v>
      </c>
      <c r="R34" s="3"/>
      <c r="S34" s="3">
        <v>30</v>
      </c>
      <c r="T34" s="3">
        <v>15</v>
      </c>
      <c r="U34" s="3">
        <v>75</v>
      </c>
      <c r="V34" s="3">
        <v>15</v>
      </c>
      <c r="W34" s="3"/>
      <c r="X34" s="3">
        <v>16</v>
      </c>
      <c r="Y34" s="3">
        <v>12</v>
      </c>
      <c r="Z34" s="3">
        <v>25</v>
      </c>
      <c r="AA34" s="3">
        <v>35</v>
      </c>
      <c r="AB34" s="7">
        <f t="shared" si="1"/>
        <v>88</v>
      </c>
      <c r="AC34" s="3">
        <v>100</v>
      </c>
      <c r="AD34" s="3">
        <f t="shared" si="2"/>
        <v>9435</v>
      </c>
      <c r="AE34" s="3"/>
      <c r="AF34" s="3">
        <v>20</v>
      </c>
      <c r="AG34" s="3">
        <v>20</v>
      </c>
      <c r="AH34" s="3"/>
    </row>
    <row r="35" ht="15" customHeight="1" spans="1:34">
      <c r="A35" s="6" t="s">
        <v>119</v>
      </c>
      <c r="B35" s="6">
        <v>2</v>
      </c>
      <c r="C35" s="3" t="s">
        <v>186</v>
      </c>
      <c r="D35" s="3">
        <v>3</v>
      </c>
      <c r="E35" s="3" t="s">
        <v>193</v>
      </c>
      <c r="F35" s="3">
        <v>4</v>
      </c>
      <c r="G35" s="3">
        <v>7</v>
      </c>
      <c r="H35" s="3" t="s">
        <v>198</v>
      </c>
      <c r="I35" s="3">
        <v>3</v>
      </c>
      <c r="J35" s="3" t="s">
        <v>71</v>
      </c>
      <c r="K35" s="3">
        <v>7</v>
      </c>
      <c r="L35" s="3"/>
      <c r="M35" s="3">
        <v>175</v>
      </c>
      <c r="N35" s="3">
        <v>167</v>
      </c>
      <c r="O35" s="3">
        <v>269</v>
      </c>
      <c r="P35" s="3">
        <v>77</v>
      </c>
      <c r="Q35" s="3">
        <f t="shared" si="0"/>
        <v>611</v>
      </c>
      <c r="R35" s="3"/>
      <c r="S35" s="3">
        <v>29</v>
      </c>
      <c r="T35" s="3">
        <v>15</v>
      </c>
      <c r="U35" s="3">
        <v>75</v>
      </c>
      <c r="V35" s="3">
        <v>15</v>
      </c>
      <c r="W35" s="3"/>
      <c r="X35" s="3">
        <v>14</v>
      </c>
      <c r="Y35" s="3">
        <v>12</v>
      </c>
      <c r="Z35" s="3">
        <v>26</v>
      </c>
      <c r="AA35" s="3">
        <v>35</v>
      </c>
      <c r="AB35" s="7">
        <f t="shared" si="1"/>
        <v>87</v>
      </c>
      <c r="AC35" s="3">
        <v>100</v>
      </c>
      <c r="AD35" s="3">
        <f t="shared" si="2"/>
        <v>9311</v>
      </c>
      <c r="AE35" s="3"/>
      <c r="AF35" s="3">
        <v>20</v>
      </c>
      <c r="AG35" s="3">
        <v>20</v>
      </c>
      <c r="AH35" s="3"/>
    </row>
    <row r="36" spans="1:34">
      <c r="A36" s="3" t="s">
        <v>100</v>
      </c>
      <c r="B36" s="3">
        <v>3</v>
      </c>
      <c r="C36" s="3" t="s">
        <v>182</v>
      </c>
      <c r="D36" s="3">
        <v>2</v>
      </c>
      <c r="E36" s="3" t="s">
        <v>183</v>
      </c>
      <c r="F36" s="3">
        <v>4</v>
      </c>
      <c r="G36" s="3">
        <v>7</v>
      </c>
      <c r="H36" s="3" t="s">
        <v>63</v>
      </c>
      <c r="I36" s="3">
        <v>3</v>
      </c>
      <c r="J36" s="3" t="s">
        <v>71</v>
      </c>
      <c r="K36" s="3">
        <v>7</v>
      </c>
      <c r="L36" s="3"/>
      <c r="M36" s="3">
        <v>215</v>
      </c>
      <c r="N36" s="3">
        <v>153</v>
      </c>
      <c r="O36" s="3">
        <v>237</v>
      </c>
      <c r="P36" s="3">
        <v>82</v>
      </c>
      <c r="Q36" s="3">
        <f t="shared" si="0"/>
        <v>605</v>
      </c>
      <c r="R36" s="3"/>
      <c r="S36" s="3">
        <v>31</v>
      </c>
      <c r="T36" s="3">
        <v>17</v>
      </c>
      <c r="U36" s="3">
        <v>70</v>
      </c>
      <c r="V36" s="3">
        <v>15</v>
      </c>
      <c r="W36" s="3"/>
      <c r="X36" s="3">
        <v>16</v>
      </c>
      <c r="Y36" s="3">
        <v>12</v>
      </c>
      <c r="Z36" s="3">
        <v>26</v>
      </c>
      <c r="AA36" s="3">
        <v>33</v>
      </c>
      <c r="AB36" s="7">
        <f t="shared" si="1"/>
        <v>87</v>
      </c>
      <c r="AC36" s="3">
        <v>100</v>
      </c>
      <c r="AD36" s="3">
        <f t="shared" si="2"/>
        <v>9305</v>
      </c>
      <c r="AE36" s="3"/>
      <c r="AF36" s="3">
        <v>20</v>
      </c>
      <c r="AG36" s="3">
        <v>20</v>
      </c>
      <c r="AH36" s="3"/>
    </row>
    <row r="37" spans="1:34">
      <c r="A37" s="3" t="s">
        <v>101</v>
      </c>
      <c r="B37" s="3">
        <v>3</v>
      </c>
      <c r="C37" s="3" t="s">
        <v>182</v>
      </c>
      <c r="D37" s="3">
        <v>2</v>
      </c>
      <c r="E37" s="3" t="s">
        <v>183</v>
      </c>
      <c r="F37" s="3">
        <v>4</v>
      </c>
      <c r="G37" s="3">
        <v>7</v>
      </c>
      <c r="H37" s="3" t="s">
        <v>63</v>
      </c>
      <c r="I37" s="3">
        <v>3</v>
      </c>
      <c r="J37" s="3" t="s">
        <v>71</v>
      </c>
      <c r="K37" s="3">
        <v>7</v>
      </c>
      <c r="L37" s="3"/>
      <c r="M37" s="3">
        <v>202</v>
      </c>
      <c r="N37" s="3">
        <v>125</v>
      </c>
      <c r="O37" s="3">
        <v>248</v>
      </c>
      <c r="P37" s="3">
        <v>79</v>
      </c>
      <c r="Q37" s="3">
        <f t="shared" si="0"/>
        <v>575</v>
      </c>
      <c r="R37" s="3"/>
      <c r="S37" s="3">
        <v>32</v>
      </c>
      <c r="T37" s="3">
        <v>17</v>
      </c>
      <c r="U37" s="3">
        <v>70</v>
      </c>
      <c r="V37" s="3">
        <v>15</v>
      </c>
      <c r="W37" s="3"/>
      <c r="X37" s="3">
        <v>15</v>
      </c>
      <c r="Y37" s="3">
        <v>13</v>
      </c>
      <c r="Z37" s="3">
        <v>26</v>
      </c>
      <c r="AA37" s="3">
        <v>33</v>
      </c>
      <c r="AB37" s="7">
        <f t="shared" si="1"/>
        <v>87</v>
      </c>
      <c r="AC37" s="3">
        <v>100</v>
      </c>
      <c r="AD37" s="3">
        <f t="shared" si="2"/>
        <v>9275</v>
      </c>
      <c r="AE37" s="3"/>
      <c r="AF37" s="3">
        <v>20</v>
      </c>
      <c r="AG37" s="3">
        <v>20</v>
      </c>
      <c r="AH37" s="3"/>
    </row>
    <row r="38" spans="1:34">
      <c r="A38" s="6" t="s">
        <v>120</v>
      </c>
      <c r="B38" s="6">
        <v>2</v>
      </c>
      <c r="C38" s="3" t="s">
        <v>186</v>
      </c>
      <c r="D38" s="3">
        <v>3</v>
      </c>
      <c r="E38" s="3" t="s">
        <v>193</v>
      </c>
      <c r="F38" s="3">
        <v>4</v>
      </c>
      <c r="G38" s="3">
        <v>7</v>
      </c>
      <c r="H38" s="3" t="s">
        <v>198</v>
      </c>
      <c r="I38" s="3">
        <v>3</v>
      </c>
      <c r="J38" s="3" t="s">
        <v>71</v>
      </c>
      <c r="K38" s="3">
        <v>7</v>
      </c>
      <c r="L38" s="3"/>
      <c r="M38" s="3">
        <v>175</v>
      </c>
      <c r="N38" s="3">
        <v>169</v>
      </c>
      <c r="O38" s="3">
        <v>261</v>
      </c>
      <c r="P38" s="3">
        <v>62</v>
      </c>
      <c r="Q38" s="3">
        <f t="shared" si="0"/>
        <v>605</v>
      </c>
      <c r="R38" s="3"/>
      <c r="S38" s="3">
        <v>26</v>
      </c>
      <c r="T38" s="3">
        <v>15</v>
      </c>
      <c r="U38" s="3">
        <v>75</v>
      </c>
      <c r="V38" s="3">
        <v>15</v>
      </c>
      <c r="W38" s="3"/>
      <c r="X38" s="3">
        <v>14</v>
      </c>
      <c r="Y38" s="3">
        <v>12</v>
      </c>
      <c r="Z38" s="3">
        <v>26</v>
      </c>
      <c r="AA38" s="3">
        <v>34</v>
      </c>
      <c r="AB38" s="7">
        <f t="shared" si="1"/>
        <v>86</v>
      </c>
      <c r="AC38" s="3">
        <v>100</v>
      </c>
      <c r="AD38" s="3">
        <f t="shared" si="2"/>
        <v>9205</v>
      </c>
      <c r="AE38" s="3"/>
      <c r="AF38" s="3">
        <v>20</v>
      </c>
      <c r="AG38" s="3">
        <v>20</v>
      </c>
      <c r="AH38" s="3"/>
    </row>
    <row r="39" spans="1:34">
      <c r="A39" s="3" t="s">
        <v>135</v>
      </c>
      <c r="B39" s="3">
        <v>2</v>
      </c>
      <c r="C39" s="3" t="s">
        <v>186</v>
      </c>
      <c r="D39" s="3">
        <v>4</v>
      </c>
      <c r="E39" s="3" t="s">
        <v>126</v>
      </c>
      <c r="F39" s="3">
        <v>4</v>
      </c>
      <c r="G39" s="3">
        <v>6</v>
      </c>
      <c r="H39" s="3" t="s">
        <v>202</v>
      </c>
      <c r="I39" s="3">
        <v>3</v>
      </c>
      <c r="J39" s="3" t="s">
        <v>71</v>
      </c>
      <c r="K39" s="3">
        <v>7</v>
      </c>
      <c r="L39" s="3"/>
      <c r="M39" s="3">
        <v>194</v>
      </c>
      <c r="N39" s="3">
        <v>163</v>
      </c>
      <c r="O39" s="3">
        <v>246</v>
      </c>
      <c r="P39" s="3">
        <v>72</v>
      </c>
      <c r="Q39" s="3">
        <f t="shared" si="0"/>
        <v>603</v>
      </c>
      <c r="R39" s="3"/>
      <c r="S39" s="3">
        <v>30</v>
      </c>
      <c r="T39" s="3">
        <v>14</v>
      </c>
      <c r="U39" s="3">
        <v>75</v>
      </c>
      <c r="V39" s="3">
        <v>20</v>
      </c>
      <c r="W39" s="3"/>
      <c r="X39" s="3">
        <v>15</v>
      </c>
      <c r="Y39" s="3">
        <v>12</v>
      </c>
      <c r="Z39" s="3">
        <v>25</v>
      </c>
      <c r="AA39" s="3">
        <v>34</v>
      </c>
      <c r="AB39" s="7">
        <f t="shared" si="1"/>
        <v>86</v>
      </c>
      <c r="AC39" s="3">
        <v>100</v>
      </c>
      <c r="AD39" s="3">
        <f t="shared" si="2"/>
        <v>9203</v>
      </c>
      <c r="AE39" s="3"/>
      <c r="AF39" s="3">
        <v>20</v>
      </c>
      <c r="AG39" s="3">
        <v>20</v>
      </c>
      <c r="AH39" s="3"/>
    </row>
    <row r="40" spans="1:34">
      <c r="A40" s="6" t="s">
        <v>146</v>
      </c>
      <c r="B40" s="6">
        <v>2</v>
      </c>
      <c r="C40" s="3" t="s">
        <v>186</v>
      </c>
      <c r="D40" s="3">
        <v>5</v>
      </c>
      <c r="E40" s="3" t="s">
        <v>192</v>
      </c>
      <c r="F40" s="3">
        <v>4</v>
      </c>
      <c r="G40" s="3">
        <v>7</v>
      </c>
      <c r="H40" s="3" t="s">
        <v>198</v>
      </c>
      <c r="I40" s="3">
        <v>4</v>
      </c>
      <c r="J40" s="3" t="s">
        <v>72</v>
      </c>
      <c r="K40" s="3">
        <v>6</v>
      </c>
      <c r="L40" s="3"/>
      <c r="M40" s="3">
        <v>209</v>
      </c>
      <c r="N40" s="3">
        <v>169</v>
      </c>
      <c r="O40" s="3">
        <v>264</v>
      </c>
      <c r="P40" s="3">
        <v>79</v>
      </c>
      <c r="Q40" s="3">
        <f t="shared" si="0"/>
        <v>642</v>
      </c>
      <c r="R40" s="3"/>
      <c r="S40" s="3">
        <v>30</v>
      </c>
      <c r="T40" s="3">
        <v>15</v>
      </c>
      <c r="U40" s="3">
        <v>75</v>
      </c>
      <c r="V40" s="3">
        <v>15</v>
      </c>
      <c r="W40" s="3"/>
      <c r="X40" s="3">
        <v>16</v>
      </c>
      <c r="Y40" s="3">
        <v>12</v>
      </c>
      <c r="Z40" s="3">
        <v>24</v>
      </c>
      <c r="AA40" s="3">
        <v>33</v>
      </c>
      <c r="AB40" s="7">
        <f t="shared" si="1"/>
        <v>85</v>
      </c>
      <c r="AC40" s="3">
        <v>100</v>
      </c>
      <c r="AD40" s="3">
        <f t="shared" si="2"/>
        <v>9142</v>
      </c>
      <c r="AE40" s="3"/>
      <c r="AF40" s="3">
        <v>20</v>
      </c>
      <c r="AG40" s="3">
        <v>20</v>
      </c>
      <c r="AH40" s="3"/>
    </row>
    <row r="41" spans="1:34">
      <c r="A41" s="3" t="s">
        <v>102</v>
      </c>
      <c r="B41" s="3">
        <v>3</v>
      </c>
      <c r="C41" s="3" t="s">
        <v>182</v>
      </c>
      <c r="D41" s="3">
        <v>2</v>
      </c>
      <c r="E41" s="3" t="s">
        <v>183</v>
      </c>
      <c r="F41" s="3">
        <v>4</v>
      </c>
      <c r="G41" s="3">
        <v>7</v>
      </c>
      <c r="H41" s="3" t="s">
        <v>63</v>
      </c>
      <c r="I41" s="3">
        <v>3</v>
      </c>
      <c r="J41" s="3" t="s">
        <v>71</v>
      </c>
      <c r="K41" s="3">
        <v>7</v>
      </c>
      <c r="L41" s="3"/>
      <c r="M41" s="3">
        <v>210</v>
      </c>
      <c r="N41" s="3">
        <v>120</v>
      </c>
      <c r="O41" s="3">
        <v>225</v>
      </c>
      <c r="P41" s="3">
        <v>73</v>
      </c>
      <c r="Q41" s="3">
        <f t="shared" si="0"/>
        <v>555</v>
      </c>
      <c r="R41" s="3"/>
      <c r="S41" s="3">
        <v>28</v>
      </c>
      <c r="T41" s="3">
        <v>15</v>
      </c>
      <c r="U41" s="3">
        <v>70</v>
      </c>
      <c r="V41" s="3">
        <v>15</v>
      </c>
      <c r="W41" s="3"/>
      <c r="X41" s="3">
        <v>15</v>
      </c>
      <c r="Y41" s="3">
        <v>12</v>
      </c>
      <c r="Z41" s="3">
        <v>24</v>
      </c>
      <c r="AA41" s="3">
        <v>34</v>
      </c>
      <c r="AB41" s="7">
        <f t="shared" si="1"/>
        <v>85</v>
      </c>
      <c r="AC41" s="3">
        <v>100</v>
      </c>
      <c r="AD41" s="3">
        <f t="shared" si="2"/>
        <v>9055</v>
      </c>
      <c r="AE41" s="3"/>
      <c r="AF41" s="3">
        <v>20</v>
      </c>
      <c r="AG41" s="3">
        <v>20</v>
      </c>
      <c r="AH41" s="3" t="s">
        <v>203</v>
      </c>
    </row>
    <row r="42" spans="1:34">
      <c r="A42" s="3" t="s">
        <v>136</v>
      </c>
      <c r="B42" s="3">
        <v>2</v>
      </c>
      <c r="C42" s="3" t="s">
        <v>186</v>
      </c>
      <c r="D42" s="3">
        <v>4</v>
      </c>
      <c r="E42" s="3" t="s">
        <v>126</v>
      </c>
      <c r="F42" s="3">
        <v>4</v>
      </c>
      <c r="G42" s="3">
        <v>6</v>
      </c>
      <c r="H42" s="3" t="s">
        <v>202</v>
      </c>
      <c r="I42" s="3">
        <v>3</v>
      </c>
      <c r="J42" s="3" t="s">
        <v>71</v>
      </c>
      <c r="K42" s="3">
        <v>7</v>
      </c>
      <c r="L42" s="3"/>
      <c r="M42" s="3">
        <v>190</v>
      </c>
      <c r="N42" s="3">
        <v>148</v>
      </c>
      <c r="O42" s="3">
        <v>227</v>
      </c>
      <c r="P42" s="3">
        <v>65</v>
      </c>
      <c r="Q42" s="3">
        <f t="shared" si="0"/>
        <v>565</v>
      </c>
      <c r="R42" s="3"/>
      <c r="S42" s="3">
        <v>28</v>
      </c>
      <c r="T42" s="3">
        <v>14</v>
      </c>
      <c r="U42" s="3">
        <v>75</v>
      </c>
      <c r="V42" s="3">
        <v>15</v>
      </c>
      <c r="W42" s="3"/>
      <c r="X42" s="3">
        <v>14</v>
      </c>
      <c r="Y42" s="3">
        <v>11</v>
      </c>
      <c r="Z42" s="3">
        <v>25</v>
      </c>
      <c r="AA42" s="3">
        <v>34</v>
      </c>
      <c r="AB42" s="7">
        <f t="shared" si="1"/>
        <v>84</v>
      </c>
      <c r="AC42" s="3">
        <v>100</v>
      </c>
      <c r="AD42" s="3">
        <f t="shared" si="2"/>
        <v>8965</v>
      </c>
      <c r="AE42" s="3"/>
      <c r="AF42" s="3">
        <v>20</v>
      </c>
      <c r="AG42" s="3">
        <v>20</v>
      </c>
      <c r="AH42" s="3"/>
    </row>
    <row r="43" spans="1:34">
      <c r="A43" s="6" t="s">
        <v>121</v>
      </c>
      <c r="B43" s="6">
        <v>2</v>
      </c>
      <c r="C43" s="3" t="s">
        <v>186</v>
      </c>
      <c r="D43" s="3">
        <v>3</v>
      </c>
      <c r="E43" s="3" t="s">
        <v>193</v>
      </c>
      <c r="F43" s="3">
        <v>4</v>
      </c>
      <c r="G43" s="3">
        <v>7</v>
      </c>
      <c r="H43" s="3" t="s">
        <v>198</v>
      </c>
      <c r="I43" s="3">
        <v>3</v>
      </c>
      <c r="J43" s="3" t="s">
        <v>71</v>
      </c>
      <c r="K43" s="3">
        <v>6</v>
      </c>
      <c r="L43" s="3"/>
      <c r="M43" s="3">
        <v>215</v>
      </c>
      <c r="N43" s="3">
        <v>159</v>
      </c>
      <c r="O43" s="3">
        <v>230</v>
      </c>
      <c r="P43" s="3">
        <v>82</v>
      </c>
      <c r="Q43" s="3">
        <f t="shared" si="0"/>
        <v>604</v>
      </c>
      <c r="R43" s="3"/>
      <c r="S43" s="3">
        <v>30</v>
      </c>
      <c r="T43" s="3">
        <v>14</v>
      </c>
      <c r="U43" s="3">
        <v>75</v>
      </c>
      <c r="V43" s="3">
        <v>15</v>
      </c>
      <c r="W43" s="3"/>
      <c r="X43" s="3">
        <v>13</v>
      </c>
      <c r="Y43" s="3">
        <v>11</v>
      </c>
      <c r="Z43" s="3">
        <v>25</v>
      </c>
      <c r="AA43" s="3">
        <v>34</v>
      </c>
      <c r="AB43" s="7">
        <f t="shared" si="1"/>
        <v>83</v>
      </c>
      <c r="AC43" s="3">
        <v>100</v>
      </c>
      <c r="AD43" s="3">
        <f t="shared" si="2"/>
        <v>8904</v>
      </c>
      <c r="AE43" s="3"/>
      <c r="AF43" s="3">
        <v>20</v>
      </c>
      <c r="AG43" s="3">
        <v>20</v>
      </c>
      <c r="AH43" s="3"/>
    </row>
    <row r="44" spans="1:34">
      <c r="A44" s="3" t="s">
        <v>138</v>
      </c>
      <c r="B44" s="3">
        <v>2</v>
      </c>
      <c r="C44" s="3" t="s">
        <v>186</v>
      </c>
      <c r="D44" s="3">
        <v>4</v>
      </c>
      <c r="E44" s="3" t="s">
        <v>126</v>
      </c>
      <c r="F44" s="3">
        <v>4</v>
      </c>
      <c r="G44" s="3">
        <v>6</v>
      </c>
      <c r="H44" s="3" t="s">
        <v>202</v>
      </c>
      <c r="I44" s="3">
        <v>3</v>
      </c>
      <c r="J44" s="3" t="s">
        <v>71</v>
      </c>
      <c r="K44" s="3">
        <v>6</v>
      </c>
      <c r="L44" s="3"/>
      <c r="M44" s="3">
        <v>165</v>
      </c>
      <c r="N44" s="3">
        <v>160</v>
      </c>
      <c r="O44" s="3">
        <v>242</v>
      </c>
      <c r="P44" s="3">
        <v>79</v>
      </c>
      <c r="Q44" s="3">
        <f t="shared" si="0"/>
        <v>567</v>
      </c>
      <c r="R44" s="3"/>
      <c r="S44" s="3">
        <v>26</v>
      </c>
      <c r="T44" s="3">
        <v>13</v>
      </c>
      <c r="U44" s="3">
        <v>75</v>
      </c>
      <c r="V44" s="3">
        <v>15</v>
      </c>
      <c r="W44" s="3"/>
      <c r="X44" s="3">
        <v>15</v>
      </c>
      <c r="Y44" s="3">
        <v>12</v>
      </c>
      <c r="Z44" s="3">
        <v>24</v>
      </c>
      <c r="AA44" s="3">
        <v>32</v>
      </c>
      <c r="AB44" s="7">
        <f t="shared" si="1"/>
        <v>83</v>
      </c>
      <c r="AC44" s="3">
        <v>100</v>
      </c>
      <c r="AD44" s="3">
        <f t="shared" si="2"/>
        <v>8867</v>
      </c>
      <c r="AE44" s="3"/>
      <c r="AF44" s="3">
        <v>20</v>
      </c>
      <c r="AG44" s="3">
        <v>20</v>
      </c>
      <c r="AH44" s="3"/>
    </row>
    <row r="45" spans="1:34">
      <c r="A45" s="3" t="s">
        <v>137</v>
      </c>
      <c r="B45" s="3">
        <v>2</v>
      </c>
      <c r="C45" s="3" t="s">
        <v>186</v>
      </c>
      <c r="D45" s="3">
        <v>4</v>
      </c>
      <c r="E45" s="3" t="s">
        <v>126</v>
      </c>
      <c r="F45" s="3">
        <v>4</v>
      </c>
      <c r="G45" s="3">
        <v>6</v>
      </c>
      <c r="H45" s="3" t="s">
        <v>202</v>
      </c>
      <c r="I45" s="3">
        <v>3</v>
      </c>
      <c r="J45" s="3" t="s">
        <v>71</v>
      </c>
      <c r="K45" s="3">
        <v>7</v>
      </c>
      <c r="L45" s="3"/>
      <c r="M45" s="3">
        <v>203</v>
      </c>
      <c r="N45" s="3">
        <v>151</v>
      </c>
      <c r="O45" s="3">
        <v>234</v>
      </c>
      <c r="P45" s="3">
        <v>73</v>
      </c>
      <c r="Q45" s="3">
        <f t="shared" si="0"/>
        <v>588</v>
      </c>
      <c r="R45" s="3"/>
      <c r="S45" s="3">
        <v>29</v>
      </c>
      <c r="T45" s="3">
        <v>14</v>
      </c>
      <c r="U45" s="3">
        <v>75</v>
      </c>
      <c r="V45" s="3">
        <v>15</v>
      </c>
      <c r="W45" s="3"/>
      <c r="X45" s="3">
        <v>14</v>
      </c>
      <c r="Y45" s="3">
        <v>13</v>
      </c>
      <c r="Z45" s="3">
        <v>24</v>
      </c>
      <c r="AA45" s="3">
        <v>31</v>
      </c>
      <c r="AB45" s="7">
        <f t="shared" si="1"/>
        <v>82</v>
      </c>
      <c r="AC45" s="3">
        <v>100</v>
      </c>
      <c r="AD45" s="3">
        <f t="shared" si="2"/>
        <v>8788</v>
      </c>
      <c r="AE45" s="3"/>
      <c r="AF45" s="3">
        <v>20</v>
      </c>
      <c r="AG45" s="3">
        <v>20</v>
      </c>
      <c r="AH45" s="3"/>
    </row>
    <row r="46" ht="13.8" customHeight="1" spans="1:34">
      <c r="A46" s="6" t="s">
        <v>122</v>
      </c>
      <c r="B46" s="6">
        <v>2</v>
      </c>
      <c r="C46" s="3" t="s">
        <v>186</v>
      </c>
      <c r="D46" s="3">
        <v>3</v>
      </c>
      <c r="E46" s="3" t="s">
        <v>193</v>
      </c>
      <c r="F46" s="3">
        <v>4</v>
      </c>
      <c r="G46" s="3">
        <v>6</v>
      </c>
      <c r="H46" s="3" t="s">
        <v>202</v>
      </c>
      <c r="I46" s="3">
        <v>2</v>
      </c>
      <c r="J46" s="3" t="s">
        <v>70</v>
      </c>
      <c r="K46" s="3">
        <v>6</v>
      </c>
      <c r="L46" s="3"/>
      <c r="M46" s="3">
        <v>192</v>
      </c>
      <c r="N46" s="3">
        <v>132</v>
      </c>
      <c r="O46" s="3">
        <v>220</v>
      </c>
      <c r="P46" s="3">
        <v>75</v>
      </c>
      <c r="Q46" s="3">
        <f t="shared" si="0"/>
        <v>544</v>
      </c>
      <c r="R46" s="3"/>
      <c r="S46" s="3">
        <v>28</v>
      </c>
      <c r="T46" s="3">
        <v>14</v>
      </c>
      <c r="U46" s="3">
        <v>75</v>
      </c>
      <c r="V46" s="3">
        <v>15</v>
      </c>
      <c r="W46" s="3"/>
      <c r="X46" s="3">
        <v>15</v>
      </c>
      <c r="Y46" s="3">
        <v>12</v>
      </c>
      <c r="Z46" s="3">
        <v>25</v>
      </c>
      <c r="AA46" s="3">
        <v>30</v>
      </c>
      <c r="AB46" s="7">
        <f t="shared" si="1"/>
        <v>82</v>
      </c>
      <c r="AC46" s="3">
        <v>100</v>
      </c>
      <c r="AD46" s="3">
        <f t="shared" si="2"/>
        <v>8744</v>
      </c>
      <c r="AE46" s="3"/>
      <c r="AF46" s="3">
        <v>20</v>
      </c>
      <c r="AG46" s="3">
        <v>20</v>
      </c>
      <c r="AH46" s="3"/>
    </row>
    <row r="47" spans="1:34">
      <c r="A47" s="3" t="s">
        <v>139</v>
      </c>
      <c r="B47" s="3">
        <v>2</v>
      </c>
      <c r="C47" s="3" t="s">
        <v>186</v>
      </c>
      <c r="D47" s="3">
        <v>4</v>
      </c>
      <c r="E47" s="3" t="s">
        <v>126</v>
      </c>
      <c r="F47" s="3">
        <v>4</v>
      </c>
      <c r="G47" s="3">
        <v>6</v>
      </c>
      <c r="H47" s="3" t="s">
        <v>202</v>
      </c>
      <c r="I47" s="3">
        <v>3</v>
      </c>
      <c r="J47" s="3" t="s">
        <v>71</v>
      </c>
      <c r="K47" s="3">
        <v>6</v>
      </c>
      <c r="L47" s="3"/>
      <c r="M47" s="3">
        <v>185</v>
      </c>
      <c r="N47" s="3">
        <v>125</v>
      </c>
      <c r="O47" s="3">
        <v>228</v>
      </c>
      <c r="P47" s="3">
        <v>74</v>
      </c>
      <c r="Q47" s="3">
        <f t="shared" si="0"/>
        <v>538</v>
      </c>
      <c r="R47" s="3"/>
      <c r="S47" s="3">
        <v>28</v>
      </c>
      <c r="T47" s="3">
        <v>13</v>
      </c>
      <c r="U47" s="3">
        <v>75</v>
      </c>
      <c r="V47" s="3">
        <v>15</v>
      </c>
      <c r="W47" s="3"/>
      <c r="X47" s="3">
        <v>14</v>
      </c>
      <c r="Y47" s="3">
        <v>12</v>
      </c>
      <c r="Z47" s="3">
        <v>22</v>
      </c>
      <c r="AA47" s="3">
        <v>30</v>
      </c>
      <c r="AB47" s="7">
        <f t="shared" si="1"/>
        <v>78</v>
      </c>
      <c r="AC47" s="3">
        <v>100</v>
      </c>
      <c r="AD47" s="3">
        <f t="shared" si="2"/>
        <v>8338</v>
      </c>
      <c r="AE47" s="3"/>
      <c r="AF47" s="3">
        <v>20</v>
      </c>
      <c r="AG47" s="3">
        <v>20</v>
      </c>
      <c r="AH47" s="3"/>
    </row>
    <row r="48" spans="1:34">
      <c r="A48" s="6" t="s">
        <v>123</v>
      </c>
      <c r="B48" s="6">
        <v>2</v>
      </c>
      <c r="C48" s="3" t="s">
        <v>186</v>
      </c>
      <c r="D48" s="3">
        <v>3</v>
      </c>
      <c r="E48" s="3" t="s">
        <v>193</v>
      </c>
      <c r="F48" s="3">
        <v>4</v>
      </c>
      <c r="G48" s="3">
        <v>6</v>
      </c>
      <c r="H48" s="3" t="s">
        <v>202</v>
      </c>
      <c r="I48" s="3">
        <v>2</v>
      </c>
      <c r="J48" s="3" t="s">
        <v>70</v>
      </c>
      <c r="K48" s="3">
        <v>6</v>
      </c>
      <c r="L48" s="3"/>
      <c r="M48" s="3">
        <v>183</v>
      </c>
      <c r="N48" s="3">
        <v>132</v>
      </c>
      <c r="O48" s="3">
        <v>206</v>
      </c>
      <c r="P48" s="3">
        <v>79</v>
      </c>
      <c r="Q48" s="3">
        <f t="shared" si="0"/>
        <v>521</v>
      </c>
      <c r="R48" s="3"/>
      <c r="S48" s="3">
        <v>29</v>
      </c>
      <c r="T48" s="3">
        <v>12</v>
      </c>
      <c r="U48" s="3">
        <v>75</v>
      </c>
      <c r="V48" s="3">
        <v>15</v>
      </c>
      <c r="W48" s="3"/>
      <c r="X48" s="3">
        <v>13</v>
      </c>
      <c r="Y48" s="3">
        <v>11</v>
      </c>
      <c r="Z48" s="3">
        <v>21</v>
      </c>
      <c r="AA48" s="3">
        <v>32</v>
      </c>
      <c r="AB48" s="7">
        <f t="shared" si="1"/>
        <v>77</v>
      </c>
      <c r="AC48" s="3">
        <v>100</v>
      </c>
      <c r="AD48" s="3">
        <f t="shared" si="2"/>
        <v>8221</v>
      </c>
      <c r="AE48" s="3"/>
      <c r="AF48" s="3">
        <v>20</v>
      </c>
      <c r="AG48" s="3">
        <v>20</v>
      </c>
      <c r="AH48" s="3"/>
    </row>
    <row r="49" spans="1:34">
      <c r="A49" s="6" t="s">
        <v>124</v>
      </c>
      <c r="B49" s="6">
        <v>2</v>
      </c>
      <c r="C49" s="3" t="s">
        <v>186</v>
      </c>
      <c r="D49" s="3">
        <v>3</v>
      </c>
      <c r="E49" s="3" t="s">
        <v>193</v>
      </c>
      <c r="F49" s="3">
        <v>4</v>
      </c>
      <c r="G49" s="3">
        <v>6</v>
      </c>
      <c r="H49" s="3" t="s">
        <v>202</v>
      </c>
      <c r="I49" s="3">
        <v>2</v>
      </c>
      <c r="J49" s="3" t="s">
        <v>70</v>
      </c>
      <c r="K49" s="3">
        <v>4</v>
      </c>
      <c r="L49" s="3"/>
      <c r="M49" s="3">
        <v>155</v>
      </c>
      <c r="N49" s="3">
        <v>130</v>
      </c>
      <c r="O49" s="3">
        <v>215</v>
      </c>
      <c r="P49" s="3">
        <v>75</v>
      </c>
      <c r="Q49" s="3">
        <f t="shared" si="0"/>
        <v>500</v>
      </c>
      <c r="R49" s="3"/>
      <c r="S49" s="3">
        <v>20</v>
      </c>
      <c r="T49" s="3">
        <v>10</v>
      </c>
      <c r="U49" s="3">
        <v>75</v>
      </c>
      <c r="V49" s="3">
        <v>15</v>
      </c>
      <c r="W49" s="3"/>
      <c r="X49" s="3">
        <v>10</v>
      </c>
      <c r="Y49" s="3">
        <v>9</v>
      </c>
      <c r="Z49" s="3">
        <v>19</v>
      </c>
      <c r="AA49" s="3">
        <v>30</v>
      </c>
      <c r="AB49" s="7">
        <f t="shared" si="1"/>
        <v>68</v>
      </c>
      <c r="AC49" s="3">
        <v>100</v>
      </c>
      <c r="AD49" s="3">
        <f t="shared" si="2"/>
        <v>7300</v>
      </c>
      <c r="AE49" s="3"/>
      <c r="AF49" s="3">
        <v>20</v>
      </c>
      <c r="AG49" s="3">
        <v>20</v>
      </c>
      <c r="AH49" s="3"/>
    </row>
    <row r="50" spans="1:34">
      <c r="A50" s="3" t="s">
        <v>204</v>
      </c>
      <c r="B50" s="3">
        <v>3</v>
      </c>
      <c r="C50" s="3" t="s">
        <v>182</v>
      </c>
      <c r="D50" s="3">
        <v>2</v>
      </c>
      <c r="E50" s="3" t="s">
        <v>183</v>
      </c>
      <c r="F50" s="3">
        <v>4</v>
      </c>
      <c r="G50" s="3">
        <v>5</v>
      </c>
      <c r="H50" s="3" t="s">
        <v>61</v>
      </c>
      <c r="I50" s="3">
        <v>1</v>
      </c>
      <c r="J50" s="3" t="s">
        <v>69</v>
      </c>
      <c r="K50" s="3">
        <v>4</v>
      </c>
      <c r="L50" s="3"/>
      <c r="M50" s="3">
        <v>150</v>
      </c>
      <c r="N50" s="3">
        <v>105</v>
      </c>
      <c r="O50" s="3">
        <v>224</v>
      </c>
      <c r="P50" s="3">
        <v>70</v>
      </c>
      <c r="Q50" s="3">
        <f t="shared" si="0"/>
        <v>479</v>
      </c>
      <c r="R50" s="3"/>
      <c r="S50" s="3">
        <v>21</v>
      </c>
      <c r="T50" s="3">
        <v>13</v>
      </c>
      <c r="U50" s="3">
        <v>72</v>
      </c>
      <c r="V50" s="3">
        <v>12</v>
      </c>
      <c r="W50" s="3"/>
      <c r="X50" s="3">
        <v>11</v>
      </c>
      <c r="Y50" s="3">
        <v>10</v>
      </c>
      <c r="Z50" s="3">
        <v>18</v>
      </c>
      <c r="AA50" s="3">
        <v>29</v>
      </c>
      <c r="AB50" s="7">
        <f t="shared" si="1"/>
        <v>68</v>
      </c>
      <c r="AC50" s="3">
        <v>100</v>
      </c>
      <c r="AD50" s="3">
        <f t="shared" si="2"/>
        <v>7279</v>
      </c>
      <c r="AE50" s="3"/>
      <c r="AF50" s="3">
        <v>20</v>
      </c>
      <c r="AG50" s="3">
        <v>20</v>
      </c>
      <c r="AH50" s="3"/>
    </row>
    <row r="51" spans="1:34">
      <c r="A51" s="3" t="s">
        <v>205</v>
      </c>
      <c r="B51" s="3">
        <v>3</v>
      </c>
      <c r="C51" s="3" t="s">
        <v>182</v>
      </c>
      <c r="D51" s="3">
        <v>2</v>
      </c>
      <c r="E51" s="3" t="s">
        <v>183</v>
      </c>
      <c r="F51" s="3">
        <v>4</v>
      </c>
      <c r="G51" s="3">
        <v>5</v>
      </c>
      <c r="H51" s="3" t="s">
        <v>61</v>
      </c>
      <c r="I51" s="3">
        <v>1</v>
      </c>
      <c r="J51" s="3" t="s">
        <v>69</v>
      </c>
      <c r="K51" s="3">
        <v>4</v>
      </c>
      <c r="L51" s="3"/>
      <c r="M51" s="3">
        <v>155</v>
      </c>
      <c r="N51" s="3">
        <v>98</v>
      </c>
      <c r="O51" s="3">
        <v>220</v>
      </c>
      <c r="P51" s="3">
        <v>70</v>
      </c>
      <c r="Q51" s="3">
        <f t="shared" si="0"/>
        <v>473</v>
      </c>
      <c r="R51" s="3"/>
      <c r="S51" s="3">
        <v>19</v>
      </c>
      <c r="T51" s="3">
        <v>11</v>
      </c>
      <c r="U51" s="3">
        <v>70</v>
      </c>
      <c r="V51" s="3">
        <v>15</v>
      </c>
      <c r="W51" s="3"/>
      <c r="X51" s="3">
        <v>10</v>
      </c>
      <c r="Y51" s="3">
        <v>8</v>
      </c>
      <c r="Z51" s="3">
        <v>18</v>
      </c>
      <c r="AA51" s="3">
        <v>28</v>
      </c>
      <c r="AB51" s="7">
        <f t="shared" si="1"/>
        <v>64</v>
      </c>
      <c r="AC51" s="3">
        <v>100</v>
      </c>
      <c r="AD51" s="3">
        <f t="shared" si="2"/>
        <v>6873</v>
      </c>
      <c r="AE51" s="3"/>
      <c r="AF51" s="3">
        <v>15</v>
      </c>
      <c r="AG51" s="3">
        <v>15</v>
      </c>
      <c r="AH51" s="3"/>
    </row>
    <row r="52" spans="1:34">
      <c r="A52" s="3" t="s">
        <v>206</v>
      </c>
      <c r="B52" s="3">
        <v>2</v>
      </c>
      <c r="C52" s="3" t="s">
        <v>186</v>
      </c>
      <c r="D52" s="3">
        <v>4</v>
      </c>
      <c r="E52" s="3" t="s">
        <v>126</v>
      </c>
      <c r="F52" s="3">
        <v>3</v>
      </c>
      <c r="G52" s="3">
        <v>6</v>
      </c>
      <c r="H52" s="3" t="s">
        <v>202</v>
      </c>
      <c r="I52" s="3">
        <v>1</v>
      </c>
      <c r="J52" s="3" t="s">
        <v>69</v>
      </c>
      <c r="K52" s="3">
        <v>5</v>
      </c>
      <c r="L52" s="3"/>
      <c r="M52" s="3">
        <v>165</v>
      </c>
      <c r="N52" s="3">
        <v>120</v>
      </c>
      <c r="O52" s="3">
        <v>210</v>
      </c>
      <c r="P52" s="3">
        <v>65</v>
      </c>
      <c r="Q52" s="3">
        <f t="shared" si="0"/>
        <v>495</v>
      </c>
      <c r="R52" s="3"/>
      <c r="S52" s="3">
        <v>16</v>
      </c>
      <c r="T52" s="3">
        <v>8</v>
      </c>
      <c r="U52" s="3">
        <v>75</v>
      </c>
      <c r="V52" s="3">
        <v>15</v>
      </c>
      <c r="W52" s="3"/>
      <c r="X52" s="3">
        <v>8</v>
      </c>
      <c r="Y52" s="3">
        <v>8</v>
      </c>
      <c r="Z52" s="3">
        <v>20</v>
      </c>
      <c r="AA52" s="3">
        <v>24</v>
      </c>
      <c r="AB52" s="7">
        <f t="shared" si="1"/>
        <v>60</v>
      </c>
      <c r="AC52" s="3">
        <v>100</v>
      </c>
      <c r="AD52" s="3">
        <f t="shared" si="2"/>
        <v>6495</v>
      </c>
      <c r="AE52" s="3"/>
      <c r="AF52" s="3">
        <v>15</v>
      </c>
      <c r="AG52" s="3">
        <v>15</v>
      </c>
      <c r="AH52" s="3"/>
    </row>
    <row r="53" spans="1:34">
      <c r="A53" s="3" t="s">
        <v>207</v>
      </c>
      <c r="B53" s="3">
        <v>3</v>
      </c>
      <c r="C53" s="3" t="s">
        <v>182</v>
      </c>
      <c r="D53" s="3">
        <v>2</v>
      </c>
      <c r="E53" s="3" t="s">
        <v>183</v>
      </c>
      <c r="F53" s="3">
        <v>4</v>
      </c>
      <c r="G53" s="3">
        <v>5</v>
      </c>
      <c r="H53" s="3" t="s">
        <v>61</v>
      </c>
      <c r="I53" s="3">
        <v>2</v>
      </c>
      <c r="J53" s="3" t="s">
        <v>70</v>
      </c>
      <c r="K53" s="3">
        <v>4</v>
      </c>
      <c r="L53" s="3"/>
      <c r="M53" s="3">
        <v>160</v>
      </c>
      <c r="N53" s="3">
        <v>110</v>
      </c>
      <c r="O53" s="3">
        <v>230</v>
      </c>
      <c r="P53" s="3">
        <v>75</v>
      </c>
      <c r="Q53" s="3">
        <f t="shared" si="0"/>
        <v>500</v>
      </c>
      <c r="R53" s="3"/>
      <c r="S53" s="3">
        <v>23</v>
      </c>
      <c r="T53" s="3">
        <v>15</v>
      </c>
      <c r="U53" s="3">
        <v>75</v>
      </c>
      <c r="V53" s="3">
        <v>15</v>
      </c>
      <c r="W53" s="3"/>
      <c r="X53" s="3">
        <v>12</v>
      </c>
      <c r="Y53" s="3">
        <v>10</v>
      </c>
      <c r="Z53" s="3">
        <v>18</v>
      </c>
      <c r="AA53" s="3">
        <v>19</v>
      </c>
      <c r="AB53" s="7">
        <f t="shared" si="1"/>
        <v>59</v>
      </c>
      <c r="AC53" s="3">
        <v>100</v>
      </c>
      <c r="AD53" s="3">
        <f t="shared" si="2"/>
        <v>6400</v>
      </c>
      <c r="AE53" s="3"/>
      <c r="AF53" s="3">
        <v>15</v>
      </c>
      <c r="AG53" s="3">
        <v>15</v>
      </c>
      <c r="AH53" s="3"/>
    </row>
    <row r="54" spans="1:34">
      <c r="A54" s="3" t="s">
        <v>208</v>
      </c>
      <c r="B54" s="3">
        <v>3</v>
      </c>
      <c r="C54" s="3" t="s">
        <v>182</v>
      </c>
      <c r="D54" s="3">
        <v>2</v>
      </c>
      <c r="E54" s="3" t="s">
        <v>183</v>
      </c>
      <c r="F54" s="3">
        <v>3</v>
      </c>
      <c r="G54" s="3">
        <v>4</v>
      </c>
      <c r="H54" s="3" t="s">
        <v>60</v>
      </c>
      <c r="I54" s="3">
        <v>1</v>
      </c>
      <c r="J54" s="3" t="s">
        <v>69</v>
      </c>
      <c r="K54" s="3">
        <v>3</v>
      </c>
      <c r="L54" s="3"/>
      <c r="M54" s="3">
        <v>150</v>
      </c>
      <c r="N54" s="3">
        <v>99</v>
      </c>
      <c r="O54" s="3">
        <v>200</v>
      </c>
      <c r="P54" s="3">
        <v>62</v>
      </c>
      <c r="Q54" s="3">
        <f t="shared" si="0"/>
        <v>449</v>
      </c>
      <c r="R54" s="3"/>
      <c r="S54" s="3">
        <v>19</v>
      </c>
      <c r="T54" s="3">
        <v>8</v>
      </c>
      <c r="U54" s="3">
        <v>18</v>
      </c>
      <c r="V54" s="3">
        <v>10</v>
      </c>
      <c r="W54" s="3"/>
      <c r="X54" s="3">
        <v>10</v>
      </c>
      <c r="Y54" s="3">
        <v>7</v>
      </c>
      <c r="Z54" s="3">
        <v>16</v>
      </c>
      <c r="AA54" s="3">
        <v>25</v>
      </c>
      <c r="AB54" s="7">
        <f t="shared" si="1"/>
        <v>58</v>
      </c>
      <c r="AC54" s="3">
        <v>100</v>
      </c>
      <c r="AD54" s="3">
        <f t="shared" si="2"/>
        <v>6249</v>
      </c>
      <c r="AE54" s="3"/>
      <c r="AF54" s="3">
        <v>15</v>
      </c>
      <c r="AG54" s="3">
        <v>15</v>
      </c>
      <c r="AH54" s="3"/>
    </row>
    <row r="55" spans="1:34">
      <c r="A55" s="6" t="s">
        <v>125</v>
      </c>
      <c r="B55" s="6">
        <v>2</v>
      </c>
      <c r="C55" s="3" t="s">
        <v>186</v>
      </c>
      <c r="D55" s="3">
        <v>3</v>
      </c>
      <c r="E55" s="3" t="s">
        <v>193</v>
      </c>
      <c r="F55" s="3">
        <v>2</v>
      </c>
      <c r="G55" s="3">
        <v>2</v>
      </c>
      <c r="H55" s="3" t="s">
        <v>209</v>
      </c>
      <c r="I55" s="3">
        <v>0</v>
      </c>
      <c r="J55" s="3" t="s">
        <v>76</v>
      </c>
      <c r="K55" s="3">
        <v>2</v>
      </c>
      <c r="L55" s="3"/>
      <c r="M55" s="3">
        <v>115</v>
      </c>
      <c r="N55" s="3">
        <v>90</v>
      </c>
      <c r="O55" s="3">
        <v>200</v>
      </c>
      <c r="P55" s="3">
        <v>58</v>
      </c>
      <c r="Q55" s="3">
        <f t="shared" si="0"/>
        <v>405</v>
      </c>
      <c r="R55" s="3"/>
      <c r="S55" s="3">
        <v>18</v>
      </c>
      <c r="T55" s="3">
        <v>5</v>
      </c>
      <c r="U55" s="3">
        <v>75</v>
      </c>
      <c r="V55" s="3">
        <v>15</v>
      </c>
      <c r="W55" s="3"/>
      <c r="X55" s="3">
        <v>8</v>
      </c>
      <c r="Y55" s="3">
        <v>7</v>
      </c>
      <c r="Z55" s="3">
        <v>16</v>
      </c>
      <c r="AA55" s="3">
        <v>24</v>
      </c>
      <c r="AB55" s="7">
        <f t="shared" si="1"/>
        <v>55</v>
      </c>
      <c r="AC55" s="3">
        <v>100</v>
      </c>
      <c r="AD55" s="3">
        <f t="shared" si="2"/>
        <v>5905</v>
      </c>
      <c r="AE55" s="3"/>
      <c r="AF55" s="3">
        <v>15</v>
      </c>
      <c r="AG55" s="3">
        <v>15</v>
      </c>
      <c r="AH55" s="3"/>
    </row>
    <row r="56" spans="1:34">
      <c r="A56" s="3" t="s">
        <v>210</v>
      </c>
      <c r="B56" s="3">
        <v>3</v>
      </c>
      <c r="C56" s="3" t="s">
        <v>182</v>
      </c>
      <c r="D56" s="3">
        <v>2</v>
      </c>
      <c r="E56" s="3" t="s">
        <v>183</v>
      </c>
      <c r="F56" s="3">
        <v>3</v>
      </c>
      <c r="G56" s="3">
        <v>4</v>
      </c>
      <c r="H56" s="3" t="s">
        <v>60</v>
      </c>
      <c r="I56" s="3">
        <v>1</v>
      </c>
      <c r="J56" s="3" t="s">
        <v>69</v>
      </c>
      <c r="K56" s="3">
        <v>3</v>
      </c>
      <c r="L56" s="3"/>
      <c r="M56" s="3">
        <v>130</v>
      </c>
      <c r="N56" s="3">
        <v>100</v>
      </c>
      <c r="O56" s="3">
        <v>210</v>
      </c>
      <c r="P56" s="3">
        <v>65</v>
      </c>
      <c r="Q56" s="3">
        <f t="shared" si="0"/>
        <v>440</v>
      </c>
      <c r="R56" s="3"/>
      <c r="S56" s="3">
        <v>18</v>
      </c>
      <c r="T56" s="3">
        <v>9</v>
      </c>
      <c r="U56" s="3">
        <v>16</v>
      </c>
      <c r="V56" s="3">
        <v>9</v>
      </c>
      <c r="W56" s="3"/>
      <c r="X56" s="3">
        <v>9</v>
      </c>
      <c r="Y56" s="3">
        <v>6</v>
      </c>
      <c r="Z56" s="3">
        <v>15</v>
      </c>
      <c r="AA56" s="3">
        <v>23</v>
      </c>
      <c r="AB56" s="7">
        <f t="shared" si="1"/>
        <v>53</v>
      </c>
      <c r="AC56" s="3">
        <v>100</v>
      </c>
      <c r="AD56" s="3">
        <f t="shared" si="2"/>
        <v>5740</v>
      </c>
      <c r="AE56" s="3"/>
      <c r="AF56" s="3">
        <v>15</v>
      </c>
      <c r="AG56" s="3">
        <v>15</v>
      </c>
      <c r="AH56" s="3"/>
    </row>
    <row r="57" spans="1:34">
      <c r="A57" s="3" t="s">
        <v>211</v>
      </c>
      <c r="B57" s="3">
        <v>3</v>
      </c>
      <c r="C57" s="3" t="s">
        <v>182</v>
      </c>
      <c r="D57" s="3">
        <v>2</v>
      </c>
      <c r="E57" s="3" t="s">
        <v>183</v>
      </c>
      <c r="F57" s="3">
        <v>2</v>
      </c>
      <c r="G57" s="3">
        <v>3</v>
      </c>
      <c r="H57" s="3" t="s">
        <v>59</v>
      </c>
      <c r="I57" s="3">
        <v>0</v>
      </c>
      <c r="J57" s="3" t="s">
        <v>76</v>
      </c>
      <c r="K57" s="3">
        <v>2</v>
      </c>
      <c r="L57" s="3"/>
      <c r="M57" s="3">
        <v>135</v>
      </c>
      <c r="N57" s="3">
        <v>98</v>
      </c>
      <c r="O57" s="3">
        <v>190</v>
      </c>
      <c r="P57" s="3">
        <v>60</v>
      </c>
      <c r="Q57" s="3">
        <f t="shared" si="0"/>
        <v>423</v>
      </c>
      <c r="R57" s="3"/>
      <c r="S57" s="3">
        <v>17</v>
      </c>
      <c r="T57" s="3">
        <v>7</v>
      </c>
      <c r="U57" s="3">
        <v>16</v>
      </c>
      <c r="V57" s="3">
        <v>9</v>
      </c>
      <c r="W57" s="3"/>
      <c r="X57" s="3">
        <v>8</v>
      </c>
      <c r="Y57" s="3">
        <v>6</v>
      </c>
      <c r="Z57" s="3">
        <v>13</v>
      </c>
      <c r="AA57" s="3">
        <v>22</v>
      </c>
      <c r="AB57" s="7">
        <f t="shared" si="1"/>
        <v>49</v>
      </c>
      <c r="AC57" s="3">
        <v>100</v>
      </c>
      <c r="AD57" s="3">
        <f t="shared" si="2"/>
        <v>5323</v>
      </c>
      <c r="AE57" s="3"/>
      <c r="AF57" s="3">
        <v>15</v>
      </c>
      <c r="AG57" s="3">
        <v>15</v>
      </c>
      <c r="AH57" s="3"/>
    </row>
    <row r="58" spans="1:34">
      <c r="A58" s="3" t="s">
        <v>212</v>
      </c>
      <c r="B58" s="3">
        <v>3</v>
      </c>
      <c r="C58" s="3" t="s">
        <v>182</v>
      </c>
      <c r="D58" s="3">
        <v>2</v>
      </c>
      <c r="E58" s="3" t="s">
        <v>183</v>
      </c>
      <c r="F58" s="3">
        <v>2</v>
      </c>
      <c r="G58" s="3">
        <v>2</v>
      </c>
      <c r="H58" s="3" t="s">
        <v>58</v>
      </c>
      <c r="I58" s="3">
        <v>0</v>
      </c>
      <c r="J58" s="3" t="s">
        <v>76</v>
      </c>
      <c r="K58" s="3">
        <v>1</v>
      </c>
      <c r="L58" s="3"/>
      <c r="M58" s="3">
        <v>100</v>
      </c>
      <c r="N58" s="3">
        <v>100</v>
      </c>
      <c r="O58" s="3">
        <v>200</v>
      </c>
      <c r="P58" s="3">
        <v>55</v>
      </c>
      <c r="Q58" s="3">
        <f t="shared" si="0"/>
        <v>400</v>
      </c>
      <c r="R58" s="3"/>
      <c r="S58" s="3">
        <v>16</v>
      </c>
      <c r="T58" s="3">
        <v>10</v>
      </c>
      <c r="U58" s="3">
        <v>17</v>
      </c>
      <c r="V58" s="3">
        <v>8</v>
      </c>
      <c r="W58" s="3"/>
      <c r="X58" s="3">
        <v>9</v>
      </c>
      <c r="Y58" s="3">
        <v>7</v>
      </c>
      <c r="Z58" s="3">
        <v>15</v>
      </c>
      <c r="AA58" s="3">
        <v>15</v>
      </c>
      <c r="AB58" s="7">
        <f t="shared" si="1"/>
        <v>46</v>
      </c>
      <c r="AC58" s="3">
        <v>100</v>
      </c>
      <c r="AD58" s="3">
        <f t="shared" si="2"/>
        <v>5000</v>
      </c>
      <c r="AE58" s="3"/>
      <c r="AF58" s="3">
        <v>15</v>
      </c>
      <c r="AG58" s="3">
        <v>15</v>
      </c>
      <c r="AH58" s="3"/>
    </row>
    <row r="59" spans="1:34">
      <c r="A59" s="3" t="s">
        <v>213</v>
      </c>
      <c r="B59" s="3">
        <v>3</v>
      </c>
      <c r="C59" s="3" t="s">
        <v>182</v>
      </c>
      <c r="D59" s="3">
        <v>2</v>
      </c>
      <c r="E59" s="3" t="s">
        <v>183</v>
      </c>
      <c r="F59" s="3">
        <v>2</v>
      </c>
      <c r="G59" s="3">
        <v>2</v>
      </c>
      <c r="H59" s="3" t="s">
        <v>58</v>
      </c>
      <c r="I59" s="3">
        <v>0</v>
      </c>
      <c r="J59" s="3" t="s">
        <v>76</v>
      </c>
      <c r="K59" s="3">
        <v>2</v>
      </c>
      <c r="L59" s="3"/>
      <c r="M59" s="3">
        <v>126</v>
      </c>
      <c r="N59" s="3">
        <v>95</v>
      </c>
      <c r="O59" s="3">
        <v>180</v>
      </c>
      <c r="P59" s="3">
        <v>60</v>
      </c>
      <c r="Q59" s="3">
        <f t="shared" si="0"/>
        <v>401</v>
      </c>
      <c r="R59" s="3"/>
      <c r="S59" s="3">
        <v>16</v>
      </c>
      <c r="T59" s="3">
        <v>7</v>
      </c>
      <c r="U59" s="3">
        <v>15</v>
      </c>
      <c r="V59" s="3">
        <v>8</v>
      </c>
      <c r="W59" s="3"/>
      <c r="X59" s="3">
        <v>7</v>
      </c>
      <c r="Y59" s="3">
        <v>7</v>
      </c>
      <c r="Z59" s="3">
        <v>12</v>
      </c>
      <c r="AA59" s="3">
        <v>18</v>
      </c>
      <c r="AB59" s="7">
        <f t="shared" si="1"/>
        <v>44</v>
      </c>
      <c r="AC59" s="3">
        <v>100</v>
      </c>
      <c r="AD59" s="3">
        <f t="shared" si="2"/>
        <v>4801</v>
      </c>
      <c r="AE59" s="3"/>
      <c r="AF59" s="3">
        <v>15</v>
      </c>
      <c r="AG59" s="3">
        <v>15</v>
      </c>
      <c r="AH59" s="3"/>
    </row>
    <row r="60" spans="1:34">
      <c r="A60" s="6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f t="shared" ref="Q29:Q92" si="3">M60+N60+O60</f>
        <v>0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7">
        <f t="shared" ref="AB48:AB111" si="4">X60+Y60+Z60+AA60</f>
        <v>0</v>
      </c>
      <c r="AC60" s="3">
        <v>100</v>
      </c>
      <c r="AD60" s="3">
        <f t="shared" ref="AD52:AD115" si="5">Q60+(AB60*AC60)</f>
        <v>0</v>
      </c>
      <c r="AE60" s="3"/>
      <c r="AF60" s="3"/>
      <c r="AG60" s="3"/>
      <c r="AH60" s="3"/>
    </row>
    <row r="61" spans="1:34">
      <c r="A61" s="6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f t="shared" si="3"/>
        <v>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7">
        <f t="shared" si="4"/>
        <v>0</v>
      </c>
      <c r="AC61" s="3">
        <v>100</v>
      </c>
      <c r="AD61" s="3">
        <f t="shared" si="5"/>
        <v>0</v>
      </c>
      <c r="AE61" s="3"/>
      <c r="AF61" s="3"/>
      <c r="AG61" s="3"/>
      <c r="AH61" s="3"/>
    </row>
    <row r="62" spans="1:34">
      <c r="A62" s="6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f t="shared" si="3"/>
        <v>0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7">
        <f t="shared" si="4"/>
        <v>0</v>
      </c>
      <c r="AC62" s="3">
        <v>100</v>
      </c>
      <c r="AD62" s="3">
        <f t="shared" si="5"/>
        <v>0</v>
      </c>
      <c r="AE62" s="3"/>
      <c r="AF62" s="3"/>
      <c r="AG62" s="3"/>
      <c r="AH62" s="3"/>
    </row>
    <row r="63" spans="1:3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f t="shared" si="3"/>
        <v>0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7">
        <f t="shared" si="4"/>
        <v>0</v>
      </c>
      <c r="AC63" s="3">
        <v>100</v>
      </c>
      <c r="AD63" s="3">
        <f t="shared" si="5"/>
        <v>0</v>
      </c>
      <c r="AE63" s="3"/>
      <c r="AF63" s="3"/>
      <c r="AG63" s="3"/>
      <c r="AH63" s="3"/>
    </row>
    <row r="64" spans="1:34">
      <c r="A64" s="3" t="s">
        <v>214</v>
      </c>
      <c r="B64" s="3">
        <v>2</v>
      </c>
      <c r="C64" s="3" t="s">
        <v>186</v>
      </c>
      <c r="D64" s="3"/>
      <c r="E64" s="3"/>
      <c r="F64" s="3"/>
      <c r="G64" s="3"/>
      <c r="H64" s="3" t="s">
        <v>194</v>
      </c>
      <c r="I64" s="3"/>
      <c r="J64" s="3"/>
      <c r="K64" s="3"/>
      <c r="L64" s="3"/>
      <c r="M64" s="3"/>
      <c r="N64" s="3"/>
      <c r="O64" s="3"/>
      <c r="P64" s="3"/>
      <c r="Q64" s="3">
        <f t="shared" si="3"/>
        <v>0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7">
        <f t="shared" si="4"/>
        <v>0</v>
      </c>
      <c r="AC64" s="3">
        <v>100</v>
      </c>
      <c r="AD64" s="3">
        <f t="shared" si="5"/>
        <v>0</v>
      </c>
      <c r="AE64" s="3"/>
      <c r="AF64" s="3"/>
      <c r="AG64" s="3"/>
      <c r="AH64" s="3" t="s">
        <v>215</v>
      </c>
    </row>
    <row r="65" spans="1:3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f t="shared" si="3"/>
        <v>0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7">
        <f t="shared" si="4"/>
        <v>0</v>
      </c>
      <c r="AC65" s="3">
        <v>100</v>
      </c>
      <c r="AD65" s="3">
        <f t="shared" si="5"/>
        <v>0</v>
      </c>
      <c r="AE65" s="3"/>
      <c r="AF65" s="3"/>
      <c r="AG65" s="3"/>
      <c r="AH65" s="3"/>
    </row>
    <row r="66" spans="1:3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f t="shared" si="3"/>
        <v>0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7">
        <f t="shared" si="4"/>
        <v>0</v>
      </c>
      <c r="AC66" s="3">
        <v>100</v>
      </c>
      <c r="AD66" s="3">
        <f t="shared" si="5"/>
        <v>0</v>
      </c>
      <c r="AE66" s="3"/>
      <c r="AF66" s="3"/>
      <c r="AG66" s="3"/>
      <c r="AH66" s="3"/>
    </row>
    <row r="67" spans="1:3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f t="shared" si="3"/>
        <v>0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7">
        <f t="shared" si="4"/>
        <v>0</v>
      </c>
      <c r="AC67" s="3">
        <v>100</v>
      </c>
      <c r="AD67" s="3">
        <f t="shared" si="5"/>
        <v>0</v>
      </c>
      <c r="AE67" s="3"/>
      <c r="AF67" s="3"/>
      <c r="AG67" s="3"/>
      <c r="AH67" s="3"/>
    </row>
    <row r="68" spans="1:3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f t="shared" si="3"/>
        <v>0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7">
        <f t="shared" si="4"/>
        <v>0</v>
      </c>
      <c r="AC68" s="3">
        <v>100</v>
      </c>
      <c r="AD68" s="3">
        <f t="shared" si="5"/>
        <v>0</v>
      </c>
      <c r="AE68" s="3"/>
      <c r="AF68" s="3"/>
      <c r="AG68" s="3"/>
      <c r="AH68" s="3"/>
    </row>
    <row r="69" spans="1:3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f t="shared" si="3"/>
        <v>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7">
        <f t="shared" si="4"/>
        <v>0</v>
      </c>
      <c r="AC69" s="3">
        <v>100</v>
      </c>
      <c r="AD69" s="3">
        <f t="shared" si="5"/>
        <v>0</v>
      </c>
      <c r="AE69" s="3"/>
      <c r="AF69" s="3"/>
      <c r="AG69" s="3"/>
      <c r="AH69" s="3"/>
    </row>
    <row r="70" spans="1:3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f t="shared" si="3"/>
        <v>0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7">
        <f t="shared" si="4"/>
        <v>0</v>
      </c>
      <c r="AC70" s="3">
        <v>100</v>
      </c>
      <c r="AD70" s="3">
        <f t="shared" si="5"/>
        <v>0</v>
      </c>
      <c r="AE70" s="3"/>
      <c r="AF70" s="3"/>
      <c r="AG70" s="3"/>
      <c r="AH70" s="3"/>
    </row>
    <row r="71" spans="1:3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f t="shared" si="3"/>
        <v>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7">
        <f t="shared" si="4"/>
        <v>0</v>
      </c>
      <c r="AC71" s="3">
        <v>100</v>
      </c>
      <c r="AD71" s="3">
        <f t="shared" si="5"/>
        <v>0</v>
      </c>
      <c r="AE71" s="3"/>
      <c r="AF71" s="3"/>
      <c r="AG71" s="3"/>
      <c r="AH71" s="3"/>
    </row>
    <row r="72" spans="1:3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>
        <f t="shared" si="3"/>
        <v>0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7">
        <f t="shared" si="4"/>
        <v>0</v>
      </c>
      <c r="AC72" s="3">
        <v>100</v>
      </c>
      <c r="AD72" s="3">
        <f t="shared" si="5"/>
        <v>0</v>
      </c>
      <c r="AE72" s="3"/>
      <c r="AF72" s="3"/>
      <c r="AG72" s="3"/>
      <c r="AH72" s="3"/>
    </row>
    <row r="73" spans="1:3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f t="shared" si="3"/>
        <v>0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7">
        <f t="shared" si="4"/>
        <v>0</v>
      </c>
      <c r="AC73" s="3">
        <v>100</v>
      </c>
      <c r="AD73" s="3">
        <f t="shared" si="5"/>
        <v>0</v>
      </c>
      <c r="AE73" s="3"/>
      <c r="AF73" s="3"/>
      <c r="AG73" s="3"/>
      <c r="AH73" s="3"/>
    </row>
    <row r="74" spans="1:3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f t="shared" si="3"/>
        <v>0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7">
        <f t="shared" si="4"/>
        <v>0</v>
      </c>
      <c r="AC74" s="3">
        <v>100</v>
      </c>
      <c r="AD74" s="3">
        <f t="shared" si="5"/>
        <v>0</v>
      </c>
      <c r="AE74" s="3"/>
      <c r="AF74" s="3"/>
      <c r="AG74" s="3"/>
      <c r="AH74" s="3"/>
    </row>
    <row r="75" spans="1:3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f t="shared" si="3"/>
        <v>0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7">
        <f t="shared" si="4"/>
        <v>0</v>
      </c>
      <c r="AC75" s="3">
        <v>100</v>
      </c>
      <c r="AD75" s="3">
        <f t="shared" si="5"/>
        <v>0</v>
      </c>
      <c r="AE75" s="3"/>
      <c r="AF75" s="3"/>
      <c r="AG75" s="3"/>
      <c r="AH75" s="3"/>
    </row>
    <row r="76" spans="1:3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f t="shared" si="3"/>
        <v>0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7">
        <f t="shared" si="4"/>
        <v>0</v>
      </c>
      <c r="AC76" s="3">
        <v>100</v>
      </c>
      <c r="AD76" s="3">
        <f t="shared" si="5"/>
        <v>0</v>
      </c>
      <c r="AE76" s="3"/>
      <c r="AF76" s="3"/>
      <c r="AG76" s="3"/>
      <c r="AH76" s="3"/>
    </row>
    <row r="77" spans="1:3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f t="shared" si="3"/>
        <v>0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7">
        <f t="shared" si="4"/>
        <v>0</v>
      </c>
      <c r="AC77" s="3">
        <v>100</v>
      </c>
      <c r="AD77" s="3">
        <f t="shared" si="5"/>
        <v>0</v>
      </c>
      <c r="AE77" s="3"/>
      <c r="AF77" s="3"/>
      <c r="AG77" s="3"/>
      <c r="AH77" s="3"/>
    </row>
    <row r="78" spans="1:3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f t="shared" si="3"/>
        <v>0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7">
        <f t="shared" si="4"/>
        <v>0</v>
      </c>
      <c r="AC78" s="3">
        <v>100</v>
      </c>
      <c r="AD78" s="3">
        <f t="shared" si="5"/>
        <v>0</v>
      </c>
      <c r="AE78" s="3"/>
      <c r="AF78" s="3"/>
      <c r="AG78" s="3"/>
      <c r="AH78" s="3"/>
    </row>
    <row r="79" spans="1:34">
      <c r="A79" s="3" t="s">
        <v>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f t="shared" si="3"/>
        <v>0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7">
        <f t="shared" si="4"/>
        <v>0</v>
      </c>
      <c r="AC79" s="3">
        <v>100</v>
      </c>
      <c r="AD79" s="3">
        <f t="shared" si="5"/>
        <v>0</v>
      </c>
      <c r="AE79" s="3"/>
      <c r="AF79" s="3"/>
      <c r="AG79" s="3"/>
      <c r="AH79" s="3"/>
    </row>
    <row r="80" spans="1:34">
      <c r="A80" s="3" t="s">
        <v>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f t="shared" si="3"/>
        <v>0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7">
        <f t="shared" si="4"/>
        <v>0</v>
      </c>
      <c r="AC80" s="3">
        <v>100</v>
      </c>
      <c r="AD80" s="3">
        <f t="shared" si="5"/>
        <v>0</v>
      </c>
      <c r="AE80" s="3"/>
      <c r="AF80" s="3"/>
      <c r="AG80" s="3"/>
      <c r="AH80" s="3"/>
    </row>
    <row r="81" spans="1:34">
      <c r="A81" s="3" t="s">
        <v>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f t="shared" si="3"/>
        <v>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7">
        <f t="shared" si="4"/>
        <v>0</v>
      </c>
      <c r="AC81" s="3">
        <v>100</v>
      </c>
      <c r="AD81" s="3">
        <f t="shared" si="5"/>
        <v>0</v>
      </c>
      <c r="AE81" s="3"/>
      <c r="AF81" s="3"/>
      <c r="AG81" s="3"/>
      <c r="AH81" s="3"/>
    </row>
    <row r="82" spans="1:34">
      <c r="A82" s="3" t="s">
        <v>219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f t="shared" si="3"/>
        <v>0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7">
        <f t="shared" si="4"/>
        <v>0</v>
      </c>
      <c r="AC82" s="3">
        <v>100</v>
      </c>
      <c r="AD82" s="3">
        <f t="shared" si="5"/>
        <v>0</v>
      </c>
      <c r="AE82" s="3"/>
      <c r="AF82" s="3"/>
      <c r="AG82" s="3"/>
      <c r="AH82" s="3" t="s">
        <v>220</v>
      </c>
    </row>
    <row r="83" spans="1:3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f t="shared" si="3"/>
        <v>0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7">
        <f t="shared" si="4"/>
        <v>0</v>
      </c>
      <c r="AC83" s="3">
        <v>100</v>
      </c>
      <c r="AD83" s="3">
        <f t="shared" si="5"/>
        <v>0</v>
      </c>
      <c r="AE83" s="3"/>
      <c r="AF83" s="3"/>
      <c r="AG83" s="3"/>
      <c r="AH83" s="3"/>
    </row>
    <row r="84" spans="1:3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f t="shared" si="3"/>
        <v>0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7">
        <f t="shared" si="4"/>
        <v>0</v>
      </c>
      <c r="AC84" s="3">
        <v>100</v>
      </c>
      <c r="AD84" s="3">
        <f t="shared" si="5"/>
        <v>0</v>
      </c>
      <c r="AE84" s="3"/>
      <c r="AF84" s="3"/>
      <c r="AG84" s="3"/>
      <c r="AH84" s="3"/>
    </row>
    <row r="85" spans="1:3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f t="shared" si="3"/>
        <v>0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7">
        <f t="shared" si="4"/>
        <v>0</v>
      </c>
      <c r="AC85" s="3">
        <v>100</v>
      </c>
      <c r="AD85" s="3">
        <f t="shared" si="5"/>
        <v>0</v>
      </c>
      <c r="AE85" s="3"/>
      <c r="AF85" s="3"/>
      <c r="AG85" s="3"/>
      <c r="AH85" s="3"/>
    </row>
    <row r="86" spans="1:34">
      <c r="A86" s="3" t="s">
        <v>221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f t="shared" si="3"/>
        <v>0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7">
        <f t="shared" si="4"/>
        <v>0</v>
      </c>
      <c r="AC86" s="3">
        <v>100</v>
      </c>
      <c r="AD86" s="3">
        <f t="shared" si="5"/>
        <v>0</v>
      </c>
      <c r="AE86" s="3"/>
      <c r="AF86" s="3"/>
      <c r="AG86" s="3"/>
      <c r="AH86" s="3"/>
    </row>
    <row r="87" spans="1:34">
      <c r="A87" s="3" t="s">
        <v>222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f t="shared" si="3"/>
        <v>0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7">
        <f t="shared" si="4"/>
        <v>0</v>
      </c>
      <c r="AC87" s="3">
        <v>100</v>
      </c>
      <c r="AD87" s="3">
        <f t="shared" si="5"/>
        <v>0</v>
      </c>
      <c r="AE87" s="3"/>
      <c r="AF87" s="3"/>
      <c r="AG87" s="3"/>
      <c r="AH87" s="3"/>
    </row>
    <row r="88" spans="1:34">
      <c r="A88" s="3" t="s">
        <v>223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f t="shared" si="3"/>
        <v>0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7">
        <f t="shared" si="4"/>
        <v>0</v>
      </c>
      <c r="AC88" s="3">
        <v>100</v>
      </c>
      <c r="AD88" s="3">
        <f t="shared" si="5"/>
        <v>0</v>
      </c>
      <c r="AE88" s="3"/>
      <c r="AF88" s="3"/>
      <c r="AG88" s="3"/>
      <c r="AH88" s="3"/>
    </row>
    <row r="89" spans="1:34">
      <c r="A89" s="3" t="s">
        <v>224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f t="shared" si="3"/>
        <v>0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7">
        <f t="shared" si="4"/>
        <v>0</v>
      </c>
      <c r="AC89" s="3">
        <v>100</v>
      </c>
      <c r="AD89" s="3">
        <f t="shared" si="5"/>
        <v>0</v>
      </c>
      <c r="AE89" s="3"/>
      <c r="AF89" s="3"/>
      <c r="AG89" s="3"/>
      <c r="AH89" s="3"/>
    </row>
    <row r="90" spans="1:3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f t="shared" si="3"/>
        <v>0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7">
        <f t="shared" si="4"/>
        <v>0</v>
      </c>
      <c r="AC90" s="3">
        <v>100</v>
      </c>
      <c r="AD90" s="3">
        <f t="shared" si="5"/>
        <v>0</v>
      </c>
      <c r="AE90" s="3"/>
      <c r="AF90" s="3"/>
      <c r="AG90" s="3"/>
      <c r="AH90" s="3"/>
    </row>
    <row r="91" spans="1:34">
      <c r="A91" s="3" t="s">
        <v>225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f t="shared" si="3"/>
        <v>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7">
        <f t="shared" si="4"/>
        <v>0</v>
      </c>
      <c r="AC91" s="3">
        <v>100</v>
      </c>
      <c r="AD91" s="3">
        <f t="shared" si="5"/>
        <v>0</v>
      </c>
      <c r="AE91" s="3"/>
      <c r="AF91" s="3"/>
      <c r="AG91" s="3"/>
      <c r="AH91" s="3"/>
    </row>
    <row r="92" spans="1:3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f t="shared" si="3"/>
        <v>0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7">
        <f t="shared" si="4"/>
        <v>0</v>
      </c>
      <c r="AC92" s="3">
        <v>100</v>
      </c>
      <c r="AD92" s="3">
        <f t="shared" si="5"/>
        <v>0</v>
      </c>
      <c r="AE92" s="3"/>
      <c r="AF92" s="3"/>
      <c r="AG92" s="3"/>
      <c r="AH92" s="3"/>
    </row>
    <row r="93" spans="1:34">
      <c r="A93" s="3" t="s">
        <v>226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f t="shared" ref="Q93:Q156" si="6">M93+N93+O93</f>
        <v>0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7">
        <f t="shared" si="4"/>
        <v>0</v>
      </c>
      <c r="AC93" s="3">
        <v>100</v>
      </c>
      <c r="AD93" s="3">
        <f t="shared" si="5"/>
        <v>0</v>
      </c>
      <c r="AE93" s="3"/>
      <c r="AF93" s="3"/>
      <c r="AG93" s="3"/>
      <c r="AH93" s="3" t="s">
        <v>227</v>
      </c>
    </row>
    <row r="94" spans="1:34">
      <c r="A94" s="3" t="s">
        <v>228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f t="shared" si="6"/>
        <v>0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7">
        <f t="shared" si="4"/>
        <v>0</v>
      </c>
      <c r="AC94" s="3">
        <v>100</v>
      </c>
      <c r="AD94" s="3">
        <f t="shared" si="5"/>
        <v>0</v>
      </c>
      <c r="AE94" s="3"/>
      <c r="AF94" s="3"/>
      <c r="AG94" s="3"/>
      <c r="AH94" s="3" t="s">
        <v>229</v>
      </c>
    </row>
    <row r="95" spans="1:34">
      <c r="A95" s="3" t="s">
        <v>230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f t="shared" si="6"/>
        <v>0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7">
        <f t="shared" si="4"/>
        <v>0</v>
      </c>
      <c r="AC95" s="3">
        <v>100</v>
      </c>
      <c r="AD95" s="3">
        <f t="shared" si="5"/>
        <v>0</v>
      </c>
      <c r="AE95" s="3"/>
      <c r="AF95" s="3"/>
      <c r="AG95" s="3"/>
      <c r="AH95" s="3" t="s">
        <v>231</v>
      </c>
    </row>
    <row r="96" spans="1:34">
      <c r="A96" s="3" t="s">
        <v>232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>
        <f t="shared" si="6"/>
        <v>0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7">
        <f t="shared" si="4"/>
        <v>0</v>
      </c>
      <c r="AC96" s="3">
        <v>100</v>
      </c>
      <c r="AD96" s="3">
        <f t="shared" si="5"/>
        <v>0</v>
      </c>
      <c r="AE96" s="3"/>
      <c r="AF96" s="3"/>
      <c r="AG96" s="3"/>
      <c r="AH96" s="3" t="s">
        <v>233</v>
      </c>
    </row>
    <row r="97" spans="1:34">
      <c r="A97" s="3" t="s">
        <v>234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>
        <f t="shared" si="6"/>
        <v>0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7">
        <f t="shared" si="4"/>
        <v>0</v>
      </c>
      <c r="AC97" s="3">
        <v>100</v>
      </c>
      <c r="AD97" s="3">
        <f t="shared" si="5"/>
        <v>0</v>
      </c>
      <c r="AE97" s="3"/>
      <c r="AF97" s="3"/>
      <c r="AG97" s="3"/>
      <c r="AH97" s="3"/>
    </row>
    <row r="98" spans="1:34">
      <c r="A98" s="3" t="s">
        <v>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>
        <f t="shared" si="6"/>
        <v>0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7">
        <f t="shared" si="4"/>
        <v>0</v>
      </c>
      <c r="AC98" s="3">
        <v>100</v>
      </c>
      <c r="AD98" s="3">
        <f t="shared" si="5"/>
        <v>0</v>
      </c>
      <c r="AE98" s="3"/>
      <c r="AF98" s="3"/>
      <c r="AG98" s="3"/>
      <c r="AH98" s="3"/>
    </row>
    <row r="99" spans="1:34">
      <c r="A99" s="3" t="s">
        <v>236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>
        <f t="shared" si="6"/>
        <v>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7">
        <f t="shared" si="4"/>
        <v>0</v>
      </c>
      <c r="AC99" s="3">
        <v>100</v>
      </c>
      <c r="AD99" s="3">
        <f t="shared" si="5"/>
        <v>0</v>
      </c>
      <c r="AE99" s="3"/>
      <c r="AF99" s="3"/>
      <c r="AG99" s="3"/>
      <c r="AH99" s="3"/>
    </row>
    <row r="100" spans="1:3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>
        <f t="shared" si="6"/>
        <v>0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7">
        <f t="shared" si="4"/>
        <v>0</v>
      </c>
      <c r="AC100" s="3">
        <v>100</v>
      </c>
      <c r="AD100" s="3">
        <f t="shared" si="5"/>
        <v>0</v>
      </c>
      <c r="AE100" s="3"/>
      <c r="AF100" s="3"/>
      <c r="AG100" s="3"/>
      <c r="AH100" s="3"/>
    </row>
    <row r="101" spans="1:34">
      <c r="A101" s="3" t="s">
        <v>237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>
        <f t="shared" si="6"/>
        <v>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7">
        <f t="shared" si="4"/>
        <v>0</v>
      </c>
      <c r="AC101" s="3">
        <v>100</v>
      </c>
      <c r="AD101" s="3">
        <f t="shared" si="5"/>
        <v>0</v>
      </c>
      <c r="AE101" s="3"/>
      <c r="AF101" s="3"/>
      <c r="AG101" s="3"/>
      <c r="AH101" s="3"/>
    </row>
    <row r="102" spans="1:34">
      <c r="A102" s="3" t="s">
        <v>238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f t="shared" si="6"/>
        <v>0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7">
        <f t="shared" si="4"/>
        <v>0</v>
      </c>
      <c r="AC102" s="3">
        <v>100</v>
      </c>
      <c r="AD102" s="3">
        <f t="shared" si="5"/>
        <v>0</v>
      </c>
      <c r="AE102" s="3"/>
      <c r="AF102" s="3"/>
      <c r="AG102" s="3"/>
      <c r="AH102" s="3" t="s">
        <v>239</v>
      </c>
    </row>
    <row r="103" spans="1:34">
      <c r="A103" s="3" t="s">
        <v>240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>
        <f t="shared" si="6"/>
        <v>0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7">
        <f t="shared" si="4"/>
        <v>0</v>
      </c>
      <c r="AC103" s="3">
        <v>100</v>
      </c>
      <c r="AD103" s="3">
        <f t="shared" si="5"/>
        <v>0</v>
      </c>
      <c r="AE103" s="3"/>
      <c r="AF103" s="3"/>
      <c r="AG103" s="3"/>
      <c r="AH103" s="3" t="s">
        <v>241</v>
      </c>
    </row>
    <row r="104" spans="1:3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>
        <f t="shared" si="6"/>
        <v>0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7">
        <f t="shared" si="4"/>
        <v>0</v>
      </c>
      <c r="AC104" s="3">
        <v>100</v>
      </c>
      <c r="AD104" s="3">
        <f t="shared" si="5"/>
        <v>0</v>
      </c>
      <c r="AE104" s="3"/>
      <c r="AF104" s="3"/>
      <c r="AG104" s="3"/>
      <c r="AH104" s="3"/>
    </row>
    <row r="105" spans="1:3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f t="shared" si="6"/>
        <v>0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7">
        <f t="shared" si="4"/>
        <v>0</v>
      </c>
      <c r="AC105" s="3">
        <v>100</v>
      </c>
      <c r="AD105" s="3">
        <f t="shared" si="5"/>
        <v>0</v>
      </c>
      <c r="AE105" s="3"/>
      <c r="AF105" s="3"/>
      <c r="AG105" s="3"/>
      <c r="AH105" s="3"/>
    </row>
    <row r="106" spans="1:34">
      <c r="A106" s="3" t="s">
        <v>242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>
        <f t="shared" si="6"/>
        <v>0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7">
        <f t="shared" si="4"/>
        <v>0</v>
      </c>
      <c r="AC106" s="3">
        <v>100</v>
      </c>
      <c r="AD106" s="3">
        <f t="shared" si="5"/>
        <v>0</v>
      </c>
      <c r="AE106" s="3"/>
      <c r="AF106" s="3"/>
      <c r="AG106" s="3"/>
      <c r="AH106" s="3"/>
    </row>
    <row r="107" spans="1:34">
      <c r="A107" s="3" t="s">
        <v>243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f t="shared" si="6"/>
        <v>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7">
        <f t="shared" si="4"/>
        <v>0</v>
      </c>
      <c r="AC107" s="3">
        <v>100</v>
      </c>
      <c r="AD107" s="3">
        <f t="shared" si="5"/>
        <v>0</v>
      </c>
      <c r="AE107" s="3"/>
      <c r="AF107" s="3"/>
      <c r="AG107" s="3"/>
      <c r="AH107" s="3"/>
    </row>
    <row r="108" spans="1:34">
      <c r="A108" s="3" t="s">
        <v>244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f t="shared" si="6"/>
        <v>0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7">
        <f t="shared" si="4"/>
        <v>0</v>
      </c>
      <c r="AC108" s="3">
        <v>100</v>
      </c>
      <c r="AD108" s="3">
        <f t="shared" si="5"/>
        <v>0</v>
      </c>
      <c r="AE108" s="3"/>
      <c r="AF108" s="3"/>
      <c r="AG108" s="3"/>
      <c r="AH108" s="3"/>
    </row>
    <row r="109" spans="1:34">
      <c r="A109" s="3" t="s">
        <v>245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f t="shared" si="6"/>
        <v>0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7">
        <f t="shared" si="4"/>
        <v>0</v>
      </c>
      <c r="AC109" s="3">
        <v>100</v>
      </c>
      <c r="AD109" s="3">
        <f t="shared" si="5"/>
        <v>0</v>
      </c>
      <c r="AE109" s="3"/>
      <c r="AF109" s="3"/>
      <c r="AG109" s="3"/>
      <c r="AH109" s="3"/>
    </row>
    <row r="110" spans="1:34">
      <c r="A110" s="3" t="s">
        <v>246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f t="shared" si="6"/>
        <v>0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7">
        <f t="shared" si="4"/>
        <v>0</v>
      </c>
      <c r="AC110" s="3">
        <v>100</v>
      </c>
      <c r="AD110" s="3">
        <f t="shared" si="5"/>
        <v>0</v>
      </c>
      <c r="AE110" s="3"/>
      <c r="AF110" s="3"/>
      <c r="AG110" s="3"/>
      <c r="AH110" s="3"/>
    </row>
    <row r="111" spans="1:34">
      <c r="A111" s="3" t="s">
        <v>247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f t="shared" si="6"/>
        <v>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7">
        <f t="shared" si="4"/>
        <v>0</v>
      </c>
      <c r="AC111" s="3">
        <v>100</v>
      </c>
      <c r="AD111" s="3">
        <f t="shared" si="5"/>
        <v>0</v>
      </c>
      <c r="AE111" s="3"/>
      <c r="AF111" s="3"/>
      <c r="AG111" s="3"/>
      <c r="AH111" s="3"/>
    </row>
    <row r="112" spans="1:34">
      <c r="A112" s="3" t="s">
        <v>248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f t="shared" si="6"/>
        <v>0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7">
        <f t="shared" ref="AB112:AB161" si="7">X112+Y112+Z112+AA112</f>
        <v>0</v>
      </c>
      <c r="AC112" s="3">
        <v>100</v>
      </c>
      <c r="AD112" s="3">
        <f t="shared" si="5"/>
        <v>0</v>
      </c>
      <c r="AE112" s="3"/>
      <c r="AF112" s="3"/>
      <c r="AG112" s="3"/>
      <c r="AH112" s="3"/>
    </row>
    <row r="113" spans="1:34">
      <c r="A113" s="3" t="s">
        <v>249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f t="shared" si="6"/>
        <v>0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7">
        <f t="shared" si="7"/>
        <v>0</v>
      </c>
      <c r="AC113" s="3">
        <v>100</v>
      </c>
      <c r="AD113" s="3">
        <f t="shared" si="5"/>
        <v>0</v>
      </c>
      <c r="AE113" s="3"/>
      <c r="AF113" s="3"/>
      <c r="AG113" s="3"/>
      <c r="AH113" s="3"/>
    </row>
    <row r="114" spans="1:34">
      <c r="A114" s="3" t="s">
        <v>250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f t="shared" si="6"/>
        <v>0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7">
        <f t="shared" si="7"/>
        <v>0</v>
      </c>
      <c r="AC114" s="3">
        <v>100</v>
      </c>
      <c r="AD114" s="3">
        <f t="shared" si="5"/>
        <v>0</v>
      </c>
      <c r="AE114" s="3"/>
      <c r="AF114" s="3"/>
      <c r="AG114" s="3"/>
      <c r="AH114" s="3"/>
    </row>
    <row r="115" spans="1:3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>
        <f t="shared" si="6"/>
        <v>0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7">
        <f t="shared" si="7"/>
        <v>0</v>
      </c>
      <c r="AC115" s="3">
        <v>100</v>
      </c>
      <c r="AD115" s="3">
        <f t="shared" si="5"/>
        <v>0</v>
      </c>
      <c r="AE115" s="3"/>
      <c r="AF115" s="3"/>
      <c r="AG115" s="3"/>
      <c r="AH115" s="3"/>
    </row>
    <row r="116" spans="1:3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f t="shared" si="6"/>
        <v>0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7">
        <f t="shared" si="7"/>
        <v>0</v>
      </c>
      <c r="AC116" s="3">
        <v>100</v>
      </c>
      <c r="AD116" s="3">
        <f t="shared" ref="AD116:AD161" si="8">Q116+(AB116*AC116)</f>
        <v>0</v>
      </c>
      <c r="AE116" s="3"/>
      <c r="AF116" s="3"/>
      <c r="AG116" s="3"/>
      <c r="AH116" s="3"/>
    </row>
    <row r="117" spans="1:34">
      <c r="A117" s="3" t="s">
        <v>251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>
        <f t="shared" si="6"/>
        <v>0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7">
        <f t="shared" si="7"/>
        <v>0</v>
      </c>
      <c r="AC117" s="3">
        <v>100</v>
      </c>
      <c r="AD117" s="3">
        <f t="shared" si="8"/>
        <v>0</v>
      </c>
      <c r="AE117" s="3"/>
      <c r="AF117" s="3"/>
      <c r="AG117" s="3"/>
      <c r="AH117" s="3"/>
    </row>
    <row r="118" spans="1:34">
      <c r="A118" s="3" t="s">
        <v>252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>
        <f t="shared" si="6"/>
        <v>0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7">
        <f t="shared" si="7"/>
        <v>0</v>
      </c>
      <c r="AC118" s="3">
        <v>100</v>
      </c>
      <c r="AD118" s="3">
        <f t="shared" si="8"/>
        <v>0</v>
      </c>
      <c r="AE118" s="3"/>
      <c r="AF118" s="3"/>
      <c r="AG118" s="3"/>
      <c r="AH118" s="3"/>
    </row>
    <row r="119" spans="1:34">
      <c r="A119" s="3" t="s">
        <v>253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f t="shared" si="6"/>
        <v>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7">
        <f t="shared" si="7"/>
        <v>0</v>
      </c>
      <c r="AC119" s="3">
        <v>100</v>
      </c>
      <c r="AD119" s="3">
        <f t="shared" si="8"/>
        <v>0</v>
      </c>
      <c r="AE119" s="3"/>
      <c r="AF119" s="3"/>
      <c r="AG119" s="3"/>
      <c r="AH119" s="3" t="s">
        <v>254</v>
      </c>
    </row>
    <row r="120" spans="1:34">
      <c r="A120" s="3" t="s">
        <v>255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>
        <f t="shared" si="6"/>
        <v>0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7">
        <f t="shared" si="7"/>
        <v>0</v>
      </c>
      <c r="AC120" s="3">
        <v>100</v>
      </c>
      <c r="AD120" s="3">
        <f t="shared" si="8"/>
        <v>0</v>
      </c>
      <c r="AE120" s="3"/>
      <c r="AF120" s="3"/>
      <c r="AG120" s="3"/>
      <c r="AH120" s="3"/>
    </row>
    <row r="121" spans="1:34">
      <c r="A121" s="3" t="s">
        <v>256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>
        <f t="shared" si="6"/>
        <v>0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7">
        <f t="shared" si="7"/>
        <v>0</v>
      </c>
      <c r="AC121" s="3">
        <v>100</v>
      </c>
      <c r="AD121" s="3">
        <f t="shared" si="8"/>
        <v>0</v>
      </c>
      <c r="AE121" s="3"/>
      <c r="AF121" s="3"/>
      <c r="AG121" s="3"/>
      <c r="AH121" s="3" t="s">
        <v>257</v>
      </c>
    </row>
    <row r="122" spans="1:3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>
        <f t="shared" si="6"/>
        <v>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7">
        <f t="shared" si="7"/>
        <v>0</v>
      </c>
      <c r="AC122" s="3">
        <v>100</v>
      </c>
      <c r="AD122" s="3">
        <f t="shared" si="8"/>
        <v>0</v>
      </c>
      <c r="AE122" s="3"/>
      <c r="AF122" s="3"/>
      <c r="AG122" s="3"/>
      <c r="AH122" s="3"/>
    </row>
    <row r="123" spans="1:34">
      <c r="A123" s="3" t="s">
        <v>258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f t="shared" si="6"/>
        <v>0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7">
        <f t="shared" si="7"/>
        <v>0</v>
      </c>
      <c r="AC123" s="3">
        <v>100</v>
      </c>
      <c r="AD123" s="3">
        <f t="shared" si="8"/>
        <v>0</v>
      </c>
      <c r="AE123" s="3"/>
      <c r="AF123" s="3"/>
      <c r="AG123" s="3"/>
      <c r="AH123" s="3"/>
    </row>
    <row r="124" spans="1:34">
      <c r="A124" s="3" t="s">
        <v>259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f t="shared" si="6"/>
        <v>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7">
        <f t="shared" si="7"/>
        <v>0</v>
      </c>
      <c r="AC124" s="3">
        <v>100</v>
      </c>
      <c r="AD124" s="3">
        <f t="shared" si="8"/>
        <v>0</v>
      </c>
      <c r="AE124" s="3"/>
      <c r="AF124" s="3"/>
      <c r="AG124" s="3"/>
      <c r="AH124" s="3"/>
    </row>
    <row r="125" spans="1:34">
      <c r="A125" s="3" t="s">
        <v>260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>
        <f t="shared" si="6"/>
        <v>0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7">
        <f t="shared" si="7"/>
        <v>0</v>
      </c>
      <c r="AC125" s="3">
        <v>100</v>
      </c>
      <c r="AD125" s="3">
        <f t="shared" si="8"/>
        <v>0</v>
      </c>
      <c r="AE125" s="3"/>
      <c r="AF125" s="3"/>
      <c r="AG125" s="3"/>
      <c r="AH125" s="3" t="s">
        <v>261</v>
      </c>
    </row>
    <row r="126" spans="1:34">
      <c r="A126" s="3" t="s">
        <v>262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f t="shared" si="6"/>
        <v>0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7">
        <f t="shared" si="7"/>
        <v>0</v>
      </c>
      <c r="AC126" s="3">
        <v>100</v>
      </c>
      <c r="AD126" s="3">
        <f t="shared" si="8"/>
        <v>0</v>
      </c>
      <c r="AE126" s="3"/>
      <c r="AF126" s="3"/>
      <c r="AG126" s="3"/>
      <c r="AH126" s="3" t="s">
        <v>263</v>
      </c>
    </row>
    <row r="127" spans="1:34">
      <c r="A127" s="3" t="s">
        <v>264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>
        <f t="shared" si="6"/>
        <v>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7">
        <f t="shared" si="7"/>
        <v>0</v>
      </c>
      <c r="AC127" s="3">
        <v>100</v>
      </c>
      <c r="AD127" s="3">
        <f t="shared" si="8"/>
        <v>0</v>
      </c>
      <c r="AE127" s="3"/>
      <c r="AF127" s="3"/>
      <c r="AG127" s="3"/>
      <c r="AH127" s="3" t="s">
        <v>265</v>
      </c>
    </row>
    <row r="128" spans="1:34">
      <c r="A128" s="3" t="s">
        <v>266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>
        <f t="shared" si="6"/>
        <v>0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7">
        <f t="shared" si="7"/>
        <v>0</v>
      </c>
      <c r="AC128" s="3">
        <v>100</v>
      </c>
      <c r="AD128" s="3">
        <f t="shared" si="8"/>
        <v>0</v>
      </c>
      <c r="AE128" s="3"/>
      <c r="AF128" s="3"/>
      <c r="AG128" s="3"/>
      <c r="AH128" s="3" t="s">
        <v>267</v>
      </c>
    </row>
    <row r="129" spans="1:34">
      <c r="A129" s="3" t="s">
        <v>268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f t="shared" si="6"/>
        <v>0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7">
        <f t="shared" si="7"/>
        <v>0</v>
      </c>
      <c r="AC129" s="3">
        <v>100</v>
      </c>
      <c r="AD129" s="3">
        <f t="shared" si="8"/>
        <v>0</v>
      </c>
      <c r="AE129" s="3"/>
      <c r="AF129" s="3"/>
      <c r="AG129" s="3"/>
      <c r="AH129" s="3" t="s">
        <v>267</v>
      </c>
    </row>
    <row r="130" spans="1:34">
      <c r="A130" s="3" t="s">
        <v>269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f t="shared" si="6"/>
        <v>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7">
        <f t="shared" si="7"/>
        <v>0</v>
      </c>
      <c r="AC130" s="3">
        <v>100</v>
      </c>
      <c r="AD130" s="3">
        <f t="shared" si="8"/>
        <v>0</v>
      </c>
      <c r="AE130" s="3"/>
      <c r="AF130" s="3"/>
      <c r="AG130" s="3"/>
      <c r="AH130" s="3" t="s">
        <v>270</v>
      </c>
    </row>
    <row r="131" spans="1:34">
      <c r="A131" s="3" t="s">
        <v>271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>
        <f t="shared" si="6"/>
        <v>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7">
        <f t="shared" si="7"/>
        <v>0</v>
      </c>
      <c r="AC131" s="3">
        <v>100</v>
      </c>
      <c r="AD131" s="3">
        <f t="shared" si="8"/>
        <v>0</v>
      </c>
      <c r="AE131" s="3"/>
      <c r="AF131" s="3"/>
      <c r="AG131" s="3"/>
      <c r="AH131" s="3" t="s">
        <v>272</v>
      </c>
    </row>
    <row r="132" spans="1:34">
      <c r="A132" s="3" t="s">
        <v>273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>
        <f t="shared" si="6"/>
        <v>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7">
        <f t="shared" si="7"/>
        <v>0</v>
      </c>
      <c r="AC132" s="3">
        <v>100</v>
      </c>
      <c r="AD132" s="3">
        <f t="shared" si="8"/>
        <v>0</v>
      </c>
      <c r="AE132" s="3"/>
      <c r="AF132" s="3"/>
      <c r="AG132" s="3"/>
      <c r="AH132" s="3" t="s">
        <v>274</v>
      </c>
    </row>
    <row r="133" spans="1:34">
      <c r="A133" s="3" t="s">
        <v>275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>
        <f t="shared" si="6"/>
        <v>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7">
        <f t="shared" si="7"/>
        <v>0</v>
      </c>
      <c r="AC133" s="3">
        <v>100</v>
      </c>
      <c r="AD133" s="3">
        <f t="shared" si="8"/>
        <v>0</v>
      </c>
      <c r="AE133" s="3"/>
      <c r="AF133" s="3"/>
      <c r="AG133" s="3"/>
      <c r="AH133" s="3" t="s">
        <v>276</v>
      </c>
    </row>
    <row r="134" spans="1:34">
      <c r="A134" s="3" t="s">
        <v>277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>
        <f t="shared" si="6"/>
        <v>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7">
        <f t="shared" si="7"/>
        <v>0</v>
      </c>
      <c r="AC134" s="3">
        <v>100</v>
      </c>
      <c r="AD134" s="3">
        <f t="shared" si="8"/>
        <v>0</v>
      </c>
      <c r="AE134" s="3"/>
      <c r="AF134" s="3"/>
      <c r="AG134" s="3"/>
      <c r="AH134" s="3" t="s">
        <v>278</v>
      </c>
    </row>
    <row r="135" spans="1:34">
      <c r="A135" s="3" t="s">
        <v>279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>
        <f t="shared" si="6"/>
        <v>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7">
        <f t="shared" si="7"/>
        <v>0</v>
      </c>
      <c r="AC135" s="3">
        <v>100</v>
      </c>
      <c r="AD135" s="3">
        <f t="shared" si="8"/>
        <v>0</v>
      </c>
      <c r="AE135" s="3"/>
      <c r="AF135" s="3"/>
      <c r="AG135" s="3"/>
      <c r="AH135" s="3" t="s">
        <v>280</v>
      </c>
    </row>
    <row r="136" spans="1:3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>
        <f t="shared" si="6"/>
        <v>0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7">
        <f t="shared" si="7"/>
        <v>0</v>
      </c>
      <c r="AC136" s="3">
        <v>100</v>
      </c>
      <c r="AD136" s="3">
        <f t="shared" si="8"/>
        <v>0</v>
      </c>
      <c r="AE136" s="3"/>
      <c r="AF136" s="3"/>
      <c r="AG136" s="3"/>
      <c r="AH136" s="3"/>
    </row>
    <row r="137" spans="1:34">
      <c r="A137" s="3" t="s">
        <v>281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>
        <f t="shared" si="6"/>
        <v>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7">
        <f t="shared" si="7"/>
        <v>0</v>
      </c>
      <c r="AC137" s="3">
        <v>100</v>
      </c>
      <c r="AD137" s="3">
        <f t="shared" si="8"/>
        <v>0</v>
      </c>
      <c r="AE137" s="3"/>
      <c r="AF137" s="3"/>
      <c r="AG137" s="3"/>
      <c r="AH137" s="3" t="s">
        <v>282</v>
      </c>
    </row>
    <row r="138" spans="1:34">
      <c r="A138" s="3" t="s">
        <v>283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>
        <f t="shared" si="6"/>
        <v>0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7">
        <f t="shared" si="7"/>
        <v>0</v>
      </c>
      <c r="AC138" s="3">
        <v>100</v>
      </c>
      <c r="AD138" s="3">
        <f t="shared" si="8"/>
        <v>0</v>
      </c>
      <c r="AE138" s="3"/>
      <c r="AF138" s="3"/>
      <c r="AG138" s="3"/>
      <c r="AH138" s="3" t="s">
        <v>284</v>
      </c>
    </row>
    <row r="139" spans="1:34">
      <c r="A139" s="3" t="s">
        <v>285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f t="shared" si="6"/>
        <v>0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7">
        <f t="shared" si="7"/>
        <v>0</v>
      </c>
      <c r="AC139" s="3">
        <v>100</v>
      </c>
      <c r="AD139" s="3">
        <f t="shared" si="8"/>
        <v>0</v>
      </c>
      <c r="AE139" s="3"/>
      <c r="AF139" s="3"/>
      <c r="AG139" s="3"/>
      <c r="AH139" s="3" t="s">
        <v>286</v>
      </c>
    </row>
    <row r="140" spans="1:3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>
        <f t="shared" si="6"/>
        <v>0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7">
        <f t="shared" si="7"/>
        <v>0</v>
      </c>
      <c r="AC140" s="3">
        <v>100</v>
      </c>
      <c r="AD140" s="3">
        <f t="shared" si="8"/>
        <v>0</v>
      </c>
      <c r="AE140" s="3"/>
      <c r="AF140" s="3"/>
      <c r="AG140" s="3"/>
      <c r="AH140" s="3"/>
    </row>
    <row r="141" spans="1:3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f t="shared" si="6"/>
        <v>0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7">
        <f t="shared" si="7"/>
        <v>0</v>
      </c>
      <c r="AC141" s="3">
        <v>100</v>
      </c>
      <c r="AD141" s="3">
        <f t="shared" si="8"/>
        <v>0</v>
      </c>
      <c r="AE141" s="3"/>
      <c r="AF141" s="3"/>
      <c r="AG141" s="3"/>
      <c r="AH141" s="3"/>
    </row>
    <row r="142" spans="1:34">
      <c r="A142" s="3" t="s">
        <v>287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>
        <f t="shared" si="6"/>
        <v>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7">
        <f t="shared" si="7"/>
        <v>0</v>
      </c>
      <c r="AC142" s="3">
        <v>100</v>
      </c>
      <c r="AD142" s="3">
        <f t="shared" si="8"/>
        <v>0</v>
      </c>
      <c r="AE142" s="3"/>
      <c r="AF142" s="3"/>
      <c r="AG142" s="3"/>
      <c r="AH142" s="3" t="s">
        <v>288</v>
      </c>
    </row>
    <row r="143" spans="1:34">
      <c r="A143" s="3" t="s">
        <v>289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>
        <f t="shared" si="6"/>
        <v>0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7">
        <f t="shared" si="7"/>
        <v>0</v>
      </c>
      <c r="AC143" s="3">
        <v>100</v>
      </c>
      <c r="AD143" s="3">
        <f t="shared" si="8"/>
        <v>0</v>
      </c>
      <c r="AE143" s="3"/>
      <c r="AF143" s="3"/>
      <c r="AG143" s="3"/>
      <c r="AH143" s="3" t="s">
        <v>290</v>
      </c>
    </row>
    <row r="144" spans="1:34">
      <c r="A144" s="3" t="s">
        <v>291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>
        <f t="shared" si="6"/>
        <v>0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7">
        <f t="shared" si="7"/>
        <v>0</v>
      </c>
      <c r="AC144" s="3">
        <v>100</v>
      </c>
      <c r="AD144" s="3">
        <f t="shared" si="8"/>
        <v>0</v>
      </c>
      <c r="AE144" s="3"/>
      <c r="AF144" s="3"/>
      <c r="AG144" s="3"/>
      <c r="AH144" s="3"/>
    </row>
    <row r="145" spans="1:3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>
        <f t="shared" si="6"/>
        <v>0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7">
        <f t="shared" si="7"/>
        <v>0</v>
      </c>
      <c r="AC145" s="3">
        <v>100</v>
      </c>
      <c r="AD145" s="3">
        <f t="shared" si="8"/>
        <v>0</v>
      </c>
      <c r="AE145" s="3"/>
      <c r="AF145" s="3"/>
      <c r="AG145" s="3"/>
      <c r="AH145" s="3"/>
    </row>
    <row r="146" spans="1:3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>
        <f t="shared" si="6"/>
        <v>0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7">
        <f t="shared" si="7"/>
        <v>0</v>
      </c>
      <c r="AC146" s="3">
        <v>100</v>
      </c>
      <c r="AD146" s="3">
        <f t="shared" si="8"/>
        <v>0</v>
      </c>
      <c r="AE146" s="3"/>
      <c r="AF146" s="3"/>
      <c r="AG146" s="3"/>
      <c r="AH146" s="3"/>
    </row>
    <row r="147" spans="1:34">
      <c r="A147" s="3" t="s">
        <v>292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>
        <f t="shared" si="6"/>
        <v>0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7">
        <f t="shared" si="7"/>
        <v>0</v>
      </c>
      <c r="AC147" s="3">
        <v>100</v>
      </c>
      <c r="AD147" s="3">
        <f t="shared" si="8"/>
        <v>0</v>
      </c>
      <c r="AE147" s="3"/>
      <c r="AF147" s="3"/>
      <c r="AG147" s="3"/>
      <c r="AH147" s="3" t="s">
        <v>293</v>
      </c>
    </row>
    <row r="148" spans="1:34">
      <c r="A148" s="3" t="s">
        <v>294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>
        <f t="shared" si="6"/>
        <v>0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7">
        <f t="shared" si="7"/>
        <v>0</v>
      </c>
      <c r="AC148" s="3">
        <v>100</v>
      </c>
      <c r="AD148" s="3">
        <f t="shared" si="8"/>
        <v>0</v>
      </c>
      <c r="AE148" s="3"/>
      <c r="AF148" s="3"/>
      <c r="AG148" s="3"/>
      <c r="AH148" s="3"/>
    </row>
    <row r="149" spans="1:34">
      <c r="A149" s="3" t="s">
        <v>295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>
        <f t="shared" si="6"/>
        <v>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7">
        <f t="shared" si="7"/>
        <v>0</v>
      </c>
      <c r="AC149" s="3">
        <v>100</v>
      </c>
      <c r="AD149" s="3">
        <f t="shared" si="8"/>
        <v>0</v>
      </c>
      <c r="AE149" s="3"/>
      <c r="AF149" s="3"/>
      <c r="AG149" s="3"/>
      <c r="AH149" s="3"/>
    </row>
    <row r="150" spans="1:34">
      <c r="A150" s="3" t="s">
        <v>296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>
        <f t="shared" si="6"/>
        <v>0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7">
        <f t="shared" si="7"/>
        <v>0</v>
      </c>
      <c r="AC150" s="3">
        <v>100</v>
      </c>
      <c r="AD150" s="3">
        <f t="shared" si="8"/>
        <v>0</v>
      </c>
      <c r="AE150" s="3"/>
      <c r="AF150" s="3"/>
      <c r="AG150" s="3"/>
      <c r="AH150" s="3" t="s">
        <v>297</v>
      </c>
    </row>
    <row r="151" spans="1:3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>
        <f t="shared" si="6"/>
        <v>0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7">
        <f t="shared" si="7"/>
        <v>0</v>
      </c>
      <c r="AC151" s="3">
        <v>100</v>
      </c>
      <c r="AD151" s="3">
        <f t="shared" si="8"/>
        <v>0</v>
      </c>
      <c r="AE151" s="3"/>
      <c r="AF151" s="3"/>
      <c r="AG151" s="3"/>
      <c r="AH151" s="3"/>
    </row>
    <row r="152" spans="1:3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>
        <f t="shared" si="6"/>
        <v>0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7">
        <f t="shared" si="7"/>
        <v>0</v>
      </c>
      <c r="AC152" s="3">
        <v>100</v>
      </c>
      <c r="AD152" s="3">
        <f t="shared" si="8"/>
        <v>0</v>
      </c>
      <c r="AE152" s="3"/>
      <c r="AF152" s="3"/>
      <c r="AG152" s="3"/>
      <c r="AH152" s="3"/>
    </row>
    <row r="153" spans="1:34">
      <c r="A153" s="3" t="s">
        <v>298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>
        <f t="shared" si="6"/>
        <v>0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7">
        <f t="shared" si="7"/>
        <v>0</v>
      </c>
      <c r="AC153" s="3">
        <v>100</v>
      </c>
      <c r="AD153" s="3">
        <f t="shared" si="8"/>
        <v>0</v>
      </c>
      <c r="AE153" s="3"/>
      <c r="AF153" s="3"/>
      <c r="AG153" s="3"/>
      <c r="AH153" s="3"/>
    </row>
    <row r="154" spans="1:34">
      <c r="A154" s="3" t="s">
        <v>299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f t="shared" si="6"/>
        <v>0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7">
        <f t="shared" si="7"/>
        <v>0</v>
      </c>
      <c r="AC154" s="3">
        <v>100</v>
      </c>
      <c r="AD154" s="3">
        <f t="shared" si="8"/>
        <v>0</v>
      </c>
      <c r="AE154" s="3"/>
      <c r="AF154" s="3"/>
      <c r="AG154" s="3"/>
      <c r="AH154" s="3"/>
    </row>
    <row r="155" spans="1:34">
      <c r="A155" s="3" t="s">
        <v>300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f t="shared" si="6"/>
        <v>0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7">
        <f t="shared" si="7"/>
        <v>0</v>
      </c>
      <c r="AC155" s="3">
        <v>100</v>
      </c>
      <c r="AD155" s="3">
        <f t="shared" si="8"/>
        <v>0</v>
      </c>
      <c r="AE155" s="3"/>
      <c r="AF155" s="3"/>
      <c r="AG155" s="3"/>
      <c r="AH155" s="3"/>
    </row>
    <row r="156" spans="1:34">
      <c r="A156" s="3" t="s">
        <v>301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f t="shared" si="6"/>
        <v>0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7">
        <f t="shared" si="7"/>
        <v>0</v>
      </c>
      <c r="AC156" s="3">
        <v>100</v>
      </c>
      <c r="AD156" s="3">
        <f t="shared" si="8"/>
        <v>0</v>
      </c>
      <c r="AE156" s="3"/>
      <c r="AF156" s="3"/>
      <c r="AG156" s="3"/>
      <c r="AH156" s="3"/>
    </row>
    <row r="157" spans="1:34">
      <c r="A157" s="3" t="s">
        <v>302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>
        <f t="shared" ref="Q157:Q161" si="9">M157+N157+O157</f>
        <v>0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7">
        <f t="shared" si="7"/>
        <v>0</v>
      </c>
      <c r="AC157" s="3">
        <v>100</v>
      </c>
      <c r="AD157" s="3">
        <f t="shared" si="8"/>
        <v>0</v>
      </c>
      <c r="AE157" s="3"/>
      <c r="AF157" s="3"/>
      <c r="AG157" s="3"/>
      <c r="AH157" s="3"/>
    </row>
    <row r="158" spans="1:34">
      <c r="A158" s="3" t="s">
        <v>303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f t="shared" si="9"/>
        <v>0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7">
        <f t="shared" si="7"/>
        <v>0</v>
      </c>
      <c r="AC158" s="3">
        <v>100</v>
      </c>
      <c r="AD158" s="3">
        <f t="shared" si="8"/>
        <v>0</v>
      </c>
      <c r="AE158" s="3"/>
      <c r="AF158" s="3"/>
      <c r="AG158" s="3"/>
      <c r="AH158" s="3"/>
    </row>
    <row r="159" spans="1:34">
      <c r="A159" s="3" t="s">
        <v>304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>
        <f t="shared" si="9"/>
        <v>0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7">
        <f t="shared" si="7"/>
        <v>0</v>
      </c>
      <c r="AC159" s="3">
        <v>100</v>
      </c>
      <c r="AD159" s="3">
        <f t="shared" si="8"/>
        <v>0</v>
      </c>
      <c r="AE159" s="3"/>
      <c r="AF159" s="3"/>
      <c r="AG159" s="3"/>
      <c r="AH159" s="3"/>
    </row>
    <row r="160" spans="1:34">
      <c r="A160" s="3" t="s">
        <v>305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>
        <f t="shared" si="9"/>
        <v>0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7">
        <f t="shared" si="7"/>
        <v>0</v>
      </c>
      <c r="AC160" s="3">
        <v>100</v>
      </c>
      <c r="AD160" s="3">
        <f t="shared" si="8"/>
        <v>0</v>
      </c>
      <c r="AE160" s="3"/>
      <c r="AF160" s="3"/>
      <c r="AG160" s="3"/>
      <c r="AH160" s="3"/>
    </row>
    <row r="161" spans="1:34">
      <c r="A161" s="3" t="s">
        <v>306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f t="shared" si="9"/>
        <v>0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7">
        <f t="shared" si="7"/>
        <v>0</v>
      </c>
      <c r="AC161" s="3">
        <v>100</v>
      </c>
      <c r="AD161" s="3">
        <f t="shared" si="8"/>
        <v>0</v>
      </c>
      <c r="AE161" s="3"/>
      <c r="AF161" s="3"/>
      <c r="AG161" s="3"/>
      <c r="AH161" s="3"/>
    </row>
    <row r="177" spans="1:6">
      <c r="A177" s="6" t="s">
        <v>154</v>
      </c>
      <c r="B177" s="6"/>
      <c r="C177" s="3" t="s">
        <v>190</v>
      </c>
      <c r="D177" s="3"/>
      <c r="E177" s="3" t="s">
        <v>191</v>
      </c>
      <c r="F177" s="3">
        <v>3</v>
      </c>
    </row>
    <row r="178" spans="1:6">
      <c r="A178" s="6" t="s">
        <v>155</v>
      </c>
      <c r="B178" s="6"/>
      <c r="C178" s="3" t="s">
        <v>190</v>
      </c>
      <c r="D178" s="3"/>
      <c r="E178" s="3" t="s">
        <v>191</v>
      </c>
      <c r="F178" s="3">
        <v>3</v>
      </c>
    </row>
    <row r="179" spans="1:6">
      <c r="A179" s="6" t="s">
        <v>156</v>
      </c>
      <c r="B179" s="6"/>
      <c r="C179" s="3" t="s">
        <v>190</v>
      </c>
      <c r="D179" s="3"/>
      <c r="E179" s="3" t="s">
        <v>191</v>
      </c>
      <c r="F179" s="3">
        <v>3</v>
      </c>
    </row>
    <row r="180" spans="1:6">
      <c r="A180" s="6" t="s">
        <v>157</v>
      </c>
      <c r="B180" s="6"/>
      <c r="C180" s="3" t="s">
        <v>190</v>
      </c>
      <c r="D180" s="3"/>
      <c r="E180" s="3" t="s">
        <v>191</v>
      </c>
      <c r="F180" s="3">
        <v>3</v>
      </c>
    </row>
  </sheetData>
  <sortState ref="A2:AE59">
    <sortCondition ref="AD2:AD59" descending="1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7"/>
  <sheetViews>
    <sheetView topLeftCell="A22" workbookViewId="0">
      <selection activeCell="A43" sqref="A43"/>
    </sheetView>
  </sheetViews>
  <sheetFormatPr defaultColWidth="8.88461538461539" defaultRowHeight="16.8" outlineLevelCol="1"/>
  <cols>
    <col min="1" max="1" width="16.1057692307692" style="1" customWidth="1"/>
    <col min="2" max="16384" width="8.88461538461539" style="1"/>
  </cols>
  <sheetData>
    <row r="2" spans="1:1">
      <c r="A2" s="1" t="s">
        <v>307</v>
      </c>
    </row>
    <row r="3" spans="1:1">
      <c r="A3" s="1" t="s">
        <v>308</v>
      </c>
    </row>
    <row r="4" spans="1:1">
      <c r="A4" s="1" t="s">
        <v>309</v>
      </c>
    </row>
    <row r="5" spans="1:1">
      <c r="A5" s="1" t="s">
        <v>310</v>
      </c>
    </row>
    <row r="6" spans="1:1">
      <c r="A6" s="1" t="s">
        <v>311</v>
      </c>
    </row>
    <row r="10" spans="1:1">
      <c r="A10" s="1" t="s">
        <v>312</v>
      </c>
    </row>
    <row r="11" spans="1:1">
      <c r="A11" s="1" t="s">
        <v>313</v>
      </c>
    </row>
    <row r="15" spans="1:1">
      <c r="A15" s="1" t="s">
        <v>314</v>
      </c>
    </row>
    <row r="16" spans="1:1">
      <c r="A16" s="1" t="s">
        <v>315</v>
      </c>
    </row>
    <row r="24" spans="1:1">
      <c r="A24" s="1" t="s">
        <v>316</v>
      </c>
    </row>
    <row r="25" spans="1:1">
      <c r="A25" s="1" t="s">
        <v>317</v>
      </c>
    </row>
    <row r="26" spans="1:1">
      <c r="A26" s="1" t="s">
        <v>318</v>
      </c>
    </row>
    <row r="27" spans="1:1">
      <c r="A27" s="1" t="s">
        <v>319</v>
      </c>
    </row>
    <row r="28" spans="1:1">
      <c r="A28" s="1" t="s">
        <v>320</v>
      </c>
    </row>
    <row r="29" spans="1:1">
      <c r="A29" s="1" t="s">
        <v>321</v>
      </c>
    </row>
    <row r="30" spans="1:1">
      <c r="A30" s="1" t="s">
        <v>322</v>
      </c>
    </row>
    <row r="31" spans="1:2">
      <c r="A31" s="1" t="s">
        <v>323</v>
      </c>
      <c r="B31" s="1" t="s">
        <v>324</v>
      </c>
    </row>
    <row r="32" spans="1:1">
      <c r="A32" s="1" t="s">
        <v>325</v>
      </c>
    </row>
    <row r="35" spans="1:1">
      <c r="A35" s="1" t="s">
        <v>326</v>
      </c>
    </row>
    <row r="36" spans="1:1">
      <c r="A36" s="1" t="s">
        <v>327</v>
      </c>
    </row>
    <row r="37" spans="1:1">
      <c r="A37" s="1" t="s">
        <v>328</v>
      </c>
    </row>
    <row r="38" spans="1:1">
      <c r="A38" s="1" t="s">
        <v>329</v>
      </c>
    </row>
    <row r="39" spans="1:1">
      <c r="A39" s="1" t="s">
        <v>330</v>
      </c>
    </row>
    <row r="40" spans="1:1">
      <c r="A40" s="1" t="s">
        <v>331</v>
      </c>
    </row>
    <row r="41" spans="1:1">
      <c r="A41" s="1" t="s">
        <v>332</v>
      </c>
    </row>
    <row r="49" spans="1:1">
      <c r="A49" s="1" t="s">
        <v>333</v>
      </c>
    </row>
    <row r="50" spans="1:1">
      <c r="A50" s="1" t="s">
        <v>334</v>
      </c>
    </row>
    <row r="51" spans="1:1">
      <c r="A51" s="1" t="s">
        <v>335</v>
      </c>
    </row>
    <row r="52" spans="1:1">
      <c r="A52" s="1" t="s">
        <v>336</v>
      </c>
    </row>
    <row r="53" spans="1:1">
      <c r="A53" s="1" t="s">
        <v>337</v>
      </c>
    </row>
    <row r="65" spans="1:1">
      <c r="A65" s="1" t="s">
        <v>338</v>
      </c>
    </row>
    <row r="66" spans="1:1">
      <c r="A66" s="1" t="s">
        <v>339</v>
      </c>
    </row>
    <row r="67" spans="1:1">
      <c r="A67" s="1" t="s">
        <v>340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20"/>
  <sheetViews>
    <sheetView workbookViewId="0">
      <selection activeCell="B21" sqref="B21"/>
    </sheetView>
  </sheetViews>
  <sheetFormatPr defaultColWidth="8.88461538461539" defaultRowHeight="16.8" outlineLevelCol="2"/>
  <cols>
    <col min="1" max="1" width="9.44230769230769" style="1" customWidth="1"/>
    <col min="2" max="2" width="49" style="1" customWidth="1"/>
    <col min="3" max="3" width="33.6634615384615" style="1" customWidth="1"/>
    <col min="4" max="16384" width="8.88461538461539" style="1"/>
  </cols>
  <sheetData>
    <row r="2" spans="1:1">
      <c r="A2" s="1" t="s">
        <v>341</v>
      </c>
    </row>
    <row r="8" spans="1:3">
      <c r="A8" s="1" t="s">
        <v>342</v>
      </c>
      <c r="B8" s="1" t="s">
        <v>343</v>
      </c>
      <c r="C8" s="1" t="s">
        <v>344</v>
      </c>
    </row>
    <row r="9" spans="1:2">
      <c r="A9" s="1" t="s">
        <v>345</v>
      </c>
      <c r="B9" s="1" t="s">
        <v>346</v>
      </c>
    </row>
    <row r="12" spans="1:1">
      <c r="A12" s="1" t="s">
        <v>347</v>
      </c>
    </row>
    <row r="13" spans="1:1">
      <c r="A13" s="1" t="s">
        <v>348</v>
      </c>
    </row>
    <row r="14" spans="1:1">
      <c r="A14" s="1" t="s">
        <v>349</v>
      </c>
    </row>
    <row r="17" spans="1:2">
      <c r="A17" s="1" t="s">
        <v>350</v>
      </c>
      <c r="B17" s="1" t="s">
        <v>351</v>
      </c>
    </row>
    <row r="18" spans="1:2">
      <c r="A18" s="1" t="s">
        <v>352</v>
      </c>
      <c r="B18" s="1" t="s">
        <v>353</v>
      </c>
    </row>
    <row r="19" spans="1:2">
      <c r="A19" s="1" t="s">
        <v>354</v>
      </c>
      <c r="B19" s="1" t="s">
        <v>355</v>
      </c>
    </row>
    <row r="20" spans="1:2">
      <c r="A20" s="1" t="s">
        <v>356</v>
      </c>
      <c r="B20" s="1" t="s">
        <v>357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0"/>
  <sheetViews>
    <sheetView topLeftCell="A7" workbookViewId="0">
      <selection activeCell="B120" sqref="B120"/>
    </sheetView>
  </sheetViews>
  <sheetFormatPr defaultColWidth="8.88461538461539" defaultRowHeight="16.8" outlineLevelCol="1"/>
  <cols>
    <col min="1" max="1" width="7.44230769230769" style="1" customWidth="1"/>
    <col min="2" max="2" width="13.8846153846154" style="1" customWidth="1"/>
    <col min="3" max="16384" width="8.88461538461539" style="1"/>
  </cols>
  <sheetData>
    <row r="1" spans="1:2">
      <c r="A1" s="1" t="s">
        <v>185</v>
      </c>
      <c r="B1" s="1" t="s">
        <v>358</v>
      </c>
    </row>
    <row r="7" spans="2:2">
      <c r="B7" s="1" t="s">
        <v>359</v>
      </c>
    </row>
    <row r="14" spans="2:2">
      <c r="B14" s="1" t="s">
        <v>360</v>
      </c>
    </row>
    <row r="23" spans="2:2">
      <c r="B23" s="1" t="s">
        <v>361</v>
      </c>
    </row>
    <row r="33" spans="2:2">
      <c r="B33" s="1" t="s">
        <v>362</v>
      </c>
    </row>
    <row r="44" spans="2:2">
      <c r="B44" s="1" t="s">
        <v>363</v>
      </c>
    </row>
    <row r="55" spans="2:2">
      <c r="B55" s="1" t="s">
        <v>364</v>
      </c>
    </row>
    <row r="66" spans="2:2">
      <c r="B66" s="1" t="s">
        <v>360</v>
      </c>
    </row>
    <row r="77" spans="2:2">
      <c r="B77" s="1" t="s">
        <v>365</v>
      </c>
    </row>
    <row r="88" spans="2:2">
      <c r="B88" s="1" t="s">
        <v>366</v>
      </c>
    </row>
    <row r="99" spans="2:2">
      <c r="B99" s="1" t="s">
        <v>367</v>
      </c>
    </row>
    <row r="110" spans="2:2">
      <c r="B110" s="1" t="s">
        <v>368</v>
      </c>
    </row>
    <row r="120" spans="2:2">
      <c r="B120" s="1" t="s">
        <v>369</v>
      </c>
    </row>
    <row r="130" spans="2:2">
      <c r="B130" s="1" t="s">
        <v>370</v>
      </c>
    </row>
    <row r="140" spans="1:1">
      <c r="A140" s="1" t="s">
        <v>183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设定</vt:lpstr>
      <vt:lpstr>阵容推荐</vt:lpstr>
      <vt:lpstr>角色属性值</vt:lpstr>
      <vt:lpstr>装备</vt:lpstr>
      <vt:lpstr>秘笈</vt:lpstr>
      <vt:lpstr>道具</vt:lpstr>
      <vt:lpstr>魂器</vt:lpstr>
      <vt:lpstr>关卡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2022-04-04T12:14:21Z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