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RTSL\model\"/>
    </mc:Choice>
  </mc:AlternateContent>
  <xr:revisionPtr revIDLastSave="0" documentId="13_ncr:1_{624789AA-0926-4DB9-A699-383CA565D2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dp_rtsl" sheetId="1" r:id="rId1"/>
  </sheets>
  <definedNames>
    <definedName name="_xlnm._FilterDatabase" localSheetId="0" hidden="1">gdp_rtsl!$B$1:$H$184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6" i="1"/>
  <c r="I7" i="1"/>
  <c r="I11" i="1"/>
  <c r="I14" i="1"/>
  <c r="I15" i="1"/>
  <c r="I19" i="1"/>
  <c r="I22" i="1"/>
  <c r="I23" i="1"/>
  <c r="I27" i="1"/>
  <c r="I30" i="1"/>
  <c r="I31" i="1"/>
  <c r="I35" i="1"/>
  <c r="I38" i="1"/>
  <c r="I39" i="1"/>
  <c r="I43" i="1"/>
  <c r="I46" i="1"/>
  <c r="I47" i="1"/>
  <c r="I51" i="1"/>
  <c r="I54" i="1"/>
  <c r="I55" i="1"/>
  <c r="I59" i="1"/>
  <c r="I62" i="1"/>
  <c r="I63" i="1"/>
  <c r="I67" i="1"/>
  <c r="I70" i="1"/>
  <c r="I71" i="1"/>
  <c r="I75" i="1"/>
  <c r="I78" i="1"/>
  <c r="I79" i="1"/>
  <c r="I83" i="1"/>
  <c r="I86" i="1"/>
  <c r="I87" i="1"/>
  <c r="I91" i="1"/>
  <c r="I94" i="1"/>
  <c r="I95" i="1"/>
  <c r="I99" i="1"/>
  <c r="I102" i="1"/>
  <c r="I103" i="1"/>
  <c r="I107" i="1"/>
  <c r="I110" i="1"/>
  <c r="I111" i="1"/>
  <c r="I115" i="1"/>
  <c r="I118" i="1"/>
  <c r="I119" i="1"/>
  <c r="I123" i="1"/>
  <c r="I126" i="1"/>
  <c r="I127" i="1"/>
  <c r="I131" i="1"/>
  <c r="I134" i="1"/>
  <c r="I135" i="1"/>
  <c r="I138" i="1"/>
  <c r="I139" i="1"/>
  <c r="I141" i="1"/>
  <c r="I143" i="1"/>
  <c r="I145" i="1"/>
  <c r="I146" i="1"/>
  <c r="I149" i="1"/>
  <c r="I150" i="1"/>
  <c r="I151" i="1"/>
  <c r="I154" i="1"/>
  <c r="I155" i="1"/>
  <c r="I157" i="1"/>
  <c r="I159" i="1"/>
  <c r="I161" i="1"/>
  <c r="I162" i="1"/>
  <c r="I165" i="1"/>
  <c r="I166" i="1"/>
  <c r="I167" i="1"/>
  <c r="I170" i="1"/>
  <c r="I171" i="1"/>
  <c r="I173" i="1"/>
  <c r="I175" i="1"/>
  <c r="I177" i="1"/>
  <c r="I178" i="1"/>
  <c r="I181" i="1"/>
  <c r="I182" i="1"/>
  <c r="I183" i="1"/>
  <c r="M1" i="1"/>
  <c r="G2" i="1"/>
  <c r="I4" i="1" l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M17" i="1" s="1"/>
  <c r="I84" i="1"/>
  <c r="I88" i="1"/>
  <c r="I92" i="1"/>
  <c r="I96" i="1"/>
  <c r="I100" i="1"/>
  <c r="I104" i="1"/>
  <c r="I108" i="1"/>
  <c r="I112" i="1"/>
  <c r="I116" i="1"/>
  <c r="I120" i="1"/>
  <c r="I124" i="1"/>
  <c r="I128" i="1"/>
  <c r="M18" i="1" s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2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79" i="1"/>
  <c r="I174" i="1"/>
  <c r="I169" i="1"/>
  <c r="I163" i="1"/>
  <c r="I158" i="1"/>
  <c r="I153" i="1"/>
  <c r="I147" i="1"/>
  <c r="I142" i="1"/>
  <c r="I137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H2" i="1"/>
  <c r="G3" i="1"/>
  <c r="M8" i="1" l="1"/>
  <c r="M19" i="1"/>
  <c r="M9" i="1"/>
  <c r="M16" i="1"/>
  <c r="M7" i="1"/>
  <c r="M14" i="1"/>
  <c r="M5" i="1"/>
  <c r="M15" i="1"/>
  <c r="M6" i="1"/>
  <c r="H3" i="1"/>
  <c r="G4" i="1"/>
  <c r="G5" i="1" l="1"/>
  <c r="H4" i="1"/>
  <c r="G6" i="1" l="1"/>
  <c r="H5" i="1"/>
  <c r="G7" i="1" l="1"/>
  <c r="H6" i="1"/>
  <c r="G8" i="1" l="1"/>
  <c r="H7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5" i="1"/>
  <c r="G27" i="1" l="1"/>
  <c r="H26" i="1"/>
  <c r="G28" i="1" l="1"/>
  <c r="H27" i="1"/>
  <c r="G29" i="1" l="1"/>
  <c r="H28" i="1"/>
  <c r="G30" i="1" l="1"/>
  <c r="H29" i="1"/>
  <c r="G31" i="1" l="1"/>
  <c r="H30" i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1" i="1"/>
  <c r="G43" i="1" l="1"/>
  <c r="H42" i="1"/>
  <c r="G44" i="1" l="1"/>
  <c r="H43" i="1"/>
  <c r="G45" i="1" l="1"/>
  <c r="H44" i="1"/>
  <c r="G46" i="1" l="1"/>
  <c r="H45" i="1"/>
  <c r="G47" i="1" l="1"/>
  <c r="H46" i="1"/>
  <c r="G48" i="1" l="1"/>
  <c r="H47" i="1"/>
  <c r="G49" i="1" l="1"/>
  <c r="H48" i="1"/>
  <c r="G50" i="1" l="1"/>
  <c r="H49" i="1"/>
  <c r="G51" i="1" l="1"/>
  <c r="H50" i="1"/>
  <c r="G52" i="1" l="1"/>
  <c r="H51" i="1"/>
  <c r="G53" i="1" l="1"/>
  <c r="H52" i="1"/>
  <c r="G54" i="1" l="1"/>
  <c r="H53" i="1"/>
  <c r="G55" i="1" l="1"/>
  <c r="H54" i="1"/>
  <c r="G56" i="1" l="1"/>
  <c r="H55" i="1"/>
  <c r="G57" i="1" l="1"/>
  <c r="H56" i="1"/>
  <c r="G58" i="1" l="1"/>
  <c r="H57" i="1"/>
  <c r="G59" i="1" l="1"/>
  <c r="H58" i="1"/>
  <c r="G60" i="1" l="1"/>
  <c r="H59" i="1"/>
  <c r="G61" i="1" l="1"/>
  <c r="H60" i="1"/>
  <c r="G62" i="1" l="1"/>
  <c r="H61" i="1"/>
  <c r="G63" i="1" l="1"/>
  <c r="H62" i="1"/>
  <c r="G64" i="1" l="1"/>
  <c r="H63" i="1"/>
  <c r="G65" i="1" l="1"/>
  <c r="H64" i="1"/>
  <c r="G66" i="1" l="1"/>
  <c r="H65" i="1"/>
  <c r="G67" i="1" l="1"/>
  <c r="H66" i="1"/>
  <c r="G68" i="1" l="1"/>
  <c r="H67" i="1"/>
  <c r="G69" i="1" l="1"/>
  <c r="H68" i="1"/>
  <c r="G70" i="1" l="1"/>
  <c r="H69" i="1"/>
  <c r="G71" i="1" l="1"/>
  <c r="H70" i="1"/>
  <c r="G72" i="1" l="1"/>
  <c r="H71" i="1"/>
  <c r="G73" i="1" l="1"/>
  <c r="H72" i="1"/>
  <c r="G74" i="1" l="1"/>
  <c r="H73" i="1"/>
  <c r="G75" i="1" l="1"/>
  <c r="H74" i="1"/>
  <c r="G76" i="1" l="1"/>
  <c r="H75" i="1"/>
  <c r="G77" i="1" l="1"/>
  <c r="H76" i="1"/>
  <c r="G78" i="1" l="1"/>
  <c r="H77" i="1"/>
  <c r="G79" i="1" l="1"/>
  <c r="H78" i="1"/>
  <c r="G80" i="1" l="1"/>
  <c r="H79" i="1"/>
  <c r="G81" i="1" l="1"/>
  <c r="H80" i="1"/>
  <c r="G82" i="1" l="1"/>
  <c r="H81" i="1"/>
  <c r="G83" i="1" l="1"/>
  <c r="H82" i="1"/>
  <c r="G84" i="1" l="1"/>
  <c r="H83" i="1"/>
  <c r="G85" i="1" l="1"/>
  <c r="H84" i="1"/>
  <c r="G86" i="1" l="1"/>
  <c r="H85" i="1"/>
  <c r="G87" i="1" l="1"/>
  <c r="H86" i="1"/>
  <c r="G88" i="1" l="1"/>
  <c r="H87" i="1"/>
  <c r="G89" i="1" l="1"/>
  <c r="H88" i="1"/>
  <c r="G90" i="1" l="1"/>
  <c r="H89" i="1"/>
  <c r="G91" i="1" l="1"/>
  <c r="H90" i="1"/>
  <c r="G92" i="1" l="1"/>
  <c r="H91" i="1"/>
  <c r="G93" i="1" l="1"/>
  <c r="H92" i="1"/>
  <c r="G94" i="1" l="1"/>
  <c r="H93" i="1"/>
  <c r="G95" i="1" l="1"/>
  <c r="H94" i="1"/>
  <c r="G96" i="1" l="1"/>
  <c r="H95" i="1"/>
  <c r="G97" i="1" l="1"/>
  <c r="H96" i="1"/>
  <c r="G98" i="1" l="1"/>
  <c r="H97" i="1"/>
  <c r="G99" i="1" l="1"/>
  <c r="H98" i="1"/>
  <c r="G100" i="1" l="1"/>
  <c r="H99" i="1"/>
  <c r="G101" i="1" l="1"/>
  <c r="H100" i="1"/>
  <c r="G102" i="1" l="1"/>
  <c r="H101" i="1"/>
  <c r="G103" i="1" l="1"/>
  <c r="H102" i="1"/>
  <c r="G104" i="1" l="1"/>
  <c r="H103" i="1"/>
  <c r="G105" i="1" l="1"/>
  <c r="H104" i="1"/>
  <c r="G106" i="1" l="1"/>
  <c r="H105" i="1"/>
  <c r="G107" i="1" l="1"/>
  <c r="H106" i="1"/>
  <c r="G108" i="1" l="1"/>
  <c r="H107" i="1"/>
  <c r="G109" i="1" l="1"/>
  <c r="H108" i="1"/>
  <c r="G110" i="1" l="1"/>
  <c r="H109" i="1"/>
  <c r="G111" i="1" l="1"/>
  <c r="H110" i="1"/>
  <c r="G112" i="1" l="1"/>
  <c r="H111" i="1"/>
  <c r="G113" i="1" l="1"/>
  <c r="H112" i="1"/>
  <c r="G114" i="1" l="1"/>
  <c r="H113" i="1"/>
  <c r="G115" i="1" l="1"/>
  <c r="H114" i="1"/>
  <c r="G116" i="1" l="1"/>
  <c r="H115" i="1"/>
  <c r="G117" i="1" l="1"/>
  <c r="H116" i="1"/>
  <c r="G118" i="1" l="1"/>
  <c r="H117" i="1"/>
  <c r="G119" i="1" l="1"/>
  <c r="H118" i="1"/>
  <c r="G120" i="1" l="1"/>
  <c r="H119" i="1"/>
  <c r="G121" i="1" l="1"/>
  <c r="H120" i="1"/>
  <c r="G122" i="1" l="1"/>
  <c r="H121" i="1"/>
  <c r="G123" i="1" l="1"/>
  <c r="H122" i="1"/>
  <c r="G124" i="1" l="1"/>
  <c r="H123" i="1"/>
  <c r="G125" i="1" l="1"/>
  <c r="H124" i="1"/>
  <c r="G126" i="1" l="1"/>
  <c r="H125" i="1"/>
  <c r="G127" i="1" l="1"/>
  <c r="H126" i="1"/>
  <c r="G128" i="1" l="1"/>
  <c r="H127" i="1"/>
  <c r="G129" i="1" l="1"/>
  <c r="H128" i="1"/>
  <c r="G130" i="1" l="1"/>
  <c r="H129" i="1"/>
  <c r="G131" i="1" l="1"/>
  <c r="H130" i="1"/>
  <c r="G132" i="1" l="1"/>
  <c r="H131" i="1"/>
  <c r="G133" i="1" l="1"/>
  <c r="H132" i="1"/>
  <c r="G134" i="1" l="1"/>
  <c r="H133" i="1"/>
  <c r="G135" i="1" l="1"/>
  <c r="H134" i="1"/>
  <c r="G136" i="1" l="1"/>
  <c r="H135" i="1"/>
  <c r="G137" i="1" l="1"/>
  <c r="H136" i="1"/>
  <c r="G138" i="1" l="1"/>
  <c r="H137" i="1"/>
  <c r="G139" i="1" l="1"/>
  <c r="H138" i="1"/>
  <c r="G140" i="1" l="1"/>
  <c r="H139" i="1"/>
  <c r="G141" i="1" l="1"/>
  <c r="H140" i="1"/>
  <c r="G142" i="1" l="1"/>
  <c r="H141" i="1"/>
  <c r="G143" i="1" l="1"/>
  <c r="H142" i="1"/>
  <c r="G144" i="1" l="1"/>
  <c r="H143" i="1"/>
  <c r="G145" i="1" l="1"/>
  <c r="H144" i="1"/>
  <c r="G146" i="1" l="1"/>
  <c r="H145" i="1"/>
  <c r="G147" i="1" l="1"/>
  <c r="H146" i="1"/>
  <c r="G148" i="1" l="1"/>
  <c r="H147" i="1"/>
  <c r="G149" i="1" l="1"/>
  <c r="H148" i="1"/>
  <c r="G150" i="1" l="1"/>
  <c r="H149" i="1"/>
  <c r="G151" i="1" l="1"/>
  <c r="H150" i="1"/>
  <c r="G152" i="1" l="1"/>
  <c r="H151" i="1"/>
  <c r="G153" i="1" l="1"/>
  <c r="H152" i="1"/>
  <c r="G154" i="1" l="1"/>
  <c r="H153" i="1"/>
  <c r="G155" i="1" l="1"/>
  <c r="H154" i="1"/>
  <c r="G156" i="1" l="1"/>
  <c r="H155" i="1"/>
  <c r="G157" i="1" l="1"/>
  <c r="H156" i="1"/>
  <c r="G158" i="1" l="1"/>
  <c r="H157" i="1"/>
  <c r="G159" i="1" l="1"/>
  <c r="H158" i="1"/>
  <c r="G160" i="1" l="1"/>
  <c r="H159" i="1"/>
  <c r="G161" i="1" l="1"/>
  <c r="H160" i="1"/>
  <c r="G162" i="1" l="1"/>
  <c r="H161" i="1"/>
  <c r="G163" i="1" l="1"/>
  <c r="H162" i="1"/>
  <c r="G164" i="1" l="1"/>
  <c r="H163" i="1"/>
  <c r="G165" i="1" l="1"/>
  <c r="H164" i="1"/>
  <c r="G166" i="1" l="1"/>
  <c r="H165" i="1"/>
  <c r="G167" i="1" l="1"/>
  <c r="H166" i="1"/>
  <c r="G168" i="1" l="1"/>
  <c r="H167" i="1"/>
  <c r="G169" i="1" l="1"/>
  <c r="H168" i="1"/>
  <c r="G170" i="1" l="1"/>
  <c r="H169" i="1"/>
  <c r="G171" i="1" l="1"/>
  <c r="H170" i="1"/>
  <c r="G172" i="1" l="1"/>
  <c r="H171" i="1"/>
  <c r="G173" i="1" l="1"/>
  <c r="H172" i="1"/>
  <c r="G174" i="1" l="1"/>
  <c r="H173" i="1"/>
  <c r="G175" i="1" l="1"/>
  <c r="H174" i="1"/>
  <c r="G176" i="1" l="1"/>
  <c r="H175" i="1"/>
  <c r="G177" i="1" l="1"/>
  <c r="H176" i="1"/>
  <c r="G178" i="1" l="1"/>
  <c r="H177" i="1"/>
  <c r="G179" i="1" l="1"/>
  <c r="H178" i="1"/>
  <c r="G180" i="1" l="1"/>
  <c r="H179" i="1"/>
  <c r="G181" i="1" l="1"/>
  <c r="H180" i="1"/>
  <c r="G182" i="1" l="1"/>
  <c r="H181" i="1"/>
  <c r="G183" i="1" l="1"/>
  <c r="H183" i="1" s="1"/>
  <c r="H182" i="1"/>
</calcChain>
</file>

<file path=xl/sharedStrings.xml><?xml version="1.0" encoding="utf-8"?>
<sst xmlns="http://schemas.openxmlformats.org/spreadsheetml/2006/main" count="754" uniqueCount="406">
  <si>
    <t>iso3</t>
  </si>
  <si>
    <t>location</t>
  </si>
  <si>
    <t>Country Name</t>
  </si>
  <si>
    <t>gdp_pc_2020</t>
  </si>
  <si>
    <t>pop_2020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</si>
  <si>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</si>
  <si>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</si>
  <si>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</si>
  <si>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</si>
  <si>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</si>
  <si>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</si>
  <si>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</si>
  <si>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</si>
  <si>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</si>
  <si>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</si>
  <si>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</si>
  <si>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</si>
  <si>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</si>
  <si>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</si>
  <si>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</si>
  <si>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</si>
  <si>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</si>
  <si>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</si>
  <si>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</si>
  <si>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</si>
  <si>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</si>
  <si>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</si>
  <si>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</si>
  <si>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</si>
  <si>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</si>
  <si>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</si>
  <si>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</si>
  <si>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</si>
  <si>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</si>
  <si>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</si>
  <si>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</si>
  <si>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</si>
  <si>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</si>
  <si>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</si>
  <si>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</si>
  <si>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</si>
  <si>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</si>
  <si>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</si>
  <si>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</si>
  <si>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</si>
  <si>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</si>
  <si>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</si>
  <si>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</si>
  <si>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</si>
  <si>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</si>
  <si>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</si>
  <si>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</si>
  <si>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</si>
  <si>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</si>
  <si>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</si>
  <si>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</si>
  <si>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</si>
  <si>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</si>
  <si>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</si>
  <si>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</si>
  <si>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</si>
  <si>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</si>
  <si>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</si>
  <si>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</si>
  <si>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</si>
  <si>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</si>
  <si>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Cabo Verde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</si>
  <si>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</si>
  <si>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</si>
  <si>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</si>
  <si>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</si>
  <si>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</si>
  <si>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</si>
  <si>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</si>
  <si>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</si>
  <si>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</si>
  <si>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</si>
  <si>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</si>
  <si>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</si>
  <si>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</si>
  <si>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</si>
  <si>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Congo, Rep.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</si>
  <si>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</si>
  <si>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</si>
  <si>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</si>
  <si>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</si>
  <si>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</si>
  <si>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</si>
  <si>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</si>
  <si>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</si>
  <si>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</si>
  <si>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</si>
  <si>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</si>
  <si>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</si>
  <si>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COD</t>
  </si>
  <si>
    <t>Democratic Republic of the Congo</t>
  </si>
  <si>
    <t>Congo, Dem. Rep.</t>
  </si>
  <si>
    <t>DNK</t>
  </si>
  <si>
    <t>Denmark</t>
  </si>
  <si>
    <t>DJI</t>
  </si>
  <si>
    <t>Djibouti</t>
  </si>
  <si>
    <t>DOM</t>
  </si>
  <si>
    <t>Dominican Republic</t>
  </si>
  <si>
    <t>ECU</t>
  </si>
  <si>
    <t>Ecuador</t>
  </si>
  <si>
    <t>EGY</t>
  </si>
  <si>
    <t>Egypt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</si>
  <si>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</si>
  <si>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</si>
  <si>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</si>
  <si>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</si>
  <si>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</si>
  <si>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</si>
  <si>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</si>
  <si>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</si>
  <si>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</si>
  <si>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</si>
  <si>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</si>
  <si>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FSM</t>
  </si>
  <si>
    <t>Federated States of Micronesia</t>
  </si>
  <si>
    <t>Micronesia, Fed. Sts.</t>
  </si>
  <si>
    <t>FJI</t>
  </si>
  <si>
    <t>Fiji</t>
  </si>
  <si>
    <t>FIN</t>
  </si>
  <si>
    <t>Finland</t>
  </si>
  <si>
    <t>FRA</t>
  </si>
  <si>
    <t>France</t>
  </si>
  <si>
    <t>GAB</t>
  </si>
  <si>
    <t>Gabon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</si>
  <si>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</si>
  <si>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</si>
  <si>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</si>
  <si>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</si>
  <si>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</si>
  <si>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</si>
  <si>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</si>
  <si>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</si>
  <si>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</si>
  <si>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</si>
  <si>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</si>
  <si>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</si>
  <si>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</si>
  <si>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</si>
  <si>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</si>
  <si>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</si>
  <si>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</si>
  <si>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</si>
  <si>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</si>
  <si>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</si>
  <si>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</si>
  <si>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</si>
  <si>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</si>
  <si>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</si>
  <si>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</si>
  <si>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</si>
  <si>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</si>
  <si>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</si>
  <si>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</si>
  <si>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</si>
  <si>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</si>
  <si>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</si>
  <si>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</si>
  <si>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</si>
  <si>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</si>
  <si>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</si>
  <si>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</si>
  <si>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</si>
  <si>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</si>
  <si>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</si>
  <si>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</si>
  <si>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</si>
  <si>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</si>
  <si>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</si>
  <si>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</si>
  <si>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</si>
  <si>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</si>
  <si>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</si>
  <si>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</si>
  <si>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</si>
  <si>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</si>
  <si>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</si>
  <si>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</si>
  <si>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</si>
  <si>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</si>
  <si>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</si>
  <si>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</si>
  <si>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Kyrgyz Republic</t>
  </si>
  <si>
    <t>LAO</t>
  </si>
  <si>
    <t>Laos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</si>
  <si>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</si>
  <si>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</si>
  <si>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</si>
  <si>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</si>
  <si>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</si>
  <si>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</si>
  <si>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</si>
  <si>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</si>
  <si>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</si>
  <si>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</si>
  <si>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</si>
  <si>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</si>
  <si>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</si>
  <si>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</si>
  <si>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</si>
  <si>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</si>
  <si>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</t>
  </si>
  <si>
    <t>North Macedonia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</si>
  <si>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</si>
  <si>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</si>
  <si>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</si>
  <si>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</si>
  <si>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</si>
  <si>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</si>
  <si>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</si>
  <si>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</si>
  <si>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</si>
  <si>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</si>
  <si>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</si>
  <si>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</si>
  <si>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MRT</t>
  </si>
  <si>
    <t>Mauritania</t>
  </si>
  <si>
    <t>MUS</t>
  </si>
  <si>
    <t>Mauritius</t>
  </si>
  <si>
    <t>MEX</t>
  </si>
  <si>
    <t>Mexico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</si>
  <si>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</si>
  <si>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</si>
  <si>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</si>
  <si>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</si>
  <si>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</si>
  <si>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</si>
  <si>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</si>
  <si>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</si>
  <si>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</si>
  <si>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</si>
  <si>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</si>
  <si>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</si>
  <si>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</si>
  <si>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</si>
  <si>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</si>
  <si>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</si>
  <si>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</si>
  <si>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</si>
  <si>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</si>
  <si>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</si>
  <si>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</si>
  <si>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</si>
  <si>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</si>
  <si>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</si>
  <si>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</si>
  <si>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</si>
  <si>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PRK</t>
  </si>
  <si>
    <t>North Korea</t>
  </si>
  <si>
    <t>Korea, Dem. People's Rep.</t>
  </si>
  <si>
    <t>NOR</t>
  </si>
  <si>
    <t>Norway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</si>
  <si>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</si>
  <si>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</si>
  <si>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</si>
  <si>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</si>
  <si>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</si>
  <si>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</si>
  <si>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</si>
  <si>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</si>
  <si>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</si>
  <si>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</si>
  <si>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</si>
  <si>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</si>
  <si>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</si>
  <si>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</si>
  <si>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</si>
  <si>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</si>
  <si>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</si>
  <si>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</si>
  <si>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</si>
  <si>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</si>
  <si>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</si>
  <si>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</si>
  <si>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</si>
  <si>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</si>
  <si>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</si>
  <si>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</si>
  <si>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LCA</t>
  </si>
  <si>
    <t>Saint Lucia</t>
  </si>
  <si>
    <t>St. Lucia</t>
  </si>
  <si>
    <t>VCT</t>
  </si>
  <si>
    <t>Saint Vincent and the Grenadines</t>
  </si>
  <si>
    <t>St. Vincent and the Grenadines</t>
  </si>
  <si>
    <t>WSM</t>
  </si>
  <si>
    <t>Samoa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</si>
  <si>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</si>
  <si>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</si>
  <si>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</si>
  <si>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</si>
  <si>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</si>
  <si>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</si>
  <si>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</si>
  <si>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</si>
  <si>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</si>
  <si>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</si>
  <si>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</si>
  <si>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</si>
  <si>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</si>
  <si>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</si>
  <si>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</si>
  <si>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</si>
  <si>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</si>
  <si>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</si>
  <si>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</si>
  <si>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</si>
  <si>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</si>
  <si>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</si>
  <si>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</si>
  <si>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</si>
  <si>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</si>
  <si>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KOR</t>
  </si>
  <si>
    <t>South Korea</t>
  </si>
  <si>
    <t>Korea, Rep.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</si>
  <si>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</si>
  <si>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</si>
  <si>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</si>
  <si>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</si>
  <si>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</si>
  <si>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</si>
  <si>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</si>
  <si>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</si>
  <si>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</si>
  <si>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</si>
  <si>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Eswatini</t>
  </si>
  <si>
    <t>SWE</t>
  </si>
  <si>
    <t>Sweden</t>
  </si>
  <si>
    <t>CHE</t>
  </si>
  <si>
    <t>Switzerland</t>
  </si>
  <si>
    <t>SYR</t>
  </si>
  <si>
    <t>Syria</t>
  </si>
  <si>
    <t>Syrian Arab Republic</t>
  </si>
  <si>
    <t>TJK</t>
  </si>
  <si>
    <t>Tajikistan</t>
  </si>
  <si>
    <t>TZA</t>
  </si>
  <si>
    <t>Tanzania</t>
  </si>
  <si>
    <t>THA</t>
  </si>
  <si>
    <t>Thailand</t>
  </si>
  <si>
    <t>BHS</t>
  </si>
  <si>
    <t>The Bahamas</t>
  </si>
  <si>
    <t>Bahamas, The</t>
  </si>
  <si>
    <t>GMB</t>
  </si>
  <si>
    <t>The Gambia</t>
  </si>
  <si>
    <t>Gambia, The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</si>
  <si>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</si>
  <si>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</si>
  <si>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</si>
  <si>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</si>
  <si>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</si>
  <si>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</si>
  <si>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</si>
  <si>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</si>
  <si>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</si>
  <si>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</si>
  <si>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</si>
  <si>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</si>
  <si>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</si>
  <si>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</si>
  <si>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</si>
  <si>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</si>
  <si>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</si>
  <si>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</si>
  <si>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</si>
  <si>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</si>
  <si>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</si>
  <si>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</si>
  <si>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</si>
  <si>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</si>
  <si>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</si>
  <si>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</si>
  <si>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</si>
  <si>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</si>
  <si>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</si>
  <si>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</si>
  <si>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</si>
  <si>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</si>
  <si>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Venezuela, RB</t>
  </si>
  <si>
    <t>VNM</t>
  </si>
  <si>
    <t>Vietnam</t>
  </si>
  <si>
    <t>YEM</t>
  </si>
  <si>
    <t>Yemen</t>
  </si>
  <si>
    <t>Yemen, Rep.</t>
  </si>
  <si>
    <t>ZMB</t>
  </si>
  <si>
    <t>Zambia</t>
  </si>
  <si>
    <t>ZWE</t>
  </si>
  <si>
    <t>Zimbabwe</t>
  </si>
  <si>
    <t>cumulative_pop</t>
  </si>
  <si>
    <t>prop</t>
  </si>
  <si>
    <t xml:space="preserve">total pop = </t>
  </si>
  <si>
    <t>rank</t>
  </si>
  <si>
    <t>cumulative_prop</t>
  </si>
  <si>
    <t>Q1</t>
  </si>
  <si>
    <t>Q2</t>
  </si>
  <si>
    <t>Q3</t>
  </si>
  <si>
    <t>Q4</t>
  </si>
  <si>
    <t>Q5</t>
  </si>
  <si>
    <t>"quintile"</t>
  </si>
  <si>
    <t>proportion of pop</t>
  </si>
  <si>
    <t>Q6</t>
  </si>
  <si>
    <t>even_ish_q</t>
  </si>
  <si>
    <t>(India only)</t>
  </si>
  <si>
    <t>(China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</si>
</sst>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18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tabSelected="1" workbookViewId="0">
      <selection activeCell="J79" sqref="J78:J79"/>
    </sheetView>
  </sheetViews>
  <sheetFormatPr defaultRowHeight="15" x14ac:dyDescent="0.25"/>
  <cols>
    <col min="6" max="6" width="14.7109375" customWidth="1"/>
    <col min="7" max="7" width="15.85546875" customWidth="1"/>
    <col min="8" max="8" width="15.7109375" customWidth="1"/>
    <col min="9" max="9" width="13.140625" customWidth="1"/>
    <col min="11" max="11" width="11.5703125" customWidth="1"/>
    <col min="12" max="12" width="11" bestFit="1" customWidth="1"/>
  </cols>
  <sheetData>
    <row r="1" spans="1:14" x14ac:dyDescent="0.25">
      <c r="A1" s="1" t="s">
        <v>393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390</v>
      </c>
      <c r="H1" s="1" t="s">
        <v>394</v>
      </c>
      <c r="I1" s="1" t="s">
        <v>391</v>
      </c>
      <c r="J1" s="1" t="s">
        <v>403</v>
      </c>
      <c r="L1" s="1" t="s">
        <v>392</v>
      </c>
      <c r="M1" s="4">
        <f>SUM(F:F)</f>
        <v>7697867153</v>
      </c>
    </row>
    <row r="2" spans="1:14" x14ac:dyDescent="0.25">
      <c r="A2" s="2">
        <v>1</v>
      </c>
      <c r="B2" s="2" t="s">
        <v>56</v>
      </c>
      <c r="C2" s="2" t="s">
        <v>57</v>
      </c>
      <c r="D2" s="2" t="s">
        <v>57</v>
      </c>
      <c r="E2" s="2">
        <v>274.00952322909501</v>
      </c>
      <c r="F2" s="2">
        <v>11890781</v>
      </c>
      <c r="G2" s="2">
        <f>F2</f>
        <v>11890781</v>
      </c>
      <c r="H2" s="2">
        <f t="shared" ref="H2:H33" si="0">G2/$M$1</f>
        <v>1.5446851398787707E-3</v>
      </c>
      <c r="I2" s="2">
        <f t="shared" ref="I2:I33" si="1">F2/$M$1</f>
        <v>1.5446851398787707E-3</v>
      </c>
      <c r="J2" t="s">
        <v>395</v>
      </c>
    </row>
    <row r="3" spans="1:14" x14ac:dyDescent="0.25">
      <c r="A3" s="2">
        <v>2</v>
      </c>
      <c r="B3" s="2" t="s">
        <v>311</v>
      </c>
      <c r="C3" s="2" t="s">
        <v>312</v>
      </c>
      <c r="D3" s="2" t="s">
        <v>312</v>
      </c>
      <c r="E3" s="2">
        <v>309.41545461803202</v>
      </c>
      <c r="F3" s="2">
        <v>15893219</v>
      </c>
      <c r="G3" s="2">
        <f>F3+G2</f>
        <v>27784000</v>
      </c>
      <c r="H3" s="2">
        <f t="shared" si="0"/>
        <v>3.6093114427380142E-3</v>
      </c>
      <c r="I3" s="2">
        <f t="shared" si="1"/>
        <v>2.0646263028592433E-3</v>
      </c>
      <c r="J3" t="s">
        <v>395</v>
      </c>
    </row>
    <row r="4" spans="1:14" x14ac:dyDescent="0.25">
      <c r="A4" s="2">
        <v>3</v>
      </c>
      <c r="B4" s="2" t="s">
        <v>233</v>
      </c>
      <c r="C4" s="2" t="s">
        <v>234</v>
      </c>
      <c r="D4" s="2" t="s">
        <v>234</v>
      </c>
      <c r="E4" s="2">
        <v>448.60745358072398</v>
      </c>
      <c r="F4" s="2">
        <v>31255435</v>
      </c>
      <c r="G4" s="2">
        <f t="shared" ref="G4:G67" si="2">F4+G3</f>
        <v>59039435</v>
      </c>
      <c r="H4" s="2">
        <f t="shared" si="0"/>
        <v>7.6695835127514834E-3</v>
      </c>
      <c r="I4" s="2">
        <f t="shared" si="1"/>
        <v>4.0602720700134692E-3</v>
      </c>
      <c r="J4" t="s">
        <v>395</v>
      </c>
      <c r="K4" s="1"/>
      <c r="L4" s="1" t="s">
        <v>400</v>
      </c>
      <c r="M4" s="1" t="s">
        <v>401</v>
      </c>
    </row>
    <row r="5" spans="1:14" x14ac:dyDescent="0.25">
      <c r="A5" s="2">
        <v>4</v>
      </c>
      <c r="B5" s="2" t="s">
        <v>67</v>
      </c>
      <c r="C5" s="2" t="s">
        <v>68</v>
      </c>
      <c r="D5" s="2" t="s">
        <v>68</v>
      </c>
      <c r="E5" s="2">
        <v>476.85111271985699</v>
      </c>
      <c r="F5" s="2">
        <v>4829764</v>
      </c>
      <c r="G5" s="2">
        <f t="shared" si="2"/>
        <v>63869199</v>
      </c>
      <c r="H5" s="2">
        <f t="shared" si="0"/>
        <v>8.2969993805503649E-3</v>
      </c>
      <c r="I5" s="2">
        <f t="shared" si="1"/>
        <v>6.2741586779888146E-4</v>
      </c>
      <c r="J5" t="s">
        <v>395</v>
      </c>
      <c r="L5" s="2" t="s">
        <v>395</v>
      </c>
      <c r="M5">
        <f>SUM(I2:I47)</f>
        <v>0.16413733802974095</v>
      </c>
    </row>
    <row r="6" spans="1:14" x14ac:dyDescent="0.25">
      <c r="A6" s="2">
        <v>5</v>
      </c>
      <c r="B6" s="2" t="s">
        <v>300</v>
      </c>
      <c r="C6" s="2" t="s">
        <v>301</v>
      </c>
      <c r="D6" s="2" t="s">
        <v>301</v>
      </c>
      <c r="E6" s="2">
        <v>484.52126748358501</v>
      </c>
      <c r="F6" s="2">
        <v>7976985</v>
      </c>
      <c r="G6" s="2">
        <f t="shared" si="2"/>
        <v>71846184</v>
      </c>
      <c r="H6" s="2">
        <f t="shared" si="0"/>
        <v>9.3332584951144847E-3</v>
      </c>
      <c r="I6" s="2">
        <f t="shared" si="1"/>
        <v>1.0362591145641196E-3</v>
      </c>
      <c r="J6" t="s">
        <v>395</v>
      </c>
      <c r="L6" s="8" t="s">
        <v>396</v>
      </c>
      <c r="M6">
        <f>I48</f>
        <v>0.17927100553588884</v>
      </c>
    </row>
    <row r="7" spans="1:14" x14ac:dyDescent="0.25">
      <c r="A7" s="2">
        <v>6</v>
      </c>
      <c r="B7" s="2" t="s">
        <v>207</v>
      </c>
      <c r="C7" s="2" t="s">
        <v>208</v>
      </c>
      <c r="D7" s="2" t="s">
        <v>208</v>
      </c>
      <c r="E7" s="2">
        <v>495.49040089145802</v>
      </c>
      <c r="F7" s="2">
        <v>27691019</v>
      </c>
      <c r="G7" s="2">
        <f t="shared" si="2"/>
        <v>99537203</v>
      </c>
      <c r="H7" s="2">
        <f t="shared" si="0"/>
        <v>1.2930491137562504E-2</v>
      </c>
      <c r="I7" s="2">
        <f t="shared" si="1"/>
        <v>3.5972326424480189E-3</v>
      </c>
      <c r="J7" t="s">
        <v>395</v>
      </c>
      <c r="L7" s="5" t="s">
        <v>397</v>
      </c>
      <c r="M7">
        <f>SUM(I49:I116)</f>
        <v>0.25247202548079622</v>
      </c>
    </row>
    <row r="8" spans="1:14" x14ac:dyDescent="0.25">
      <c r="A8" s="2">
        <v>7</v>
      </c>
      <c r="B8" s="2" t="s">
        <v>5</v>
      </c>
      <c r="C8" s="2" t="s">
        <v>6</v>
      </c>
      <c r="D8" s="2" t="s">
        <v>6</v>
      </c>
      <c r="E8" s="2">
        <v>508.80840948522302</v>
      </c>
      <c r="F8" s="2">
        <v>38928341</v>
      </c>
      <c r="G8" s="2">
        <f t="shared" si="2"/>
        <v>138465544</v>
      </c>
      <c r="H8" s="2">
        <f t="shared" si="0"/>
        <v>1.7987520601214512E-2</v>
      </c>
      <c r="I8" s="2">
        <f t="shared" si="1"/>
        <v>5.0570294636520076E-3</v>
      </c>
      <c r="J8" t="s">
        <v>395</v>
      </c>
      <c r="L8" s="6" t="s">
        <v>398</v>
      </c>
      <c r="M8">
        <f>SUM(I117:I128)</f>
        <v>0.24367800271390316</v>
      </c>
    </row>
    <row r="9" spans="1:14" x14ac:dyDescent="0.25">
      <c r="A9" s="2">
        <v>8</v>
      </c>
      <c r="B9" s="2" t="s">
        <v>94</v>
      </c>
      <c r="C9" s="2" t="s">
        <v>95</v>
      </c>
      <c r="D9" s="2" t="s">
        <v>96</v>
      </c>
      <c r="E9" s="2">
        <v>556.81318529917496</v>
      </c>
      <c r="F9" s="2">
        <v>89561404</v>
      </c>
      <c r="G9" s="2">
        <f t="shared" si="2"/>
        <v>228026948</v>
      </c>
      <c r="H9" s="2">
        <f t="shared" si="0"/>
        <v>2.9622094466924351E-2</v>
      </c>
      <c r="I9" s="2">
        <f t="shared" si="1"/>
        <v>1.1634573865709839E-2</v>
      </c>
      <c r="J9" t="s">
        <v>395</v>
      </c>
      <c r="L9" s="7" t="s">
        <v>399</v>
      </c>
      <c r="M9">
        <f>SUM(I129:I183)</f>
        <v>0.16044162823967095</v>
      </c>
    </row>
    <row r="10" spans="1:14" x14ac:dyDescent="0.25">
      <c r="A10" s="2">
        <v>9</v>
      </c>
      <c r="B10" s="2" t="s">
        <v>247</v>
      </c>
      <c r="C10" s="2" t="s">
        <v>248</v>
      </c>
      <c r="D10" s="2" t="s">
        <v>248</v>
      </c>
      <c r="E10" s="2">
        <v>565.06133311838005</v>
      </c>
      <c r="F10" s="2">
        <v>24206636</v>
      </c>
      <c r="G10" s="2">
        <f t="shared" si="2"/>
        <v>252233584</v>
      </c>
      <c r="H10" s="2">
        <f t="shared" si="0"/>
        <v>3.2766684457746185E-2</v>
      </c>
      <c r="I10" s="2">
        <f t="shared" si="1"/>
        <v>3.1445899908218384E-3</v>
      </c>
      <c r="J10" t="s">
        <v>395</v>
      </c>
    </row>
    <row r="11" spans="1:14" x14ac:dyDescent="0.25">
      <c r="A11" s="2">
        <v>10</v>
      </c>
      <c r="B11" s="2" t="s">
        <v>196</v>
      </c>
      <c r="C11" s="2" t="s">
        <v>197</v>
      </c>
      <c r="D11" s="2" t="s">
        <v>197</v>
      </c>
      <c r="E11" s="2">
        <v>583.27172731671101</v>
      </c>
      <c r="F11" s="2">
        <v>5057677</v>
      </c>
      <c r="G11" s="2">
        <f t="shared" si="2"/>
        <v>257291261</v>
      </c>
      <c r="H11" s="2">
        <f t="shared" si="0"/>
        <v>3.3423707617470232E-2</v>
      </c>
      <c r="I11" s="2">
        <f t="shared" si="1"/>
        <v>6.5702315972404515E-4</v>
      </c>
      <c r="J11" t="s">
        <v>395</v>
      </c>
    </row>
    <row r="12" spans="1:14" x14ac:dyDescent="0.25">
      <c r="A12" s="2">
        <v>11</v>
      </c>
      <c r="B12" s="2" t="s">
        <v>322</v>
      </c>
      <c r="C12" s="2" t="s">
        <v>323</v>
      </c>
      <c r="D12" s="2" t="s">
        <v>323</v>
      </c>
      <c r="E12" s="2">
        <v>595.46783300767902</v>
      </c>
      <c r="F12" s="2">
        <v>43849269</v>
      </c>
      <c r="G12" s="2">
        <f t="shared" si="2"/>
        <v>301140530</v>
      </c>
      <c r="H12" s="2">
        <f t="shared" si="0"/>
        <v>3.9119995709803852E-2</v>
      </c>
      <c r="I12" s="2">
        <f t="shared" si="1"/>
        <v>5.6962880923336198E-3</v>
      </c>
      <c r="J12" t="s">
        <v>395</v>
      </c>
    </row>
    <row r="13" spans="1:14" x14ac:dyDescent="0.25">
      <c r="A13" s="2">
        <v>12</v>
      </c>
      <c r="B13" s="2" t="s">
        <v>69</v>
      </c>
      <c r="C13" s="2" t="s">
        <v>70</v>
      </c>
      <c r="D13" s="2" t="s">
        <v>70</v>
      </c>
      <c r="E13" s="2">
        <v>614.46518993568895</v>
      </c>
      <c r="F13" s="2">
        <v>16425859</v>
      </c>
      <c r="G13" s="2">
        <f t="shared" si="2"/>
        <v>317566389</v>
      </c>
      <c r="H13" s="2">
        <f t="shared" si="0"/>
        <v>4.1253815204675047E-2</v>
      </c>
      <c r="I13" s="2">
        <f t="shared" si="1"/>
        <v>2.1338194948711917E-3</v>
      </c>
      <c r="J13" t="s">
        <v>395</v>
      </c>
    </row>
    <row r="14" spans="1:14" x14ac:dyDescent="0.25">
      <c r="A14" s="2">
        <v>13</v>
      </c>
      <c r="B14" s="2" t="s">
        <v>209</v>
      </c>
      <c r="C14" s="2" t="s">
        <v>210</v>
      </c>
      <c r="D14" s="2" t="s">
        <v>210</v>
      </c>
      <c r="E14" s="2">
        <v>625.29412916013996</v>
      </c>
      <c r="F14" s="2">
        <v>19129955</v>
      </c>
      <c r="G14" s="2">
        <f t="shared" si="2"/>
        <v>336696344</v>
      </c>
      <c r="H14" s="2">
        <f t="shared" si="0"/>
        <v>4.3738913300001972E-2</v>
      </c>
      <c r="I14" s="2">
        <f t="shared" si="1"/>
        <v>2.485098095326925E-3</v>
      </c>
      <c r="J14" t="s">
        <v>395</v>
      </c>
      <c r="L14" t="s">
        <v>395</v>
      </c>
      <c r="M14">
        <f t="shared" ref="M14:M19" si="3">SUMIF(J:J,L14,I:I)</f>
        <v>0.16413733802974095</v>
      </c>
    </row>
    <row r="15" spans="1:14" x14ac:dyDescent="0.25">
      <c r="A15" s="2">
        <v>14</v>
      </c>
      <c r="B15" s="2" t="s">
        <v>112</v>
      </c>
      <c r="C15" s="2" t="s">
        <v>113</v>
      </c>
      <c r="D15" s="2" t="s">
        <v>113</v>
      </c>
      <c r="E15" s="2">
        <v>642.50825879660295</v>
      </c>
      <c r="F15" s="2">
        <v>3546421</v>
      </c>
      <c r="G15" s="2">
        <f t="shared" si="2"/>
        <v>340242765</v>
      </c>
      <c r="H15" s="2">
        <f t="shared" si="0"/>
        <v>4.4199615067064539E-2</v>
      </c>
      <c r="I15" s="2">
        <f t="shared" si="1"/>
        <v>4.6070176706256808E-4</v>
      </c>
      <c r="J15" t="s">
        <v>395</v>
      </c>
      <c r="L15" t="s">
        <v>396</v>
      </c>
      <c r="M15">
        <f t="shared" si="3"/>
        <v>0.17927100553588884</v>
      </c>
      <c r="N15" t="s">
        <v>404</v>
      </c>
    </row>
    <row r="16" spans="1:14" x14ac:dyDescent="0.25">
      <c r="A16" s="2">
        <v>15</v>
      </c>
      <c r="B16" s="2" t="s">
        <v>143</v>
      </c>
      <c r="C16" s="2" t="s">
        <v>144</v>
      </c>
      <c r="D16" s="2" t="s">
        <v>144</v>
      </c>
      <c r="E16" s="2">
        <v>727.52017171956197</v>
      </c>
      <c r="F16" s="2">
        <v>1967998</v>
      </c>
      <c r="G16" s="2">
        <f t="shared" si="2"/>
        <v>342210763</v>
      </c>
      <c r="H16" s="2">
        <f t="shared" si="0"/>
        <v>4.4455270037575823E-2</v>
      </c>
      <c r="I16" s="2">
        <f t="shared" si="1"/>
        <v>2.5565497051128442E-4</v>
      </c>
      <c r="J16" t="s">
        <v>395</v>
      </c>
      <c r="L16" t="s">
        <v>397</v>
      </c>
      <c r="M16">
        <f t="shared" si="3"/>
        <v>0.13844953307419075</v>
      </c>
    </row>
    <row r="17" spans="1:14" x14ac:dyDescent="0.25">
      <c r="A17" s="2">
        <v>16</v>
      </c>
      <c r="B17" s="2" t="s">
        <v>345</v>
      </c>
      <c r="C17" s="2" t="s">
        <v>346</v>
      </c>
      <c r="D17" s="2" t="s">
        <v>347</v>
      </c>
      <c r="E17" s="2">
        <v>787.006450894821</v>
      </c>
      <c r="F17" s="2">
        <v>2416664</v>
      </c>
      <c r="G17" s="2">
        <f t="shared" si="2"/>
        <v>344627427</v>
      </c>
      <c r="H17" s="2">
        <f t="shared" si="0"/>
        <v>4.4769209464168576E-2</v>
      </c>
      <c r="I17" s="2">
        <f t="shared" si="1"/>
        <v>3.1393942659275196E-4</v>
      </c>
      <c r="J17" t="s">
        <v>395</v>
      </c>
      <c r="L17" t="s">
        <v>398</v>
      </c>
      <c r="M17">
        <f t="shared" si="3"/>
        <v>0.17555757525294879</v>
      </c>
    </row>
    <row r="18" spans="1:14" x14ac:dyDescent="0.25">
      <c r="A18" s="2">
        <v>17</v>
      </c>
      <c r="B18" s="2" t="s">
        <v>280</v>
      </c>
      <c r="C18" s="2" t="s">
        <v>281</v>
      </c>
      <c r="D18" s="2" t="s">
        <v>281</v>
      </c>
      <c r="E18" s="2">
        <v>797.85555434622802</v>
      </c>
      <c r="F18" s="2">
        <v>12952209</v>
      </c>
      <c r="G18" s="2">
        <f t="shared" si="2"/>
        <v>357579636</v>
      </c>
      <c r="H18" s="2">
        <f t="shared" si="0"/>
        <v>4.6451780589724087E-2</v>
      </c>
      <c r="I18" s="2">
        <f t="shared" si="1"/>
        <v>1.6825711255555101E-3</v>
      </c>
      <c r="J18" t="s">
        <v>395</v>
      </c>
      <c r="L18" t="s">
        <v>399</v>
      </c>
      <c r="M18">
        <f t="shared" si="3"/>
        <v>0.18214291986755984</v>
      </c>
      <c r="N18" t="s">
        <v>405</v>
      </c>
    </row>
    <row r="19" spans="1:14" x14ac:dyDescent="0.25">
      <c r="A19" s="2">
        <v>18</v>
      </c>
      <c r="B19" s="2" t="s">
        <v>362</v>
      </c>
      <c r="C19" s="2" t="s">
        <v>363</v>
      </c>
      <c r="D19" s="2" t="s">
        <v>363</v>
      </c>
      <c r="E19" s="2">
        <v>817.035756926923</v>
      </c>
      <c r="F19" s="2">
        <v>45741000</v>
      </c>
      <c r="G19" s="2">
        <f t="shared" si="2"/>
        <v>403320636</v>
      </c>
      <c r="H19" s="2">
        <f t="shared" si="0"/>
        <v>5.2393816103051161E-2</v>
      </c>
      <c r="I19" s="2">
        <f t="shared" si="1"/>
        <v>5.9420355133270771E-3</v>
      </c>
      <c r="J19" t="s">
        <v>395</v>
      </c>
      <c r="L19" t="s">
        <v>402</v>
      </c>
      <c r="M19">
        <f t="shared" si="3"/>
        <v>0.16044162823967095</v>
      </c>
    </row>
    <row r="20" spans="1:14" x14ac:dyDescent="0.25">
      <c r="A20" s="2">
        <v>19</v>
      </c>
      <c r="B20" s="2" t="s">
        <v>383</v>
      </c>
      <c r="C20" s="2" t="s">
        <v>384</v>
      </c>
      <c r="D20" s="2" t="s">
        <v>385</v>
      </c>
      <c r="E20" s="2">
        <v>824.11771796562698</v>
      </c>
      <c r="F20" s="2">
        <v>29825968</v>
      </c>
      <c r="G20" s="2">
        <f t="shared" si="2"/>
        <v>433146604</v>
      </c>
      <c r="H20" s="2">
        <f t="shared" si="0"/>
        <v>5.6268391671476799E-2</v>
      </c>
      <c r="I20" s="2">
        <f t="shared" si="1"/>
        <v>3.874575568425635E-3</v>
      </c>
      <c r="J20" t="s">
        <v>395</v>
      </c>
    </row>
    <row r="21" spans="1:14" x14ac:dyDescent="0.25">
      <c r="A21" s="2">
        <v>20</v>
      </c>
      <c r="B21" s="2" t="s">
        <v>54</v>
      </c>
      <c r="C21" s="2" t="s">
        <v>55</v>
      </c>
      <c r="D21" s="2" t="s">
        <v>55</v>
      </c>
      <c r="E21" s="2">
        <v>830.92514462193901</v>
      </c>
      <c r="F21" s="2">
        <v>20903278</v>
      </c>
      <c r="G21" s="2">
        <f t="shared" si="2"/>
        <v>454049882</v>
      </c>
      <c r="H21" s="2">
        <f t="shared" si="0"/>
        <v>5.8983855264772712E-2</v>
      </c>
      <c r="I21" s="2">
        <f t="shared" si="1"/>
        <v>2.715463593295918E-3</v>
      </c>
      <c r="J21" t="s">
        <v>395</v>
      </c>
    </row>
    <row r="22" spans="1:14" x14ac:dyDescent="0.25">
      <c r="A22" s="2">
        <v>21</v>
      </c>
      <c r="B22" s="2" t="s">
        <v>215</v>
      </c>
      <c r="C22" s="2" t="s">
        <v>216</v>
      </c>
      <c r="D22" s="2" t="s">
        <v>216</v>
      </c>
      <c r="E22" s="2">
        <v>858.91580549623495</v>
      </c>
      <c r="F22" s="2">
        <v>20250834</v>
      </c>
      <c r="G22" s="2">
        <f t="shared" si="2"/>
        <v>474300716</v>
      </c>
      <c r="H22" s="2">
        <f t="shared" si="0"/>
        <v>6.1614562394098515E-2</v>
      </c>
      <c r="I22" s="2">
        <f t="shared" si="1"/>
        <v>2.6307071293258E-3</v>
      </c>
      <c r="J22" t="s">
        <v>395</v>
      </c>
    </row>
    <row r="23" spans="1:14" x14ac:dyDescent="0.25">
      <c r="A23" s="2">
        <v>22</v>
      </c>
      <c r="B23" s="2" t="s">
        <v>336</v>
      </c>
      <c r="C23" s="2" t="s">
        <v>337</v>
      </c>
      <c r="D23" s="2" t="s">
        <v>337</v>
      </c>
      <c r="E23" s="2">
        <v>859.13796112136799</v>
      </c>
      <c r="F23" s="2">
        <v>9537642</v>
      </c>
      <c r="G23" s="2">
        <f t="shared" si="2"/>
        <v>483838358</v>
      </c>
      <c r="H23" s="2">
        <f t="shared" si="0"/>
        <v>6.2853560393210911E-2</v>
      </c>
      <c r="I23" s="2">
        <f t="shared" si="1"/>
        <v>1.2389979991123913E-3</v>
      </c>
      <c r="J23" t="s">
        <v>395</v>
      </c>
    </row>
    <row r="24" spans="1:14" x14ac:dyDescent="0.25">
      <c r="A24" s="2">
        <v>23</v>
      </c>
      <c r="B24" s="2" t="s">
        <v>194</v>
      </c>
      <c r="C24" s="2" t="s">
        <v>195</v>
      </c>
      <c r="D24" s="2" t="s">
        <v>195</v>
      </c>
      <c r="E24" s="2">
        <v>861.01454809152597</v>
      </c>
      <c r="F24" s="2">
        <v>2142252</v>
      </c>
      <c r="G24" s="2">
        <f t="shared" si="2"/>
        <v>485980610</v>
      </c>
      <c r="H24" s="2">
        <f t="shared" si="0"/>
        <v>6.313185202353154E-2</v>
      </c>
      <c r="I24" s="2">
        <f t="shared" si="1"/>
        <v>2.7829163032063044E-4</v>
      </c>
      <c r="J24" t="s">
        <v>395</v>
      </c>
    </row>
    <row r="25" spans="1:14" x14ac:dyDescent="0.25">
      <c r="A25" s="2">
        <v>24</v>
      </c>
      <c r="B25" s="2" t="s">
        <v>350</v>
      </c>
      <c r="C25" s="2" t="s">
        <v>351</v>
      </c>
      <c r="D25" s="2" t="s">
        <v>351</v>
      </c>
      <c r="E25" s="2">
        <v>914.95058259513598</v>
      </c>
      <c r="F25" s="2">
        <v>8278737</v>
      </c>
      <c r="G25" s="2">
        <f t="shared" si="2"/>
        <v>494259347</v>
      </c>
      <c r="H25" s="2">
        <f t="shared" si="0"/>
        <v>6.4207310567496359E-2</v>
      </c>
      <c r="I25" s="2">
        <f t="shared" si="1"/>
        <v>1.0754585439648207E-3</v>
      </c>
      <c r="J25" t="s">
        <v>395</v>
      </c>
    </row>
    <row r="26" spans="1:14" x14ac:dyDescent="0.25">
      <c r="A26" s="2">
        <v>25</v>
      </c>
      <c r="B26" s="2" t="s">
        <v>116</v>
      </c>
      <c r="C26" s="2" t="s">
        <v>117</v>
      </c>
      <c r="D26" s="2" t="s">
        <v>117</v>
      </c>
      <c r="E26" s="2">
        <v>936.34046106474898</v>
      </c>
      <c r="F26" s="2">
        <v>114963583</v>
      </c>
      <c r="G26" s="2">
        <f t="shared" si="2"/>
        <v>609222930</v>
      </c>
      <c r="H26" s="2">
        <f t="shared" si="0"/>
        <v>7.9141782768045649E-2</v>
      </c>
      <c r="I26" s="2">
        <f t="shared" si="1"/>
        <v>1.493447220054929E-2</v>
      </c>
      <c r="J26" t="s">
        <v>395</v>
      </c>
    </row>
    <row r="27" spans="1:14" x14ac:dyDescent="0.25">
      <c r="A27" s="2">
        <v>26</v>
      </c>
      <c r="B27" s="2" t="s">
        <v>386</v>
      </c>
      <c r="C27" s="2" t="s">
        <v>387</v>
      </c>
      <c r="D27" s="2" t="s">
        <v>387</v>
      </c>
      <c r="E27" s="2">
        <v>1050.91928305741</v>
      </c>
      <c r="F27" s="2">
        <v>18383956</v>
      </c>
      <c r="G27" s="2">
        <f t="shared" si="2"/>
        <v>627606886</v>
      </c>
      <c r="H27" s="2">
        <f t="shared" si="0"/>
        <v>8.152997103300362E-2</v>
      </c>
      <c r="I27" s="2">
        <f t="shared" si="1"/>
        <v>2.3881882649579677E-3</v>
      </c>
      <c r="J27" t="s">
        <v>395</v>
      </c>
    </row>
    <row r="28" spans="1:14" x14ac:dyDescent="0.25">
      <c r="A28" s="2">
        <v>27</v>
      </c>
      <c r="B28" s="2" t="s">
        <v>338</v>
      </c>
      <c r="C28" s="2" t="s">
        <v>339</v>
      </c>
      <c r="D28" s="2" t="s">
        <v>339</v>
      </c>
      <c r="E28" s="2">
        <v>1076.47038455352</v>
      </c>
      <c r="F28" s="2">
        <v>59734213</v>
      </c>
      <c r="G28" s="2">
        <f t="shared" si="2"/>
        <v>687341099</v>
      </c>
      <c r="H28" s="2">
        <f t="shared" si="0"/>
        <v>8.9289810455111654E-2</v>
      </c>
      <c r="I28" s="2">
        <f t="shared" si="1"/>
        <v>7.7598394221080422E-3</v>
      </c>
      <c r="J28" t="s">
        <v>395</v>
      </c>
    </row>
    <row r="29" spans="1:14" x14ac:dyDescent="0.25">
      <c r="A29" s="2">
        <v>28</v>
      </c>
      <c r="B29" s="2" t="s">
        <v>388</v>
      </c>
      <c r="C29" s="2" t="s">
        <v>389</v>
      </c>
      <c r="D29" s="2" t="s">
        <v>389</v>
      </c>
      <c r="E29" s="2">
        <v>1128.21071129808</v>
      </c>
      <c r="F29" s="2">
        <v>14862927</v>
      </c>
      <c r="G29" s="2">
        <f t="shared" si="2"/>
        <v>702204026</v>
      </c>
      <c r="H29" s="2">
        <f t="shared" si="0"/>
        <v>9.1220595529027573E-2</v>
      </c>
      <c r="I29" s="2">
        <f t="shared" si="1"/>
        <v>1.930785073915915E-3</v>
      </c>
      <c r="J29" t="s">
        <v>395</v>
      </c>
    </row>
    <row r="30" spans="1:14" x14ac:dyDescent="0.25">
      <c r="A30" s="2">
        <v>29</v>
      </c>
      <c r="B30" s="2" t="s">
        <v>239</v>
      </c>
      <c r="C30" s="2" t="s">
        <v>240</v>
      </c>
      <c r="D30" s="2" t="s">
        <v>240</v>
      </c>
      <c r="E30" s="2">
        <v>1155.14285440358</v>
      </c>
      <c r="F30" s="2">
        <v>29136808</v>
      </c>
      <c r="G30" s="2">
        <f t="shared" si="2"/>
        <v>731340834</v>
      </c>
      <c r="H30" s="2">
        <f t="shared" si="0"/>
        <v>9.5005645000639308E-2</v>
      </c>
      <c r="I30" s="2">
        <f t="shared" si="1"/>
        <v>3.7850494716117375E-3</v>
      </c>
      <c r="J30" t="s">
        <v>395</v>
      </c>
    </row>
    <row r="31" spans="1:14" x14ac:dyDescent="0.25">
      <c r="A31" s="2">
        <v>30</v>
      </c>
      <c r="B31" s="2" t="s">
        <v>184</v>
      </c>
      <c r="C31" s="2" t="s">
        <v>185</v>
      </c>
      <c r="D31" s="2" t="s">
        <v>186</v>
      </c>
      <c r="E31" s="2">
        <v>1173.61135576213</v>
      </c>
      <c r="F31" s="2">
        <v>6591600</v>
      </c>
      <c r="G31" s="2">
        <f t="shared" si="2"/>
        <v>737932434</v>
      </c>
      <c r="H31" s="2">
        <f t="shared" si="0"/>
        <v>9.58619341348875E-2</v>
      </c>
      <c r="I31" s="2">
        <f t="shared" si="1"/>
        <v>8.5628913424819664E-4</v>
      </c>
      <c r="J31" t="s">
        <v>395</v>
      </c>
    </row>
    <row r="32" spans="1:14" x14ac:dyDescent="0.25">
      <c r="A32" s="2">
        <v>31</v>
      </c>
      <c r="B32" s="2" t="s">
        <v>147</v>
      </c>
      <c r="C32" s="2" t="s">
        <v>148</v>
      </c>
      <c r="D32" s="2" t="s">
        <v>148</v>
      </c>
      <c r="E32" s="2">
        <v>1176.7558195279901</v>
      </c>
      <c r="F32" s="2">
        <v>11402533</v>
      </c>
      <c r="G32" s="2">
        <f t="shared" si="2"/>
        <v>749334967</v>
      </c>
      <c r="H32" s="2">
        <f t="shared" si="0"/>
        <v>9.7343192874921255E-2</v>
      </c>
      <c r="I32" s="2">
        <f t="shared" si="1"/>
        <v>1.4812587400337539E-3</v>
      </c>
      <c r="J32" t="s">
        <v>395</v>
      </c>
    </row>
    <row r="33" spans="1:10" x14ac:dyDescent="0.25">
      <c r="A33" s="2">
        <v>32</v>
      </c>
      <c r="B33" s="2" t="s">
        <v>258</v>
      </c>
      <c r="C33" s="2" t="s">
        <v>259</v>
      </c>
      <c r="D33" s="2" t="s">
        <v>259</v>
      </c>
      <c r="E33" s="2">
        <v>1193.73339713731</v>
      </c>
      <c r="F33" s="2">
        <v>220892331</v>
      </c>
      <c r="G33" s="2">
        <f t="shared" si="2"/>
        <v>970227298</v>
      </c>
      <c r="H33" s="2">
        <f t="shared" si="0"/>
        <v>0.12603845697985119</v>
      </c>
      <c r="I33" s="2">
        <f t="shared" si="1"/>
        <v>2.8695264104929924E-2</v>
      </c>
      <c r="J33" t="s">
        <v>395</v>
      </c>
    </row>
    <row r="34" spans="1:10" x14ac:dyDescent="0.25">
      <c r="A34" s="2">
        <v>33</v>
      </c>
      <c r="B34" s="2" t="s">
        <v>141</v>
      </c>
      <c r="C34" s="2" t="s">
        <v>142</v>
      </c>
      <c r="D34" s="2" t="s">
        <v>142</v>
      </c>
      <c r="E34" s="2">
        <v>1194.0378646946399</v>
      </c>
      <c r="F34" s="2">
        <v>13132792</v>
      </c>
      <c r="G34" s="2">
        <f t="shared" si="2"/>
        <v>983360090</v>
      </c>
      <c r="H34" s="2">
        <f t="shared" ref="H34:H65" si="4">G34/$M$1</f>
        <v>0.12774448694100501</v>
      </c>
      <c r="I34" s="2">
        <f t="shared" ref="I34:I65" si="5">F34/$M$1</f>
        <v>1.7060299611538386E-3</v>
      </c>
      <c r="J34" t="s">
        <v>395</v>
      </c>
    </row>
    <row r="35" spans="1:10" x14ac:dyDescent="0.25">
      <c r="A35" s="2">
        <v>34</v>
      </c>
      <c r="B35" s="2" t="s">
        <v>37</v>
      </c>
      <c r="C35" s="2" t="s">
        <v>38</v>
      </c>
      <c r="D35" s="2" t="s">
        <v>38</v>
      </c>
      <c r="E35" s="2">
        <v>1291.0409620364501</v>
      </c>
      <c r="F35" s="2">
        <v>12123198</v>
      </c>
      <c r="G35" s="2">
        <f t="shared" si="2"/>
        <v>995483288</v>
      </c>
      <c r="H35" s="2">
        <f t="shared" si="4"/>
        <v>0.12931936446994177</v>
      </c>
      <c r="I35" s="2">
        <f t="shared" si="5"/>
        <v>1.5748775289367481E-3</v>
      </c>
      <c r="J35" t="s">
        <v>395</v>
      </c>
    </row>
    <row r="36" spans="1:10" x14ac:dyDescent="0.25">
      <c r="A36" s="2">
        <v>35</v>
      </c>
      <c r="B36" s="2" t="s">
        <v>251</v>
      </c>
      <c r="C36" s="2" t="s">
        <v>252</v>
      </c>
      <c r="D36" s="2" t="s">
        <v>253</v>
      </c>
      <c r="E36" s="2">
        <v>1300</v>
      </c>
      <c r="F36" s="2">
        <v>25778815</v>
      </c>
      <c r="G36" s="2">
        <f t="shared" si="2"/>
        <v>1021262103</v>
      </c>
      <c r="H36" s="2">
        <f t="shared" si="4"/>
        <v>0.1326681901235455</v>
      </c>
      <c r="I36" s="2">
        <f t="shared" si="5"/>
        <v>3.3488256536037416E-3</v>
      </c>
      <c r="J36" t="s">
        <v>395</v>
      </c>
    </row>
    <row r="37" spans="1:10" x14ac:dyDescent="0.25">
      <c r="A37" s="2">
        <v>36</v>
      </c>
      <c r="B37" s="2" t="s">
        <v>348</v>
      </c>
      <c r="C37" s="2" t="s">
        <v>349</v>
      </c>
      <c r="D37" s="2" t="s">
        <v>349</v>
      </c>
      <c r="E37" s="2">
        <v>1381.17566036276</v>
      </c>
      <c r="F37" s="2">
        <v>1318442</v>
      </c>
      <c r="G37" s="2">
        <f t="shared" si="2"/>
        <v>1022580545</v>
      </c>
      <c r="H37" s="2">
        <f t="shared" si="4"/>
        <v>0.13283946379894093</v>
      </c>
      <c r="I37" s="2">
        <f t="shared" si="5"/>
        <v>1.7127367539542158E-4</v>
      </c>
      <c r="J37" t="s">
        <v>395</v>
      </c>
    </row>
    <row r="38" spans="1:10" x14ac:dyDescent="0.25">
      <c r="A38" s="2">
        <v>37</v>
      </c>
      <c r="B38" s="2" t="s">
        <v>235</v>
      </c>
      <c r="C38" s="2" t="s">
        <v>236</v>
      </c>
      <c r="D38" s="2" t="s">
        <v>236</v>
      </c>
      <c r="E38" s="2">
        <v>1400.2182418995601</v>
      </c>
      <c r="F38" s="2">
        <v>54409794</v>
      </c>
      <c r="G38" s="2">
        <f t="shared" si="2"/>
        <v>1076990339</v>
      </c>
      <c r="H38" s="2">
        <f t="shared" si="4"/>
        <v>0.13990762864493927</v>
      </c>
      <c r="I38" s="2">
        <f t="shared" si="5"/>
        <v>7.0681648459983495E-3</v>
      </c>
      <c r="J38" t="s">
        <v>395</v>
      </c>
    </row>
    <row r="39" spans="1:10" x14ac:dyDescent="0.25">
      <c r="A39" s="2">
        <v>38</v>
      </c>
      <c r="B39" s="2" t="s">
        <v>77</v>
      </c>
      <c r="C39" s="2" t="s">
        <v>78</v>
      </c>
      <c r="D39" s="2" t="s">
        <v>78</v>
      </c>
      <c r="E39" s="2">
        <v>1402.5954892827899</v>
      </c>
      <c r="F39" s="2">
        <v>869595</v>
      </c>
      <c r="G39" s="2">
        <f t="shared" si="2"/>
        <v>1077859934</v>
      </c>
      <c r="H39" s="2">
        <f t="shared" si="4"/>
        <v>0.14002059435124678</v>
      </c>
      <c r="I39" s="2">
        <f t="shared" si="5"/>
        <v>1.1296570630750661E-4</v>
      </c>
      <c r="J39" t="s">
        <v>395</v>
      </c>
    </row>
    <row r="40" spans="1:10" x14ac:dyDescent="0.25">
      <c r="A40" s="2">
        <v>39</v>
      </c>
      <c r="B40" s="2" t="s">
        <v>294</v>
      </c>
      <c r="C40" s="2" t="s">
        <v>295</v>
      </c>
      <c r="D40" s="2" t="s">
        <v>295</v>
      </c>
      <c r="E40" s="2">
        <v>1487.7573088192</v>
      </c>
      <c r="F40" s="2">
        <v>16743930</v>
      </c>
      <c r="G40" s="2">
        <f t="shared" si="2"/>
        <v>1094603864</v>
      </c>
      <c r="H40" s="2">
        <f t="shared" si="4"/>
        <v>0.14219573321337622</v>
      </c>
      <c r="I40" s="2">
        <f t="shared" si="5"/>
        <v>2.1751388621294387E-3</v>
      </c>
      <c r="J40" t="s">
        <v>395</v>
      </c>
    </row>
    <row r="41" spans="1:10" x14ac:dyDescent="0.25">
      <c r="A41" s="2">
        <v>40</v>
      </c>
      <c r="B41" s="2" t="s">
        <v>60</v>
      </c>
      <c r="C41" s="2" t="s">
        <v>61</v>
      </c>
      <c r="D41" s="2" t="s">
        <v>61</v>
      </c>
      <c r="E41" s="2">
        <v>1499.3728427229701</v>
      </c>
      <c r="F41" s="2">
        <v>26545864</v>
      </c>
      <c r="G41" s="2">
        <f t="shared" si="2"/>
        <v>1121149728</v>
      </c>
      <c r="H41" s="2">
        <f t="shared" si="4"/>
        <v>0.14564420322102692</v>
      </c>
      <c r="I41" s="2">
        <f t="shared" si="5"/>
        <v>3.4484700076507025E-3</v>
      </c>
      <c r="J41" t="s">
        <v>395</v>
      </c>
    </row>
    <row r="42" spans="1:10" x14ac:dyDescent="0.25">
      <c r="A42" s="2">
        <v>41</v>
      </c>
      <c r="B42" s="2" t="s">
        <v>58</v>
      </c>
      <c r="C42" s="2" t="s">
        <v>59</v>
      </c>
      <c r="D42" s="2" t="s">
        <v>59</v>
      </c>
      <c r="E42" s="2">
        <v>1512.7277526468499</v>
      </c>
      <c r="F42" s="2">
        <v>16718971</v>
      </c>
      <c r="G42" s="2">
        <f t="shared" si="2"/>
        <v>1137868699</v>
      </c>
      <c r="H42" s="2">
        <f t="shared" si="4"/>
        <v>0.14781609975648277</v>
      </c>
      <c r="I42" s="2">
        <f t="shared" si="5"/>
        <v>2.1718965354558385E-3</v>
      </c>
      <c r="J42" t="s">
        <v>395</v>
      </c>
    </row>
    <row r="43" spans="1:10" x14ac:dyDescent="0.25">
      <c r="A43" s="2">
        <v>42</v>
      </c>
      <c r="B43" s="2" t="s">
        <v>180</v>
      </c>
      <c r="C43" s="2" t="s">
        <v>181</v>
      </c>
      <c r="D43" s="2" t="s">
        <v>181</v>
      </c>
      <c r="E43" s="2">
        <v>1670.8246905941201</v>
      </c>
      <c r="F43" s="2">
        <v>119446</v>
      </c>
      <c r="G43" s="2">
        <f t="shared" si="2"/>
        <v>1137988145</v>
      </c>
      <c r="H43" s="2">
        <f t="shared" si="4"/>
        <v>0.14783161652205248</v>
      </c>
      <c r="I43" s="2">
        <f t="shared" si="5"/>
        <v>1.5516765569726637E-5</v>
      </c>
      <c r="J43" t="s">
        <v>395</v>
      </c>
    </row>
    <row r="44" spans="1:10" x14ac:dyDescent="0.25">
      <c r="A44" s="2">
        <v>43</v>
      </c>
      <c r="B44" s="2" t="s">
        <v>219</v>
      </c>
      <c r="C44" s="2" t="s">
        <v>220</v>
      </c>
      <c r="D44" s="2" t="s">
        <v>220</v>
      </c>
      <c r="E44" s="2">
        <v>1672.9235348238001</v>
      </c>
      <c r="F44" s="2">
        <v>4649660</v>
      </c>
      <c r="G44" s="2">
        <f t="shared" si="2"/>
        <v>1142637805</v>
      </c>
      <c r="H44" s="2">
        <f t="shared" si="4"/>
        <v>0.14843563577928115</v>
      </c>
      <c r="I44" s="2">
        <f t="shared" si="5"/>
        <v>6.0401925722866525E-4</v>
      </c>
      <c r="J44" t="s">
        <v>395</v>
      </c>
    </row>
    <row r="45" spans="1:10" x14ac:dyDescent="0.25">
      <c r="A45" s="2">
        <v>44</v>
      </c>
      <c r="B45" s="2" t="s">
        <v>374</v>
      </c>
      <c r="C45" s="2" t="s">
        <v>375</v>
      </c>
      <c r="D45" s="2" t="s">
        <v>375</v>
      </c>
      <c r="E45" s="2">
        <v>1685.7649467508199</v>
      </c>
      <c r="F45" s="2">
        <v>34232050</v>
      </c>
      <c r="G45" s="2">
        <f t="shared" si="2"/>
        <v>1176869855</v>
      </c>
      <c r="H45" s="2">
        <f t="shared" si="4"/>
        <v>0.15288258833375062</v>
      </c>
      <c r="I45" s="2">
        <f t="shared" si="5"/>
        <v>4.4469525544694735E-3</v>
      </c>
      <c r="J45" t="s">
        <v>395</v>
      </c>
    </row>
    <row r="46" spans="1:10" x14ac:dyDescent="0.25">
      <c r="A46" s="2">
        <v>45</v>
      </c>
      <c r="B46" s="2" t="s">
        <v>178</v>
      </c>
      <c r="C46" s="2" t="s">
        <v>179</v>
      </c>
      <c r="D46" s="2" t="s">
        <v>179</v>
      </c>
      <c r="E46" s="2">
        <v>1838.20996794042</v>
      </c>
      <c r="F46" s="2">
        <v>53771300</v>
      </c>
      <c r="G46" s="2">
        <f t="shared" si="2"/>
        <v>1230641155</v>
      </c>
      <c r="H46" s="2">
        <f t="shared" si="4"/>
        <v>0.15986780890605479</v>
      </c>
      <c r="I46" s="2">
        <f t="shared" si="5"/>
        <v>6.9852205723041532E-3</v>
      </c>
      <c r="J46" t="s">
        <v>395</v>
      </c>
    </row>
    <row r="47" spans="1:10" x14ac:dyDescent="0.25">
      <c r="A47" s="2">
        <v>46</v>
      </c>
      <c r="B47" s="2" t="s">
        <v>11</v>
      </c>
      <c r="C47" s="2" t="s">
        <v>12</v>
      </c>
      <c r="D47" s="2" t="s">
        <v>12</v>
      </c>
      <c r="E47" s="2">
        <v>1895.77086891313</v>
      </c>
      <c r="F47" s="2">
        <v>32866268</v>
      </c>
      <c r="G47" s="2">
        <f t="shared" si="2"/>
        <v>1263507423</v>
      </c>
      <c r="H47" s="2">
        <f t="shared" si="4"/>
        <v>0.16413733802974087</v>
      </c>
      <c r="I47" s="2">
        <f t="shared" si="5"/>
        <v>4.2695291236860868E-3</v>
      </c>
      <c r="J47" t="s">
        <v>395</v>
      </c>
    </row>
    <row r="48" spans="1:10" x14ac:dyDescent="0.25">
      <c r="A48" s="3">
        <v>47</v>
      </c>
      <c r="B48" s="3" t="s">
        <v>155</v>
      </c>
      <c r="C48" s="3" t="s">
        <v>156</v>
      </c>
      <c r="D48" s="3" t="s">
        <v>156</v>
      </c>
      <c r="E48" s="3">
        <v>1900.7068097152801</v>
      </c>
      <c r="F48" s="3">
        <v>1380004385</v>
      </c>
      <c r="G48" s="3">
        <f t="shared" si="2"/>
        <v>2643511808</v>
      </c>
      <c r="H48" s="3">
        <f t="shared" si="4"/>
        <v>0.34340834356562971</v>
      </c>
      <c r="I48" s="3">
        <f t="shared" si="5"/>
        <v>0.17927100553588884</v>
      </c>
      <c r="J48" t="s">
        <v>396</v>
      </c>
    </row>
    <row r="49" spans="1:10" x14ac:dyDescent="0.25">
      <c r="A49" s="5">
        <v>48</v>
      </c>
      <c r="B49" s="5" t="s">
        <v>245</v>
      </c>
      <c r="C49" s="5" t="s">
        <v>246</v>
      </c>
      <c r="D49" s="5" t="s">
        <v>246</v>
      </c>
      <c r="E49" s="5">
        <v>1905.25675597599</v>
      </c>
      <c r="F49" s="5">
        <v>6624554</v>
      </c>
      <c r="G49" s="5">
        <f t="shared" si="2"/>
        <v>2650136362</v>
      </c>
      <c r="H49" s="5">
        <f t="shared" si="4"/>
        <v>0.34426891362592471</v>
      </c>
      <c r="I49" s="5">
        <f t="shared" si="5"/>
        <v>8.6057006029498576E-4</v>
      </c>
      <c r="J49" t="s">
        <v>397</v>
      </c>
    </row>
    <row r="50" spans="1:10" x14ac:dyDescent="0.25">
      <c r="A50" s="5">
        <v>49</v>
      </c>
      <c r="B50" s="5" t="s">
        <v>27</v>
      </c>
      <c r="C50" s="5" t="s">
        <v>28</v>
      </c>
      <c r="D50" s="5" t="s">
        <v>28</v>
      </c>
      <c r="E50" s="5">
        <v>1968.7922248458101</v>
      </c>
      <c r="F50" s="5">
        <v>164689383</v>
      </c>
      <c r="G50" s="5">
        <f t="shared" si="2"/>
        <v>2814825745</v>
      </c>
      <c r="H50" s="5">
        <f t="shared" si="4"/>
        <v>0.36566307121876102</v>
      </c>
      <c r="I50" s="5">
        <f t="shared" si="5"/>
        <v>2.1394157592836287E-2</v>
      </c>
      <c r="J50" t="s">
        <v>397</v>
      </c>
    </row>
    <row r="51" spans="1:10" x14ac:dyDescent="0.25">
      <c r="A51" s="5">
        <v>50</v>
      </c>
      <c r="B51" s="5" t="s">
        <v>79</v>
      </c>
      <c r="C51" s="5" t="s">
        <v>80</v>
      </c>
      <c r="D51" s="5" t="s">
        <v>81</v>
      </c>
      <c r="E51" s="5">
        <v>1972.5452461909299</v>
      </c>
      <c r="F51" s="5">
        <v>5518092</v>
      </c>
      <c r="G51" s="5">
        <f t="shared" si="2"/>
        <v>2820343837</v>
      </c>
      <c r="H51" s="5">
        <f t="shared" si="4"/>
        <v>0.36637990510148777</v>
      </c>
      <c r="I51" s="5">
        <f t="shared" si="5"/>
        <v>7.1683388272678864E-4</v>
      </c>
      <c r="J51" t="s">
        <v>397</v>
      </c>
    </row>
    <row r="52" spans="1:10" x14ac:dyDescent="0.25">
      <c r="A52" s="5">
        <v>51</v>
      </c>
      <c r="B52" s="5" t="s">
        <v>333</v>
      </c>
      <c r="C52" s="5" t="s">
        <v>334</v>
      </c>
      <c r="D52" s="5" t="s">
        <v>335</v>
      </c>
      <c r="E52" s="5">
        <v>2032.6231825661901</v>
      </c>
      <c r="F52" s="5">
        <v>17500657</v>
      </c>
      <c r="G52" s="5">
        <f t="shared" si="2"/>
        <v>2837844494</v>
      </c>
      <c r="H52" s="5">
        <f t="shared" si="4"/>
        <v>0.36865334742676614</v>
      </c>
      <c r="I52" s="5">
        <f t="shared" si="5"/>
        <v>2.2734423252783304E-3</v>
      </c>
      <c r="J52" t="s">
        <v>397</v>
      </c>
    </row>
    <row r="53" spans="1:10" x14ac:dyDescent="0.25">
      <c r="A53" s="5">
        <v>52</v>
      </c>
      <c r="B53" s="5" t="s">
        <v>249</v>
      </c>
      <c r="C53" s="5" t="s">
        <v>250</v>
      </c>
      <c r="D53" s="5" t="s">
        <v>250</v>
      </c>
      <c r="E53" s="5">
        <v>2097.0924728902201</v>
      </c>
      <c r="F53" s="5">
        <v>206139587</v>
      </c>
      <c r="G53" s="5">
        <f t="shared" si="2"/>
        <v>3043984081</v>
      </c>
      <c r="H53" s="5">
        <f t="shared" si="4"/>
        <v>0.39543213990302545</v>
      </c>
      <c r="I53" s="5">
        <f t="shared" si="5"/>
        <v>2.6778792476259302E-2</v>
      </c>
      <c r="J53" t="s">
        <v>397</v>
      </c>
    </row>
    <row r="54" spans="1:10" x14ac:dyDescent="0.25">
      <c r="A54" s="5">
        <v>53</v>
      </c>
      <c r="B54" s="5" t="s">
        <v>290</v>
      </c>
      <c r="C54" s="5" t="s">
        <v>291</v>
      </c>
      <c r="D54" s="5" t="s">
        <v>291</v>
      </c>
      <c r="E54" s="5">
        <v>2157.84044569668</v>
      </c>
      <c r="F54" s="5">
        <v>219161</v>
      </c>
      <c r="G54" s="5">
        <f t="shared" si="2"/>
        <v>3044203242</v>
      </c>
      <c r="H54" s="5">
        <f t="shared" si="4"/>
        <v>0.39546061025664986</v>
      </c>
      <c r="I54" s="5">
        <f t="shared" si="5"/>
        <v>2.8470353624456737E-5</v>
      </c>
      <c r="J54" t="s">
        <v>397</v>
      </c>
    </row>
    <row r="55" spans="1:10" x14ac:dyDescent="0.25">
      <c r="A55" s="5">
        <v>54</v>
      </c>
      <c r="B55" s="5" t="s">
        <v>309</v>
      </c>
      <c r="C55" s="5" t="s">
        <v>310</v>
      </c>
      <c r="D55" s="5" t="s">
        <v>310</v>
      </c>
      <c r="E55" s="5">
        <v>2258.4003645545499</v>
      </c>
      <c r="F55" s="5">
        <v>686878</v>
      </c>
      <c r="G55" s="5">
        <f t="shared" si="2"/>
        <v>3044890120</v>
      </c>
      <c r="H55" s="5">
        <f t="shared" si="4"/>
        <v>0.39554983990771397</v>
      </c>
      <c r="I55" s="5">
        <f t="shared" si="5"/>
        <v>8.9229651064101702E-5</v>
      </c>
      <c r="J55" t="s">
        <v>397</v>
      </c>
    </row>
    <row r="56" spans="1:10" x14ac:dyDescent="0.25">
      <c r="A56" s="5">
        <v>55</v>
      </c>
      <c r="B56" s="5" t="s">
        <v>159</v>
      </c>
      <c r="C56" s="5" t="s">
        <v>160</v>
      </c>
      <c r="D56" s="5" t="s">
        <v>161</v>
      </c>
      <c r="E56" s="5">
        <v>2282.5518646041501</v>
      </c>
      <c r="F56" s="5">
        <v>83992953</v>
      </c>
      <c r="G56" s="5">
        <f t="shared" si="2"/>
        <v>3128883073</v>
      </c>
      <c r="H56" s="5">
        <f t="shared" si="4"/>
        <v>0.40646103794875399</v>
      </c>
      <c r="I56" s="5">
        <f t="shared" si="5"/>
        <v>1.0911198041040031E-2</v>
      </c>
      <c r="J56" t="s">
        <v>397</v>
      </c>
    </row>
    <row r="57" spans="1:10" x14ac:dyDescent="0.25">
      <c r="A57" s="5">
        <v>56</v>
      </c>
      <c r="B57" s="5" t="s">
        <v>84</v>
      </c>
      <c r="C57" s="5" t="s">
        <v>85</v>
      </c>
      <c r="D57" s="5" t="s">
        <v>85</v>
      </c>
      <c r="E57" s="5">
        <v>2325.7237050224699</v>
      </c>
      <c r="F57" s="5">
        <v>26378275</v>
      </c>
      <c r="G57" s="5">
        <f t="shared" si="2"/>
        <v>3155261348</v>
      </c>
      <c r="H57" s="5">
        <f t="shared" si="4"/>
        <v>0.40988773712083831</v>
      </c>
      <c r="I57" s="5">
        <f t="shared" si="5"/>
        <v>3.4266991720842965E-3</v>
      </c>
      <c r="J57" t="s">
        <v>397</v>
      </c>
    </row>
    <row r="58" spans="1:10" x14ac:dyDescent="0.25">
      <c r="A58" s="5">
        <v>57</v>
      </c>
      <c r="B58" s="5" t="s">
        <v>133</v>
      </c>
      <c r="C58" s="5" t="s">
        <v>134</v>
      </c>
      <c r="D58" s="5" t="s">
        <v>134</v>
      </c>
      <c r="E58" s="5">
        <v>2328.5346421107902</v>
      </c>
      <c r="F58" s="5">
        <v>31072945</v>
      </c>
      <c r="G58" s="5">
        <f t="shared" si="2"/>
        <v>3186334293</v>
      </c>
      <c r="H58" s="5">
        <f t="shared" si="4"/>
        <v>0.41392430262429603</v>
      </c>
      <c r="I58" s="5">
        <f t="shared" si="5"/>
        <v>4.0365655034577085E-3</v>
      </c>
      <c r="J58" t="s">
        <v>397</v>
      </c>
    </row>
    <row r="59" spans="1:10" x14ac:dyDescent="0.25">
      <c r="A59" s="5">
        <v>58</v>
      </c>
      <c r="B59" s="5" t="s">
        <v>149</v>
      </c>
      <c r="C59" s="5" t="s">
        <v>150</v>
      </c>
      <c r="D59" s="5" t="s">
        <v>150</v>
      </c>
      <c r="E59" s="5">
        <v>2405.7328477514102</v>
      </c>
      <c r="F59" s="5">
        <v>9904608</v>
      </c>
      <c r="G59" s="5">
        <f t="shared" si="2"/>
        <v>3196238901</v>
      </c>
      <c r="H59" s="5">
        <f t="shared" si="4"/>
        <v>0.41521097175006028</v>
      </c>
      <c r="I59" s="5">
        <f t="shared" si="5"/>
        <v>1.2866691257642699E-3</v>
      </c>
      <c r="J59" t="s">
        <v>397</v>
      </c>
    </row>
    <row r="60" spans="1:10" x14ac:dyDescent="0.25">
      <c r="A60" s="5">
        <v>59</v>
      </c>
      <c r="B60" s="5" t="s">
        <v>187</v>
      </c>
      <c r="C60" s="5" t="s">
        <v>188</v>
      </c>
      <c r="D60" s="5" t="s">
        <v>189</v>
      </c>
      <c r="E60" s="5">
        <v>2630.2037739319599</v>
      </c>
      <c r="F60" s="5">
        <v>7275556</v>
      </c>
      <c r="G60" s="5">
        <f t="shared" si="2"/>
        <v>3203514457</v>
      </c>
      <c r="H60" s="5">
        <f t="shared" si="4"/>
        <v>0.4161561109497105</v>
      </c>
      <c r="I60" s="5">
        <f t="shared" si="5"/>
        <v>9.4513919965020208E-4</v>
      </c>
      <c r="J60" t="s">
        <v>397</v>
      </c>
    </row>
    <row r="61" spans="1:10" x14ac:dyDescent="0.25">
      <c r="A61" s="5">
        <v>60</v>
      </c>
      <c r="B61" s="5" t="s">
        <v>262</v>
      </c>
      <c r="C61" s="5" t="s">
        <v>263</v>
      </c>
      <c r="D61" s="5" t="s">
        <v>263</v>
      </c>
      <c r="E61" s="5">
        <v>2636.8002494333</v>
      </c>
      <c r="F61" s="5">
        <v>8947027</v>
      </c>
      <c r="G61" s="5">
        <f t="shared" si="2"/>
        <v>3212461484</v>
      </c>
      <c r="H61" s="5">
        <f t="shared" si="4"/>
        <v>0.41731838444991154</v>
      </c>
      <c r="I61" s="5">
        <f t="shared" si="5"/>
        <v>1.1622735002010498E-3</v>
      </c>
      <c r="J61" t="s">
        <v>397</v>
      </c>
    </row>
    <row r="62" spans="1:10" x14ac:dyDescent="0.25">
      <c r="A62" s="5">
        <v>61</v>
      </c>
      <c r="B62" s="5" t="s">
        <v>376</v>
      </c>
      <c r="C62" s="5" t="s">
        <v>377</v>
      </c>
      <c r="D62" s="5" t="s">
        <v>377</v>
      </c>
      <c r="E62" s="5">
        <v>2782.9843403731302</v>
      </c>
      <c r="F62" s="5">
        <v>307150</v>
      </c>
      <c r="G62" s="5">
        <f t="shared" si="2"/>
        <v>3212768634</v>
      </c>
      <c r="H62" s="5">
        <f t="shared" si="4"/>
        <v>0.41735828511251005</v>
      </c>
      <c r="I62" s="5">
        <f t="shared" si="5"/>
        <v>3.9900662598509251E-5</v>
      </c>
      <c r="J62" t="s">
        <v>397</v>
      </c>
    </row>
    <row r="63" spans="1:10" x14ac:dyDescent="0.25">
      <c r="A63" s="5">
        <v>62</v>
      </c>
      <c r="B63" s="5" t="s">
        <v>381</v>
      </c>
      <c r="C63" s="5" t="s">
        <v>382</v>
      </c>
      <c r="D63" s="5" t="s">
        <v>382</v>
      </c>
      <c r="E63" s="5">
        <v>2785.7241568750001</v>
      </c>
      <c r="F63" s="5">
        <v>97338583</v>
      </c>
      <c r="G63" s="5">
        <f t="shared" si="2"/>
        <v>3310107217</v>
      </c>
      <c r="H63" s="5">
        <f t="shared" si="4"/>
        <v>0.43000316207197609</v>
      </c>
      <c r="I63" s="5">
        <f t="shared" si="5"/>
        <v>1.2644876959466022E-2</v>
      </c>
      <c r="J63" t="s">
        <v>397</v>
      </c>
    </row>
    <row r="64" spans="1:10" x14ac:dyDescent="0.25">
      <c r="A64" s="5">
        <v>63</v>
      </c>
      <c r="B64" s="5" t="s">
        <v>231</v>
      </c>
      <c r="C64" s="5" t="s">
        <v>232</v>
      </c>
      <c r="D64" s="5" t="s">
        <v>232</v>
      </c>
      <c r="E64" s="5">
        <v>3009.2494595815201</v>
      </c>
      <c r="F64" s="5">
        <v>36910558</v>
      </c>
      <c r="G64" s="5">
        <f t="shared" si="2"/>
        <v>3347017775</v>
      </c>
      <c r="H64" s="5">
        <f t="shared" si="4"/>
        <v>0.4347980691892826</v>
      </c>
      <c r="I64" s="5">
        <f t="shared" si="5"/>
        <v>4.7949071173065492E-3</v>
      </c>
      <c r="J64" t="s">
        <v>397</v>
      </c>
    </row>
    <row r="65" spans="1:10" x14ac:dyDescent="0.25">
      <c r="A65" s="5">
        <v>64</v>
      </c>
      <c r="B65" s="5" t="s">
        <v>64</v>
      </c>
      <c r="C65" s="5" t="s">
        <v>65</v>
      </c>
      <c r="D65" s="5" t="s">
        <v>66</v>
      </c>
      <c r="E65" s="5">
        <v>3064.27238842819</v>
      </c>
      <c r="F65" s="5">
        <v>555988</v>
      </c>
      <c r="G65" s="5">
        <f t="shared" si="2"/>
        <v>3347573763</v>
      </c>
      <c r="H65" s="5">
        <f t="shared" si="4"/>
        <v>0.43487029542922018</v>
      </c>
      <c r="I65" s="5">
        <f t="shared" si="5"/>
        <v>7.2226239937554819E-5</v>
      </c>
      <c r="J65" t="s">
        <v>397</v>
      </c>
    </row>
    <row r="66" spans="1:10" x14ac:dyDescent="0.25">
      <c r="A66" s="5">
        <v>65</v>
      </c>
      <c r="B66" s="5" t="s">
        <v>39</v>
      </c>
      <c r="C66" s="5" t="s">
        <v>40</v>
      </c>
      <c r="D66" s="5" t="s">
        <v>40</v>
      </c>
      <c r="E66" s="5">
        <v>3122.3760623472399</v>
      </c>
      <c r="F66" s="5">
        <v>771612</v>
      </c>
      <c r="G66" s="5">
        <f t="shared" si="2"/>
        <v>3348345375</v>
      </c>
      <c r="H66" s="5">
        <f t="shared" ref="H66:H97" si="6">G66/$M$1</f>
        <v>0.43497053254486062</v>
      </c>
      <c r="I66" s="5">
        <f t="shared" ref="I66:I97" si="7">F66/$M$1</f>
        <v>1.0023711564043926E-4</v>
      </c>
      <c r="J66" t="s">
        <v>397</v>
      </c>
    </row>
    <row r="67" spans="1:10" x14ac:dyDescent="0.25">
      <c r="A67" s="5">
        <v>66</v>
      </c>
      <c r="B67" s="5" t="s">
        <v>41</v>
      </c>
      <c r="C67" s="5" t="s">
        <v>42</v>
      </c>
      <c r="D67" s="5" t="s">
        <v>42</v>
      </c>
      <c r="E67" s="5">
        <v>3143.0454942418901</v>
      </c>
      <c r="F67" s="5">
        <v>11673029</v>
      </c>
      <c r="G67" s="5">
        <f t="shared" si="2"/>
        <v>3360018404</v>
      </c>
      <c r="H67" s="5">
        <f t="shared" si="6"/>
        <v>0.43648693036882807</v>
      </c>
      <c r="I67" s="5">
        <f t="shared" si="7"/>
        <v>1.5163978239674878E-3</v>
      </c>
      <c r="J67" t="s">
        <v>397</v>
      </c>
    </row>
    <row r="68" spans="1:10" x14ac:dyDescent="0.25">
      <c r="A68" s="5">
        <v>67</v>
      </c>
      <c r="B68" s="5" t="s">
        <v>268</v>
      </c>
      <c r="C68" s="5" t="s">
        <v>269</v>
      </c>
      <c r="D68" s="5" t="s">
        <v>269</v>
      </c>
      <c r="E68" s="5">
        <v>3298.8298514292001</v>
      </c>
      <c r="F68" s="5">
        <v>109581085</v>
      </c>
      <c r="G68" s="5">
        <f t="shared" ref="G68:G131" si="8">F68+G67</f>
        <v>3469599489</v>
      </c>
      <c r="H68" s="5">
        <f t="shared" si="6"/>
        <v>0.45072218317613255</v>
      </c>
      <c r="I68" s="5">
        <f t="shared" si="7"/>
        <v>1.4235252807304455E-2</v>
      </c>
      <c r="J68" t="s">
        <v>397</v>
      </c>
    </row>
    <row r="69" spans="1:10" x14ac:dyDescent="0.25">
      <c r="A69" s="5">
        <v>68</v>
      </c>
      <c r="B69" s="5" t="s">
        <v>9</v>
      </c>
      <c r="C69" s="5" t="s">
        <v>10</v>
      </c>
      <c r="D69" s="5" t="s">
        <v>10</v>
      </c>
      <c r="E69" s="5">
        <v>3310.3865335236801</v>
      </c>
      <c r="F69" s="5">
        <v>43851043</v>
      </c>
      <c r="G69" s="5">
        <f t="shared" si="8"/>
        <v>3513450532</v>
      </c>
      <c r="H69" s="5">
        <f t="shared" si="6"/>
        <v>0.45641870172191057</v>
      </c>
      <c r="I69" s="5">
        <f t="shared" si="7"/>
        <v>5.6965185457780272E-3</v>
      </c>
      <c r="J69" t="s">
        <v>397</v>
      </c>
    </row>
    <row r="70" spans="1:10" x14ac:dyDescent="0.25">
      <c r="A70" s="5">
        <v>69</v>
      </c>
      <c r="B70" s="5" t="s">
        <v>356</v>
      </c>
      <c r="C70" s="5" t="s">
        <v>357</v>
      </c>
      <c r="D70" s="5" t="s">
        <v>357</v>
      </c>
      <c r="E70" s="5">
        <v>3319.8190235332299</v>
      </c>
      <c r="F70" s="5">
        <v>11818618</v>
      </c>
      <c r="G70" s="5">
        <f t="shared" si="8"/>
        <v>3525269150</v>
      </c>
      <c r="H70" s="5">
        <f t="shared" si="6"/>
        <v>0.45795401244695916</v>
      </c>
      <c r="I70" s="5">
        <f t="shared" si="7"/>
        <v>1.5353107250485698E-3</v>
      </c>
      <c r="J70" t="s">
        <v>397</v>
      </c>
    </row>
    <row r="71" spans="1:10" x14ac:dyDescent="0.25">
      <c r="A71" s="5">
        <v>70</v>
      </c>
      <c r="B71" s="5" t="s">
        <v>326</v>
      </c>
      <c r="C71" s="5" t="s">
        <v>327</v>
      </c>
      <c r="D71" s="5" t="s">
        <v>328</v>
      </c>
      <c r="E71" s="5">
        <v>3415.4594462447299</v>
      </c>
      <c r="F71" s="5">
        <v>1160164</v>
      </c>
      <c r="G71" s="5">
        <f t="shared" si="8"/>
        <v>3526429314</v>
      </c>
      <c r="H71" s="5">
        <f t="shared" si="6"/>
        <v>0.458104724842606</v>
      </c>
      <c r="I71" s="5">
        <f t="shared" si="7"/>
        <v>1.507123956468725E-4</v>
      </c>
      <c r="J71" t="s">
        <v>397</v>
      </c>
    </row>
    <row r="72" spans="1:10" x14ac:dyDescent="0.25">
      <c r="A72" s="5">
        <v>71</v>
      </c>
      <c r="B72" s="5" t="s">
        <v>99</v>
      </c>
      <c r="C72" s="5" t="s">
        <v>100</v>
      </c>
      <c r="D72" s="5" t="s">
        <v>100</v>
      </c>
      <c r="E72" s="5">
        <v>3425.5034504707701</v>
      </c>
      <c r="F72" s="5">
        <v>988002</v>
      </c>
      <c r="G72" s="5">
        <f t="shared" si="8"/>
        <v>3527417316</v>
      </c>
      <c r="H72" s="5">
        <f t="shared" si="6"/>
        <v>0.45823307234203187</v>
      </c>
      <c r="I72" s="5">
        <f t="shared" si="7"/>
        <v>1.2834749942585818E-4</v>
      </c>
      <c r="J72" t="s">
        <v>397</v>
      </c>
    </row>
    <row r="73" spans="1:10" x14ac:dyDescent="0.25">
      <c r="A73" s="5">
        <v>72</v>
      </c>
      <c r="B73" s="5" t="s">
        <v>105</v>
      </c>
      <c r="C73" s="5" t="s">
        <v>106</v>
      </c>
      <c r="D73" s="5" t="s">
        <v>107</v>
      </c>
      <c r="E73" s="5">
        <v>3547.87084813809</v>
      </c>
      <c r="F73" s="5">
        <v>102334403</v>
      </c>
      <c r="G73" s="5">
        <f t="shared" si="8"/>
        <v>3629751719</v>
      </c>
      <c r="H73" s="5">
        <f t="shared" si="6"/>
        <v>0.47152693685879199</v>
      </c>
      <c r="I73" s="5">
        <f t="shared" si="7"/>
        <v>1.3293864516760127E-2</v>
      </c>
      <c r="J73" t="s">
        <v>397</v>
      </c>
    </row>
    <row r="74" spans="1:10" x14ac:dyDescent="0.25">
      <c r="A74" s="5">
        <v>73</v>
      </c>
      <c r="B74" s="5" t="s">
        <v>118</v>
      </c>
      <c r="C74" s="5" t="s">
        <v>119</v>
      </c>
      <c r="D74" s="5" t="s">
        <v>120</v>
      </c>
      <c r="E74" s="5">
        <v>3585.4232016237402</v>
      </c>
      <c r="F74" s="5">
        <v>115021</v>
      </c>
      <c r="G74" s="5">
        <f t="shared" si="8"/>
        <v>3629866740</v>
      </c>
      <c r="H74" s="5">
        <f t="shared" si="6"/>
        <v>0.47154187878981185</v>
      </c>
      <c r="I74" s="5">
        <f t="shared" si="7"/>
        <v>1.4941931019837645E-5</v>
      </c>
      <c r="J74" t="s">
        <v>397</v>
      </c>
    </row>
    <row r="75" spans="1:10" x14ac:dyDescent="0.25">
      <c r="A75" s="5">
        <v>74</v>
      </c>
      <c r="B75" s="5" t="s">
        <v>320</v>
      </c>
      <c r="C75" s="5" t="s">
        <v>321</v>
      </c>
      <c r="D75" s="5" t="s">
        <v>321</v>
      </c>
      <c r="E75" s="5">
        <v>3682.0384245928199</v>
      </c>
      <c r="F75" s="5">
        <v>21919000</v>
      </c>
      <c r="G75" s="5">
        <f t="shared" si="8"/>
        <v>3651785740</v>
      </c>
      <c r="H75" s="5">
        <f t="shared" si="6"/>
        <v>0.4743892908799851</v>
      </c>
      <c r="I75" s="5">
        <f t="shared" si="7"/>
        <v>2.8474120901732843E-3</v>
      </c>
      <c r="J75" t="s">
        <v>397</v>
      </c>
    </row>
    <row r="76" spans="1:10" x14ac:dyDescent="0.25">
      <c r="A76" s="5">
        <v>75</v>
      </c>
      <c r="B76" s="5" t="s">
        <v>198</v>
      </c>
      <c r="C76" s="5" t="s">
        <v>199</v>
      </c>
      <c r="D76" s="5" t="s">
        <v>199</v>
      </c>
      <c r="E76" s="5">
        <v>3699.22862081017</v>
      </c>
      <c r="F76" s="5">
        <v>6871287</v>
      </c>
      <c r="G76" s="5">
        <f t="shared" si="8"/>
        <v>3658657027</v>
      </c>
      <c r="H76" s="5">
        <f t="shared" si="6"/>
        <v>0.47528191306525136</v>
      </c>
      <c r="I76" s="5">
        <f t="shared" si="7"/>
        <v>8.9262218526623099E-4</v>
      </c>
      <c r="J76" t="s">
        <v>397</v>
      </c>
    </row>
    <row r="77" spans="1:10" x14ac:dyDescent="0.25">
      <c r="A77" s="5">
        <v>76</v>
      </c>
      <c r="B77" s="5" t="s">
        <v>364</v>
      </c>
      <c r="C77" s="5" t="s">
        <v>365</v>
      </c>
      <c r="D77" s="5" t="s">
        <v>365</v>
      </c>
      <c r="E77" s="5">
        <v>3726.9271493705501</v>
      </c>
      <c r="F77" s="5">
        <v>44134693</v>
      </c>
      <c r="G77" s="5">
        <f t="shared" si="8"/>
        <v>3702791720</v>
      </c>
      <c r="H77" s="5">
        <f t="shared" si="6"/>
        <v>0.48101527947997313</v>
      </c>
      <c r="I77" s="5">
        <f t="shared" si="7"/>
        <v>5.7333664147217588E-3</v>
      </c>
      <c r="J77" t="s">
        <v>397</v>
      </c>
    </row>
    <row r="78" spans="1:10" x14ac:dyDescent="0.25">
      <c r="A78" s="5">
        <v>77</v>
      </c>
      <c r="B78" s="5" t="s">
        <v>108</v>
      </c>
      <c r="C78" s="5" t="s">
        <v>109</v>
      </c>
      <c r="D78" s="5" t="s">
        <v>109</v>
      </c>
      <c r="E78" s="5">
        <v>3798.63652082321</v>
      </c>
      <c r="F78" s="5">
        <v>6486201</v>
      </c>
      <c r="G78" s="5">
        <f t="shared" si="8"/>
        <v>3709277921</v>
      </c>
      <c r="H78" s="5">
        <f t="shared" si="6"/>
        <v>0.48185787663982049</v>
      </c>
      <c r="I78" s="5">
        <f t="shared" si="7"/>
        <v>8.4259715984734917E-4</v>
      </c>
      <c r="J78" t="s">
        <v>397</v>
      </c>
    </row>
    <row r="79" spans="1:10" x14ac:dyDescent="0.25">
      <c r="A79" s="5">
        <v>78</v>
      </c>
      <c r="B79" s="5" t="s">
        <v>157</v>
      </c>
      <c r="C79" s="5" t="s">
        <v>158</v>
      </c>
      <c r="D79" s="5" t="s">
        <v>158</v>
      </c>
      <c r="E79" s="5">
        <v>3869.5884270453698</v>
      </c>
      <c r="F79" s="5">
        <v>273523621</v>
      </c>
      <c r="G79" s="5">
        <f t="shared" si="8"/>
        <v>3982801542</v>
      </c>
      <c r="H79" s="5">
        <f t="shared" si="6"/>
        <v>0.51739026704920843</v>
      </c>
      <c r="I79" s="5">
        <f t="shared" si="7"/>
        <v>3.5532390409387986E-2</v>
      </c>
      <c r="J79" t="s">
        <v>398</v>
      </c>
    </row>
    <row r="80" spans="1:10" x14ac:dyDescent="0.25">
      <c r="A80" s="5">
        <v>79</v>
      </c>
      <c r="B80" s="5" t="s">
        <v>227</v>
      </c>
      <c r="C80" s="5" t="s">
        <v>228</v>
      </c>
      <c r="D80" s="5" t="s">
        <v>228</v>
      </c>
      <c r="E80" s="5">
        <v>4007.3088850776599</v>
      </c>
      <c r="F80" s="5">
        <v>3278292</v>
      </c>
      <c r="G80" s="5">
        <f t="shared" si="8"/>
        <v>3986079834</v>
      </c>
      <c r="H80" s="5">
        <f t="shared" si="6"/>
        <v>0.51781613722010666</v>
      </c>
      <c r="I80" s="5">
        <f t="shared" si="7"/>
        <v>4.2587017089823243E-4</v>
      </c>
      <c r="J80" t="s">
        <v>398</v>
      </c>
    </row>
    <row r="81" spans="1:10" x14ac:dyDescent="0.25">
      <c r="A81" s="5">
        <v>80</v>
      </c>
      <c r="B81" s="5" t="s">
        <v>288</v>
      </c>
      <c r="C81" s="5" t="s">
        <v>289</v>
      </c>
      <c r="D81" s="5" t="s">
        <v>289</v>
      </c>
      <c r="E81" s="5">
        <v>4067.4726295115202</v>
      </c>
      <c r="F81" s="5">
        <v>198410</v>
      </c>
      <c r="G81" s="5">
        <f t="shared" si="8"/>
        <v>3986278244</v>
      </c>
      <c r="H81" s="5">
        <f t="shared" si="6"/>
        <v>0.51784191189198092</v>
      </c>
      <c r="I81" s="5">
        <f t="shared" si="7"/>
        <v>2.5774671874231551E-5</v>
      </c>
      <c r="J81" t="s">
        <v>398</v>
      </c>
    </row>
    <row r="82" spans="1:10" x14ac:dyDescent="0.25">
      <c r="A82" s="5">
        <v>81</v>
      </c>
      <c r="B82" s="5" t="s">
        <v>162</v>
      </c>
      <c r="C82" s="5" t="s">
        <v>163</v>
      </c>
      <c r="D82" s="5" t="s">
        <v>163</v>
      </c>
      <c r="E82" s="5">
        <v>4157.4844946948897</v>
      </c>
      <c r="F82" s="5">
        <v>40222503</v>
      </c>
      <c r="G82" s="5">
        <f t="shared" si="8"/>
        <v>4026500747</v>
      </c>
      <c r="H82" s="5">
        <f t="shared" si="6"/>
        <v>0.52306706091060551</v>
      </c>
      <c r="I82" s="5">
        <f t="shared" si="7"/>
        <v>5.2251490186245361E-3</v>
      </c>
      <c r="J82" t="s">
        <v>398</v>
      </c>
    </row>
    <row r="83" spans="1:10" x14ac:dyDescent="0.25">
      <c r="A83" s="5">
        <v>82</v>
      </c>
      <c r="B83" s="5" t="s">
        <v>237</v>
      </c>
      <c r="C83" s="5" t="s">
        <v>238</v>
      </c>
      <c r="D83" s="5" t="s">
        <v>238</v>
      </c>
      <c r="E83" s="5">
        <v>4211.0509291339504</v>
      </c>
      <c r="F83" s="5">
        <v>2540916</v>
      </c>
      <c r="G83" s="5">
        <f t="shared" si="8"/>
        <v>4029041663</v>
      </c>
      <c r="H83" s="5">
        <f t="shared" si="6"/>
        <v>0.52339714143154681</v>
      </c>
      <c r="I83" s="5">
        <f t="shared" si="7"/>
        <v>3.3008052094140889E-4</v>
      </c>
      <c r="J83" t="s">
        <v>398</v>
      </c>
    </row>
    <row r="84" spans="1:10" x14ac:dyDescent="0.25">
      <c r="A84" s="5">
        <v>83</v>
      </c>
      <c r="B84" s="5" t="s">
        <v>23</v>
      </c>
      <c r="C84" s="5" t="s">
        <v>24</v>
      </c>
      <c r="D84" s="5" t="s">
        <v>24</v>
      </c>
      <c r="E84" s="5">
        <v>4214.3113363475004</v>
      </c>
      <c r="F84" s="5">
        <v>10110116</v>
      </c>
      <c r="G84" s="5">
        <f t="shared" si="8"/>
        <v>4039151779</v>
      </c>
      <c r="H84" s="5">
        <f t="shared" si="6"/>
        <v>0.52471050730277524</v>
      </c>
      <c r="I84" s="5">
        <f t="shared" si="7"/>
        <v>1.3133658712283574E-3</v>
      </c>
      <c r="J84" t="s">
        <v>398</v>
      </c>
    </row>
    <row r="85" spans="1:10" x14ac:dyDescent="0.25">
      <c r="A85" s="5">
        <v>84</v>
      </c>
      <c r="B85" s="5" t="s">
        <v>17</v>
      </c>
      <c r="C85" s="5" t="s">
        <v>18</v>
      </c>
      <c r="D85" s="5" t="s">
        <v>18</v>
      </c>
      <c r="E85" s="5">
        <v>4267.4521193815699</v>
      </c>
      <c r="F85" s="5">
        <v>2963234</v>
      </c>
      <c r="G85" s="5">
        <f t="shared" si="8"/>
        <v>4042115013</v>
      </c>
      <c r="H85" s="5">
        <f t="shared" si="6"/>
        <v>0.5250954495135336</v>
      </c>
      <c r="I85" s="5">
        <f t="shared" si="7"/>
        <v>3.8494221075836225E-4</v>
      </c>
      <c r="J85" t="s">
        <v>398</v>
      </c>
    </row>
    <row r="86" spans="1:10" x14ac:dyDescent="0.25">
      <c r="A86" s="5">
        <v>85</v>
      </c>
      <c r="B86" s="5" t="s">
        <v>129</v>
      </c>
      <c r="C86" s="5" t="s">
        <v>130</v>
      </c>
      <c r="D86" s="5" t="s">
        <v>130</v>
      </c>
      <c r="E86" s="5">
        <v>4278.8607709166099</v>
      </c>
      <c r="F86" s="5">
        <v>3714000</v>
      </c>
      <c r="G86" s="5">
        <f t="shared" si="8"/>
        <v>4045829013</v>
      </c>
      <c r="H86" s="5">
        <f t="shared" si="6"/>
        <v>0.52557792081710142</v>
      </c>
      <c r="I86" s="5">
        <f t="shared" si="7"/>
        <v>4.8247130356784425E-4</v>
      </c>
      <c r="J86" t="s">
        <v>398</v>
      </c>
    </row>
    <row r="87" spans="1:10" x14ac:dyDescent="0.25">
      <c r="A87" s="5">
        <v>86</v>
      </c>
      <c r="B87" s="5" t="s">
        <v>174</v>
      </c>
      <c r="C87" s="5" t="s">
        <v>175</v>
      </c>
      <c r="D87" s="5" t="s">
        <v>175</v>
      </c>
      <c r="E87" s="5">
        <v>4282.7658226108497</v>
      </c>
      <c r="F87" s="5">
        <v>10203140</v>
      </c>
      <c r="G87" s="5">
        <f t="shared" si="8"/>
        <v>4056032153</v>
      </c>
      <c r="H87" s="5">
        <f t="shared" si="6"/>
        <v>0.52690337107458263</v>
      </c>
      <c r="I87" s="5">
        <f t="shared" si="7"/>
        <v>1.3254502574812101E-3</v>
      </c>
      <c r="J87" t="s">
        <v>398</v>
      </c>
    </row>
    <row r="88" spans="1:10" x14ac:dyDescent="0.25">
      <c r="A88" s="5">
        <v>87</v>
      </c>
      <c r="B88" s="5" t="s">
        <v>35</v>
      </c>
      <c r="C88" s="5" t="s">
        <v>36</v>
      </c>
      <c r="D88" s="5" t="s">
        <v>36</v>
      </c>
      <c r="E88" s="5">
        <v>4435.6211541943203</v>
      </c>
      <c r="F88" s="5">
        <v>397621</v>
      </c>
      <c r="G88" s="5">
        <f t="shared" si="8"/>
        <v>4056429774</v>
      </c>
      <c r="H88" s="5">
        <f t="shared" si="6"/>
        <v>0.52695502447312759</v>
      </c>
      <c r="I88" s="5">
        <f t="shared" si="7"/>
        <v>5.1653398544951478E-5</v>
      </c>
      <c r="J88" t="s">
        <v>398</v>
      </c>
    </row>
    <row r="89" spans="1:10" x14ac:dyDescent="0.25">
      <c r="A89" s="5">
        <v>88</v>
      </c>
      <c r="B89" s="5" t="s">
        <v>225</v>
      </c>
      <c r="C89" s="5" t="s">
        <v>226</v>
      </c>
      <c r="D89" s="5" t="s">
        <v>226</v>
      </c>
      <c r="E89" s="5">
        <v>4551.1306756242102</v>
      </c>
      <c r="F89" s="5">
        <v>2617820</v>
      </c>
      <c r="G89" s="5">
        <f t="shared" si="8"/>
        <v>4059047594</v>
      </c>
      <c r="H89" s="5">
        <f t="shared" si="6"/>
        <v>0.52729509529378082</v>
      </c>
      <c r="I89" s="5">
        <f t="shared" si="7"/>
        <v>3.4007082065319708E-4</v>
      </c>
      <c r="J89" t="s">
        <v>398</v>
      </c>
    </row>
    <row r="90" spans="1:10" x14ac:dyDescent="0.25">
      <c r="A90" s="5">
        <v>89</v>
      </c>
      <c r="B90" s="5" t="s">
        <v>139</v>
      </c>
      <c r="C90" s="5" t="s">
        <v>140</v>
      </c>
      <c r="D90" s="5" t="s">
        <v>140</v>
      </c>
      <c r="E90" s="5">
        <v>4603.3396167097499</v>
      </c>
      <c r="F90" s="5">
        <v>16858333</v>
      </c>
      <c r="G90" s="5">
        <f t="shared" si="8"/>
        <v>4075905927</v>
      </c>
      <c r="H90" s="5">
        <f t="shared" si="6"/>
        <v>0.52948509580495229</v>
      </c>
      <c r="I90" s="5">
        <f t="shared" si="7"/>
        <v>2.1900005111714612E-3</v>
      </c>
      <c r="J90" t="s">
        <v>398</v>
      </c>
    </row>
    <row r="91" spans="1:10" x14ac:dyDescent="0.25">
      <c r="A91" s="5">
        <v>90</v>
      </c>
      <c r="B91" s="5" t="s">
        <v>170</v>
      </c>
      <c r="C91" s="5" t="s">
        <v>171</v>
      </c>
      <c r="D91" s="5" t="s">
        <v>171</v>
      </c>
      <c r="E91" s="5">
        <v>4664.52915035973</v>
      </c>
      <c r="F91" s="5">
        <v>2961161</v>
      </c>
      <c r="G91" s="5">
        <f t="shared" si="8"/>
        <v>4078867088</v>
      </c>
      <c r="H91" s="5">
        <f t="shared" si="6"/>
        <v>0.52986976872033842</v>
      </c>
      <c r="I91" s="5">
        <f t="shared" si="7"/>
        <v>3.8467291538617698E-4</v>
      </c>
      <c r="J91" t="s">
        <v>398</v>
      </c>
    </row>
    <row r="92" spans="1:10" x14ac:dyDescent="0.25">
      <c r="A92" s="5">
        <v>91</v>
      </c>
      <c r="B92" s="5" t="s">
        <v>121</v>
      </c>
      <c r="C92" s="5" t="s">
        <v>122</v>
      </c>
      <c r="D92" s="5" t="s">
        <v>122</v>
      </c>
      <c r="E92" s="5">
        <v>4881.5260691980202</v>
      </c>
      <c r="F92" s="5">
        <v>896444</v>
      </c>
      <c r="G92" s="5">
        <f t="shared" si="8"/>
        <v>4079763532</v>
      </c>
      <c r="H92" s="5">
        <f t="shared" si="6"/>
        <v>0.529986222275873</v>
      </c>
      <c r="I92" s="5">
        <f t="shared" si="7"/>
        <v>1.1645355553461835E-4</v>
      </c>
      <c r="J92" t="s">
        <v>398</v>
      </c>
    </row>
    <row r="93" spans="1:10" x14ac:dyDescent="0.25">
      <c r="A93" s="5">
        <v>92</v>
      </c>
      <c r="B93" s="5" t="s">
        <v>192</v>
      </c>
      <c r="C93" s="5" t="s">
        <v>193</v>
      </c>
      <c r="D93" s="5" t="s">
        <v>193</v>
      </c>
      <c r="E93" s="5">
        <v>4891.0014703194402</v>
      </c>
      <c r="F93" s="5">
        <v>6825442</v>
      </c>
      <c r="G93" s="5">
        <f t="shared" si="8"/>
        <v>4086588974</v>
      </c>
      <c r="H93" s="5">
        <f t="shared" si="6"/>
        <v>0.5308728889153902</v>
      </c>
      <c r="I93" s="5">
        <f t="shared" si="7"/>
        <v>8.8666663951715509E-4</v>
      </c>
      <c r="J93" t="s">
        <v>398</v>
      </c>
    </row>
    <row r="94" spans="1:10" x14ac:dyDescent="0.25">
      <c r="A94" s="5">
        <v>93</v>
      </c>
      <c r="B94" s="5" t="s">
        <v>352</v>
      </c>
      <c r="C94" s="5" t="s">
        <v>353</v>
      </c>
      <c r="D94" s="5" t="s">
        <v>353</v>
      </c>
      <c r="E94" s="5">
        <v>4903.0121383544902</v>
      </c>
      <c r="F94" s="5">
        <v>105697</v>
      </c>
      <c r="G94" s="5">
        <f t="shared" si="8"/>
        <v>4086694671</v>
      </c>
      <c r="H94" s="5">
        <f t="shared" si="6"/>
        <v>0.53088661960181271</v>
      </c>
      <c r="I94" s="5">
        <f t="shared" si="7"/>
        <v>1.3730686422512234E-5</v>
      </c>
      <c r="J94" t="s">
        <v>398</v>
      </c>
    </row>
    <row r="95" spans="1:10" x14ac:dyDescent="0.25">
      <c r="A95" s="5">
        <v>94</v>
      </c>
      <c r="B95" s="5" t="s">
        <v>264</v>
      </c>
      <c r="C95" s="5" t="s">
        <v>265</v>
      </c>
      <c r="D95" s="5" t="s">
        <v>265</v>
      </c>
      <c r="E95" s="5">
        <v>4949.7497003325898</v>
      </c>
      <c r="F95" s="5">
        <v>7132530</v>
      </c>
      <c r="G95" s="5">
        <f t="shared" si="8"/>
        <v>4093827201</v>
      </c>
      <c r="H95" s="5">
        <f t="shared" si="6"/>
        <v>0.53181317884974932</v>
      </c>
      <c r="I95" s="5">
        <f t="shared" si="7"/>
        <v>9.2655924793666022E-4</v>
      </c>
      <c r="J95" t="s">
        <v>398</v>
      </c>
    </row>
    <row r="96" spans="1:10" x14ac:dyDescent="0.25">
      <c r="A96" s="5">
        <v>95</v>
      </c>
      <c r="B96" s="5" t="s">
        <v>313</v>
      </c>
      <c r="C96" s="5" t="s">
        <v>314</v>
      </c>
      <c r="D96" s="5" t="s">
        <v>314</v>
      </c>
      <c r="E96" s="5">
        <v>5090.7150245529201</v>
      </c>
      <c r="F96" s="5">
        <v>59308690</v>
      </c>
      <c r="G96" s="5">
        <f t="shared" si="8"/>
        <v>4153135891</v>
      </c>
      <c r="H96" s="5">
        <f t="shared" si="6"/>
        <v>0.53951774023294841</v>
      </c>
      <c r="I96" s="5">
        <f t="shared" si="7"/>
        <v>7.7045613831990224E-3</v>
      </c>
      <c r="J96" t="s">
        <v>398</v>
      </c>
    </row>
    <row r="97" spans="1:10" x14ac:dyDescent="0.25">
      <c r="A97" s="5">
        <v>96</v>
      </c>
      <c r="B97" s="5" t="s">
        <v>7</v>
      </c>
      <c r="C97" s="5" t="s">
        <v>8</v>
      </c>
      <c r="D97" s="5" t="s">
        <v>8</v>
      </c>
      <c r="E97" s="5">
        <v>5215.2767523700304</v>
      </c>
      <c r="F97" s="5">
        <v>2837743</v>
      </c>
      <c r="G97" s="5">
        <f t="shared" si="8"/>
        <v>4155973634</v>
      </c>
      <c r="H97" s="5">
        <f t="shared" si="6"/>
        <v>0.53988638039568415</v>
      </c>
      <c r="I97" s="5">
        <f t="shared" si="7"/>
        <v>3.6864016273573639E-4</v>
      </c>
      <c r="J97" t="s">
        <v>398</v>
      </c>
    </row>
    <row r="98" spans="1:10" x14ac:dyDescent="0.25">
      <c r="A98" s="5">
        <v>97</v>
      </c>
      <c r="B98" s="5" t="s">
        <v>75</v>
      </c>
      <c r="C98" s="5" t="s">
        <v>76</v>
      </c>
      <c r="D98" s="5" t="s">
        <v>76</v>
      </c>
      <c r="E98" s="5">
        <v>5332.7735241268501</v>
      </c>
      <c r="F98" s="5">
        <v>50882884</v>
      </c>
      <c r="G98" s="5">
        <f t="shared" si="8"/>
        <v>4206856518</v>
      </c>
      <c r="H98" s="5">
        <f t="shared" ref="H98:H129" si="9">G98/$M$1</f>
        <v>0.54649637807279006</v>
      </c>
      <c r="I98" s="5">
        <f t="shared" ref="I98:I129" si="10">F98/$M$1</f>
        <v>6.6099976771059245E-3</v>
      </c>
      <c r="J98" t="s">
        <v>398</v>
      </c>
    </row>
    <row r="99" spans="1:10" x14ac:dyDescent="0.25">
      <c r="A99" s="5">
        <v>98</v>
      </c>
      <c r="B99" s="5" t="s">
        <v>103</v>
      </c>
      <c r="C99" s="5" t="s">
        <v>104</v>
      </c>
      <c r="D99" s="5" t="s">
        <v>104</v>
      </c>
      <c r="E99" s="5">
        <v>5600.3896149534103</v>
      </c>
      <c r="F99" s="5">
        <v>17643060</v>
      </c>
      <c r="G99" s="5">
        <f t="shared" si="8"/>
        <v>4224499578</v>
      </c>
      <c r="H99" s="5">
        <f t="shared" si="9"/>
        <v>0.54878831941827355</v>
      </c>
      <c r="I99" s="5">
        <f t="shared" si="10"/>
        <v>2.2919413454834921E-3</v>
      </c>
      <c r="J99" t="s">
        <v>398</v>
      </c>
    </row>
    <row r="100" spans="1:10" x14ac:dyDescent="0.25">
      <c r="A100" s="5">
        <v>99</v>
      </c>
      <c r="B100" s="5" t="s">
        <v>204</v>
      </c>
      <c r="C100" s="5" t="s">
        <v>205</v>
      </c>
      <c r="D100" s="5" t="s">
        <v>206</v>
      </c>
      <c r="E100" s="5">
        <v>5888.0040151789699</v>
      </c>
      <c r="F100" s="5">
        <v>2083380</v>
      </c>
      <c r="G100" s="5">
        <f t="shared" si="8"/>
        <v>4226582958</v>
      </c>
      <c r="H100" s="5">
        <f t="shared" si="9"/>
        <v>0.54905896321591141</v>
      </c>
      <c r="I100" s="5">
        <f t="shared" si="10"/>
        <v>2.7064379763790396E-4</v>
      </c>
      <c r="J100" t="s">
        <v>398</v>
      </c>
    </row>
    <row r="101" spans="1:10" x14ac:dyDescent="0.25">
      <c r="A101" s="5">
        <v>100</v>
      </c>
      <c r="B101" s="5" t="s">
        <v>43</v>
      </c>
      <c r="C101" s="5" t="s">
        <v>44</v>
      </c>
      <c r="D101" s="5" t="s">
        <v>44</v>
      </c>
      <c r="E101" s="5">
        <v>6031.5568686765801</v>
      </c>
      <c r="F101" s="5">
        <v>3280815</v>
      </c>
      <c r="G101" s="5">
        <f t="shared" si="8"/>
        <v>4229863773</v>
      </c>
      <c r="H101" s="5">
        <f t="shared" si="9"/>
        <v>0.54948516113993273</v>
      </c>
      <c r="I101" s="5">
        <f t="shared" si="10"/>
        <v>4.2619792402125389E-4</v>
      </c>
      <c r="J101" t="s">
        <v>398</v>
      </c>
    </row>
    <row r="102" spans="1:10" x14ac:dyDescent="0.25">
      <c r="A102" s="5">
        <v>101</v>
      </c>
      <c r="B102" s="5" t="s">
        <v>266</v>
      </c>
      <c r="C102" s="5" t="s">
        <v>267</v>
      </c>
      <c r="D102" s="5" t="s">
        <v>267</v>
      </c>
      <c r="E102" s="5">
        <v>6126.8745397886696</v>
      </c>
      <c r="F102" s="5">
        <v>32971846</v>
      </c>
      <c r="G102" s="5">
        <f t="shared" si="8"/>
        <v>4262835619</v>
      </c>
      <c r="H102" s="5">
        <f t="shared" si="9"/>
        <v>0.55376840549121387</v>
      </c>
      <c r="I102" s="5">
        <f t="shared" si="10"/>
        <v>4.2832443512811555E-3</v>
      </c>
      <c r="J102" t="s">
        <v>398</v>
      </c>
    </row>
    <row r="103" spans="1:10" x14ac:dyDescent="0.25">
      <c r="A103" s="5">
        <v>102</v>
      </c>
      <c r="B103" s="5" t="s">
        <v>31</v>
      </c>
      <c r="C103" s="5" t="s">
        <v>32</v>
      </c>
      <c r="D103" s="5" t="s">
        <v>32</v>
      </c>
      <c r="E103" s="5">
        <v>6411.2278131981002</v>
      </c>
      <c r="F103" s="5">
        <v>9398861</v>
      </c>
      <c r="G103" s="5">
        <f t="shared" si="8"/>
        <v>4272234480</v>
      </c>
      <c r="H103" s="5">
        <f t="shared" si="9"/>
        <v>0.55498937499006229</v>
      </c>
      <c r="I103" s="5">
        <f t="shared" si="10"/>
        <v>1.2209694988484039E-3</v>
      </c>
      <c r="J103" t="s">
        <v>398</v>
      </c>
    </row>
    <row r="104" spans="1:10" x14ac:dyDescent="0.25">
      <c r="A104" s="5">
        <v>103</v>
      </c>
      <c r="B104" s="5" t="s">
        <v>324</v>
      </c>
      <c r="C104" s="5" t="s">
        <v>325</v>
      </c>
      <c r="D104" s="5" t="s">
        <v>325</v>
      </c>
      <c r="E104" s="5">
        <v>6491.1390653849803</v>
      </c>
      <c r="F104" s="5">
        <v>586634</v>
      </c>
      <c r="G104" s="5">
        <f t="shared" si="8"/>
        <v>4272821114</v>
      </c>
      <c r="H104" s="5">
        <f t="shared" si="9"/>
        <v>0.55506558233273784</v>
      </c>
      <c r="I104" s="5">
        <f t="shared" si="10"/>
        <v>7.6207342675610866E-5</v>
      </c>
      <c r="J104" t="s">
        <v>398</v>
      </c>
    </row>
    <row r="105" spans="1:10" x14ac:dyDescent="0.25">
      <c r="A105" s="5">
        <v>104</v>
      </c>
      <c r="B105" s="5" t="s">
        <v>45</v>
      </c>
      <c r="C105" s="5" t="s">
        <v>46</v>
      </c>
      <c r="D105" s="5" t="s">
        <v>46</v>
      </c>
      <c r="E105" s="5">
        <v>6710.9904112659997</v>
      </c>
      <c r="F105" s="5">
        <v>2351625</v>
      </c>
      <c r="G105" s="5">
        <f t="shared" si="8"/>
        <v>4275172739</v>
      </c>
      <c r="H105" s="5">
        <f t="shared" si="9"/>
        <v>0.55537107279564923</v>
      </c>
      <c r="I105" s="5">
        <f t="shared" si="10"/>
        <v>3.0549046291134403E-4</v>
      </c>
      <c r="J105" t="s">
        <v>398</v>
      </c>
    </row>
    <row r="106" spans="1:10" x14ac:dyDescent="0.25">
      <c r="A106" s="5">
        <v>105</v>
      </c>
      <c r="B106" s="5" t="s">
        <v>47</v>
      </c>
      <c r="C106" s="5" t="s">
        <v>48</v>
      </c>
      <c r="D106" s="5" t="s">
        <v>48</v>
      </c>
      <c r="E106" s="5">
        <v>6796.8445422787699</v>
      </c>
      <c r="F106" s="5">
        <v>212559409</v>
      </c>
      <c r="G106" s="5">
        <f t="shared" si="8"/>
        <v>4487732148</v>
      </c>
      <c r="H106" s="5">
        <f t="shared" si="9"/>
        <v>0.5829838393938831</v>
      </c>
      <c r="I106" s="5">
        <f t="shared" si="10"/>
        <v>2.7612766598233862E-2</v>
      </c>
      <c r="J106" t="s">
        <v>398</v>
      </c>
    </row>
    <row r="107" spans="1:10" x14ac:dyDescent="0.25">
      <c r="A107" s="5">
        <v>106</v>
      </c>
      <c r="B107" s="5" t="s">
        <v>145</v>
      </c>
      <c r="C107" s="5" t="s">
        <v>146</v>
      </c>
      <c r="D107" s="5" t="s">
        <v>146</v>
      </c>
      <c r="E107" s="5">
        <v>6955.93921717789</v>
      </c>
      <c r="F107" s="5">
        <v>786559</v>
      </c>
      <c r="G107" s="5">
        <f t="shared" si="8"/>
        <v>4488518707</v>
      </c>
      <c r="H107" s="5">
        <f t="shared" si="9"/>
        <v>0.5830860182161941</v>
      </c>
      <c r="I107" s="5">
        <f t="shared" si="10"/>
        <v>1.0217882231099085E-4</v>
      </c>
      <c r="J107" t="s">
        <v>398</v>
      </c>
    </row>
    <row r="108" spans="1:10" x14ac:dyDescent="0.25">
      <c r="A108" s="5">
        <v>107</v>
      </c>
      <c r="B108" s="5" t="s">
        <v>127</v>
      </c>
      <c r="C108" s="5" t="s">
        <v>128</v>
      </c>
      <c r="D108" s="5" t="s">
        <v>128</v>
      </c>
      <c r="E108" s="5">
        <v>7005.8790970475602</v>
      </c>
      <c r="F108" s="5">
        <v>2225728</v>
      </c>
      <c r="G108" s="5">
        <f t="shared" si="8"/>
        <v>4490744435</v>
      </c>
      <c r="H108" s="5">
        <f t="shared" si="9"/>
        <v>0.58337515388920091</v>
      </c>
      <c r="I108" s="5">
        <f t="shared" si="10"/>
        <v>2.8913567300685266E-4</v>
      </c>
      <c r="J108" t="s">
        <v>398</v>
      </c>
    </row>
    <row r="109" spans="1:10" x14ac:dyDescent="0.25">
      <c r="A109" s="5">
        <v>108</v>
      </c>
      <c r="B109" s="5" t="s">
        <v>110</v>
      </c>
      <c r="C109" s="5" t="s">
        <v>111</v>
      </c>
      <c r="D109" s="5" t="s">
        <v>111</v>
      </c>
      <c r="E109" s="5">
        <v>7143.2387049714598</v>
      </c>
      <c r="F109" s="5">
        <v>1402985</v>
      </c>
      <c r="G109" s="5">
        <f t="shared" si="8"/>
        <v>4492147420</v>
      </c>
      <c r="H109" s="5">
        <f t="shared" si="9"/>
        <v>0.58355741021710505</v>
      </c>
      <c r="I109" s="5">
        <f t="shared" si="10"/>
        <v>1.8225632790418199E-4</v>
      </c>
      <c r="J109" t="s">
        <v>398</v>
      </c>
    </row>
    <row r="110" spans="1:10" x14ac:dyDescent="0.25">
      <c r="A110" s="5">
        <v>109</v>
      </c>
      <c r="B110" s="5" t="s">
        <v>340</v>
      </c>
      <c r="C110" s="5" t="s">
        <v>341</v>
      </c>
      <c r="D110" s="5" t="s">
        <v>341</v>
      </c>
      <c r="E110" s="5">
        <v>7189.0418350166801</v>
      </c>
      <c r="F110" s="5">
        <v>69799978</v>
      </c>
      <c r="G110" s="5">
        <f t="shared" si="8"/>
        <v>4561947398</v>
      </c>
      <c r="H110" s="5">
        <f t="shared" si="9"/>
        <v>0.59262485404442522</v>
      </c>
      <c r="I110" s="5">
        <f t="shared" si="10"/>
        <v>9.0674438273200993E-3</v>
      </c>
      <c r="J110" t="s">
        <v>398</v>
      </c>
    </row>
    <row r="111" spans="1:10" x14ac:dyDescent="0.25">
      <c r="A111" s="5">
        <v>110</v>
      </c>
      <c r="B111" s="5" t="s">
        <v>101</v>
      </c>
      <c r="C111" s="5" t="s">
        <v>102</v>
      </c>
      <c r="D111" s="5" t="s">
        <v>102</v>
      </c>
      <c r="E111" s="5">
        <v>7268.1969096591001</v>
      </c>
      <c r="F111" s="5">
        <v>10847904</v>
      </c>
      <c r="G111" s="5">
        <f t="shared" si="8"/>
        <v>4572795302</v>
      </c>
      <c r="H111" s="5">
        <f t="shared" si="9"/>
        <v>0.59403406308692897</v>
      </c>
      <c r="I111" s="5">
        <f t="shared" si="10"/>
        <v>1.4092090425037243E-3</v>
      </c>
      <c r="J111" t="s">
        <v>398</v>
      </c>
    </row>
    <row r="112" spans="1:10" x14ac:dyDescent="0.25">
      <c r="A112" s="5">
        <v>111</v>
      </c>
      <c r="B112" s="5" t="s">
        <v>285</v>
      </c>
      <c r="C112" s="5" t="s">
        <v>286</v>
      </c>
      <c r="D112" s="5" t="s">
        <v>287</v>
      </c>
      <c r="E112" s="5">
        <v>7297.9123498741001</v>
      </c>
      <c r="F112" s="5">
        <v>110947</v>
      </c>
      <c r="G112" s="5">
        <f t="shared" si="8"/>
        <v>4572906249</v>
      </c>
      <c r="H112" s="5">
        <f t="shared" si="9"/>
        <v>0.59404847578044451</v>
      </c>
      <c r="I112" s="5">
        <f t="shared" si="10"/>
        <v>1.4412693515600865E-5</v>
      </c>
      <c r="J112" t="s">
        <v>398</v>
      </c>
    </row>
    <row r="113" spans="1:10" x14ac:dyDescent="0.25">
      <c r="A113" s="5">
        <v>112</v>
      </c>
      <c r="B113" s="5" t="s">
        <v>213</v>
      </c>
      <c r="C113" s="5" t="s">
        <v>214</v>
      </c>
      <c r="D113" s="5" t="s">
        <v>214</v>
      </c>
      <c r="E113" s="5">
        <v>7455.8557277229502</v>
      </c>
      <c r="F113" s="5">
        <v>540542</v>
      </c>
      <c r="G113" s="5">
        <f t="shared" si="8"/>
        <v>4573446791</v>
      </c>
      <c r="H113" s="5">
        <f t="shared" si="9"/>
        <v>0.59411869549056118</v>
      </c>
      <c r="I113" s="5">
        <f t="shared" si="10"/>
        <v>7.021971011663158E-5</v>
      </c>
      <c r="J113" t="s">
        <v>398</v>
      </c>
    </row>
    <row r="114" spans="1:10" x14ac:dyDescent="0.25">
      <c r="A114" s="5">
        <v>113</v>
      </c>
      <c r="B114" s="5" t="s">
        <v>360</v>
      </c>
      <c r="C114" s="5" t="s">
        <v>361</v>
      </c>
      <c r="D114" s="5" t="s">
        <v>361</v>
      </c>
      <c r="E114" s="5">
        <v>7612.03518009452</v>
      </c>
      <c r="F114" s="5">
        <v>6031187</v>
      </c>
      <c r="G114" s="5">
        <f t="shared" si="8"/>
        <v>4579477978</v>
      </c>
      <c r="H114" s="5">
        <f t="shared" si="9"/>
        <v>0.59490218355032187</v>
      </c>
      <c r="I114" s="5">
        <f t="shared" si="10"/>
        <v>7.8348805976075281E-4</v>
      </c>
      <c r="J114" t="s">
        <v>398</v>
      </c>
    </row>
    <row r="115" spans="1:10" x14ac:dyDescent="0.25">
      <c r="A115" s="5">
        <v>114</v>
      </c>
      <c r="B115" s="5" t="s">
        <v>296</v>
      </c>
      <c r="C115" s="5" t="s">
        <v>297</v>
      </c>
      <c r="D115" s="5" t="s">
        <v>297</v>
      </c>
      <c r="E115" s="5">
        <v>7666.2444759592099</v>
      </c>
      <c r="F115" s="5">
        <v>6908224</v>
      </c>
      <c r="G115" s="5">
        <f t="shared" si="8"/>
        <v>4586386202</v>
      </c>
      <c r="H115" s="5">
        <f t="shared" si="9"/>
        <v>0.59579960407768284</v>
      </c>
      <c r="I115" s="5">
        <f t="shared" si="10"/>
        <v>8.9742052736097662E-4</v>
      </c>
      <c r="J115" t="s">
        <v>398</v>
      </c>
    </row>
    <row r="116" spans="1:10" x14ac:dyDescent="0.25">
      <c r="A116" s="5">
        <v>115</v>
      </c>
      <c r="B116" s="5" t="s">
        <v>229</v>
      </c>
      <c r="C116" s="5" t="s">
        <v>230</v>
      </c>
      <c r="D116" s="5" t="s">
        <v>230</v>
      </c>
      <c r="E116" s="5">
        <v>7686.0929491865099</v>
      </c>
      <c r="F116" s="5">
        <v>621718</v>
      </c>
      <c r="G116" s="5">
        <f t="shared" si="8"/>
        <v>4587007920</v>
      </c>
      <c r="H116" s="5">
        <f t="shared" si="9"/>
        <v>0.59588036904642594</v>
      </c>
      <c r="I116" s="5">
        <f t="shared" si="10"/>
        <v>8.0764968743024507E-5</v>
      </c>
      <c r="J116" t="s">
        <v>398</v>
      </c>
    </row>
    <row r="117" spans="1:10" x14ac:dyDescent="0.25">
      <c r="A117" s="6">
        <v>116</v>
      </c>
      <c r="B117" s="6" t="s">
        <v>223</v>
      </c>
      <c r="C117" s="6" t="s">
        <v>224</v>
      </c>
      <c r="D117" s="6" t="s">
        <v>224</v>
      </c>
      <c r="E117" s="6">
        <v>8346.7023788357092</v>
      </c>
      <c r="F117" s="6">
        <v>128932753</v>
      </c>
      <c r="G117" s="6">
        <f t="shared" si="8"/>
        <v>4715940673</v>
      </c>
      <c r="H117" s="6">
        <f t="shared" si="9"/>
        <v>0.61262952182308206</v>
      </c>
      <c r="I117" s="6">
        <f t="shared" si="10"/>
        <v>1.6749152776656135E-2</v>
      </c>
      <c r="J117" t="s">
        <v>398</v>
      </c>
    </row>
    <row r="118" spans="1:10" x14ac:dyDescent="0.25">
      <c r="A118" s="6">
        <v>117</v>
      </c>
      <c r="B118" s="6" t="s">
        <v>15</v>
      </c>
      <c r="C118" s="6" t="s">
        <v>16</v>
      </c>
      <c r="D118" s="6" t="s">
        <v>16</v>
      </c>
      <c r="E118" s="6">
        <v>8441.9194391094006</v>
      </c>
      <c r="F118" s="6">
        <v>45376763</v>
      </c>
      <c r="G118" s="6">
        <f t="shared" si="8"/>
        <v>4761317436</v>
      </c>
      <c r="H118" s="6">
        <f t="shared" si="9"/>
        <v>0.61852424072353951</v>
      </c>
      <c r="I118" s="6">
        <f t="shared" si="10"/>
        <v>5.8947189004574917E-3</v>
      </c>
      <c r="J118" t="s">
        <v>398</v>
      </c>
    </row>
    <row r="119" spans="1:10" x14ac:dyDescent="0.25">
      <c r="A119" s="6">
        <v>118</v>
      </c>
      <c r="B119" s="6" t="s">
        <v>358</v>
      </c>
      <c r="C119" s="6" t="s">
        <v>359</v>
      </c>
      <c r="D119" s="6" t="s">
        <v>359</v>
      </c>
      <c r="E119" s="6">
        <v>8538.1690598274508</v>
      </c>
      <c r="F119" s="6">
        <v>84339067</v>
      </c>
      <c r="G119" s="6">
        <f t="shared" si="8"/>
        <v>4845656503</v>
      </c>
      <c r="H119" s="6">
        <f t="shared" si="9"/>
        <v>0.62948040108896386</v>
      </c>
      <c r="I119" s="6">
        <f t="shared" si="10"/>
        <v>1.0956160365424275E-2</v>
      </c>
      <c r="J119" t="s">
        <v>398</v>
      </c>
    </row>
    <row r="120" spans="1:10" x14ac:dyDescent="0.25">
      <c r="A120" s="6">
        <v>119</v>
      </c>
      <c r="B120" s="6" t="s">
        <v>221</v>
      </c>
      <c r="C120" s="6" t="s">
        <v>222</v>
      </c>
      <c r="D120" s="6" t="s">
        <v>222</v>
      </c>
      <c r="E120" s="6">
        <v>8622.67551491013</v>
      </c>
      <c r="F120" s="6">
        <v>1265740</v>
      </c>
      <c r="G120" s="6">
        <f t="shared" si="8"/>
        <v>4846922243</v>
      </c>
      <c r="H120" s="6">
        <f t="shared" si="9"/>
        <v>0.62964482845239356</v>
      </c>
      <c r="I120" s="6">
        <f t="shared" si="10"/>
        <v>1.6442736342971544E-4</v>
      </c>
      <c r="J120" t="s">
        <v>398</v>
      </c>
    </row>
    <row r="121" spans="1:10" x14ac:dyDescent="0.25">
      <c r="A121" s="6">
        <v>120</v>
      </c>
      <c r="B121" s="6" t="s">
        <v>176</v>
      </c>
      <c r="C121" s="6" t="s">
        <v>177</v>
      </c>
      <c r="D121" s="6" t="s">
        <v>177</v>
      </c>
      <c r="E121" s="6">
        <v>9055.7450090300208</v>
      </c>
      <c r="F121" s="6">
        <v>18754440</v>
      </c>
      <c r="G121" s="6">
        <f t="shared" si="8"/>
        <v>4865676683</v>
      </c>
      <c r="H121" s="6">
        <f t="shared" si="9"/>
        <v>0.63208114485370881</v>
      </c>
      <c r="I121" s="6">
        <f t="shared" si="10"/>
        <v>2.4363164013152722E-3</v>
      </c>
      <c r="J121" t="s">
        <v>398</v>
      </c>
    </row>
    <row r="122" spans="1:10" x14ac:dyDescent="0.25">
      <c r="A122" s="6">
        <v>121</v>
      </c>
      <c r="B122" s="6" t="s">
        <v>88</v>
      </c>
      <c r="C122" s="6" t="s">
        <v>89</v>
      </c>
      <c r="D122" s="6" t="s">
        <v>89</v>
      </c>
      <c r="E122" s="6">
        <v>9099.6731455217105</v>
      </c>
      <c r="F122" s="6">
        <v>11326616</v>
      </c>
      <c r="G122" s="6">
        <f t="shared" si="8"/>
        <v>4877003299</v>
      </c>
      <c r="H122" s="6">
        <f t="shared" si="9"/>
        <v>0.63355254151136431</v>
      </c>
      <c r="I122" s="6">
        <f t="shared" si="10"/>
        <v>1.4713966576554664E-3</v>
      </c>
      <c r="J122" t="s">
        <v>398</v>
      </c>
    </row>
    <row r="123" spans="1:10" x14ac:dyDescent="0.25">
      <c r="A123" s="6">
        <v>122</v>
      </c>
      <c r="B123" s="6" t="s">
        <v>282</v>
      </c>
      <c r="C123" s="6" t="s">
        <v>283</v>
      </c>
      <c r="D123" s="6" t="s">
        <v>284</v>
      </c>
      <c r="E123" s="6">
        <v>9276.1178285605201</v>
      </c>
      <c r="F123" s="6">
        <v>183629</v>
      </c>
      <c r="G123" s="6">
        <f t="shared" si="8"/>
        <v>4877186928</v>
      </c>
      <c r="H123" s="6">
        <f t="shared" si="9"/>
        <v>0.6335763960409827</v>
      </c>
      <c r="I123" s="6">
        <f t="shared" si="10"/>
        <v>2.3854529618432869E-5</v>
      </c>
      <c r="J123" t="s">
        <v>398</v>
      </c>
    </row>
    <row r="124" spans="1:10" x14ac:dyDescent="0.25">
      <c r="A124" s="6">
        <v>123</v>
      </c>
      <c r="B124" s="6" t="s">
        <v>137</v>
      </c>
      <c r="C124" s="6" t="s">
        <v>138</v>
      </c>
      <c r="D124" s="6" t="s">
        <v>138</v>
      </c>
      <c r="E124" s="6">
        <v>9680.1758254490705</v>
      </c>
      <c r="F124" s="6">
        <v>112519</v>
      </c>
      <c r="G124" s="6">
        <f t="shared" si="8"/>
        <v>4877299447</v>
      </c>
      <c r="H124" s="6">
        <f t="shared" si="9"/>
        <v>0.63359101294690789</v>
      </c>
      <c r="I124" s="6">
        <f t="shared" si="10"/>
        <v>1.4616905925188548E-5</v>
      </c>
      <c r="J124" t="s">
        <v>398</v>
      </c>
    </row>
    <row r="125" spans="1:10" x14ac:dyDescent="0.25">
      <c r="A125" s="6">
        <v>124</v>
      </c>
      <c r="B125" s="6" t="s">
        <v>52</v>
      </c>
      <c r="C125" s="6" t="s">
        <v>53</v>
      </c>
      <c r="D125" s="6" t="s">
        <v>53</v>
      </c>
      <c r="E125" s="6">
        <v>9975.7800007092392</v>
      </c>
      <c r="F125" s="6">
        <v>6927288</v>
      </c>
      <c r="G125" s="6">
        <f t="shared" si="8"/>
        <v>4884226735</v>
      </c>
      <c r="H125" s="6">
        <f t="shared" si="9"/>
        <v>0.63449091000440649</v>
      </c>
      <c r="I125" s="6">
        <f t="shared" si="10"/>
        <v>8.998970574986227E-4</v>
      </c>
      <c r="J125" t="s">
        <v>398</v>
      </c>
    </row>
    <row r="126" spans="1:10" x14ac:dyDescent="0.25">
      <c r="A126" s="6">
        <v>125</v>
      </c>
      <c r="B126" s="6" t="s">
        <v>278</v>
      </c>
      <c r="C126" s="6" t="s">
        <v>279</v>
      </c>
      <c r="D126" s="6" t="s">
        <v>279</v>
      </c>
      <c r="E126" s="6">
        <v>10126.721793529699</v>
      </c>
      <c r="F126" s="6">
        <v>144104080</v>
      </c>
      <c r="G126" s="6">
        <f t="shared" si="8"/>
        <v>5028330815</v>
      </c>
      <c r="H126" s="6">
        <f t="shared" si="9"/>
        <v>0.65321091090021832</v>
      </c>
      <c r="I126" s="6">
        <f t="shared" si="10"/>
        <v>1.8720000895811769E-2</v>
      </c>
      <c r="J126" t="s">
        <v>398</v>
      </c>
    </row>
    <row r="127" spans="1:10" x14ac:dyDescent="0.25">
      <c r="A127" s="6">
        <v>126</v>
      </c>
      <c r="B127" s="6" t="s">
        <v>211</v>
      </c>
      <c r="C127" s="6" t="s">
        <v>212</v>
      </c>
      <c r="D127" s="6" t="s">
        <v>212</v>
      </c>
      <c r="E127" s="6">
        <v>10401.794013799399</v>
      </c>
      <c r="F127" s="6">
        <v>32365998</v>
      </c>
      <c r="G127" s="6">
        <f t="shared" si="8"/>
        <v>5060696813</v>
      </c>
      <c r="H127" s="6">
        <f t="shared" si="9"/>
        <v>0.65741545189276929</v>
      </c>
      <c r="I127" s="6">
        <f t="shared" si="10"/>
        <v>4.2045409925509534E-3</v>
      </c>
      <c r="J127" t="s">
        <v>398</v>
      </c>
    </row>
    <row r="128" spans="1:10" x14ac:dyDescent="0.25">
      <c r="A128" s="6">
        <v>127</v>
      </c>
      <c r="B128" s="6" t="s">
        <v>73</v>
      </c>
      <c r="C128" s="6" t="s">
        <v>74</v>
      </c>
      <c r="D128" s="6" t="s">
        <v>74</v>
      </c>
      <c r="E128" s="6">
        <v>10500.3956159637</v>
      </c>
      <c r="F128" s="6">
        <v>1402112000</v>
      </c>
      <c r="G128" s="6">
        <f t="shared" si="8"/>
        <v>6462808813</v>
      </c>
      <c r="H128" s="6">
        <f t="shared" si="9"/>
        <v>0.8395583717603291</v>
      </c>
      <c r="I128" s="6">
        <f t="shared" si="10"/>
        <v>0.18214291986755984</v>
      </c>
      <c r="J128" t="s">
        <v>399</v>
      </c>
    </row>
    <row r="129" spans="1:10" x14ac:dyDescent="0.25">
      <c r="A129" s="7">
        <v>128</v>
      </c>
      <c r="B129" s="7" t="s">
        <v>298</v>
      </c>
      <c r="C129" s="7" t="s">
        <v>299</v>
      </c>
      <c r="D129" s="7" t="s">
        <v>299</v>
      </c>
      <c r="E129" s="7">
        <v>11425.092929251899</v>
      </c>
      <c r="F129" s="7">
        <v>98462</v>
      </c>
      <c r="G129" s="7">
        <f t="shared" si="8"/>
        <v>6462907275</v>
      </c>
      <c r="H129" s="7">
        <f t="shared" si="9"/>
        <v>0.83957116257602427</v>
      </c>
      <c r="I129" s="7">
        <f t="shared" si="10"/>
        <v>1.2790815695179612E-5</v>
      </c>
      <c r="J129" t="s">
        <v>402</v>
      </c>
    </row>
    <row r="130" spans="1:10" x14ac:dyDescent="0.25">
      <c r="A130" s="7">
        <v>129</v>
      </c>
      <c r="B130" s="7" t="s">
        <v>82</v>
      </c>
      <c r="C130" s="7" t="s">
        <v>83</v>
      </c>
      <c r="D130" s="7" t="s">
        <v>83</v>
      </c>
      <c r="E130" s="7">
        <v>12076.8145138494</v>
      </c>
      <c r="F130" s="7">
        <v>5094114</v>
      </c>
      <c r="G130" s="7">
        <f t="shared" si="8"/>
        <v>6468001389</v>
      </c>
      <c r="H130" s="7">
        <f t="shared" ref="H130:H161" si="11">G130/$M$1</f>
        <v>0.84023291912478659</v>
      </c>
      <c r="I130" s="7">
        <f t="shared" ref="I130:I161" si="12">F130/$M$1</f>
        <v>6.6175654876230621E-4</v>
      </c>
      <c r="J130" t="s">
        <v>402</v>
      </c>
    </row>
    <row r="131" spans="1:10" x14ac:dyDescent="0.25">
      <c r="A131" s="7">
        <v>130</v>
      </c>
      <c r="B131" s="7" t="s">
        <v>260</v>
      </c>
      <c r="C131" s="7" t="s">
        <v>261</v>
      </c>
      <c r="D131" s="7" t="s">
        <v>261</v>
      </c>
      <c r="E131" s="7">
        <v>12269.0489963771</v>
      </c>
      <c r="F131" s="7">
        <v>4314768</v>
      </c>
      <c r="G131" s="7">
        <f t="shared" si="8"/>
        <v>6472316157</v>
      </c>
      <c r="H131" s="7">
        <f t="shared" si="11"/>
        <v>0.84079343386403071</v>
      </c>
      <c r="I131" s="7">
        <f t="shared" si="12"/>
        <v>5.6051473924416265E-4</v>
      </c>
      <c r="J131" t="s">
        <v>402</v>
      </c>
    </row>
    <row r="132" spans="1:10" x14ac:dyDescent="0.25">
      <c r="A132" s="7">
        <v>131</v>
      </c>
      <c r="B132" s="7" t="s">
        <v>276</v>
      </c>
      <c r="C132" s="7" t="s">
        <v>277</v>
      </c>
      <c r="D132" s="7" t="s">
        <v>277</v>
      </c>
      <c r="E132" s="7">
        <v>12896.0886211622</v>
      </c>
      <c r="F132" s="7">
        <v>19286123</v>
      </c>
      <c r="G132" s="7">
        <f t="shared" ref="G132:G183" si="13">F132+G131</f>
        <v>6491602280</v>
      </c>
      <c r="H132" s="7">
        <f t="shared" si="11"/>
        <v>0.84329881913720783</v>
      </c>
      <c r="I132" s="7">
        <f t="shared" si="12"/>
        <v>2.5053852731771091E-3</v>
      </c>
      <c r="J132" t="s">
        <v>402</v>
      </c>
    </row>
    <row r="133" spans="1:10" x14ac:dyDescent="0.25">
      <c r="A133" s="7">
        <v>132</v>
      </c>
      <c r="B133" s="7" t="s">
        <v>71</v>
      </c>
      <c r="C133" s="7" t="s">
        <v>72</v>
      </c>
      <c r="D133" s="7" t="s">
        <v>72</v>
      </c>
      <c r="E133" s="7">
        <v>13231.704206938301</v>
      </c>
      <c r="F133" s="7">
        <v>19116209</v>
      </c>
      <c r="G133" s="7">
        <f t="shared" si="13"/>
        <v>6510718489</v>
      </c>
      <c r="H133" s="7">
        <f t="shared" si="11"/>
        <v>0.84578213154310589</v>
      </c>
      <c r="I133" s="7">
        <f t="shared" si="12"/>
        <v>2.4833124058980497E-3</v>
      </c>
      <c r="J133" t="s">
        <v>402</v>
      </c>
    </row>
    <row r="134" spans="1:10" x14ac:dyDescent="0.25">
      <c r="A134" s="7">
        <v>133</v>
      </c>
      <c r="B134" s="7" t="s">
        <v>86</v>
      </c>
      <c r="C134" s="7" t="s">
        <v>87</v>
      </c>
      <c r="D134" s="7" t="s">
        <v>87</v>
      </c>
      <c r="E134" s="7">
        <v>13828.469504884601</v>
      </c>
      <c r="F134" s="7">
        <v>4047200</v>
      </c>
      <c r="G134" s="7">
        <f t="shared" si="13"/>
        <v>6514765689</v>
      </c>
      <c r="H134" s="7">
        <f t="shared" si="11"/>
        <v>0.84630788756351505</v>
      </c>
      <c r="I134" s="7">
        <f t="shared" si="12"/>
        <v>5.2575602040920281E-4</v>
      </c>
      <c r="J134" t="s">
        <v>402</v>
      </c>
    </row>
    <row r="135" spans="1:10" x14ac:dyDescent="0.25">
      <c r="A135" s="7">
        <v>134</v>
      </c>
      <c r="B135" s="7" t="s">
        <v>13</v>
      </c>
      <c r="C135" s="7" t="s">
        <v>14</v>
      </c>
      <c r="D135" s="7" t="s">
        <v>14</v>
      </c>
      <c r="E135" s="7">
        <v>14449.9965204973</v>
      </c>
      <c r="F135" s="7">
        <v>97928</v>
      </c>
      <c r="G135" s="7">
        <f t="shared" si="13"/>
        <v>6514863617</v>
      </c>
      <c r="H135" s="7">
        <f t="shared" si="11"/>
        <v>0.84632060900934591</v>
      </c>
      <c r="I135" s="7">
        <f t="shared" si="12"/>
        <v>1.2721445830854026E-5</v>
      </c>
      <c r="J135" t="s">
        <v>402</v>
      </c>
    </row>
    <row r="136" spans="1:10" x14ac:dyDescent="0.25">
      <c r="A136" s="7">
        <v>135</v>
      </c>
      <c r="B136" s="7" t="s">
        <v>29</v>
      </c>
      <c r="C136" s="7" t="s">
        <v>30</v>
      </c>
      <c r="D136" s="7" t="s">
        <v>30</v>
      </c>
      <c r="E136" s="7">
        <v>15191.1640353411</v>
      </c>
      <c r="F136" s="7">
        <v>287371</v>
      </c>
      <c r="G136" s="7">
        <f t="shared" si="13"/>
        <v>6515150988</v>
      </c>
      <c r="H136" s="7">
        <f t="shared" si="11"/>
        <v>0.84635794025893607</v>
      </c>
      <c r="I136" s="7">
        <f t="shared" si="12"/>
        <v>3.7331249590090192E-5</v>
      </c>
      <c r="J136" t="s">
        <v>402</v>
      </c>
    </row>
    <row r="137" spans="1:10" x14ac:dyDescent="0.25">
      <c r="A137" s="7">
        <v>136</v>
      </c>
      <c r="B137" s="7" t="s">
        <v>256</v>
      </c>
      <c r="C137" s="7" t="s">
        <v>257</v>
      </c>
      <c r="D137" s="7" t="s">
        <v>257</v>
      </c>
      <c r="E137" s="7">
        <v>15343.0435000855</v>
      </c>
      <c r="F137" s="7">
        <v>5106622</v>
      </c>
      <c r="G137" s="7">
        <f t="shared" si="13"/>
        <v>6520257610</v>
      </c>
      <c r="H137" s="7">
        <f t="shared" si="11"/>
        <v>0.84702132167335931</v>
      </c>
      <c r="I137" s="7">
        <f t="shared" si="12"/>
        <v>6.6338141442332573E-4</v>
      </c>
      <c r="J137" t="s">
        <v>402</v>
      </c>
    </row>
    <row r="138" spans="1:10" x14ac:dyDescent="0.25">
      <c r="A138" s="7">
        <v>137</v>
      </c>
      <c r="B138" s="7" t="s">
        <v>354</v>
      </c>
      <c r="C138" s="7" t="s">
        <v>355</v>
      </c>
      <c r="D138" s="7" t="s">
        <v>355</v>
      </c>
      <c r="E138" s="7">
        <v>15384.0394609875</v>
      </c>
      <c r="F138" s="7">
        <v>1399491</v>
      </c>
      <c r="G138" s="7">
        <f t="shared" si="13"/>
        <v>6521657101</v>
      </c>
      <c r="H138" s="7">
        <f t="shared" si="11"/>
        <v>0.84720312410930487</v>
      </c>
      <c r="I138" s="7">
        <f t="shared" si="12"/>
        <v>1.8180243594546739E-4</v>
      </c>
      <c r="J138" t="s">
        <v>402</v>
      </c>
    </row>
    <row r="139" spans="1:10" x14ac:dyDescent="0.25">
      <c r="A139" s="7">
        <v>138</v>
      </c>
      <c r="B139" s="7" t="s">
        <v>372</v>
      </c>
      <c r="C139" s="7" t="s">
        <v>373</v>
      </c>
      <c r="D139" s="7" t="s">
        <v>373</v>
      </c>
      <c r="E139" s="7">
        <v>15438.4116657291</v>
      </c>
      <c r="F139" s="7">
        <v>3473727</v>
      </c>
      <c r="G139" s="7">
        <f t="shared" si="13"/>
        <v>6525130828</v>
      </c>
      <c r="H139" s="7">
        <f t="shared" si="11"/>
        <v>0.84765438248139124</v>
      </c>
      <c r="I139" s="7">
        <f t="shared" si="12"/>
        <v>4.5125837208638043E-4</v>
      </c>
      <c r="J139" t="s">
        <v>402</v>
      </c>
    </row>
    <row r="140" spans="1:10" x14ac:dyDescent="0.25">
      <c r="A140" s="7">
        <v>139</v>
      </c>
      <c r="B140" s="7" t="s">
        <v>270</v>
      </c>
      <c r="C140" s="7" t="s">
        <v>271</v>
      </c>
      <c r="D140" s="7" t="s">
        <v>271</v>
      </c>
      <c r="E140" s="7">
        <v>15656.1827308666</v>
      </c>
      <c r="F140" s="7">
        <v>37950802</v>
      </c>
      <c r="G140" s="7">
        <f t="shared" si="13"/>
        <v>6563081630</v>
      </c>
      <c r="H140" s="7">
        <f t="shared" si="11"/>
        <v>0.85258442365327736</v>
      </c>
      <c r="I140" s="7">
        <f t="shared" si="12"/>
        <v>4.9300411718861473E-3</v>
      </c>
      <c r="J140" t="s">
        <v>402</v>
      </c>
    </row>
    <row r="141" spans="1:10" x14ac:dyDescent="0.25">
      <c r="A141" s="7">
        <v>140</v>
      </c>
      <c r="B141" s="7" t="s">
        <v>151</v>
      </c>
      <c r="C141" s="7" t="s">
        <v>152</v>
      </c>
      <c r="D141" s="7" t="s">
        <v>152</v>
      </c>
      <c r="E141" s="7">
        <v>15899.148279715801</v>
      </c>
      <c r="F141" s="7">
        <v>9749763</v>
      </c>
      <c r="G141" s="7">
        <f t="shared" si="13"/>
        <v>6572831393</v>
      </c>
      <c r="H141" s="7">
        <f t="shared" si="11"/>
        <v>0.85385097746697891</v>
      </c>
      <c r="I141" s="7">
        <f t="shared" si="12"/>
        <v>1.2665538137015444E-3</v>
      </c>
      <c r="J141" t="s">
        <v>402</v>
      </c>
    </row>
    <row r="142" spans="1:10" x14ac:dyDescent="0.25">
      <c r="A142" s="7">
        <v>141</v>
      </c>
      <c r="B142" s="7" t="s">
        <v>378</v>
      </c>
      <c r="C142" s="7" t="s">
        <v>379</v>
      </c>
      <c r="D142" s="7" t="s">
        <v>380</v>
      </c>
      <c r="E142" s="7">
        <v>16055.645317382599</v>
      </c>
      <c r="F142" s="7">
        <v>28435943</v>
      </c>
      <c r="G142" s="7">
        <f t="shared" si="13"/>
        <v>6601267336</v>
      </c>
      <c r="H142" s="7">
        <f t="shared" si="11"/>
        <v>0.85754498029072446</v>
      </c>
      <c r="I142" s="7">
        <f t="shared" si="12"/>
        <v>3.6940028237455345E-3</v>
      </c>
      <c r="J142" t="s">
        <v>402</v>
      </c>
    </row>
    <row r="143" spans="1:10" x14ac:dyDescent="0.25">
      <c r="A143" s="7">
        <v>142</v>
      </c>
      <c r="B143" s="7" t="s">
        <v>190</v>
      </c>
      <c r="C143" s="7" t="s">
        <v>191</v>
      </c>
      <c r="D143" s="7" t="s">
        <v>191</v>
      </c>
      <c r="E143" s="7">
        <v>17619.952390739902</v>
      </c>
      <c r="F143" s="7">
        <v>1901548</v>
      </c>
      <c r="G143" s="7">
        <f t="shared" si="13"/>
        <v>6603168884</v>
      </c>
      <c r="H143" s="7">
        <f t="shared" si="11"/>
        <v>0.85779200300002889</v>
      </c>
      <c r="I143" s="7">
        <f t="shared" si="12"/>
        <v>2.4702270930447687E-4</v>
      </c>
      <c r="J143" t="s">
        <v>402</v>
      </c>
    </row>
    <row r="144" spans="1:10" x14ac:dyDescent="0.25">
      <c r="A144" s="7">
        <v>143</v>
      </c>
      <c r="B144" s="7" t="s">
        <v>135</v>
      </c>
      <c r="C144" s="7" t="s">
        <v>136</v>
      </c>
      <c r="D144" s="7" t="s">
        <v>136</v>
      </c>
      <c r="E144" s="7">
        <v>17676.192476933898</v>
      </c>
      <c r="F144" s="7">
        <v>10715549</v>
      </c>
      <c r="G144" s="7">
        <f t="shared" si="13"/>
        <v>6613884433</v>
      </c>
      <c r="H144" s="7">
        <f t="shared" si="11"/>
        <v>0.85918401831895064</v>
      </c>
      <c r="I144" s="7">
        <f t="shared" si="12"/>
        <v>1.3920153189216774E-3</v>
      </c>
      <c r="J144" t="s">
        <v>402</v>
      </c>
    </row>
    <row r="145" spans="1:10" x14ac:dyDescent="0.25">
      <c r="A145" s="7">
        <v>144</v>
      </c>
      <c r="B145" s="7" t="s">
        <v>304</v>
      </c>
      <c r="C145" s="7" t="s">
        <v>305</v>
      </c>
      <c r="D145" s="7" t="s">
        <v>306</v>
      </c>
      <c r="E145" s="7">
        <v>19156.889611699498</v>
      </c>
      <c r="F145" s="7">
        <v>5458827</v>
      </c>
      <c r="G145" s="7">
        <f t="shared" si="13"/>
        <v>6619343260</v>
      </c>
      <c r="H145" s="7">
        <f t="shared" si="11"/>
        <v>0.85989315331589222</v>
      </c>
      <c r="I145" s="7">
        <f t="shared" si="12"/>
        <v>7.0913499694166523E-4</v>
      </c>
      <c r="J145" t="s">
        <v>402</v>
      </c>
    </row>
    <row r="146" spans="1:10" x14ac:dyDescent="0.25">
      <c r="A146" s="7">
        <v>145</v>
      </c>
      <c r="B146" s="7" t="s">
        <v>200</v>
      </c>
      <c r="C146" s="7" t="s">
        <v>201</v>
      </c>
      <c r="D146" s="7" t="s">
        <v>201</v>
      </c>
      <c r="E146" s="7">
        <v>19997.5925262112</v>
      </c>
      <c r="F146" s="7">
        <v>2794700</v>
      </c>
      <c r="G146" s="7">
        <f t="shared" si="13"/>
        <v>6622137960</v>
      </c>
      <c r="H146" s="7">
        <f t="shared" si="11"/>
        <v>0.86025620192980745</v>
      </c>
      <c r="I146" s="7">
        <f t="shared" si="12"/>
        <v>3.630486139152004E-4</v>
      </c>
      <c r="J146" t="s">
        <v>402</v>
      </c>
    </row>
    <row r="147" spans="1:10" x14ac:dyDescent="0.25">
      <c r="A147" s="7">
        <v>146</v>
      </c>
      <c r="B147" s="7" t="s">
        <v>292</v>
      </c>
      <c r="C147" s="7" t="s">
        <v>293</v>
      </c>
      <c r="D147" s="7" t="s">
        <v>293</v>
      </c>
      <c r="E147" s="7">
        <v>20110.316192374401</v>
      </c>
      <c r="F147" s="7">
        <v>34813867</v>
      </c>
      <c r="G147" s="7">
        <f t="shared" si="13"/>
        <v>6656951827</v>
      </c>
      <c r="H147" s="7">
        <f t="shared" si="11"/>
        <v>0.86477873606920641</v>
      </c>
      <c r="I147" s="7">
        <f t="shared" si="12"/>
        <v>4.5225341393989107E-3</v>
      </c>
      <c r="J147" t="s">
        <v>402</v>
      </c>
    </row>
    <row r="148" spans="1:10" x14ac:dyDescent="0.25">
      <c r="A148" s="7">
        <v>147</v>
      </c>
      <c r="B148" s="7" t="s">
        <v>272</v>
      </c>
      <c r="C148" s="7" t="s">
        <v>273</v>
      </c>
      <c r="D148" s="7" t="s">
        <v>273</v>
      </c>
      <c r="E148" s="7">
        <v>22437.078009355198</v>
      </c>
      <c r="F148" s="7">
        <v>10305564</v>
      </c>
      <c r="G148" s="7">
        <f t="shared" si="13"/>
        <v>6667257391</v>
      </c>
      <c r="H148" s="7">
        <f t="shared" si="11"/>
        <v>0.86611749183040232</v>
      </c>
      <c r="I148" s="7">
        <f t="shared" si="12"/>
        <v>1.3387557611959739E-3</v>
      </c>
      <c r="J148" t="s">
        <v>402</v>
      </c>
    </row>
    <row r="149" spans="1:10" x14ac:dyDescent="0.25">
      <c r="A149" s="7">
        <v>148</v>
      </c>
      <c r="B149" s="7" t="s">
        <v>92</v>
      </c>
      <c r="C149" s="7" t="s">
        <v>93</v>
      </c>
      <c r="D149" s="7" t="s">
        <v>93</v>
      </c>
      <c r="E149" s="7">
        <v>22932.224968656501</v>
      </c>
      <c r="F149" s="7">
        <v>10698896</v>
      </c>
      <c r="G149" s="7">
        <f t="shared" si="13"/>
        <v>6677956287</v>
      </c>
      <c r="H149" s="7">
        <f t="shared" si="11"/>
        <v>0.86750734382282468</v>
      </c>
      <c r="I149" s="7">
        <f t="shared" si="12"/>
        <v>1.3898519924224002E-3</v>
      </c>
      <c r="J149" t="s">
        <v>402</v>
      </c>
    </row>
    <row r="150" spans="1:10" x14ac:dyDescent="0.25">
      <c r="A150" s="7">
        <v>149</v>
      </c>
      <c r="B150" s="7" t="s">
        <v>114</v>
      </c>
      <c r="C150" s="7" t="s">
        <v>115</v>
      </c>
      <c r="D150" s="7" t="s">
        <v>115</v>
      </c>
      <c r="E150" s="7">
        <v>23027.0269956294</v>
      </c>
      <c r="F150" s="7">
        <v>1331057</v>
      </c>
      <c r="G150" s="7">
        <f t="shared" si="13"/>
        <v>6679287344</v>
      </c>
      <c r="H150" s="7">
        <f t="shared" si="11"/>
        <v>0.86768025626383527</v>
      </c>
      <c r="I150" s="7">
        <f t="shared" si="12"/>
        <v>1.7291244101052882E-4</v>
      </c>
      <c r="J150" t="s">
        <v>402</v>
      </c>
    </row>
    <row r="151" spans="1:10" x14ac:dyDescent="0.25">
      <c r="A151" s="7">
        <v>150</v>
      </c>
      <c r="B151" s="7" t="s">
        <v>25</v>
      </c>
      <c r="C151" s="7" t="s">
        <v>26</v>
      </c>
      <c r="D151" s="7" t="s">
        <v>26</v>
      </c>
      <c r="E151" s="7">
        <v>23443.434828326601</v>
      </c>
      <c r="F151" s="7">
        <v>1701583</v>
      </c>
      <c r="G151" s="7">
        <f t="shared" si="13"/>
        <v>6680988927</v>
      </c>
      <c r="H151" s="7">
        <f t="shared" si="11"/>
        <v>0.86790130229725981</v>
      </c>
      <c r="I151" s="7">
        <f t="shared" si="12"/>
        <v>2.2104603342457813E-4</v>
      </c>
      <c r="J151" t="s">
        <v>402</v>
      </c>
    </row>
    <row r="152" spans="1:10" x14ac:dyDescent="0.25">
      <c r="A152" s="7">
        <v>151</v>
      </c>
      <c r="B152" s="7" t="s">
        <v>307</v>
      </c>
      <c r="C152" s="7" t="s">
        <v>308</v>
      </c>
      <c r="D152" s="7" t="s">
        <v>308</v>
      </c>
      <c r="E152" s="7">
        <v>25517.33066526</v>
      </c>
      <c r="F152" s="7">
        <v>2100126</v>
      </c>
      <c r="G152" s="7">
        <f t="shared" si="13"/>
        <v>6683089053</v>
      </c>
      <c r="H152" s="7">
        <f t="shared" si="11"/>
        <v>0.86817412150266549</v>
      </c>
      <c r="I152" s="7">
        <f t="shared" si="12"/>
        <v>2.7281920540568724E-4</v>
      </c>
      <c r="J152" t="s">
        <v>402</v>
      </c>
    </row>
    <row r="153" spans="1:10" x14ac:dyDescent="0.25">
      <c r="A153" s="7">
        <v>152</v>
      </c>
      <c r="B153" s="7" t="s">
        <v>90</v>
      </c>
      <c r="C153" s="7" t="s">
        <v>91</v>
      </c>
      <c r="D153" s="7" t="s">
        <v>91</v>
      </c>
      <c r="E153" s="7">
        <v>26623.8008913181</v>
      </c>
      <c r="F153" s="7">
        <v>1207361</v>
      </c>
      <c r="G153" s="7">
        <f t="shared" si="13"/>
        <v>6684296414</v>
      </c>
      <c r="H153" s="7">
        <f t="shared" si="11"/>
        <v>0.86833096507712626</v>
      </c>
      <c r="I153" s="7">
        <f t="shared" si="12"/>
        <v>1.5684357446068281E-4</v>
      </c>
      <c r="J153" t="s">
        <v>402</v>
      </c>
    </row>
    <row r="154" spans="1:10" x14ac:dyDescent="0.25">
      <c r="A154" s="7">
        <v>153</v>
      </c>
      <c r="B154" s="7" t="s">
        <v>318</v>
      </c>
      <c r="C154" s="7" t="s">
        <v>319</v>
      </c>
      <c r="D154" s="7" t="s">
        <v>319</v>
      </c>
      <c r="E154" s="7">
        <v>27063.193918029901</v>
      </c>
      <c r="F154" s="7">
        <v>47351567</v>
      </c>
      <c r="G154" s="7">
        <f t="shared" si="13"/>
        <v>6731647981</v>
      </c>
      <c r="H154" s="7">
        <f t="shared" si="11"/>
        <v>0.87448222308909984</v>
      </c>
      <c r="I154" s="7">
        <f t="shared" si="12"/>
        <v>6.1512580119736449E-3</v>
      </c>
      <c r="J154" t="s">
        <v>402</v>
      </c>
    </row>
    <row r="155" spans="1:10" x14ac:dyDescent="0.25">
      <c r="A155" s="7">
        <v>154</v>
      </c>
      <c r="B155" s="7" t="s">
        <v>49</v>
      </c>
      <c r="C155" s="7" t="s">
        <v>50</v>
      </c>
      <c r="D155" s="7" t="s">
        <v>51</v>
      </c>
      <c r="E155" s="7">
        <v>27466.339641419901</v>
      </c>
      <c r="F155" s="7">
        <v>437483</v>
      </c>
      <c r="G155" s="7">
        <f t="shared" si="13"/>
        <v>6732085464</v>
      </c>
      <c r="H155" s="7">
        <f t="shared" si="11"/>
        <v>0.87453905480511995</v>
      </c>
      <c r="I155" s="7">
        <f t="shared" si="12"/>
        <v>5.6831716020132256E-5</v>
      </c>
      <c r="J155" t="s">
        <v>402</v>
      </c>
    </row>
    <row r="156" spans="1:10" x14ac:dyDescent="0.25">
      <c r="A156" s="7">
        <v>155</v>
      </c>
      <c r="B156" s="7" t="s">
        <v>217</v>
      </c>
      <c r="C156" s="7" t="s">
        <v>218</v>
      </c>
      <c r="D156" s="7" t="s">
        <v>218</v>
      </c>
      <c r="E156" s="7">
        <v>27884.642827425101</v>
      </c>
      <c r="F156" s="7">
        <v>525285</v>
      </c>
      <c r="G156" s="7">
        <f t="shared" si="13"/>
        <v>6732610749</v>
      </c>
      <c r="H156" s="7">
        <f t="shared" si="11"/>
        <v>0.874607292537671</v>
      </c>
      <c r="I156" s="7">
        <f t="shared" si="12"/>
        <v>6.823773255105953E-5</v>
      </c>
      <c r="J156" t="s">
        <v>402</v>
      </c>
    </row>
    <row r="157" spans="1:10" x14ac:dyDescent="0.25">
      <c r="A157" s="7">
        <v>156</v>
      </c>
      <c r="B157" s="7" t="s">
        <v>342</v>
      </c>
      <c r="C157" s="7" t="s">
        <v>343</v>
      </c>
      <c r="D157" s="7" t="s">
        <v>344</v>
      </c>
      <c r="E157" s="7">
        <v>28607.901375213602</v>
      </c>
      <c r="F157" s="7">
        <v>393248</v>
      </c>
      <c r="G157" s="7">
        <f t="shared" si="13"/>
        <v>6733003997</v>
      </c>
      <c r="H157" s="7">
        <f t="shared" si="11"/>
        <v>0.87465837785678402</v>
      </c>
      <c r="I157" s="7">
        <f t="shared" si="12"/>
        <v>5.1085319112936891E-5</v>
      </c>
      <c r="J157" t="s">
        <v>402</v>
      </c>
    </row>
    <row r="158" spans="1:10" x14ac:dyDescent="0.25">
      <c r="A158" s="7">
        <v>157</v>
      </c>
      <c r="B158" s="7" t="s">
        <v>315</v>
      </c>
      <c r="C158" s="7" t="s">
        <v>316</v>
      </c>
      <c r="D158" s="7" t="s">
        <v>317</v>
      </c>
      <c r="E158" s="7">
        <v>31489.122697316801</v>
      </c>
      <c r="F158" s="7">
        <v>51780579</v>
      </c>
      <c r="G158" s="7">
        <f t="shared" si="13"/>
        <v>6784784576</v>
      </c>
      <c r="H158" s="7">
        <f t="shared" si="11"/>
        <v>0.88138499160197181</v>
      </c>
      <c r="I158" s="7">
        <f t="shared" si="12"/>
        <v>6.7266137451878682E-3</v>
      </c>
      <c r="J158" t="s">
        <v>402</v>
      </c>
    </row>
    <row r="159" spans="1:10" x14ac:dyDescent="0.25">
      <c r="A159" s="7">
        <v>158</v>
      </c>
      <c r="B159" s="7" t="s">
        <v>168</v>
      </c>
      <c r="C159" s="7" t="s">
        <v>169</v>
      </c>
      <c r="D159" s="7" t="s">
        <v>169</v>
      </c>
      <c r="E159" s="7">
        <v>31676.202098734899</v>
      </c>
      <c r="F159" s="7">
        <v>59554023</v>
      </c>
      <c r="G159" s="7">
        <f t="shared" si="13"/>
        <v>6844338599</v>
      </c>
      <c r="H159" s="7">
        <f t="shared" si="11"/>
        <v>0.88912142324158394</v>
      </c>
      <c r="I159" s="7">
        <f t="shared" si="12"/>
        <v>7.7364316396121109E-3</v>
      </c>
      <c r="J159" t="s">
        <v>402</v>
      </c>
    </row>
    <row r="160" spans="1:10" x14ac:dyDescent="0.25">
      <c r="A160" s="7">
        <v>159</v>
      </c>
      <c r="B160" s="7" t="s">
        <v>182</v>
      </c>
      <c r="C160" s="7" t="s">
        <v>183</v>
      </c>
      <c r="D160" s="7" t="s">
        <v>183</v>
      </c>
      <c r="E160" s="7">
        <v>32373.251114960702</v>
      </c>
      <c r="F160" s="7">
        <v>4270563</v>
      </c>
      <c r="G160" s="7">
        <f t="shared" si="13"/>
        <v>6848609162</v>
      </c>
      <c r="H160" s="7">
        <f t="shared" si="11"/>
        <v>0.88967619548110433</v>
      </c>
      <c r="I160" s="7">
        <f t="shared" si="12"/>
        <v>5.5477223952035638E-4</v>
      </c>
      <c r="J160" t="s">
        <v>402</v>
      </c>
    </row>
    <row r="161" spans="1:10" x14ac:dyDescent="0.25">
      <c r="A161" s="7">
        <v>160</v>
      </c>
      <c r="B161" s="7" t="s">
        <v>125</v>
      </c>
      <c r="C161" s="7" t="s">
        <v>126</v>
      </c>
      <c r="D161" s="7" t="s">
        <v>126</v>
      </c>
      <c r="E161" s="7">
        <v>39030.360371348201</v>
      </c>
      <c r="F161" s="7">
        <v>67391582</v>
      </c>
      <c r="G161" s="7">
        <f t="shared" si="13"/>
        <v>6916000744</v>
      </c>
      <c r="H161" s="7">
        <f t="shared" si="11"/>
        <v>0.89843077394557369</v>
      </c>
      <c r="I161" s="7">
        <f t="shared" si="12"/>
        <v>8.7545784644693769E-3</v>
      </c>
      <c r="J161" t="s">
        <v>402</v>
      </c>
    </row>
    <row r="162" spans="1:10" x14ac:dyDescent="0.25">
      <c r="A162" s="7">
        <v>161</v>
      </c>
      <c r="B162" s="7" t="s">
        <v>172</v>
      </c>
      <c r="C162" s="7" t="s">
        <v>173</v>
      </c>
      <c r="D162" s="7" t="s">
        <v>173</v>
      </c>
      <c r="E162" s="7">
        <v>39538.879265441203</v>
      </c>
      <c r="F162" s="7">
        <v>125836021</v>
      </c>
      <c r="G162" s="7">
        <f t="shared" si="13"/>
        <v>7041836765</v>
      </c>
      <c r="H162" s="7">
        <f t="shared" ref="H162:H193" si="14">G162/$M$1</f>
        <v>0.91477764230520231</v>
      </c>
      <c r="I162" s="7">
        <f t="shared" ref="I162:I183" si="15">F162/$M$1</f>
        <v>1.6346868359628602E-2</v>
      </c>
      <c r="J162" t="s">
        <v>402</v>
      </c>
    </row>
    <row r="163" spans="1:10" x14ac:dyDescent="0.25">
      <c r="A163" s="7">
        <v>162</v>
      </c>
      <c r="B163" s="7" t="s">
        <v>368</v>
      </c>
      <c r="C163" s="7" t="s">
        <v>369</v>
      </c>
      <c r="D163" s="7" t="s">
        <v>369</v>
      </c>
      <c r="E163" s="7">
        <v>40284.6384553276</v>
      </c>
      <c r="F163" s="7">
        <v>67215293</v>
      </c>
      <c r="G163" s="7">
        <f t="shared" si="13"/>
        <v>7109052058</v>
      </c>
      <c r="H163" s="7">
        <f t="shared" si="14"/>
        <v>0.92350931975092243</v>
      </c>
      <c r="I163" s="7">
        <f t="shared" si="15"/>
        <v>8.7316774457201398E-3</v>
      </c>
      <c r="J163" t="s">
        <v>402</v>
      </c>
    </row>
    <row r="164" spans="1:10" x14ac:dyDescent="0.25">
      <c r="A164" s="7">
        <v>163</v>
      </c>
      <c r="B164" s="7" t="s">
        <v>243</v>
      </c>
      <c r="C164" s="7" t="s">
        <v>244</v>
      </c>
      <c r="D164" s="7" t="s">
        <v>244</v>
      </c>
      <c r="E164" s="7">
        <v>41477.944922316303</v>
      </c>
      <c r="F164" s="7">
        <v>5084300</v>
      </c>
      <c r="G164" s="7">
        <f t="shared" si="13"/>
        <v>7114136358</v>
      </c>
      <c r="H164" s="7">
        <f t="shared" si="14"/>
        <v>0.92416980140109206</v>
      </c>
      <c r="I164" s="7">
        <f t="shared" si="15"/>
        <v>6.6048165016962591E-4</v>
      </c>
      <c r="J164" t="s">
        <v>402</v>
      </c>
    </row>
    <row r="165" spans="1:10" x14ac:dyDescent="0.25">
      <c r="A165" s="7">
        <v>164</v>
      </c>
      <c r="B165" s="7" t="s">
        <v>366</v>
      </c>
      <c r="C165" s="7" t="s">
        <v>367</v>
      </c>
      <c r="D165" s="7" t="s">
        <v>367</v>
      </c>
      <c r="E165" s="7">
        <v>43103.336292986904</v>
      </c>
      <c r="F165" s="7">
        <v>9890400</v>
      </c>
      <c r="G165" s="7">
        <f t="shared" si="13"/>
        <v>7124026758</v>
      </c>
      <c r="H165" s="7">
        <f t="shared" si="14"/>
        <v>0.92545462482080332</v>
      </c>
      <c r="I165" s="7">
        <f t="shared" si="15"/>
        <v>1.2848234197112027E-3</v>
      </c>
      <c r="J165" t="s">
        <v>402</v>
      </c>
    </row>
    <row r="166" spans="1:10" x14ac:dyDescent="0.25">
      <c r="A166" s="7">
        <v>165</v>
      </c>
      <c r="B166" s="7" t="s">
        <v>62</v>
      </c>
      <c r="C166" s="7" t="s">
        <v>63</v>
      </c>
      <c r="D166" s="7" t="s">
        <v>63</v>
      </c>
      <c r="E166" s="7">
        <v>43258.176319833998</v>
      </c>
      <c r="F166" s="7">
        <v>38005238</v>
      </c>
      <c r="G166" s="7">
        <f t="shared" si="13"/>
        <v>7162031996</v>
      </c>
      <c r="H166" s="7">
        <f t="shared" si="14"/>
        <v>0.930391737561855</v>
      </c>
      <c r="I166" s="7">
        <f t="shared" si="15"/>
        <v>4.9371127410517421E-3</v>
      </c>
      <c r="J166" t="s">
        <v>402</v>
      </c>
    </row>
    <row r="167" spans="1:10" x14ac:dyDescent="0.25">
      <c r="A167" s="7">
        <v>166</v>
      </c>
      <c r="B167" s="7" t="s">
        <v>166</v>
      </c>
      <c r="C167" s="7" t="s">
        <v>167</v>
      </c>
      <c r="D167" s="7" t="s">
        <v>167</v>
      </c>
      <c r="E167" s="7">
        <v>43610.516233527698</v>
      </c>
      <c r="F167" s="7">
        <v>9216900</v>
      </c>
      <c r="G167" s="7">
        <f t="shared" si="13"/>
        <v>7171248896</v>
      </c>
      <c r="H167" s="7">
        <f t="shared" si="14"/>
        <v>0.93158906921448137</v>
      </c>
      <c r="I167" s="7">
        <f t="shared" si="15"/>
        <v>1.1973316526264037E-3</v>
      </c>
      <c r="J167" t="s">
        <v>402</v>
      </c>
    </row>
    <row r="168" spans="1:10" x14ac:dyDescent="0.25">
      <c r="A168" s="7">
        <v>167</v>
      </c>
      <c r="B168" s="7" t="s">
        <v>33</v>
      </c>
      <c r="C168" s="7" t="s">
        <v>34</v>
      </c>
      <c r="D168" s="7" t="s">
        <v>34</v>
      </c>
      <c r="E168" s="7">
        <v>44594.378107562799</v>
      </c>
      <c r="F168" s="7">
        <v>11555997</v>
      </c>
      <c r="G168" s="7">
        <f t="shared" si="13"/>
        <v>7182804893</v>
      </c>
      <c r="H168" s="7">
        <f t="shared" si="14"/>
        <v>0.93309026386623584</v>
      </c>
      <c r="I168" s="7">
        <f t="shared" si="15"/>
        <v>1.5011946517544689E-3</v>
      </c>
      <c r="J168" t="s">
        <v>402</v>
      </c>
    </row>
    <row r="169" spans="1:10" x14ac:dyDescent="0.25">
      <c r="A169" s="7">
        <v>168</v>
      </c>
      <c r="B169" s="7" t="s">
        <v>131</v>
      </c>
      <c r="C169" s="7" t="s">
        <v>132</v>
      </c>
      <c r="D169" s="7" t="s">
        <v>132</v>
      </c>
      <c r="E169" s="7">
        <v>46208.4294717472</v>
      </c>
      <c r="F169" s="7">
        <v>83240525</v>
      </c>
      <c r="G169" s="7">
        <f t="shared" si="13"/>
        <v>7266045418</v>
      </c>
      <c r="H169" s="7">
        <f t="shared" si="14"/>
        <v>0.94390371691050667</v>
      </c>
      <c r="I169" s="7">
        <f t="shared" si="15"/>
        <v>1.0813453044270794E-2</v>
      </c>
      <c r="J169" t="s">
        <v>402</v>
      </c>
    </row>
    <row r="170" spans="1:10" x14ac:dyDescent="0.25">
      <c r="A170" s="7">
        <v>169</v>
      </c>
      <c r="B170" s="7" t="s">
        <v>21</v>
      </c>
      <c r="C170" s="7" t="s">
        <v>22</v>
      </c>
      <c r="D170" s="7" t="s">
        <v>22</v>
      </c>
      <c r="E170" s="7">
        <v>48327.631108347399</v>
      </c>
      <c r="F170" s="7">
        <v>8917205</v>
      </c>
      <c r="G170" s="7">
        <f t="shared" si="13"/>
        <v>7274962623</v>
      </c>
      <c r="H170" s="7">
        <f t="shared" si="14"/>
        <v>0.94506211635060677</v>
      </c>
      <c r="I170" s="7">
        <f t="shared" si="15"/>
        <v>1.1583994401000804E-3</v>
      </c>
      <c r="J170" t="s">
        <v>402</v>
      </c>
    </row>
    <row r="171" spans="1:10" x14ac:dyDescent="0.25">
      <c r="A171" s="7">
        <v>170</v>
      </c>
      <c r="B171" s="7" t="s">
        <v>123</v>
      </c>
      <c r="C171" s="7" t="s">
        <v>124</v>
      </c>
      <c r="D171" s="7" t="s">
        <v>124</v>
      </c>
      <c r="E171" s="7">
        <v>48773.281169134701</v>
      </c>
      <c r="F171" s="7">
        <v>5530719</v>
      </c>
      <c r="G171" s="7">
        <f t="shared" si="13"/>
        <v>7280493342</v>
      </c>
      <c r="H171" s="7">
        <f t="shared" si="14"/>
        <v>0.94578059055782204</v>
      </c>
      <c r="I171" s="7">
        <f t="shared" si="15"/>
        <v>7.1847420721525145E-4</v>
      </c>
      <c r="J171" t="s">
        <v>402</v>
      </c>
    </row>
    <row r="172" spans="1:10" x14ac:dyDescent="0.25">
      <c r="A172" s="7">
        <v>171</v>
      </c>
      <c r="B172" s="7" t="s">
        <v>274</v>
      </c>
      <c r="C172" s="7" t="s">
        <v>275</v>
      </c>
      <c r="D172" s="7" t="s">
        <v>275</v>
      </c>
      <c r="E172" s="7">
        <v>50805.463567753199</v>
      </c>
      <c r="F172" s="7">
        <v>2881060</v>
      </c>
      <c r="G172" s="7">
        <f t="shared" si="13"/>
        <v>7283374402</v>
      </c>
      <c r="H172" s="7">
        <f t="shared" si="14"/>
        <v>0.94615485786365328</v>
      </c>
      <c r="I172" s="7">
        <f t="shared" si="15"/>
        <v>3.7426730583122603E-4</v>
      </c>
      <c r="J172" t="s">
        <v>402</v>
      </c>
    </row>
    <row r="173" spans="1:10" x14ac:dyDescent="0.25">
      <c r="A173" s="7">
        <v>172</v>
      </c>
      <c r="B173" s="7" t="s">
        <v>19</v>
      </c>
      <c r="C173" s="7" t="s">
        <v>20</v>
      </c>
      <c r="D173" s="7" t="s">
        <v>20</v>
      </c>
      <c r="E173" s="7">
        <v>51812.154037398803</v>
      </c>
      <c r="F173" s="7">
        <v>25687041</v>
      </c>
      <c r="G173" s="7">
        <f t="shared" si="13"/>
        <v>7309061443</v>
      </c>
      <c r="H173" s="7">
        <f t="shared" si="14"/>
        <v>0.94949176151364534</v>
      </c>
      <c r="I173" s="7">
        <f t="shared" si="15"/>
        <v>3.3369036499921005E-3</v>
      </c>
      <c r="J173" t="s">
        <v>402</v>
      </c>
    </row>
    <row r="174" spans="1:10" x14ac:dyDescent="0.25">
      <c r="A174" s="7">
        <v>173</v>
      </c>
      <c r="B174" s="7" t="s">
        <v>329</v>
      </c>
      <c r="C174" s="7" t="s">
        <v>330</v>
      </c>
      <c r="D174" s="7" t="s">
        <v>330</v>
      </c>
      <c r="E174" s="7">
        <v>52259.2973756664</v>
      </c>
      <c r="F174" s="7">
        <v>10353442</v>
      </c>
      <c r="G174" s="7">
        <f t="shared" si="13"/>
        <v>7319414885</v>
      </c>
      <c r="H174" s="7">
        <f t="shared" si="14"/>
        <v>0.95083673691971804</v>
      </c>
      <c r="I174" s="7">
        <f t="shared" si="15"/>
        <v>1.3449754060727165E-3</v>
      </c>
      <c r="J174" t="s">
        <v>402</v>
      </c>
    </row>
    <row r="175" spans="1:10" x14ac:dyDescent="0.25">
      <c r="A175" s="7">
        <v>174</v>
      </c>
      <c r="B175" s="7" t="s">
        <v>241</v>
      </c>
      <c r="C175" s="7" t="s">
        <v>242</v>
      </c>
      <c r="D175" s="7" t="s">
        <v>242</v>
      </c>
      <c r="E175" s="7">
        <v>52397.116712955802</v>
      </c>
      <c r="F175" s="7">
        <v>17441139</v>
      </c>
      <c r="G175" s="7">
        <f t="shared" si="13"/>
        <v>7336856024</v>
      </c>
      <c r="H175" s="7">
        <f t="shared" si="14"/>
        <v>0.95310244749296469</v>
      </c>
      <c r="I175" s="7">
        <f t="shared" si="15"/>
        <v>2.2657105732466257E-3</v>
      </c>
      <c r="J175" t="s">
        <v>402</v>
      </c>
    </row>
    <row r="176" spans="1:10" x14ac:dyDescent="0.25">
      <c r="A176" s="7">
        <v>175</v>
      </c>
      <c r="B176" s="7" t="s">
        <v>153</v>
      </c>
      <c r="C176" s="7" t="s">
        <v>154</v>
      </c>
      <c r="D176" s="7" t="s">
        <v>154</v>
      </c>
      <c r="E176" s="7">
        <v>59270.180051048301</v>
      </c>
      <c r="F176" s="7">
        <v>366425</v>
      </c>
      <c r="G176" s="7">
        <f t="shared" si="13"/>
        <v>7337222449</v>
      </c>
      <c r="H176" s="7">
        <f t="shared" si="14"/>
        <v>0.95315004834040939</v>
      </c>
      <c r="I176" s="7">
        <f t="shared" si="15"/>
        <v>4.7600847444762339E-5</v>
      </c>
      <c r="J176" t="s">
        <v>402</v>
      </c>
    </row>
    <row r="177" spans="1:10" x14ac:dyDescent="0.25">
      <c r="A177" s="7">
        <v>176</v>
      </c>
      <c r="B177" s="7" t="s">
        <v>302</v>
      </c>
      <c r="C177" s="7" t="s">
        <v>303</v>
      </c>
      <c r="D177" s="7" t="s">
        <v>303</v>
      </c>
      <c r="E177" s="7">
        <v>59797.752180118798</v>
      </c>
      <c r="F177" s="7">
        <v>5685807</v>
      </c>
      <c r="G177" s="7">
        <f t="shared" si="13"/>
        <v>7342908256</v>
      </c>
      <c r="H177" s="7">
        <f t="shared" si="14"/>
        <v>0.95388866942687289</v>
      </c>
      <c r="I177" s="7">
        <f t="shared" si="15"/>
        <v>7.3862108646342861E-4</v>
      </c>
      <c r="J177" t="s">
        <v>402</v>
      </c>
    </row>
    <row r="178" spans="1:10" x14ac:dyDescent="0.25">
      <c r="A178" s="7">
        <v>177</v>
      </c>
      <c r="B178" s="7" t="s">
        <v>97</v>
      </c>
      <c r="C178" s="7" t="s">
        <v>98</v>
      </c>
      <c r="D178" s="7" t="s">
        <v>98</v>
      </c>
      <c r="E178" s="7">
        <v>61063.316430423802</v>
      </c>
      <c r="F178" s="7">
        <v>5831404</v>
      </c>
      <c r="G178" s="7">
        <f t="shared" si="13"/>
        <v>7348739660</v>
      </c>
      <c r="H178" s="7">
        <f t="shared" si="14"/>
        <v>0.95464620445366632</v>
      </c>
      <c r="I178" s="7">
        <f t="shared" si="15"/>
        <v>7.5753502679341443E-4</v>
      </c>
      <c r="J178" t="s">
        <v>402</v>
      </c>
    </row>
    <row r="179" spans="1:10" x14ac:dyDescent="0.25">
      <c r="A179" s="7">
        <v>178</v>
      </c>
      <c r="B179" s="7" t="s">
        <v>370</v>
      </c>
      <c r="C179" s="7" t="s">
        <v>371</v>
      </c>
      <c r="D179" s="7" t="s">
        <v>371</v>
      </c>
      <c r="E179" s="7">
        <v>63543.577788723996</v>
      </c>
      <c r="F179" s="7">
        <v>329484123</v>
      </c>
      <c r="G179" s="7">
        <f t="shared" si="13"/>
        <v>7678223783</v>
      </c>
      <c r="H179" s="7">
        <f t="shared" si="14"/>
        <v>0.99744820615768293</v>
      </c>
      <c r="I179" s="7">
        <f t="shared" si="15"/>
        <v>4.2802001704016678E-2</v>
      </c>
      <c r="J179" t="s">
        <v>402</v>
      </c>
    </row>
    <row r="180" spans="1:10" x14ac:dyDescent="0.25">
      <c r="A180" s="7">
        <v>179</v>
      </c>
      <c r="B180" s="7" t="s">
        <v>254</v>
      </c>
      <c r="C180" s="7" t="s">
        <v>255</v>
      </c>
      <c r="D180" s="7" t="s">
        <v>255</v>
      </c>
      <c r="E180" s="7">
        <v>67389.912047246995</v>
      </c>
      <c r="F180" s="7">
        <v>5379475</v>
      </c>
      <c r="G180" s="7">
        <f t="shared" si="13"/>
        <v>7683603258</v>
      </c>
      <c r="H180" s="7">
        <f t="shared" si="14"/>
        <v>0.99814703284474826</v>
      </c>
      <c r="I180" s="7">
        <f t="shared" si="15"/>
        <v>6.9882668706532818E-4</v>
      </c>
      <c r="J180" t="s">
        <v>402</v>
      </c>
    </row>
    <row r="181" spans="1:10" x14ac:dyDescent="0.25">
      <c r="A181" s="7">
        <v>180</v>
      </c>
      <c r="B181" s="7" t="s">
        <v>164</v>
      </c>
      <c r="C181" s="7" t="s">
        <v>165</v>
      </c>
      <c r="D181" s="7" t="s">
        <v>165</v>
      </c>
      <c r="E181" s="7">
        <v>85267.764743758205</v>
      </c>
      <c r="F181" s="7">
        <v>4994724</v>
      </c>
      <c r="G181" s="7">
        <f t="shared" si="13"/>
        <v>7688597982</v>
      </c>
      <c r="H181" s="7">
        <f t="shared" si="14"/>
        <v>0.99879587802494263</v>
      </c>
      <c r="I181" s="7">
        <f t="shared" si="15"/>
        <v>6.4884518019429113E-4</v>
      </c>
      <c r="J181" t="s">
        <v>402</v>
      </c>
    </row>
    <row r="182" spans="1:10" x14ac:dyDescent="0.25">
      <c r="A182" s="7">
        <v>181</v>
      </c>
      <c r="B182" s="7" t="s">
        <v>331</v>
      </c>
      <c r="C182" s="7" t="s">
        <v>332</v>
      </c>
      <c r="D182" s="7" t="s">
        <v>332</v>
      </c>
      <c r="E182" s="7">
        <v>87097.036450376399</v>
      </c>
      <c r="F182" s="7">
        <v>8636896</v>
      </c>
      <c r="G182" s="7">
        <f t="shared" si="13"/>
        <v>7697234878</v>
      </c>
      <c r="H182" s="7">
        <f t="shared" si="14"/>
        <v>0.99991786361242241</v>
      </c>
      <c r="I182" s="7">
        <f t="shared" si="15"/>
        <v>1.1219855874797791E-3</v>
      </c>
      <c r="J182" t="s">
        <v>402</v>
      </c>
    </row>
    <row r="183" spans="1:10" x14ac:dyDescent="0.25">
      <c r="A183" s="7">
        <v>182</v>
      </c>
      <c r="B183" s="7" t="s">
        <v>202</v>
      </c>
      <c r="C183" s="7" t="s">
        <v>203</v>
      </c>
      <c r="D183" s="7" t="s">
        <v>203</v>
      </c>
      <c r="E183" s="7">
        <v>115873.60263020299</v>
      </c>
      <c r="F183" s="7">
        <v>632275</v>
      </c>
      <c r="G183" s="7">
        <f t="shared" si="13"/>
        <v>7697867153</v>
      </c>
      <c r="H183" s="7">
        <f t="shared" si="14"/>
        <v>1</v>
      </c>
      <c r="I183" s="7">
        <f t="shared" si="15"/>
        <v>8.2136387577641016E-5</v>
      </c>
      <c r="J183" t="s">
        <v>402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gdp_rtsl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Pickersgill</cp:lastModifiedBy>
  <dcterms:created xsi:type="dcterms:W3CDTF">2021-10-29T22:03:55Z</dcterms:created>
  <dcterms:modified xsi:type="dcterms:W3CDTF">2021-10-29T22:28:19Z</dcterms:modified>
</cp:coreProperties>
</file>