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netid-my.sharepoint.com/personal/sarahjp_uw_edu/Documents/Risk_factor_model/NCD-MP/KSA/"/>
    </mc:Choice>
  </mc:AlternateContent>
  <xr:revisionPtr revIDLastSave="41" documentId="8_{0712345C-5305-4F38-875A-248AE896F34C}" xr6:coauthVersionLast="47" xr6:coauthVersionMax="47" xr10:uidLastSave="{F2810169-DC08-427F-8384-6ED378DA482B}"/>
  <bookViews>
    <workbookView xWindow="7170" yWindow="2060" windowWidth="15550" windowHeight="15280" xr2:uid="{2A770175-E705-4B46-A0D5-AA3DD1027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5" i="1"/>
  <c r="D18" i="1"/>
  <c r="C18" i="1"/>
  <c r="F13" i="1"/>
  <c r="F12" i="1"/>
  <c r="F11" i="1"/>
  <c r="D11" i="1"/>
  <c r="E11" i="1"/>
  <c r="C1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<sst xmlns="http://schemas.openxmlformats.org/spreadsheetml/2006/main" count="23" uniqueCount="21">
  <si>
    <t>Code</t>
  </si>
  <si>
    <t>Intervention</t>
  </si>
  <si>
    <t>Cumulative deaths averted</t>
  </si>
  <si>
    <t>Cumulative cases averted</t>
  </si>
  <si>
    <t>Cost</t>
  </si>
  <si>
    <t>Cost per death averted</t>
  </si>
  <si>
    <t>Develop and conduct public awareness interventions that discourage non- smoking youths from initiating tobacco use</t>
  </si>
  <si>
    <t>Impose plain packaging for e-cigarettes_x000D_
and e-liquids</t>
  </si>
  <si>
    <t>Implement media campaigns to raise awareness about the dangers of tobacco use</t>
  </si>
  <si>
    <t>Expand Restrictions on Tobacco Advertising in all Social Media platforms</t>
  </si>
  <si>
    <t>Enforce the prohibition of smoking in indoor workplaces and public places</t>
  </si>
  <si>
    <t>Design And Implement Second hand Smoking Child Protection Policy</t>
  </si>
  <si>
    <t>Increase Taxes On Smoked Tobacco Products</t>
  </si>
  <si>
    <t>Design and implement Tobacco Health Counselor Training Programs</t>
  </si>
  <si>
    <t>Design and implement Tobacco Cessation Services Enhancement Program</t>
  </si>
  <si>
    <t>Total package</t>
  </si>
  <si>
    <t xml:space="preserve">Expand screening coverage for hypertension </t>
  </si>
  <si>
    <t>Make early detection available in non clinic settings</t>
  </si>
  <si>
    <t>Enhance hypertension intervention uptake and adherence</t>
  </si>
  <si>
    <t>Expand diabetes screening coverage</t>
  </si>
  <si>
    <t xml:space="preserve">Enhance diabetes intervention uptake and adherence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</si>
</sst>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1A06-60E5-4355-B2B6-162A2E28C17F}">
  <dimension ref="A1:F23"/>
  <sheetViews>
    <sheetView tabSelected="1" workbookViewId="0">
      <selection activeCell="G31" sqref="G31"/>
    </sheetView>
  </sheetViews>
  <sheetFormatPr defaultRowHeight="14.5" x14ac:dyDescent="0.35"/>
  <cols>
    <col min="3" max="3" width="9.36328125" bestFit="1" customWidth="1"/>
    <col min="4" max="4" width="10.36328125" bestFit="1" customWidth="1"/>
    <col min="5" max="5" width="11.26953125" customWidth="1"/>
    <col min="6" max="6" width="12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1.1000000000000001</v>
      </c>
      <c r="B2" t="s">
        <v>6</v>
      </c>
      <c r="C2" s="2">
        <v>56.118739204697199</v>
      </c>
      <c r="D2" s="2">
        <v>1275.8705409035538</v>
      </c>
      <c r="E2">
        <v>43272860</v>
      </c>
      <c r="F2" s="2">
        <f>E2/C2</f>
        <v>771094.65774273872</v>
      </c>
    </row>
    <row r="3" spans="1:6" x14ac:dyDescent="0.35">
      <c r="A3">
        <v>1.2</v>
      </c>
      <c r="B3" t="s">
        <v>7</v>
      </c>
      <c r="C3" s="2">
        <v>372.511328463479</v>
      </c>
      <c r="D3" s="2">
        <v>1580.4884087988278</v>
      </c>
      <c r="E3">
        <v>159610</v>
      </c>
      <c r="F3" s="2">
        <f t="shared" ref="F3:F10" si="0">E3/C3</f>
        <v>428.4701908485668</v>
      </c>
    </row>
    <row r="4" spans="1:6" x14ac:dyDescent="0.35">
      <c r="A4">
        <v>1.3</v>
      </c>
      <c r="B4" t="s">
        <v>8</v>
      </c>
      <c r="C4" s="2">
        <v>1060.5161379570054</v>
      </c>
      <c r="D4" s="2">
        <v>5340.7028786834153</v>
      </c>
      <c r="E4">
        <v>57533860</v>
      </c>
      <c r="F4" s="2">
        <f t="shared" si="0"/>
        <v>54250.810469357035</v>
      </c>
    </row>
    <row r="5" spans="1:6" x14ac:dyDescent="0.35">
      <c r="A5">
        <v>1.4</v>
      </c>
      <c r="B5" t="s">
        <v>9</v>
      </c>
      <c r="C5" s="2">
        <v>43.883674428077107</v>
      </c>
      <c r="D5" s="2">
        <v>996.85927536264046</v>
      </c>
      <c r="E5">
        <v>189700</v>
      </c>
      <c r="F5" s="2">
        <f t="shared" si="0"/>
        <v>4322.7920740982554</v>
      </c>
    </row>
    <row r="6" spans="1:6" x14ac:dyDescent="0.35">
      <c r="A6">
        <v>1.5</v>
      </c>
      <c r="B6" t="s">
        <v>10</v>
      </c>
      <c r="C6" s="2">
        <v>806.17640221256886</v>
      </c>
      <c r="D6" s="2">
        <v>3417.3305557744138</v>
      </c>
      <c r="E6">
        <v>120300</v>
      </c>
      <c r="F6" s="2">
        <f t="shared" si="0"/>
        <v>149.22292400253096</v>
      </c>
    </row>
    <row r="7" spans="1:6" x14ac:dyDescent="0.35">
      <c r="A7">
        <v>1.6</v>
      </c>
      <c r="B7" t="s">
        <v>11</v>
      </c>
      <c r="C7" s="2">
        <v>4.9084116423077884</v>
      </c>
      <c r="D7" s="2">
        <v>466.31349175089969</v>
      </c>
      <c r="E7">
        <v>111500</v>
      </c>
      <c r="F7" s="2">
        <f t="shared" si="0"/>
        <v>22716.106171481581</v>
      </c>
    </row>
    <row r="8" spans="1:6" x14ac:dyDescent="0.35">
      <c r="A8">
        <v>1.7</v>
      </c>
      <c r="B8" t="s">
        <v>12</v>
      </c>
      <c r="C8" s="2">
        <v>5028.5325016667284</v>
      </c>
      <c r="D8" s="2">
        <v>25390.816379464457</v>
      </c>
      <c r="E8">
        <v>115500</v>
      </c>
      <c r="F8" s="2">
        <f t="shared" si="0"/>
        <v>22.968927805819497</v>
      </c>
    </row>
    <row r="9" spans="1:6" x14ac:dyDescent="0.35">
      <c r="A9">
        <v>1.8</v>
      </c>
      <c r="B9" t="s">
        <v>13</v>
      </c>
      <c r="C9" s="2">
        <v>806.17640221256886</v>
      </c>
      <c r="D9" s="2">
        <v>3417.3305557744138</v>
      </c>
      <c r="E9">
        <v>636140</v>
      </c>
      <c r="F9" s="2">
        <f t="shared" si="0"/>
        <v>789.08288341620994</v>
      </c>
    </row>
    <row r="10" spans="1:6" x14ac:dyDescent="0.35">
      <c r="A10">
        <v>1.9</v>
      </c>
      <c r="B10" t="s">
        <v>14</v>
      </c>
      <c r="C10" s="2">
        <v>806.17640221256886</v>
      </c>
      <c r="D10" s="2">
        <v>3417.3305557744138</v>
      </c>
      <c r="E10">
        <v>112000</v>
      </c>
      <c r="F10" s="2">
        <f t="shared" si="0"/>
        <v>138.92741054267222</v>
      </c>
    </row>
    <row r="11" spans="1:6" x14ac:dyDescent="0.35">
      <c r="B11" t="s">
        <v>15</v>
      </c>
      <c r="C11" s="2">
        <f>SUM(C2:C10)</f>
        <v>8985.0000000000018</v>
      </c>
      <c r="D11" s="2">
        <f t="shared" ref="D11:E11" si="1">SUM(D2:D10)</f>
        <v>45303.042642287037</v>
      </c>
      <c r="E11" s="2">
        <f t="shared" si="1"/>
        <v>102251470</v>
      </c>
      <c r="F11" s="2">
        <f>E11/C11</f>
        <v>11380.241513633831</v>
      </c>
    </row>
    <row r="12" spans="1:6" x14ac:dyDescent="0.35">
      <c r="A12">
        <v>5.0999999999999996</v>
      </c>
      <c r="B12" t="s">
        <v>16</v>
      </c>
      <c r="C12">
        <v>7398</v>
      </c>
      <c r="D12">
        <v>44780</v>
      </c>
      <c r="E12" s="1">
        <v>72335200</v>
      </c>
      <c r="F12" s="2">
        <f>E12/C12</f>
        <v>9777.6696404433624</v>
      </c>
    </row>
    <row r="13" spans="1:6" x14ac:dyDescent="0.35">
      <c r="A13">
        <v>5.2</v>
      </c>
      <c r="B13" t="s">
        <v>17</v>
      </c>
      <c r="C13">
        <v>7083</v>
      </c>
      <c r="D13">
        <v>44900</v>
      </c>
      <c r="E13" s="1">
        <v>209150</v>
      </c>
      <c r="F13" s="2">
        <f>E13/C13</f>
        <v>29.528448397571651</v>
      </c>
    </row>
    <row r="14" spans="1:6" x14ac:dyDescent="0.35">
      <c r="A14">
        <v>5.3</v>
      </c>
      <c r="B14" t="s">
        <v>18</v>
      </c>
      <c r="C14">
        <v>9082</v>
      </c>
      <c r="D14">
        <v>58020</v>
      </c>
    </row>
    <row r="15" spans="1:6" x14ac:dyDescent="0.35">
      <c r="A15">
        <v>7.1</v>
      </c>
      <c r="B15" t="s">
        <v>19</v>
      </c>
      <c r="C15" s="2">
        <v>1038.27</v>
      </c>
      <c r="D15">
        <v>13937</v>
      </c>
      <c r="E15" s="1">
        <v>49990750</v>
      </c>
      <c r="F15" s="2">
        <f>E15/C15</f>
        <v>48148.121394242349</v>
      </c>
    </row>
    <row r="16" spans="1:6" x14ac:dyDescent="0.35">
      <c r="A16">
        <v>7.2</v>
      </c>
      <c r="B16" t="s">
        <v>17</v>
      </c>
      <c r="C16" s="2">
        <v>1017.4699999999998</v>
      </c>
      <c r="D16">
        <v>13527</v>
      </c>
      <c r="E16" s="1">
        <v>211000</v>
      </c>
      <c r="F16" s="2">
        <f t="shared" ref="F16:F18" si="2">E16/C16</f>
        <v>207.37712168417747</v>
      </c>
    </row>
    <row r="17" spans="1:6" x14ac:dyDescent="0.35">
      <c r="A17">
        <v>7.3</v>
      </c>
      <c r="B17" t="s">
        <v>20</v>
      </c>
      <c r="C17" s="2">
        <v>1277.7600000000002</v>
      </c>
      <c r="D17">
        <v>19166</v>
      </c>
      <c r="E17" s="1">
        <v>49000</v>
      </c>
      <c r="F17" s="2">
        <f t="shared" si="2"/>
        <v>38.348359629351357</v>
      </c>
    </row>
    <row r="18" spans="1:6" x14ac:dyDescent="0.35">
      <c r="B18" t="s">
        <v>15</v>
      </c>
      <c r="C18" s="2">
        <f>SUM(C12:C17)</f>
        <v>26896.5</v>
      </c>
      <c r="D18" s="2">
        <f>SUM(D12:D17)</f>
        <v>194330</v>
      </c>
      <c r="E18" s="1">
        <v>122795100</v>
      </c>
      <c r="F18" s="2">
        <f t="shared" si="2"/>
        <v>4565.4676258992804</v>
      </c>
    </row>
    <row r="23" spans="1:6" x14ac:dyDescent="0.35">
      <c r="C23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2024-06-26T04:46:00Z</dcterms:created>
  <dcterms:modified xsi:type="dcterms:W3CDTF">2024-07-17T03:47:26Z</dcterms:modified>
</cp:coreProperties>
</file>